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exim.sharepoint.com/sites/Division-FinanceandOperations/Shared Documents/Dept - Finance and Accounting/Dept - Finance and Reporting/FAIR/01. ACC OPS - OTHER/RECONCILIATION/List of Recon/2024/10. Oct 2024/ECL Stage 1 &amp; 2/"/>
    </mc:Choice>
  </mc:AlternateContent>
  <xr:revisionPtr revIDLastSave="114" documentId="13_ncr:1_{3BE47421-E867-4677-886F-406B6F1201E5}" xr6:coauthVersionLast="47" xr6:coauthVersionMax="47" xr10:uidLastSave="{334C0CB3-C77D-4028-9E99-5A6696538978}"/>
  <bookViews>
    <workbookView xWindow="-108" yWindow="-108" windowWidth="23256" windowHeight="12456" activeTab="2" xr2:uid="{00000000-000D-0000-FFFF-FFFF00000000}"/>
  </bookViews>
  <sheets>
    <sheet name="LAF (2)" sheetId="8" r:id="rId1"/>
    <sheet name="C&amp;C  (2)" sheetId="9" state="hidden" r:id="rId2"/>
    <sheet name="C&amp;C (2)" sheetId="12" r:id="rId3"/>
    <sheet name="SAP---&gt;" sheetId="4" r:id="rId4"/>
    <sheet name="EXIM_Oct'24" sheetId="10" r:id="rId5"/>
    <sheet name="EXIB_Oct'24" sheetId="11" r:id="rId6"/>
  </sheets>
  <definedNames>
    <definedName name="_xlnm._FilterDatabase" localSheetId="1" hidden="1">'C&amp;C  (2)'!$A$3:$Q$193</definedName>
    <definedName name="_xlnm._FilterDatabase" localSheetId="2" hidden="1">'C&amp;C (2)'!$A$3:$Q$248</definedName>
    <definedName name="_xlnm._FilterDatabase" localSheetId="0" hidden="1">'LAF (2)'!$B$3:$Q$201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47" i="12" l="1"/>
  <c r="Q246" i="12"/>
  <c r="P246" i="12"/>
  <c r="N246" i="12"/>
  <c r="M246" i="12"/>
  <c r="H247" i="12" l="1"/>
  <c r="Q203" i="8"/>
  <c r="P203" i="8"/>
  <c r="O203" i="8"/>
  <c r="N203" i="8"/>
  <c r="M203" i="8"/>
  <c r="K203" i="8"/>
  <c r="H203" i="8"/>
  <c r="G203" i="8"/>
  <c r="J203" i="8"/>
  <c r="Q247" i="12" l="1"/>
  <c r="P247" i="12"/>
  <c r="N247" i="12"/>
  <c r="K247" i="12"/>
  <c r="J247" i="12"/>
  <c r="G247" i="12"/>
  <c r="G246" i="12"/>
  <c r="G227" i="9"/>
  <c r="M248" i="12"/>
  <c r="K246" i="12"/>
  <c r="J246" i="12"/>
  <c r="H246" i="12"/>
  <c r="N248" i="12" l="1"/>
  <c r="P248" i="12"/>
  <c r="Q248" i="12"/>
  <c r="J248" i="12"/>
  <c r="H248" i="12"/>
  <c r="K248" i="12"/>
  <c r="L203" i="8" l="1"/>
  <c r="I203" i="8"/>
  <c r="J204" i="8" l="1"/>
  <c r="K204" i="8"/>
  <c r="G204" i="8"/>
  <c r="K205" i="8" l="1"/>
  <c r="J205" i="8"/>
  <c r="Q204" i="8"/>
  <c r="P204" i="8"/>
  <c r="O204" i="8"/>
  <c r="N204" i="8"/>
  <c r="N205" i="8" s="1"/>
  <c r="M204" i="8"/>
  <c r="M205" i="8" s="1"/>
  <c r="H204" i="8"/>
  <c r="G205" i="8"/>
  <c r="P205" i="8" l="1"/>
  <c r="Q205" i="8"/>
  <c r="H205" i="8"/>
  <c r="Q227" i="9"/>
  <c r="Q228" i="9" s="1"/>
  <c r="P227" i="9"/>
  <c r="P228" i="9" s="1"/>
  <c r="N227" i="9"/>
  <c r="N228" i="9" s="1"/>
  <c r="M227" i="9"/>
  <c r="M228" i="9" s="1"/>
  <c r="K227" i="9"/>
  <c r="K228" i="9" s="1"/>
  <c r="J227" i="9"/>
  <c r="J228" i="9" s="1"/>
  <c r="H227" i="9"/>
  <c r="Q226" i="9"/>
  <c r="P226" i="9"/>
  <c r="N226" i="9"/>
  <c r="M226" i="9"/>
  <c r="K226" i="9"/>
  <c r="J226" i="9"/>
  <c r="H226" i="9"/>
  <c r="G226" i="9"/>
  <c r="G228" i="9" s="1"/>
  <c r="H228" i="9" l="1"/>
  <c r="G248" i="12"/>
</calcChain>
</file>

<file path=xl/sharedStrings.xml><?xml version="1.0" encoding="utf-8"?>
<sst xmlns="http://schemas.openxmlformats.org/spreadsheetml/2006/main" count="10062" uniqueCount="2248">
  <si>
    <t>Balance Sheet</t>
  </si>
  <si>
    <t>Profit &amp; Loss</t>
  </si>
  <si>
    <t>Account No</t>
  </si>
  <si>
    <t>Borrower name</t>
  </si>
  <si>
    <t>Type</t>
  </si>
  <si>
    <t>Category</t>
  </si>
  <si>
    <t>Stage 1 Conventional</t>
  </si>
  <si>
    <t>Stage 2 Conventional</t>
  </si>
  <si>
    <t>Stage 1 Islamic</t>
  </si>
  <si>
    <t>Stage 2 Islamic</t>
  </si>
  <si>
    <t>Akbank T.A.S. Turkey</t>
  </si>
  <si>
    <t>Trade</t>
  </si>
  <si>
    <t>Conventional</t>
  </si>
  <si>
    <t>USD</t>
  </si>
  <si>
    <t>Amcorp Properties Bhd</t>
  </si>
  <si>
    <t>Non Trade</t>
  </si>
  <si>
    <t>Islamic</t>
  </si>
  <si>
    <t>EUR</t>
  </si>
  <si>
    <t>Aquawalk (Thailand) Co.Ltd</t>
  </si>
  <si>
    <t>Armada Kraken Pte Ltd</t>
  </si>
  <si>
    <t>Asia Cargo Network Sdn Bhd</t>
  </si>
  <si>
    <t>Asia Cargo Network Sdn Bhd - RC-I - new account</t>
  </si>
  <si>
    <t>Asia Cargo Network Sdn Bhd - TF-I - new account</t>
  </si>
  <si>
    <t>Bio Eneco Sdn Bhd</t>
  </si>
  <si>
    <t>MYR</t>
  </si>
  <si>
    <t>British University Vietnam Company Ltd</t>
  </si>
  <si>
    <t>Bumi Armada Capital Offshore Ltd</t>
  </si>
  <si>
    <t>Cambodian Transmission Ltd</t>
  </si>
  <si>
    <t>Central Sugar Refinery Sdn Bhd</t>
  </si>
  <si>
    <t>CEL</t>
  </si>
  <si>
    <t>Cergas Energy Limited</t>
  </si>
  <si>
    <t>Envico Enterprise Sdn Bhd</t>
  </si>
  <si>
    <t>Eversendai Corporation Berhad</t>
  </si>
  <si>
    <t>Facade Treatment Engineering Sdn Bhd</t>
  </si>
  <si>
    <t>Declassified Account</t>
  </si>
  <si>
    <t>Felda Global Ventures Capital Sdn Bhd</t>
  </si>
  <si>
    <t>Foresight Industries Sdn Bhd</t>
  </si>
  <si>
    <t>Helms Geomarine Sdn Bhd</t>
  </si>
  <si>
    <t>Hyrax Oil Sdn Bhd</t>
  </si>
  <si>
    <t>Hyrax Oil Sdn Bhd 2</t>
  </si>
  <si>
    <t>Impiana Seminyak (L) Co. Ltd</t>
  </si>
  <si>
    <t>Impiana Ubud (Labuan) Co. Ltd</t>
  </si>
  <si>
    <t>Ingress Katayama Technical Centre Sdn Bhd</t>
  </si>
  <si>
    <t>Ingress Industrial (M) Sdn Bhd</t>
  </si>
  <si>
    <t>Inno-Wangsa Oils &amp; Fats Sdn Bhd</t>
  </si>
  <si>
    <t>International Brass Industries Sdn Bhd</t>
  </si>
  <si>
    <t>Istanbul Sabiha Gocken Uluslararasi</t>
  </si>
  <si>
    <t>Jland Australia Pty Ltd - TF-i - new account</t>
  </si>
  <si>
    <t>AUD</t>
  </si>
  <si>
    <t>Joyeria Kohinoor Sdn Bhd</t>
  </si>
  <si>
    <t>Joyeria Kohinoor Sdn Bhd - TF-i1</t>
  </si>
  <si>
    <t>Joyeria Kohinoor Sdn Bhd - TF-i2</t>
  </si>
  <si>
    <t>Lantana Services Sdn Bhd</t>
  </si>
  <si>
    <t>Lipidchem Sdn Bhd</t>
  </si>
  <si>
    <t>Malaysian Consortium of Rubber Products Sdn Bhd</t>
  </si>
  <si>
    <t>Malaysian Phosphate Additives (Sarawak) S/B</t>
  </si>
  <si>
    <t>Maxim Textile Technology Sdn Bhd</t>
  </si>
  <si>
    <t>Mbi Development D.O.O, Bosnia&amp;Herze</t>
  </si>
  <si>
    <t>Mbi Development D.O.O, Bosnia&amp;Herze (MBI0001)</t>
  </si>
  <si>
    <t>Mewah Datu Sdn Bhd</t>
  </si>
  <si>
    <t>Mewah Oils Sdn Bhd</t>
  </si>
  <si>
    <t>Mewah Oleo Industries Sdn Bhd</t>
  </si>
  <si>
    <t>Ministry Of Finance - Lao Pdr</t>
  </si>
  <si>
    <t>Mir Valve Sdn Bhd</t>
  </si>
  <si>
    <t>Mirus Aircraft Seating Ltd</t>
  </si>
  <si>
    <t>Syarikat Motosikal dan Enjin Nasional Sdn. Bhd</t>
  </si>
  <si>
    <t>Nautilus Tug &amp; Towage Sdn Bhd</t>
  </si>
  <si>
    <t>Nupon Technology Sdn Bhd</t>
  </si>
  <si>
    <t>Om Materials (Sarawak) Sdn Bhd</t>
  </si>
  <si>
    <t>Padiberas Nasional Berhad</t>
  </si>
  <si>
    <t>Penang Civil Storage Company Sdn Bhd</t>
  </si>
  <si>
    <t>Pertama Ferroalloys Sdn Bhd</t>
  </si>
  <si>
    <t>Perusahaan Otomobil Nasional Sdn Bhd- VF</t>
  </si>
  <si>
    <t>Polymer Link Sdn Bhd</t>
  </si>
  <si>
    <t>Probase Eswatini (Pty) Ltd</t>
  </si>
  <si>
    <t>PT Al-Aqar Bumi Serpong Damai</t>
  </si>
  <si>
    <t>PT Al-Aqar Permata Hijau</t>
  </si>
  <si>
    <t>PT Envirotech Akva Indonesia - new account</t>
  </si>
  <si>
    <t>PWN Excellence Sdn Bhd</t>
  </si>
  <si>
    <t>Raya Airways Sdn Bhd</t>
  </si>
  <si>
    <t>Rhinoshield Industries (M) Sdn Bhd</t>
  </si>
  <si>
    <t>Sapurakencana Tmc Sdn Bhd</t>
  </si>
  <si>
    <t>Sapurakencana Tmc Sdn Bhd ©</t>
  </si>
  <si>
    <t>Sarawak Petchem Sdn Bhd - new account</t>
  </si>
  <si>
    <t>Seri Erlang (Singapore) Pte Ltd - new account</t>
  </si>
  <si>
    <t>Seri Everest (Singapore) Pte Ltd - new account</t>
  </si>
  <si>
    <t>Seri Elbert (Singapore) Pte Ltd</t>
  </si>
  <si>
    <t>Seri Emei (Singapore) Pte Ltd</t>
  </si>
  <si>
    <t>Seri Emory (Singapore) Pte Ltd</t>
  </si>
  <si>
    <t>Seri Emperor (Singapore) Pte Ltd</t>
  </si>
  <si>
    <t>SKS Waterfront Pty Ltd</t>
  </si>
  <si>
    <t>Smart Glove Corporation Sdn Bhd</t>
  </si>
  <si>
    <t>SMH Rail Sdn Bhd</t>
  </si>
  <si>
    <t>Non-Trade</t>
  </si>
  <si>
    <t>SMH Rail Sdn Bhd - SMH0006</t>
  </si>
  <si>
    <t>SMH Rail Sdn Bhd - SMH0007</t>
  </si>
  <si>
    <t>SMH Rail India Sdn Bhd - new account</t>
  </si>
  <si>
    <t>Sri Dayaa Manufacturing Sdn Bhd</t>
  </si>
  <si>
    <t>SOP Edible Oil Sdn Bhd</t>
  </si>
  <si>
    <t>SP Setia Bhd</t>
  </si>
  <si>
    <t>GBP</t>
  </si>
  <si>
    <t>S P Setia Berhad (SPSB0002)</t>
  </si>
  <si>
    <t>SSP Raw Metals Tradings Sdn Bhd</t>
  </si>
  <si>
    <t xml:space="preserve">Non Trade </t>
  </si>
  <si>
    <t>Sumisaujana TCM Chemicals Sdn Bhd</t>
  </si>
  <si>
    <t>Superboom Projects Sdn Bhd</t>
  </si>
  <si>
    <t>Tabco Food Services Sdn Bhd</t>
  </si>
  <si>
    <t>Tabco Food Services Sdn Bhd (Loan 1)</t>
  </si>
  <si>
    <t>Tabco Food Services Sdn Bhd (Loan 2)</t>
  </si>
  <si>
    <t>Tabco Food Services Sdn  Bhd (TS0005)</t>
  </si>
  <si>
    <t>Taiace Energy Services Sdn Bhd (Tranche 1)</t>
  </si>
  <si>
    <t>Taiace Energy Services Sdn Bhd (Tranche 2)</t>
  </si>
  <si>
    <t>Taiace Energy Services Sdn Bhd (Tranche 3)</t>
  </si>
  <si>
    <t xml:space="preserve">Taiace Energy Services Sdn Bhd (Tranche 4) </t>
  </si>
  <si>
    <t>Tiong Nam Logistics Solutions Sdn Bhd - TF-i1 - new account</t>
  </si>
  <si>
    <t>The Republic Of Iraq</t>
  </si>
  <si>
    <t>The Republic Of Seychelles</t>
  </si>
  <si>
    <t>THP Wentworth Point (Labuan) Corporation</t>
  </si>
  <si>
    <t>TS Global Network Sdn Bhd</t>
  </si>
  <si>
    <t>UCM Industrial Corporation Bhd</t>
  </si>
  <si>
    <t>U.C.M. Industrial Corporation Berhad</t>
  </si>
  <si>
    <t>Usaha Tegar Sdn Bhd</t>
  </si>
  <si>
    <t>Welford Manufacturing (M) Sdn Bhd</t>
  </si>
  <si>
    <t>Whitex Garments Sdn Bhd</t>
  </si>
  <si>
    <t>Wilson International Trading (L) Bhd</t>
  </si>
  <si>
    <t>Wok Delights Sdn Bhd</t>
  </si>
  <si>
    <t>WSA Venture Australia (M) Sdn Bhd</t>
  </si>
  <si>
    <t>WSA Venture Australia (M) Sdn Bhd (SF-i)</t>
  </si>
  <si>
    <t>Yinson International Pte Ltd</t>
  </si>
  <si>
    <t>Yinson Boronia Production B.V</t>
  </si>
  <si>
    <t>Yinson Boronia Production B.V.</t>
  </si>
  <si>
    <t>Yinson Production (West Africa) Pte Ltd</t>
  </si>
  <si>
    <t>Zaid Ibrahim &amp; Co</t>
  </si>
  <si>
    <t>Zico Holdings Inc.</t>
  </si>
  <si>
    <t>SGD</t>
  </si>
  <si>
    <t>Sri Dayaa Manufacturing Sdn Bhd - new account</t>
  </si>
  <si>
    <t>Agro 19 Berhad</t>
  </si>
  <si>
    <t>Biforst Logistics Sdn Bhd (TF-i1) - new account</t>
  </si>
  <si>
    <t>Biforst Logistics Sdn Bhd (TF-i2) - new account</t>
  </si>
  <si>
    <t>Biforst Logistics Sdn Bhd (TF-i3) - new account</t>
  </si>
  <si>
    <t>Biforst Logistics Sdn Bhd (TF-i5) - new account</t>
  </si>
  <si>
    <t>Energy Equipment Tech Sdn Bhd - ACE Programme (Petronas)</t>
  </si>
  <si>
    <t>PTS Goldkist Industries Sdn Bhd</t>
  </si>
  <si>
    <t>Boustead Petroleum Marketing Sdn Bhd</t>
  </si>
  <si>
    <t>Uzma Kuala Muda Sdn Bhd - new account</t>
  </si>
  <si>
    <t>Bhavani Foods (M) Sdn Bhd - new account</t>
  </si>
  <si>
    <t>Radysis Asia Sdn Bhd - new account</t>
  </si>
  <si>
    <t>MK Precision Castings (M) Sdn Bhd</t>
  </si>
  <si>
    <t>Siti Khadijah Apparel Sdn Bhd - new account</t>
  </si>
  <si>
    <t>Urban Pinnacle Sdn B hd - TF-i1 - new account</t>
  </si>
  <si>
    <t>Urban Pinnacle Sdn B hd - TF-i2 - new account</t>
  </si>
  <si>
    <t>Urban Pinnacle Sdn B hd - TF-i3 - new account</t>
  </si>
  <si>
    <t>Urban Pinnacle Sdn Bhd - TF-i4 - new account</t>
  </si>
  <si>
    <t>Aescomed Healthcare Sdn Bhd</t>
  </si>
  <si>
    <t>AMC Cincaria Sdn Bhd</t>
  </si>
  <si>
    <t>Bhavani Foods (M) Sdn Bhd</t>
  </si>
  <si>
    <t>Helms Geomarine Sdn Bhd - new account</t>
  </si>
  <si>
    <t>Ingress Industrial (Malaysia) Sdn Bhd</t>
  </si>
  <si>
    <t>Hernan Corporation Sdn Bhd</t>
  </si>
  <si>
    <t>Bertambest Sdn Bhd</t>
  </si>
  <si>
    <t>Glide Technology Sdn Bhd - new account</t>
  </si>
  <si>
    <t>Impact Metal Resources Sdn Bhd</t>
  </si>
  <si>
    <t>Kian Joo Cans Distribution Sdn Bhd - new account</t>
  </si>
  <si>
    <t>Siti Khadijah Apparel Sdn Bhd</t>
  </si>
  <si>
    <t>Teras Budi Sdn Bhd - new account</t>
  </si>
  <si>
    <t>Tristar Global Sdn Bhd</t>
  </si>
  <si>
    <t>UB Acrylic (M) Sdn Bhd</t>
  </si>
  <si>
    <t>Choon Eng (Sarawak) Sdn Bhd</t>
  </si>
  <si>
    <t>Glide Technology Sdn Bhd</t>
  </si>
  <si>
    <t>Klitz Vibrant Imported Kitchens Sdn Bhd</t>
  </si>
  <si>
    <t>Boustead Petroleum Marketing Sdn Bhd (SF-i)</t>
  </si>
  <si>
    <t>Gemilang Coachwork Sdn Bhd</t>
  </si>
  <si>
    <t>KR Travel &amp; Tours Sdn Bhd - new account</t>
  </si>
  <si>
    <t>Sky Blue Media Sdn Bhd - new account</t>
  </si>
  <si>
    <t>Southeast Asia Fruits Industry Sdn Bhd</t>
  </si>
  <si>
    <t>Tabco Food Services Sdn Bhd - new account</t>
  </si>
  <si>
    <t>Whitex Garments Sdn Bhd (SF-i 2)</t>
  </si>
  <si>
    <t>Agro 19 Berhad 2</t>
  </si>
  <si>
    <t>Ann Joo Integrated Steel Sdn Bhd</t>
  </si>
  <si>
    <t>Bumi Armada Holdings Labuan Ltd 2 - new account</t>
  </si>
  <si>
    <t>Gaia Plas Sdn Bhd</t>
  </si>
  <si>
    <t>Gaia Plas Sdn Bhd - new account</t>
  </si>
  <si>
    <t>Kyoto Energy Ventures Sdn Bhd</t>
  </si>
  <si>
    <t>Pertama Ferroalloys Sdn Bhd - Islamic</t>
  </si>
  <si>
    <t>RR Industries Sdn Bhd TF-i (Tranche 1)- new account</t>
  </si>
  <si>
    <t>Whitex Garments Sdn Bhd (SF-i 3)</t>
  </si>
  <si>
    <t>GRAND TOTAL</t>
  </si>
  <si>
    <t>As per SAP</t>
  </si>
  <si>
    <t>Differences</t>
  </si>
  <si>
    <t>BG</t>
  </si>
  <si>
    <t>OM Materials (Sarawak) Sdn Bhd</t>
  </si>
  <si>
    <t>Santos Finance Limited/Export Finance and Insurance Corporation (EFIC) Australia</t>
  </si>
  <si>
    <t>Asia Cargo Network SDn Bhd/PB/23/102</t>
  </si>
  <si>
    <t>Boustead Petroluem Marketing Sdn Bhd</t>
  </si>
  <si>
    <t>Grand Total</t>
  </si>
  <si>
    <t>Diff</t>
  </si>
  <si>
    <t>SBLC</t>
  </si>
  <si>
    <t>Company code</t>
  </si>
  <si>
    <t>EXIM</t>
  </si>
  <si>
    <t>Business area</t>
  </si>
  <si>
    <t>****</t>
  </si>
  <si>
    <t>Amounts in</t>
  </si>
  <si>
    <t>C</t>
  </si>
  <si>
    <t>Comp</t>
  </si>
  <si>
    <t>Bus.</t>
  </si>
  <si>
    <t>Texts</t>
  </si>
  <si>
    <t>Reporting period</t>
  </si>
  <si>
    <t>Comparison period</t>
  </si>
  <si>
    <t xml:space="preserve">       Absolute</t>
  </si>
  <si>
    <t xml:space="preserve">   Rel</t>
  </si>
  <si>
    <t>Sumtn</t>
  </si>
  <si>
    <t>F</t>
  </si>
  <si>
    <t>code</t>
  </si>
  <si>
    <t>area</t>
  </si>
  <si>
    <t>(01.2024-09.2024)</t>
  </si>
  <si>
    <t xml:space="preserve">     difference</t>
  </si>
  <si>
    <t xml:space="preserve">   dif</t>
  </si>
  <si>
    <t>level</t>
  </si>
  <si>
    <t xml:space="preserve">                               BALANCE SHEET</t>
  </si>
  <si>
    <t xml:space="preserve">                               =============</t>
  </si>
  <si>
    <t>Right of use asset-Rental Premises</t>
  </si>
  <si>
    <t>Right of use asset-Rental Equipment</t>
  </si>
  <si>
    <t>*3*</t>
  </si>
  <si>
    <t>Renovation</t>
  </si>
  <si>
    <t>Office Equipment</t>
  </si>
  <si>
    <t>Electrical Equipment</t>
  </si>
  <si>
    <t>Furnitures &amp; Fitting</t>
  </si>
  <si>
    <t>Computer</t>
  </si>
  <si>
    <t>Vehicle</t>
  </si>
  <si>
    <t>Low Value Assets</t>
  </si>
  <si>
    <t>Assets Work/Construction in Progress</t>
  </si>
  <si>
    <t>Mobile phones</t>
  </si>
  <si>
    <t>Other computer system and related hardw</t>
  </si>
  <si>
    <t>Core banking system and related hardwar</t>
  </si>
  <si>
    <t>Intangible Asset -Computer Software</t>
  </si>
  <si>
    <t>Acc. Depre-Renovation</t>
  </si>
  <si>
    <t>Acc. Depre-Office Equipment</t>
  </si>
  <si>
    <t>Acc. Depre-Electrical Equipment</t>
  </si>
  <si>
    <t>Acc. Depre-Furnitures &amp; Fitting</t>
  </si>
  <si>
    <t>Acc. Depre-Computer</t>
  </si>
  <si>
    <t>Acc. Depre-Vehicle</t>
  </si>
  <si>
    <t>Acc. Depre-Low Value Assets</t>
  </si>
  <si>
    <t>Acc. Depre-Mobile phone&amp;computer</t>
  </si>
  <si>
    <t>Acc. Depre-Other Computer system&amp;relate</t>
  </si>
  <si>
    <t>Acc. Depre-Other Core banking system</t>
  </si>
  <si>
    <t>Acc. Depre-Intangible asset computer so</t>
  </si>
  <si>
    <t xml:space="preserve">     Fixed Assets</t>
  </si>
  <si>
    <t>Goodwill</t>
  </si>
  <si>
    <t xml:space="preserve">     Goodwill</t>
  </si>
  <si>
    <t>Land FreeHold</t>
  </si>
  <si>
    <t>Land Leasehold</t>
  </si>
  <si>
    <t>Building</t>
  </si>
  <si>
    <t>Acc. Depre-Land Leasehold</t>
  </si>
  <si>
    <t>Acc. Depre-Building</t>
  </si>
  <si>
    <t>Impairment Asset</t>
  </si>
  <si>
    <t xml:space="preserve">     Investment Properties</t>
  </si>
  <si>
    <t>Investment in Subsidiary-MECIB</t>
  </si>
  <si>
    <t>Investment in Subsidiary-PENGKALAN MEGA</t>
  </si>
  <si>
    <t>Investment in Subsidiary-Morning Glory</t>
  </si>
  <si>
    <t xml:space="preserve">     Investment Subsidiaries</t>
  </si>
  <si>
    <t>Deferred Tax Assets</t>
  </si>
  <si>
    <t xml:space="preserve">       Deferred Tax Assets</t>
  </si>
  <si>
    <t>INVESTMENT</t>
  </si>
  <si>
    <t>Investment -Malaysian Government Securi</t>
  </si>
  <si>
    <t xml:space="preserve">     Malaysian Government Securities</t>
  </si>
  <si>
    <t>*4*</t>
  </si>
  <si>
    <t>Investment-Icluls-Nam Fatt</t>
  </si>
  <si>
    <t xml:space="preserve">     Loan Stock (NAM Fatt Corp)</t>
  </si>
  <si>
    <t>Investment - Loan Stock</t>
  </si>
  <si>
    <t xml:space="preserve">     Loan Stock (KLIA)</t>
  </si>
  <si>
    <t>Investment Shares - Lamdeal</t>
  </si>
  <si>
    <t>Investment Iculs - Lamdeal</t>
  </si>
  <si>
    <t>Investment Shares - Long Huat Furniture</t>
  </si>
  <si>
    <t xml:space="preserve">     Quoted Shares</t>
  </si>
  <si>
    <t>CURRENT ASSET</t>
  </si>
  <si>
    <t>Commercial Bank Of Kuwait</t>
  </si>
  <si>
    <t>Deposit Clearing-Commercial Bank-Kuwait</t>
  </si>
  <si>
    <t>Disb-Clearing -Commercial Bank- Kuwait</t>
  </si>
  <si>
    <t>Suspenset Clearing-Commercial Bank-Kwt</t>
  </si>
  <si>
    <t>Treasury Clearing-Com Bank- Kuwait</t>
  </si>
  <si>
    <t>*5*</t>
  </si>
  <si>
    <t>Maybank-HKD-8385206169</t>
  </si>
  <si>
    <t>Dep-Clearing -Maybank-HKD-8385206169</t>
  </si>
  <si>
    <t>Disb-Clearing -Maybank-HKD-8385206169</t>
  </si>
  <si>
    <t>Suspense-Clearing -Maybank-HKD-83852061</t>
  </si>
  <si>
    <t xml:space="preserve"> Treasury Clearing -Maybank-HKD-8385206</t>
  </si>
  <si>
    <t>National Australian bank Limited-1803-1</t>
  </si>
  <si>
    <t>Deposit Clearing-NAB-AUD</t>
  </si>
  <si>
    <t>Disbursement Clearing NAb- AUD</t>
  </si>
  <si>
    <t>Suspense Clearing -NAB-AUD</t>
  </si>
  <si>
    <t>TreasuryClearing NAB-AUD</t>
  </si>
  <si>
    <t>Australia and New Zealand Banking Group</t>
  </si>
  <si>
    <t>Deposit Clearing-Australia and New Zeal</t>
  </si>
  <si>
    <t>Disb-Clearing -Australia and New Zealan</t>
  </si>
  <si>
    <t>Suspenset Clearing-Australia and New Ze</t>
  </si>
  <si>
    <t>Treasury Clearing-Australia and New Zea</t>
  </si>
  <si>
    <t>Disbursement Clearing AFB-00100951-TRF</t>
  </si>
  <si>
    <t>Derivative Asset-USD</t>
  </si>
  <si>
    <t>Derivative Asset-HKD</t>
  </si>
  <si>
    <t>Derivative Asset -Forward Contract</t>
  </si>
  <si>
    <t>Derivative Asset -Non Hedge</t>
  </si>
  <si>
    <t>Derivative Asset-GBP</t>
  </si>
  <si>
    <t>Derivative Asset Forward Outright</t>
  </si>
  <si>
    <t>Der. DVA (Non-Hedge)</t>
  </si>
  <si>
    <t>Derivative Asset DVA (USD)</t>
  </si>
  <si>
    <t>Derivative Liability DVA (USD)</t>
  </si>
  <si>
    <t>DVA Derivative Asset FWD</t>
  </si>
  <si>
    <t>Derivative Asset CVA (USD)</t>
  </si>
  <si>
    <t>Derivative Liability CVA (USD)</t>
  </si>
  <si>
    <t>CVA Derivative Asset FWD contract</t>
  </si>
  <si>
    <t>Contra Valuate-Financing Payable</t>
  </si>
  <si>
    <t>Dresdner Bank AG,Frankfurt-499080198738</t>
  </si>
  <si>
    <t>Deposit Clearing-Dresdner BK-JPY</t>
  </si>
  <si>
    <t>Disbursement Clearing Dresdner Bank-JPY</t>
  </si>
  <si>
    <t>Suspense Clearing Dresdner Bank-JPY</t>
  </si>
  <si>
    <t>TreasuryClearing Dresdner Bank-JPY</t>
  </si>
  <si>
    <t>Mizuho Bank,Japan-6736010</t>
  </si>
  <si>
    <t>Deposit Clearing-Mizuho BK-JPY</t>
  </si>
  <si>
    <t>Disbursement ClearingMizuho Bank-JPY</t>
  </si>
  <si>
    <t>Suspense Clearing Mizuho Bank-JPY</t>
  </si>
  <si>
    <t>Treasury Clearing Mizuho Bank-JPY</t>
  </si>
  <si>
    <t>Cash and Bank Balance-(JPY)</t>
  </si>
  <si>
    <t>Dresdner Bank AG,Frankfurt-499080198730</t>
  </si>
  <si>
    <t>Deposit Clearing-Dresdner BK-GBP</t>
  </si>
  <si>
    <t>Disbursement Clearing Dresdner Bank-GBP</t>
  </si>
  <si>
    <t>Suspense Clearing Dresdner Bank-GBP</t>
  </si>
  <si>
    <t>TreasuryClearing Dresdner Bank-GBP</t>
  </si>
  <si>
    <t>Standard Chartered ,London 01271875801</t>
  </si>
  <si>
    <t>Deposit Clearing-Standard Chartered-GBP</t>
  </si>
  <si>
    <t>Disbursement Clearing-Standard Chartere</t>
  </si>
  <si>
    <t>Suspense ClearingStandard Chartered Ban</t>
  </si>
  <si>
    <t>TreasuryClearing-Standard Chartered-GBP</t>
  </si>
  <si>
    <t>Cash and Balance-(GBP)</t>
  </si>
  <si>
    <t>Deposit Clearing-Dresdner BK-SGD</t>
  </si>
  <si>
    <t>Disbursement Clearing Dresdner Bank-SGD</t>
  </si>
  <si>
    <t>Suspense Clearing Dresdner Bank-SGD</t>
  </si>
  <si>
    <t>TreasuryClearing Dresdner Bank-SGD</t>
  </si>
  <si>
    <t>Standard Chartered ,SG-0102310807</t>
  </si>
  <si>
    <t>Deposit Clearing-Standard Chartered-SGD</t>
  </si>
  <si>
    <t>Disbursement Clearing Standard Chartere</t>
  </si>
  <si>
    <t>TreasuryClearing-Standard Chartered-SGD</t>
  </si>
  <si>
    <t>Cash and Bank Balance-SGD</t>
  </si>
  <si>
    <t>MBB-EUR</t>
  </si>
  <si>
    <t>Deposit  Clearing-MEUR</t>
  </si>
  <si>
    <t>Disbursement Clearing-MEUR</t>
  </si>
  <si>
    <t xml:space="preserve"> Treasury Clearing MBB-EUR</t>
  </si>
  <si>
    <t>Suspense  Clearing-MEUR</t>
  </si>
  <si>
    <t>Deposit Clearing-Dresdner Bank</t>
  </si>
  <si>
    <t>Disbursement Clearing Dresdner Bank</t>
  </si>
  <si>
    <t>Suspense Clearing Dresdner Bank</t>
  </si>
  <si>
    <t>TreasuryClearing Dresdner Bank</t>
  </si>
  <si>
    <t>Deposit Clearing-Dresdner Bank-EUR</t>
  </si>
  <si>
    <t>Disbursement Clearing Dresdner Bank-EUR</t>
  </si>
  <si>
    <t>Suspense Clearing Dresdner Bank-EUR</t>
  </si>
  <si>
    <t>TreasuryClearing Dresdner Bank-EUR</t>
  </si>
  <si>
    <t>CHAM BANK-0092-978-208701-09500165-001</t>
  </si>
  <si>
    <t>Deposit Clearing-CHAM-EUR</t>
  </si>
  <si>
    <t>Disbursement Clearing -CHAM- EURO</t>
  </si>
  <si>
    <t>Suspense Clearing -CHAM-EURO</t>
  </si>
  <si>
    <t>TreasuryClearing CHAM-EUR</t>
  </si>
  <si>
    <t>Standard Chartered ,Frankfurt, Germany</t>
  </si>
  <si>
    <t>Deposit Clearing-Standard Chartered-EUR</t>
  </si>
  <si>
    <t>TreasuryClearing-Standard Chartered-EUR</t>
  </si>
  <si>
    <t xml:space="preserve">     Cash &amp; Bank Balances-(EUR)</t>
  </si>
  <si>
    <t>Deposit Clearing-Dresdner Bank-AED</t>
  </si>
  <si>
    <t>Disbursement Clearing Dresdner Bank-AED</t>
  </si>
  <si>
    <t>Suspense Clearing Dresdner Bank-AED</t>
  </si>
  <si>
    <t>TreasuryClearing Dresdner Bank-AED</t>
  </si>
  <si>
    <t>Noor Islamic Bank Dubai,100010350900019</t>
  </si>
  <si>
    <t>Deposit Clearing-Noor Islamic Bank-AED</t>
  </si>
  <si>
    <t>Disbursement Clearing Noor Islamic-AED</t>
  </si>
  <si>
    <t>Suspense Clearing -NoorIslamic Bank-AED</t>
  </si>
  <si>
    <t>TreasuryClearing NoorIslamic Bank-AED</t>
  </si>
  <si>
    <t>Cash &amp; Bank Balances-(AED)</t>
  </si>
  <si>
    <t>CIMB-14310001992058</t>
  </si>
  <si>
    <t>Deposit Clearing CIMB conv - 8001106802</t>
  </si>
  <si>
    <t>Disbursement Clearing CIMB - 8001106802</t>
  </si>
  <si>
    <t>Suspense Clearing CIMB-14310001992058</t>
  </si>
  <si>
    <t>Treasury Clearing CIMB-14310001992058</t>
  </si>
  <si>
    <t>CIMBi-14410000190102</t>
  </si>
  <si>
    <t>Deposit Clearing CIMB i - 8600045534</t>
  </si>
  <si>
    <t>Disbursement Clearing CIMB i - 86000455</t>
  </si>
  <si>
    <t>Suspense Clearing CIMB-14410000190102</t>
  </si>
  <si>
    <t>CIMB-14310001408050</t>
  </si>
  <si>
    <t>Deposit Clearing CIMB - 14310001408050</t>
  </si>
  <si>
    <t>Disbursement Clearing CIMB - 1431000140</t>
  </si>
  <si>
    <t>Suspense Clearing CIMB -14310001408050</t>
  </si>
  <si>
    <t>CIMB-14310006121059-BIZ CHANNEL</t>
  </si>
  <si>
    <t>Deposit Clearing CIMB - 14310006121059</t>
  </si>
  <si>
    <t>Disbursement Clearing CIMB - 1431000612</t>
  </si>
  <si>
    <t>Suspense Clearing CIMB -14310006121059</t>
  </si>
  <si>
    <t>CIMB-14310006122051-ADMIN</t>
  </si>
  <si>
    <t>Deposit Clearing CIMB - 14310006122051</t>
  </si>
  <si>
    <t>Suspense Clearing CIMB -14310006121051</t>
  </si>
  <si>
    <t>CIMB Islamic</t>
  </si>
  <si>
    <t>Deposit Clearing CIMB Islamic</t>
  </si>
  <si>
    <t>Disbursement Clearing CIMB - CIMB Islam</t>
  </si>
  <si>
    <t>Suspense Clearing CIMB Islamic</t>
  </si>
  <si>
    <t>Jananiaga Clearing CIMB Islamic</t>
  </si>
  <si>
    <t>Citibank- 0555168012</t>
  </si>
  <si>
    <t>Deposit Clearing CTB - 0555168012</t>
  </si>
  <si>
    <t>Disbursement Clearing CTB - 0555168012</t>
  </si>
  <si>
    <t>Suspense Clearing CTB - 0555168012</t>
  </si>
  <si>
    <t>Treasury Clearing CTB - 0555168012</t>
  </si>
  <si>
    <t>Citibank- 0555170017</t>
  </si>
  <si>
    <t>Deposit Clearing CTB - 0555170017</t>
  </si>
  <si>
    <t>Disbursement Clearing CTB - 0555170017</t>
  </si>
  <si>
    <t>Suspense Clearing CTB - 0555170017</t>
  </si>
  <si>
    <t>Treasury Clearing CTB - 0555170017</t>
  </si>
  <si>
    <t>Citibank- 0555171013</t>
  </si>
  <si>
    <t>Deposit Clearing CTB - 0555171013</t>
  </si>
  <si>
    <t>Disbursement Clearing CTB - 0555171013</t>
  </si>
  <si>
    <t>Suspense Clearing CTB - 0555171013</t>
  </si>
  <si>
    <t>Treasury Clearing CTB - 0555171013</t>
  </si>
  <si>
    <t>Citibank- 0555169019</t>
  </si>
  <si>
    <t>Deposit Clearing CTB - 0555169019</t>
  </si>
  <si>
    <t>Disbursement Clearing CTB - 0555169019</t>
  </si>
  <si>
    <t>Suspense Clearing CTB -0555169019</t>
  </si>
  <si>
    <t>Treasury Clearing CTB -0555169019</t>
  </si>
  <si>
    <t>RHB-21412900113858</t>
  </si>
  <si>
    <t>Deposit Clearing RHB - 21412900113858</t>
  </si>
  <si>
    <t>Disbursement Clearing RHB - 21412900113</t>
  </si>
  <si>
    <t>Suspense Clearing RHB -21412900113858</t>
  </si>
  <si>
    <t>Treasury Clearing RHB -21412900113858</t>
  </si>
  <si>
    <t>MBB-014262402307</t>
  </si>
  <si>
    <t>Deposit Clearing MBB - 014262402307</t>
  </si>
  <si>
    <t>Disbursement Clearing MBB - 01426240230</t>
  </si>
  <si>
    <t>Suspense Clearing MBB -014262402307</t>
  </si>
  <si>
    <t>BIMB-14153010018884</t>
  </si>
  <si>
    <t>Deposit Clearing BIMB - 14153010018884</t>
  </si>
  <si>
    <t>Disbursement Clearing BIMB -14153010018</t>
  </si>
  <si>
    <t>Suspense Clearing BIMB -14153010018884</t>
  </si>
  <si>
    <t>Asian Finance Bank Berhad</t>
  </si>
  <si>
    <t>Deposit Clearing AFB-00100951</t>
  </si>
  <si>
    <t>Disbursement Clearing AFB-00100951</t>
  </si>
  <si>
    <t>Suspense Clearing AFB-00100951</t>
  </si>
  <si>
    <t>Treasury Clearing AFB-00100951</t>
  </si>
  <si>
    <t>BNM - Rentas</t>
  </si>
  <si>
    <t>Deposit Clearaing-BNM-Rentas</t>
  </si>
  <si>
    <t>Disbursement -BNM-Rentas</t>
  </si>
  <si>
    <t>Suspense Clearing-BNM-Rentas</t>
  </si>
  <si>
    <t>TreasuryClearing-BNM-Rentas</t>
  </si>
  <si>
    <t>Petty Cash-Finance</t>
  </si>
  <si>
    <t>Cash in hand-RON</t>
  </si>
  <si>
    <t>Cash in hand-ROS</t>
  </si>
  <si>
    <t>Cash in hand-CIU</t>
  </si>
  <si>
    <t>Postage Float</t>
  </si>
  <si>
    <t>Cash Remittance</t>
  </si>
  <si>
    <t>Petty Cash-Admin</t>
  </si>
  <si>
    <t>Cash in hand-EMRO</t>
  </si>
  <si>
    <t>Cash &amp; Bank Balances (RM)</t>
  </si>
  <si>
    <t>MBB - 714011001931</t>
  </si>
  <si>
    <t>Deposit Clearing MBB - 714011001931</t>
  </si>
  <si>
    <t>Disbursement Clearing MBB - 71401100193</t>
  </si>
  <si>
    <t>Suspense Clearing MBB - 714011001931</t>
  </si>
  <si>
    <t>MBB - 101010000000214</t>
  </si>
  <si>
    <t>Deposit Clearing MBB - 101010000000214</t>
  </si>
  <si>
    <t>Disbursement Clearing MBB - 10101000000</t>
  </si>
  <si>
    <t>Suspense Clearing MBB - 101010000000214</t>
  </si>
  <si>
    <t>Treasury Clearing MBB - 101010000000214</t>
  </si>
  <si>
    <t>MBB - 101010000000207</t>
  </si>
  <si>
    <t>Deposit Clearing MBB - 101010000000207</t>
  </si>
  <si>
    <t>Suspense Clearing MBB - 101010000000207</t>
  </si>
  <si>
    <t>Treasury Clearing MBB - 101010000000207</t>
  </si>
  <si>
    <t>First Union Bank</t>
  </si>
  <si>
    <t>Deposit Clearing -FUB</t>
  </si>
  <si>
    <t>Disbursement Clearing FUB</t>
  </si>
  <si>
    <t>Suspense Clearing FUB</t>
  </si>
  <si>
    <t>Citibank-USD</t>
  </si>
  <si>
    <t>Deposit Clearing CTB USD</t>
  </si>
  <si>
    <t>Disbursement Clearing CTB USD</t>
  </si>
  <si>
    <t>Suspense Clearing CTB USD</t>
  </si>
  <si>
    <t>TreasuryClearing CTB USD</t>
  </si>
  <si>
    <t>Standard Chartered Bank</t>
  </si>
  <si>
    <t>Deposit Clearing Standard Chartered USD</t>
  </si>
  <si>
    <t>Disbursement Standard Chartered USD</t>
  </si>
  <si>
    <t>Suspense Clearing Standard Chartered US</t>
  </si>
  <si>
    <t>TreasuryClearing Standard Chartered USD</t>
  </si>
  <si>
    <t>mizuho Bank-usd</t>
  </si>
  <si>
    <t>Deposit Clearing-Mizuho Bank</t>
  </si>
  <si>
    <t>Disbursement Clearing mizuho Bank</t>
  </si>
  <si>
    <t>TreasuryClearing Mizuho Bank</t>
  </si>
  <si>
    <t>Deutsche Bank AG</t>
  </si>
  <si>
    <t>Deposit Clearing-Deutsche BK-USD</t>
  </si>
  <si>
    <t>Disbursement Clearing-Deutsche BK-USD</t>
  </si>
  <si>
    <t>Suspenset Clearing-Deutsche BK-USD</t>
  </si>
  <si>
    <t>Treasury Clearing-Deutsche BK-USD</t>
  </si>
  <si>
    <t xml:space="preserve"> Cash &amp; Bank Balances (USD)</t>
  </si>
  <si>
    <t>STI-Money Market</t>
  </si>
  <si>
    <t>STI-ECR-Operation</t>
  </si>
  <si>
    <t>STI-ECR-MOF</t>
  </si>
  <si>
    <t>STI-ECR-Buffer</t>
  </si>
  <si>
    <t>STI-ECR-BNM1</t>
  </si>
  <si>
    <t>STI-ECR-BNM2</t>
  </si>
  <si>
    <t>STI-Client</t>
  </si>
  <si>
    <t>STI-BUFFER(2)</t>
  </si>
  <si>
    <t>STI-JEXIM (2)</t>
  </si>
  <si>
    <t>STI-EOGF</t>
  </si>
  <si>
    <t>STI-Insurance</t>
  </si>
  <si>
    <t>STI-Malaysian Kitchn</t>
  </si>
  <si>
    <t>STI-Malaysian Kitchn  11</t>
  </si>
  <si>
    <t>STI-Equity Fund Reserve</t>
  </si>
  <si>
    <t>STI-Equity Fund CM</t>
  </si>
  <si>
    <t>STI-Equity Fund Commodity Murabahah</t>
  </si>
  <si>
    <t>STI-Client DSRA Commodity Murabahah</t>
  </si>
  <si>
    <t>STI-Insurance Commodity Murabahah</t>
  </si>
  <si>
    <t>STI-Deposits MYR</t>
  </si>
  <si>
    <t>STI Bonds Commodity Murabahah USD</t>
  </si>
  <si>
    <t>STI Deposits USD</t>
  </si>
  <si>
    <t>STI Commodity Murabahah EUR</t>
  </si>
  <si>
    <t>STI Deposits EUR</t>
  </si>
  <si>
    <t>STI Commodity Murabahah GBP</t>
  </si>
  <si>
    <t>STI-Deposits GBP</t>
  </si>
  <si>
    <t>STI-AUD Commodity Murabahah</t>
  </si>
  <si>
    <t>STI-Deposits AUD</t>
  </si>
  <si>
    <t>STI Deposits SGD</t>
  </si>
  <si>
    <t>Fixed Deposit</t>
  </si>
  <si>
    <t>STI-Supplier Credit</t>
  </si>
  <si>
    <t>STI-Overnight(M)</t>
  </si>
  <si>
    <t>STI-Buffer-EOGF Fund</t>
  </si>
  <si>
    <t>Short Term Investment - USD Bond</t>
  </si>
  <si>
    <t>Short Term Investment - SGD</t>
  </si>
  <si>
    <t>Short Term Investment - AUD</t>
  </si>
  <si>
    <t xml:space="preserve">     Deposits in Financial Institutions (RM)</t>
  </si>
  <si>
    <t>STI-USD-MBB Labuan</t>
  </si>
  <si>
    <t>STI-JEXIM</t>
  </si>
  <si>
    <t>STI-USD-PERTAMINA-LAYAR</t>
  </si>
  <si>
    <t>STI-OCBC</t>
  </si>
  <si>
    <t>STI-USD-PT Smart Glove</t>
  </si>
  <si>
    <t>STI-USD-Natexis -TL</t>
  </si>
  <si>
    <t>STI-USD-UFJ</t>
  </si>
  <si>
    <t>STI-KENMARK</t>
  </si>
  <si>
    <t>STI-Phoenix I-Sinking Fund-C</t>
  </si>
  <si>
    <t>STI-USD-PERTAMINA-BUMI</t>
  </si>
  <si>
    <t>STI-Phoenix II-DSRA-C</t>
  </si>
  <si>
    <t>STI-Quantum</t>
  </si>
  <si>
    <t>STI-Nepline</t>
  </si>
  <si>
    <t>STI-Hondafushi</t>
  </si>
  <si>
    <t>STI-Korean</t>
  </si>
  <si>
    <t>STI-Natixis</t>
  </si>
  <si>
    <t>STI-DSRA</t>
  </si>
  <si>
    <t>STI-Phoenix I-DSRA-C</t>
  </si>
  <si>
    <t>STI-USD-Mizuho Bank</t>
  </si>
  <si>
    <t>STI-Overnight(U)</t>
  </si>
  <si>
    <t>STI-Equity USD</t>
  </si>
  <si>
    <t xml:space="preserve">     Deposits in Financial Institutions(USD)</t>
  </si>
  <si>
    <t>STI-EUR-MBB Labuan</t>
  </si>
  <si>
    <t>STI-EUR</t>
  </si>
  <si>
    <t xml:space="preserve"> Deposits in Financial Institution-(EUR)</t>
  </si>
  <si>
    <t>Short Term Investment - GBP</t>
  </si>
  <si>
    <t>STI Client DSRA-SGD</t>
  </si>
  <si>
    <t>Investment Committee</t>
  </si>
  <si>
    <t xml:space="preserve">     Securities at Cost</t>
  </si>
  <si>
    <t>Fund Manager</t>
  </si>
  <si>
    <t>impairment on Investment (FM)</t>
  </si>
  <si>
    <t xml:space="preserve">     Marketable Securities-Fund Managers</t>
  </si>
  <si>
    <t>Othr Fin Inst-Equity Fund Reserve iGov</t>
  </si>
  <si>
    <t>Other Financial Instrument-BAC-Equity</t>
  </si>
  <si>
    <t>Other Financial Instrument-BAC-Buffer 2</t>
  </si>
  <si>
    <t>Other Financial Instrument-PAC-PDS CP N</t>
  </si>
  <si>
    <t>Other Financial Instrument-Nego Certifi</t>
  </si>
  <si>
    <t>Other Financial Instrument-PDS-MTN-PROG</t>
  </si>
  <si>
    <t>Other Financial Instrument-PDS-Corp. Bo</t>
  </si>
  <si>
    <t>Other Financial Inst-PDS-Islamic Floati</t>
  </si>
  <si>
    <t>Other Financial Inst-Negotiable Islamic</t>
  </si>
  <si>
    <t>Other Financial Instrument-F01-Buffer 1</t>
  </si>
  <si>
    <t>Other Financial Instrument-F02-Buffer 2</t>
  </si>
  <si>
    <t>Other Financial Instrument-F04- Equity</t>
  </si>
  <si>
    <t>Other Financial Instrument-F51- Insuran</t>
  </si>
  <si>
    <t>Other Financial Instrument-F526- USD In</t>
  </si>
  <si>
    <t>Other Financial Instrument-F29-USD BOND</t>
  </si>
  <si>
    <t>Other Financial Instruments</t>
  </si>
  <si>
    <t>Loans Receivable-Trade Debtors-ECR-PRE</t>
  </si>
  <si>
    <t>Loans Receivable-Trade Debtor-ECR-POST</t>
  </si>
  <si>
    <t xml:space="preserve">     Trade Debtors-Commercial Banks-ECR</t>
  </si>
  <si>
    <t>Loan Debtors-Terminated</t>
  </si>
  <si>
    <t>Insurance Receivable</t>
  </si>
  <si>
    <t>Insurance Receivable- DCI</t>
  </si>
  <si>
    <t>Insurance Receivable CPS</t>
  </si>
  <si>
    <t>Insurance Receivable DCI</t>
  </si>
  <si>
    <t xml:space="preserve">     Trade Debtors-Insurance Premuims</t>
  </si>
  <si>
    <t>Contra Valuate-Loans Principal</t>
  </si>
  <si>
    <t>Loans Receivable -Loans, Advances and F</t>
  </si>
  <si>
    <t xml:space="preserve">     Loans, Advances and Financing</t>
  </si>
  <si>
    <t>Accrued Interest - Loan Debtor</t>
  </si>
  <si>
    <t>Accrued Penalty-Loan debtor</t>
  </si>
  <si>
    <t>Accrued Modification gain loss</t>
  </si>
  <si>
    <t>IP Asset / IIS</t>
  </si>
  <si>
    <t>IP Asset / Interest Income Suspense(RM)</t>
  </si>
  <si>
    <t>Contra Valuate-Loans IP Asset</t>
  </si>
  <si>
    <t>Contra Valuate-Loans Accrual</t>
  </si>
  <si>
    <t>Contra Valuate-Loans Penalty</t>
  </si>
  <si>
    <t>Loan Debtors-Acc. Interest ECR</t>
  </si>
  <si>
    <t>Acc. Int.-Money Market</t>
  </si>
  <si>
    <t>Acc. Int.-ECR-Operation</t>
  </si>
  <si>
    <t>Acc. Int.-ECR-MOF</t>
  </si>
  <si>
    <t>Acc. Int.-ECR-Buffer</t>
  </si>
  <si>
    <t>Acc. Int.-ECR-BNM1</t>
  </si>
  <si>
    <t>Acc. Int.-ECR-BNM2</t>
  </si>
  <si>
    <t>Acc. Int-STI-Buffer 2</t>
  </si>
  <si>
    <t>Acc. Int-STI-JEXIM (2)</t>
  </si>
  <si>
    <t>Acc. Int-Supplier Credit</t>
  </si>
  <si>
    <t>Acc. Int-Security Deposit</t>
  </si>
  <si>
    <t>Accrued Interest - Client</t>
  </si>
  <si>
    <t>Accrued Interest - STI EOGF</t>
  </si>
  <si>
    <t>Accrued Interest-MGS</t>
  </si>
  <si>
    <t>Accrued Interest-Insurance</t>
  </si>
  <si>
    <t>Accrued Interest-Malaysian Kitchen</t>
  </si>
  <si>
    <t>Accrued Interest-Malaysian Kitchen 2</t>
  </si>
  <si>
    <t>Accrued Interest-Negotioble Ins Cert De</t>
  </si>
  <si>
    <t>Accrued Interest-Buffer EOGF Fund.</t>
  </si>
  <si>
    <t>Accrued Interest-Equity Fund Reserve</t>
  </si>
  <si>
    <t>Accrued Interest -Commodity Murabahah</t>
  </si>
  <si>
    <t>Accrued Interest-PDS-MTN Prog</t>
  </si>
  <si>
    <t>Accrued Interest-PDS-Corp. Bond BG</t>
  </si>
  <si>
    <t>Accrued Interest-Negotiable Islamic Deb</t>
  </si>
  <si>
    <t>Accrued Interest Eqty Reserve iGov</t>
  </si>
  <si>
    <t>Accretion-KLIA Loan Stock</t>
  </si>
  <si>
    <t>Accretion-BAC-E</t>
  </si>
  <si>
    <t>Accretion-BAC-BUFFER 2</t>
  </si>
  <si>
    <t>Accretion-PAC-CPNOTES</t>
  </si>
  <si>
    <t>Accretion-PAC-CPNOTES-INS</t>
  </si>
  <si>
    <t>Accretion-MTN-PROG-EQ</t>
  </si>
  <si>
    <t>Accretion-Pds-Corp. Bond Bank Guarantee</t>
  </si>
  <si>
    <t>Corp- Bonds Amortizations</t>
  </si>
  <si>
    <t>CP Notes-Discount Earned</t>
  </si>
  <si>
    <t>Corp- Bonds Amortizations-BAC-EQUITY</t>
  </si>
  <si>
    <t>Corp- Bonds Amortizations-BAC-BUFFER</t>
  </si>
  <si>
    <t>Corp- Bonds Amortizations-PAC-CP NOTES-</t>
  </si>
  <si>
    <t xml:space="preserve"> Amortizations-MTN-PROG-BG(IN FUND)</t>
  </si>
  <si>
    <t xml:space="preserve"> Amortizations-Pds-Corp Bond-BG</t>
  </si>
  <si>
    <t xml:space="preserve"> Accretions-Pds-Islamic Floating Bond</t>
  </si>
  <si>
    <t>Accretion-F01-Buffer 1</t>
  </si>
  <si>
    <t>Accretion-F02-Buffer 2</t>
  </si>
  <si>
    <t>Accretion-F04-Equity Fund</t>
  </si>
  <si>
    <t>Accretion-F51-Insurance Fund</t>
  </si>
  <si>
    <t>Accretion-F26-USD Internal</t>
  </si>
  <si>
    <t>Accretion-F29-USD Bond</t>
  </si>
  <si>
    <t>Amortization Equity Fund Reserve iGov-F</t>
  </si>
  <si>
    <t xml:space="preserve"> Amortization-F01-Buffer 1</t>
  </si>
  <si>
    <t xml:space="preserve"> Amortization-F02-Buffer 2</t>
  </si>
  <si>
    <t xml:space="preserve"> Amortization-F04-Equity Fund</t>
  </si>
  <si>
    <t xml:space="preserve"> Amortization-F51-Insurance Fund</t>
  </si>
  <si>
    <t xml:space="preserve"> Amortization-F26-USD Internal</t>
  </si>
  <si>
    <t xml:space="preserve"> Amortization-F29-USD Bond</t>
  </si>
  <si>
    <t>Acc. Int.-F01-Buffer 1</t>
  </si>
  <si>
    <t>Acc. Int.-F02-Buffer 2</t>
  </si>
  <si>
    <t>Acc. Int.-F04-Equity Fund</t>
  </si>
  <si>
    <t>Acc. Int.-F51-Insurance Fund</t>
  </si>
  <si>
    <t>Acc. Int.-F26-USD Internal Fund</t>
  </si>
  <si>
    <t>Other FI- Amortization-I99-Islamic Equi</t>
  </si>
  <si>
    <t>Other FI- Acc Int-I99-Islamic Equity Fu</t>
  </si>
  <si>
    <t xml:space="preserve">     Interest Receivable-Investments (RM)</t>
  </si>
  <si>
    <t>Acc. Int.-USD-MBB Labuan</t>
  </si>
  <si>
    <t>Acc. Int.-Loan Stock</t>
  </si>
  <si>
    <t>Acc. Int.-STI(USD)</t>
  </si>
  <si>
    <t>Acc. Int.-STI-JEXIM</t>
  </si>
  <si>
    <t>Acc. Int-STI-OCBC</t>
  </si>
  <si>
    <t>Acc. Int-STI-Natexis-TL</t>
  </si>
  <si>
    <t>Acc. Int-STI-UFJ Bank</t>
  </si>
  <si>
    <t>Accrued Interest-Kenmark</t>
  </si>
  <si>
    <t>Accrued Interest-STI-Layar</t>
  </si>
  <si>
    <t>Accrued Interest-STI-Bumi</t>
  </si>
  <si>
    <t>Accrued Interest-STI-Smart Glove</t>
  </si>
  <si>
    <t>Accrued Interest-STI-Phoenix II-DSRA</t>
  </si>
  <si>
    <t>Accrued Interest-STI-Phoenix I-S.Fund</t>
  </si>
  <si>
    <t>Accrued Interest-STI-Quantum</t>
  </si>
  <si>
    <t>Accrued Intererst-STI Nepline</t>
  </si>
  <si>
    <t>Accrued Intererst-STI Client-USD</t>
  </si>
  <si>
    <t>Accrued Intererst-STI S.Fund-USD</t>
  </si>
  <si>
    <t>Accrued Interest-STI-Phoenix I-DSRA</t>
  </si>
  <si>
    <t>Acc. Int-Mizuho Bank</t>
  </si>
  <si>
    <t>Acc.Int-STI-USD</t>
  </si>
  <si>
    <t>Acc.Int- Equity USD</t>
  </si>
  <si>
    <t>Accrued Interest Deposits USD</t>
  </si>
  <si>
    <t xml:space="preserve">     Interest Receivable-Investments (USD)</t>
  </si>
  <si>
    <t>Accrued Interest-STI EUR</t>
  </si>
  <si>
    <t>Accrued Interest Deposits EUR</t>
  </si>
  <si>
    <t xml:space="preserve">     Interest Receivable-Investments(EUR)</t>
  </si>
  <si>
    <t>Acc.Int-STI-GBP</t>
  </si>
  <si>
    <t>Accrued Interest Deposits GBP</t>
  </si>
  <si>
    <t>Acc.Int-STI-AUD</t>
  </si>
  <si>
    <t>Accrued Interest Deposits AUD</t>
  </si>
  <si>
    <t>Acc.Int-STI-SGD</t>
  </si>
  <si>
    <t>Accrued Interest Deposits SGD</t>
  </si>
  <si>
    <t>Acc Int Client DSRA -SGD</t>
  </si>
  <si>
    <t>Money in Transit</t>
  </si>
  <si>
    <t>Goods and Services Tax - Input</t>
  </si>
  <si>
    <t>GST Recoverable</t>
  </si>
  <si>
    <t>Accrued Fee for Malaysia Kitchen</t>
  </si>
  <si>
    <t>Contra-valuate forex</t>
  </si>
  <si>
    <t>Dep.- Telephone</t>
  </si>
  <si>
    <t>Dep.- Office Space</t>
  </si>
  <si>
    <t>Dep.- Electricity</t>
  </si>
  <si>
    <t>Dep.- Others</t>
  </si>
  <si>
    <t>Dep.- Judgement Of Sum</t>
  </si>
  <si>
    <t>Dep.- Water</t>
  </si>
  <si>
    <t>Corp.Golf Membership</t>
  </si>
  <si>
    <t>Prepayments</t>
  </si>
  <si>
    <t>Prepayment-Tax</t>
  </si>
  <si>
    <t>Othr Debtor-Trade Fi</t>
  </si>
  <si>
    <t>Othr Debtor-BIMB</t>
  </si>
  <si>
    <t>Othr Debtor-Comml Ba</t>
  </si>
  <si>
    <t>Othr Debtor-BNM</t>
  </si>
  <si>
    <t>Othr Debtor-P/Shipme</t>
  </si>
  <si>
    <t>Othr Debtor-Proc.Fee</t>
  </si>
  <si>
    <t>Othr Debtor-DR Note</t>
  </si>
  <si>
    <t>Othr Debtor-MOF</t>
  </si>
  <si>
    <t>Other Debtors - Miscellaneous</t>
  </si>
  <si>
    <t>Othr Debtor-W/Off Cl</t>
  </si>
  <si>
    <t>Deffered Fee Income</t>
  </si>
  <si>
    <t>Advance Interest - ECR</t>
  </si>
  <si>
    <t>Debit Note to BITMB</t>
  </si>
  <si>
    <t>Advances-Seychelles</t>
  </si>
  <si>
    <t>Due from BIMB</t>
  </si>
  <si>
    <t>Due from EXIB</t>
  </si>
  <si>
    <t>Due from EXIB (SST/GST)</t>
  </si>
  <si>
    <t>Due from EXTF (SST/GST)</t>
  </si>
  <si>
    <t>Due from EXIB Loan &amp; Others</t>
  </si>
  <si>
    <t>Due EXIB Takaful Insurance</t>
  </si>
  <si>
    <t>Due from RI</t>
  </si>
  <si>
    <t>Tax-Recoverable</t>
  </si>
  <si>
    <t>Staff Loan - Car</t>
  </si>
  <si>
    <t>Staff Loan - Housing</t>
  </si>
  <si>
    <t>Staff Loan - Motor</t>
  </si>
  <si>
    <t>Staff Loan - Marriage</t>
  </si>
  <si>
    <t>Staff Loan - Study</t>
  </si>
  <si>
    <t>Staff Loan - Disaster</t>
  </si>
  <si>
    <t>Staff Loan - Medical</t>
  </si>
  <si>
    <t>Staff Loan - Others</t>
  </si>
  <si>
    <t>Staff Loan - Computer</t>
  </si>
  <si>
    <t>Excess Medical</t>
  </si>
  <si>
    <t>Advances to Staff</t>
  </si>
  <si>
    <t>Employee Salary Advances</t>
  </si>
  <si>
    <t>Staff Loan - Travelling</t>
  </si>
  <si>
    <t>Employee Housing/Renovation loan intere</t>
  </si>
  <si>
    <t>Other Charges- Ex Staff</t>
  </si>
  <si>
    <t>Staff Loan - Festival</t>
  </si>
  <si>
    <t>Other Receivable-Ex Staff Loan</t>
  </si>
  <si>
    <t>Asset Clearing Account</t>
  </si>
  <si>
    <t>Asset Clearing-Accrual</t>
  </si>
  <si>
    <t>Spot Exchange Position-MYR</t>
  </si>
  <si>
    <t>Spot Exchange Position-USD</t>
  </si>
  <si>
    <t>Spot Exchange Position-GBP</t>
  </si>
  <si>
    <t>Spot Exchange Position-EUR</t>
  </si>
  <si>
    <t>Spot Exchange Position-AED</t>
  </si>
  <si>
    <t>Spot Exchange Position-AUD</t>
  </si>
  <si>
    <t>Spot Exchange Position-NZD</t>
  </si>
  <si>
    <t>Spot Exchange Position-SGD</t>
  </si>
  <si>
    <t>Spot Exchange Position-JPY</t>
  </si>
  <si>
    <t xml:space="preserve">     Prepayment, Deposit and Other Debtors</t>
  </si>
  <si>
    <t>Contra Valuate-Loans Other Charges</t>
  </si>
  <si>
    <t>Other Debtors -Loan</t>
  </si>
  <si>
    <t>Due from EXIB ( Exib Dana Interface)</t>
  </si>
  <si>
    <t>Loan Debtors others</t>
  </si>
  <si>
    <t>Othr Debtor-Staff Loan</t>
  </si>
  <si>
    <t>Contra Valuate-Other Receivables</t>
  </si>
  <si>
    <t>Accounts Receivable</t>
  </si>
  <si>
    <t>Account Receivables</t>
  </si>
  <si>
    <t>Islamic Banking Fund</t>
  </si>
  <si>
    <t>Transfer to EXIB</t>
  </si>
  <si>
    <t>Contra Asset-Bank Transfer</t>
  </si>
  <si>
    <t>Contra Asset-Jananiaga</t>
  </si>
  <si>
    <t>Contra-STI-Rollover-(RM)</t>
  </si>
  <si>
    <t>Contra-STI-Rollover-(USD)</t>
  </si>
  <si>
    <t>Contra-STI(EUR)</t>
  </si>
  <si>
    <t>Contra-STI-(GBP)</t>
  </si>
  <si>
    <t>Contra-Bond</t>
  </si>
  <si>
    <t>Contra-STI-Rollover-(AUD)</t>
  </si>
  <si>
    <t>Contra-STI-Rollover-(SGD)</t>
  </si>
  <si>
    <t>Temp-investment</t>
  </si>
  <si>
    <t>Acc. Inc.-Deri USD</t>
  </si>
  <si>
    <t>Acc. Inc.-Deri HKD</t>
  </si>
  <si>
    <t>Acc. Inc.-Deri AUD</t>
  </si>
  <si>
    <t>Acc. Inc.-Deri JPY</t>
  </si>
  <si>
    <t>Acc. Inc.-Deri EUR</t>
  </si>
  <si>
    <t>Acc. Inc.-Deri GBP</t>
  </si>
  <si>
    <t>Foreclose Property</t>
  </si>
  <si>
    <t>Takeover Account - General Ledger</t>
  </si>
  <si>
    <t>Takeover Account - Accounts Receivable</t>
  </si>
  <si>
    <t>Takeover Account - Accounts Payable</t>
  </si>
  <si>
    <t>Takeover Account - Assets</t>
  </si>
  <si>
    <t xml:space="preserve">     Takeover Account Year 2006</t>
  </si>
  <si>
    <t>TOTAL CURRENT ASSETS</t>
  </si>
  <si>
    <t>CURRENT LIABILITIES</t>
  </si>
  <si>
    <t>Lease Liability-Rental Premises</t>
  </si>
  <si>
    <t>Lease Liability-Rental Equipment</t>
  </si>
  <si>
    <t>Short Term Deposit (RM)</t>
  </si>
  <si>
    <t>Fixed Deposit (RM)</t>
  </si>
  <si>
    <t>Short Term Deposit (USD)</t>
  </si>
  <si>
    <t>Short Term Deposit (HKD)</t>
  </si>
  <si>
    <t>Short Term Deposit (GBP)</t>
  </si>
  <si>
    <t>Short Term Deposit (EUR)</t>
  </si>
  <si>
    <t>Short Term Deposit (AUD)</t>
  </si>
  <si>
    <t>Short Term Deposit (SGD)</t>
  </si>
  <si>
    <t>Fixed Deposit (USD)</t>
  </si>
  <si>
    <t>Fixed  Deposit (HKD)</t>
  </si>
  <si>
    <t>Fixed Deposit (GBP)</t>
  </si>
  <si>
    <t>Fixed Deposit (EUR)</t>
  </si>
  <si>
    <t>Fixed  Deposit (AUD)</t>
  </si>
  <si>
    <t>Fixed Deposit (SGD)</t>
  </si>
  <si>
    <t>DVA Derivative Liability FWD</t>
  </si>
  <si>
    <t>Derivative Liability (USD)</t>
  </si>
  <si>
    <t>Derivative Liability (HKD)</t>
  </si>
  <si>
    <t>Der Lain- Forward Cont</t>
  </si>
  <si>
    <t>Der Lain- Non-Hedge</t>
  </si>
  <si>
    <t>Derivative Liability (GBP</t>
  </si>
  <si>
    <t>Derivative Liability Forward Outright</t>
  </si>
  <si>
    <t>CVA Derivative Liability FWD contract</t>
  </si>
  <si>
    <t>Accounts Payable - Trade</t>
  </si>
  <si>
    <t>Contra-valuate Vendor Trade</t>
  </si>
  <si>
    <t>Accounts Payable Trade</t>
  </si>
  <si>
    <t>Accounts Payable - Non Trade</t>
  </si>
  <si>
    <t>Contra-valuate Vendor Non Trade</t>
  </si>
  <si>
    <t>Accounts payable-Non Trade</t>
  </si>
  <si>
    <t>Loans Payable</t>
  </si>
  <si>
    <t>Contra-valuate Vendor Loans</t>
  </si>
  <si>
    <t>Short Term Loan - Revolving  - CITIBANK</t>
  </si>
  <si>
    <t>Short Term Loan - Revolving Loans - BOT</t>
  </si>
  <si>
    <t>Short Term Loan - OCBC Bank</t>
  </si>
  <si>
    <t>Short Term Loan - Cathay United Bank</t>
  </si>
  <si>
    <t>Short Term Loan - Natexis Banques</t>
  </si>
  <si>
    <t>Sht Trm Loan - Bank of Tokyo</t>
  </si>
  <si>
    <t xml:space="preserve">     Revolving Loans - Offshore Banks</t>
  </si>
  <si>
    <t>Interest Payable - (RM)</t>
  </si>
  <si>
    <t>Interest Payable - Commitment Fees</t>
  </si>
  <si>
    <t>Interest Payable - MZI-TR1</t>
  </si>
  <si>
    <t>Interest Payable - MIZ1-TR2</t>
  </si>
  <si>
    <t>Interest Payable - MIZ1-TR3</t>
  </si>
  <si>
    <t>Interest Payable - MIZ1-TR4</t>
  </si>
  <si>
    <t>Interest Payable - MIZ1-Fixed Rate1</t>
  </si>
  <si>
    <t>Interest Payable - MIZ1-Fixed Rate2</t>
  </si>
  <si>
    <t>Interest Payable - Cathay-Term Loan</t>
  </si>
  <si>
    <t>Interest Payable - Mega International</t>
  </si>
  <si>
    <t>Interest Payable - BOTM-UFJ</t>
  </si>
  <si>
    <t>Interest Payable - Mizuho 11-Tr1</t>
  </si>
  <si>
    <t>Interest Payable - Mizuho 11-Tr2</t>
  </si>
  <si>
    <t>Interest Payable - Mizuho 11-Tr3</t>
  </si>
  <si>
    <t>Interest Payable - Mizuho 11-Tr4</t>
  </si>
  <si>
    <t>Interest Payable - Mizuho 11-Tr5</t>
  </si>
  <si>
    <t>Interest Payable - Natexis Tranche A</t>
  </si>
  <si>
    <t>Interest Payable - Natexis Tranche B</t>
  </si>
  <si>
    <t>Interest Payable - JBIC1</t>
  </si>
  <si>
    <t>Interest Payable - BOTM (R)</t>
  </si>
  <si>
    <t>Interest Payable - Cathay-Revolving</t>
  </si>
  <si>
    <t>Interest Payable - Sumitomo Bank</t>
  </si>
  <si>
    <t>Interest Payable - OCBC Revolving</t>
  </si>
  <si>
    <t>Interest Payable - JBIC 35m</t>
  </si>
  <si>
    <t>Interest Payable - Natixis (R)</t>
  </si>
  <si>
    <t>Interest Payable -BOT(EUR)</t>
  </si>
  <si>
    <t>Interest Payable -Standard Charted-usd</t>
  </si>
  <si>
    <t>Interest Payable -Intesa Sanpaolo S.P.A</t>
  </si>
  <si>
    <t>Interest Payable - JBIC1/NEW</t>
  </si>
  <si>
    <t>Interest Payable -CITIBANK JPY</t>
  </si>
  <si>
    <t>Interest Pyble -SCharted-usd-ST</t>
  </si>
  <si>
    <t>Interest Payable -Sumitomo Mitsui Trust</t>
  </si>
  <si>
    <t>Interest Pyble -Nova scotia-GBP</t>
  </si>
  <si>
    <t>Interest Payable - Deposit from MOF</t>
  </si>
  <si>
    <t>Interest Payable - LTL From MOF</t>
  </si>
  <si>
    <t>Interest Payable - LTL From MOF-IDB</t>
  </si>
  <si>
    <t>Interest Payable - LTL From EOGF</t>
  </si>
  <si>
    <t>Interest Payable - JBIC 11</t>
  </si>
  <si>
    <t>Interest Payable-MOF-IRFRA</t>
  </si>
  <si>
    <t>Interest Payable-AFB</t>
  </si>
  <si>
    <t>Interest Payable-RC- Bank of Nova Scoti</t>
  </si>
  <si>
    <t>Interest Payable -BOT(GBP)</t>
  </si>
  <si>
    <t>Interest Payable -BOT(SGD</t>
  </si>
  <si>
    <t>Interest Payable -Citibank(USD)</t>
  </si>
  <si>
    <t>Interest Payable -BNP MALAYSIA BERHAD</t>
  </si>
  <si>
    <t>Interest Payable -BNP LABUAN</t>
  </si>
  <si>
    <t>Interest Pay- SF ( USD)</t>
  </si>
  <si>
    <t>Interest Pay- SFC (RM)</t>
  </si>
  <si>
    <t>Interest Pay- SF ( AUD)</t>
  </si>
  <si>
    <t>Interest Pay- Royal bank Of Scotland</t>
  </si>
  <si>
    <t>Interest Payable SFC -GBP</t>
  </si>
  <si>
    <t>Interest Payable SFC -SGD</t>
  </si>
  <si>
    <t>Interest paid SF.Client</t>
  </si>
  <si>
    <t>Interest Payable - RBS-100Mil-USD</t>
  </si>
  <si>
    <t>Interest Payable - RBS-100Mil-AUD</t>
  </si>
  <si>
    <t>Interest Payable - RBS-100Mil-SGD</t>
  </si>
  <si>
    <t>Interest Payable - RBS-100Mil-GBP</t>
  </si>
  <si>
    <t>Interest Payable - BOT-AUD</t>
  </si>
  <si>
    <t>Interest Pay- SF ( EUR)</t>
  </si>
  <si>
    <t>Interest Pay- Scotia ( AUD)</t>
  </si>
  <si>
    <t>Interest Pay- Scotia ( SGD)</t>
  </si>
  <si>
    <t>Interest Pay- Scotia Labuan (USD)</t>
  </si>
  <si>
    <t>Interest Pay- Scotia Labuan (AUD)</t>
  </si>
  <si>
    <t>Interest Pay- ANZ( USD)</t>
  </si>
  <si>
    <t>Interest Pay- ANZ( AUD)</t>
  </si>
  <si>
    <t>Interest Pay- Scotia Labuan (GBP)</t>
  </si>
  <si>
    <t>Interest Pay- ANZ( SGD)</t>
  </si>
  <si>
    <t>Interest Pay- Shinshei Bank Ltd (USD)</t>
  </si>
  <si>
    <t>Interest Pay- Citibank (EUR)</t>
  </si>
  <si>
    <t>Interest Pay- RBS (EUR)</t>
  </si>
  <si>
    <t>Interest Pay-Scotia Labuan (EUR)</t>
  </si>
  <si>
    <t>Interest Pay-ANZ Labuan (EUR)</t>
  </si>
  <si>
    <t>Interest Pay-Scotia Labuan (USD</t>
  </si>
  <si>
    <t>Interest Pay-Bank of America Labuan</t>
  </si>
  <si>
    <t>Interest Payable-Citibank Labuan GBP</t>
  </si>
  <si>
    <t>Interest Payable-Citibank Labuan SGD</t>
  </si>
  <si>
    <t>Interest Payable-ANZ Spore -EUR</t>
  </si>
  <si>
    <t>Interest Payable-OCBC USD</t>
  </si>
  <si>
    <t>Interest Payable-RC Mizuho Bank USD</t>
  </si>
  <si>
    <t>Interest Payable-RC ICBC Bank USD</t>
  </si>
  <si>
    <t>Interest Payable-Fee</t>
  </si>
  <si>
    <t>Interest Payable - Derivative-USD</t>
  </si>
  <si>
    <t>Interest Payable - Derivative-SGD</t>
  </si>
  <si>
    <t>Interest Payable - Derivative-EUR</t>
  </si>
  <si>
    <t>Interest Payable - Derivative-GBP</t>
  </si>
  <si>
    <t>Interest Payable - Derivative-MYR</t>
  </si>
  <si>
    <t>Interest Payable -Bond-USD</t>
  </si>
  <si>
    <t>Interest Payable -Bond-HKD</t>
  </si>
  <si>
    <t>Interest Payable -Bond-AUD</t>
  </si>
  <si>
    <t>Interest Payable -Bond-SGD</t>
  </si>
  <si>
    <t>Interest Payable -Bond-JPY</t>
  </si>
  <si>
    <t>Interest Payable -Bond-EUR</t>
  </si>
  <si>
    <t>Interest Pay- STD (RM)</t>
  </si>
  <si>
    <t>Interest Pay- FD (RM)</t>
  </si>
  <si>
    <t>Interest Pay- STD (USD)</t>
  </si>
  <si>
    <t>Interest Pay- STD (HKD)</t>
  </si>
  <si>
    <t>Interest Pay- STD (GBP)</t>
  </si>
  <si>
    <t>Interest Pay- STD (EUR)</t>
  </si>
  <si>
    <t>Interest Pay- STD (AUD)</t>
  </si>
  <si>
    <t>Interest Pay- STD (SGD)</t>
  </si>
  <si>
    <t>Interest Pay- FD (USD)</t>
  </si>
  <si>
    <t>Interest Pay- FD (HKD)</t>
  </si>
  <si>
    <t>Interest Pay- FD (GBP)</t>
  </si>
  <si>
    <t>Interest Pay- FD (EUR)</t>
  </si>
  <si>
    <t>Interest Pay- FD (AUD)</t>
  </si>
  <si>
    <t>Interest Pay- FD (SGD)</t>
  </si>
  <si>
    <t>Amt Due SPV(Profit  Payable-Sukuk)</t>
  </si>
  <si>
    <t xml:space="preserve">     Interest Payable</t>
  </si>
  <si>
    <t>Dividend payable-MOF</t>
  </si>
  <si>
    <t>Provision For Individual Allowance</t>
  </si>
  <si>
    <t>Individual Allw-Unwind Interest</t>
  </si>
  <si>
    <t>Provision expected Credt Loss Stage 3</t>
  </si>
  <si>
    <t>Provision For Individual Allowance-Mkff</t>
  </si>
  <si>
    <t>ECL Stage 1 Commitment and Contingent</t>
  </si>
  <si>
    <t>Expected Credit Loss Stage 2 -Commitmen</t>
  </si>
  <si>
    <t>Expected Credit Loss Stage 3 -Commitmen</t>
  </si>
  <si>
    <t xml:space="preserve">     Provision for Commitment and Contingent</t>
  </si>
  <si>
    <t>Allowance for Doubtful Debts - Guarante</t>
  </si>
  <si>
    <t xml:space="preserve">     Allowance for Doubtful Debts-Guarantee</t>
  </si>
  <si>
    <t>Provision For Collective Allowance</t>
  </si>
  <si>
    <t>Provision For Collective Allowance-Deli</t>
  </si>
  <si>
    <t>Collective Allowance-Modified Risk Adju</t>
  </si>
  <si>
    <t>Provision expected Credt Loss Stage 1</t>
  </si>
  <si>
    <t>Provision expected Credt Loss Stage 2</t>
  </si>
  <si>
    <t xml:space="preserve">     Allowance for Doubtful Debts-General</t>
  </si>
  <si>
    <t>Claims Paid-S.Term</t>
  </si>
  <si>
    <t>Claims Paid-L.Term</t>
  </si>
  <si>
    <t>Accrued Claim - Specific</t>
  </si>
  <si>
    <t>Claims Paid - Short Term</t>
  </si>
  <si>
    <t>Claims Paid - Meduim/Long Term</t>
  </si>
  <si>
    <t xml:space="preserve">     Allowance for Claims-Specific</t>
  </si>
  <si>
    <t>Accrued Claim - General</t>
  </si>
  <si>
    <t xml:space="preserve">     Allowance for Claims-General</t>
  </si>
  <si>
    <t>Allowance for Doubtful Debts</t>
  </si>
  <si>
    <t xml:space="preserve">     Allowance for Bad &amp; Doubtful Debts-Insu</t>
  </si>
  <si>
    <t>Provision Impairement Securities</t>
  </si>
  <si>
    <t>Provision ECL Stage 1 Financial Investm</t>
  </si>
  <si>
    <t>Provision ECL Stage 2 Financial Investm</t>
  </si>
  <si>
    <t>Provision ECL Stage 3 Financial Investm</t>
  </si>
  <si>
    <t>Allowance for Investment Securities</t>
  </si>
  <si>
    <t>Meduim/Long Term - Advance</t>
  </si>
  <si>
    <t>Reinsurance MLT - Advance</t>
  </si>
  <si>
    <t xml:space="preserve">     Advance Premuim Received</t>
  </si>
  <si>
    <t>Allowance for Unearned Premuim</t>
  </si>
  <si>
    <t>Allow for UPR-Default Ins. Programme</t>
  </si>
  <si>
    <t>Allowance for Unearned Premuim 2</t>
  </si>
  <si>
    <t xml:space="preserve">     Allowance for Unearned Premuim</t>
  </si>
  <si>
    <t>Unexpired Risk Reserve</t>
  </si>
  <si>
    <t>GR/IR Clearing Account</t>
  </si>
  <si>
    <t>Accounts Payable - Employee</t>
  </si>
  <si>
    <t>A/P Stale Check</t>
  </si>
  <si>
    <t>Deposits - Earnest</t>
  </si>
  <si>
    <t>Due to Bank Industri</t>
  </si>
  <si>
    <t>Debit Note - BITMB</t>
  </si>
  <si>
    <t>Due to MOF</t>
  </si>
  <si>
    <t>Debts Services Reserve Accts-Client</t>
  </si>
  <si>
    <t>Sinking Fund</t>
  </si>
  <si>
    <t>Security Deposit</t>
  </si>
  <si>
    <t>Security Deposit-USD</t>
  </si>
  <si>
    <t>Sinking Fund-AUD</t>
  </si>
  <si>
    <t>Debts Services Reserve Accts-NEPLINE</t>
  </si>
  <si>
    <t>Debts Services Reserve Accts-SMART GLOV</t>
  </si>
  <si>
    <t>Debts Services Reserve Accts-KENMARK(L)</t>
  </si>
  <si>
    <t>Debts Services Reserve Accts-PT LAYAR</t>
  </si>
  <si>
    <t>Debts Services Reserve Accts-PT BUMI</t>
  </si>
  <si>
    <t>Debts Services Reserve Accts-PHOENIX SU</t>
  </si>
  <si>
    <t>Debts Services Reserve Accts-QUANTUM</t>
  </si>
  <si>
    <t>Sinking Fund-USD</t>
  </si>
  <si>
    <t>Sinking Fund -GBP</t>
  </si>
  <si>
    <t>Sinking Fund-EUR</t>
  </si>
  <si>
    <t>SinkingFund/DSRA</t>
  </si>
  <si>
    <t>Accrued - Telephone &amp; Internet Expense</t>
  </si>
  <si>
    <t>Accrued - Electricity/Water</t>
  </si>
  <si>
    <t>Prov-Audit, Tax and TW</t>
  </si>
  <si>
    <t>Accrued - Other Expenses</t>
  </si>
  <si>
    <t>Accrued - Bonus</t>
  </si>
  <si>
    <t>Unearned Premuim Reserve</t>
  </si>
  <si>
    <t>Unearned BG Commission</t>
  </si>
  <si>
    <t>Accrued E.PIF Funds</t>
  </si>
  <si>
    <t>Provision other expenses</t>
  </si>
  <si>
    <t>Accrued Directors Allowance</t>
  </si>
  <si>
    <t>Accrued ROU (Rent Premise)</t>
  </si>
  <si>
    <t>Accrued ROU (Rent Equipment)</t>
  </si>
  <si>
    <t>Advance Interest-Supplier Credit</t>
  </si>
  <si>
    <t>Advance Interest.-MOF Indonesia</t>
  </si>
  <si>
    <t>Upfront interest -CBC</t>
  </si>
  <si>
    <t>Upfront Adv Interest</t>
  </si>
  <si>
    <t>Deposit Receive- Others</t>
  </si>
  <si>
    <t>Other Creditors - MOF</t>
  </si>
  <si>
    <t>Other Creditors - Miscellaneous</t>
  </si>
  <si>
    <t>Other Creditors - STI</t>
  </si>
  <si>
    <t>Other Creditors -Miscellaneous2</t>
  </si>
  <si>
    <t>Other Creditors -Insurance</t>
  </si>
  <si>
    <t>IRB-Payable</t>
  </si>
  <si>
    <t>Suspense Account</t>
  </si>
  <si>
    <t>Suspense Account-FC</t>
  </si>
  <si>
    <t>Rental Deposit</t>
  </si>
  <si>
    <t>Deposit -Others</t>
  </si>
  <si>
    <t>Coface Globaliance Policy</t>
  </si>
  <si>
    <t>Globaliance Policy</t>
  </si>
  <si>
    <t>Amount Due to Reinsurer</t>
  </si>
  <si>
    <t>EXIM Sport Club Payable</t>
  </si>
  <si>
    <t>Bank Rakyat Payable</t>
  </si>
  <si>
    <t>Tabung Haji Payable</t>
  </si>
  <si>
    <t>Coop Society/Merchantile Payable</t>
  </si>
  <si>
    <t>MINI Payable</t>
  </si>
  <si>
    <t>MOCCIS Payable</t>
  </si>
  <si>
    <t>ASB Payable</t>
  </si>
  <si>
    <t>Jab. Perkhidmatan Awan Payable</t>
  </si>
  <si>
    <t>Parking Lot Payable</t>
  </si>
  <si>
    <t>Zakat Payable</t>
  </si>
  <si>
    <t>Syarikat Takaful Malaysia Payable</t>
  </si>
  <si>
    <t>Bank Islam Payable</t>
  </si>
  <si>
    <t>MAA Payable</t>
  </si>
  <si>
    <t>Public Bank Payable</t>
  </si>
  <si>
    <t>MARA Payable</t>
  </si>
  <si>
    <t>YPEIM Payable</t>
  </si>
  <si>
    <t>Employee Income Tax Payable-I</t>
  </si>
  <si>
    <t>Scholarship Deduction Payable</t>
  </si>
  <si>
    <t>Housing Loan-Subsidiaries Payable</t>
  </si>
  <si>
    <t>Vehicle Loan-Subsidiaries Payable</t>
  </si>
  <si>
    <t>Bank Muamalat Payable</t>
  </si>
  <si>
    <t>RHB Financial BHD Payable</t>
  </si>
  <si>
    <t>Pengarah Kastam-5% Service Tax</t>
  </si>
  <si>
    <t>EPF Premuim Payable</t>
  </si>
  <si>
    <t>SOCSO Premuim Payable</t>
  </si>
  <si>
    <t>Employee Computer Loan Payable - SME</t>
  </si>
  <si>
    <t>Employee Education Loan Payable - SME</t>
  </si>
  <si>
    <t>Employee Marriage Loan Payable - SME</t>
  </si>
  <si>
    <t>Employee Guarantor Loan Payable</t>
  </si>
  <si>
    <t>Koperasi Pekeja Payable</t>
  </si>
  <si>
    <t>AIA Payable</t>
  </si>
  <si>
    <t>Education Loan Subsidiary</t>
  </si>
  <si>
    <t>Computer Loan Subsidiary</t>
  </si>
  <si>
    <t>Renovation Loan Subsidiary</t>
  </si>
  <si>
    <t>Perbadanan Tbg Pendidikan Tinggi Nasion</t>
  </si>
  <si>
    <t>CCP-Examination Fees</t>
  </si>
  <si>
    <t>Accrued Services Tax 6% - Payable</t>
  </si>
  <si>
    <t>Salary Clearing Account</t>
  </si>
  <si>
    <t>EPF Clearing Account</t>
  </si>
  <si>
    <t>SOCSO Clearing Account</t>
  </si>
  <si>
    <t>Petty Cash Clearing Account</t>
  </si>
  <si>
    <t>Festival-Clrg Acct</t>
  </si>
  <si>
    <t>E-BIZ-CHANNEL CLEARING ACCOUNT</t>
  </si>
  <si>
    <t>CIMB Private Retirement</t>
  </si>
  <si>
    <t>SST/GST Output</t>
  </si>
  <si>
    <t>SST/GST Settlement</t>
  </si>
  <si>
    <t>EIS Clearing Account</t>
  </si>
  <si>
    <t>EIS Premuim Payable</t>
  </si>
  <si>
    <t>Contra-USD-Rollover-Fund</t>
  </si>
  <si>
    <t>Contra-RM-Rollover-FUND</t>
  </si>
  <si>
    <t>Contra-Fund-Rollover-EUR</t>
  </si>
  <si>
    <t>Contra-RM-Rollover-GBP</t>
  </si>
  <si>
    <t>Contra-RM-Rollover-SGD</t>
  </si>
  <si>
    <t>Contra-RM-Rollover-AUD</t>
  </si>
  <si>
    <t xml:space="preserve">     Accruals and Other Creditors</t>
  </si>
  <si>
    <t>Due to MOF-M'Sian Kitchen 1-Investment</t>
  </si>
  <si>
    <t>Due to MOF-M'Sian Kitchen 11-INV</t>
  </si>
  <si>
    <t>Due from MOF-M'Sian Kitchen Specific Pr</t>
  </si>
  <si>
    <t>Due to MOF-M'Sian -NPL-Loan</t>
  </si>
  <si>
    <t>Due to MOF-M'Sian Kitchen 1-Loan</t>
  </si>
  <si>
    <t>Accrued Investment - RHAM</t>
  </si>
  <si>
    <t>Accrued Investment - Alliance</t>
  </si>
  <si>
    <t xml:space="preserve">     Accrued Investment Income</t>
  </si>
  <si>
    <t>Mark to Market Movement - RHAM (Nam Fat</t>
  </si>
  <si>
    <t>Mark to Market Movement- Alliance</t>
  </si>
  <si>
    <t>Mark To Market Movement - Investment Co</t>
  </si>
  <si>
    <t>Mark to Market Movement - RHAM (Equity)</t>
  </si>
  <si>
    <t xml:space="preserve">    Allowance for Dimunition in Value</t>
  </si>
  <si>
    <t>Accrued Dividend Payable</t>
  </si>
  <si>
    <t xml:space="preserve">     Allowance for Dividend</t>
  </si>
  <si>
    <t>Accrued Tax Payable</t>
  </si>
  <si>
    <t>Accrued Tax Payable-RHAM</t>
  </si>
  <si>
    <t>Accrued Shares Tax Payable - Rashid</t>
  </si>
  <si>
    <t>Accrued Shares Tax Payable - Alliance</t>
  </si>
  <si>
    <t>Accrued Tax Payable-Alliance</t>
  </si>
  <si>
    <t xml:space="preserve">     Allowance for Tax Payable</t>
  </si>
  <si>
    <t>IP Liability / IIS (RM)</t>
  </si>
  <si>
    <t>IP Liability - IIS ( Principle)</t>
  </si>
  <si>
    <t>IP Liability - IIS (USD)</t>
  </si>
  <si>
    <t>IP Liability/ IIS (EUR)</t>
  </si>
  <si>
    <t>IP Liability/ IIS  (SGD)</t>
  </si>
  <si>
    <t>IP Liability/ IIS  (GBP)</t>
  </si>
  <si>
    <t>IP Liability/ IIS  (AUD)</t>
  </si>
  <si>
    <t>IP Liability/ IIS  (EUR)</t>
  </si>
  <si>
    <t>IP Liability/ IIS</t>
  </si>
  <si>
    <t xml:space="preserve">     Interest in Suspense</t>
  </si>
  <si>
    <t>Due to Subsidiary-MECIB</t>
  </si>
  <si>
    <t>Due to Subsidiary-PENGKALAN MEGARIA</t>
  </si>
  <si>
    <t>Due to Subsidiary-Morning Glory</t>
  </si>
  <si>
    <t xml:space="preserve">     Amount Due to Subsidiary</t>
  </si>
  <si>
    <t>TOTAL CURRENT LIABILITIES</t>
  </si>
  <si>
    <t>NET WORKING CAPITAL</t>
  </si>
  <si>
    <t>NET TOTAL ASSETS</t>
  </si>
  <si>
    <t>*2*</t>
  </si>
  <si>
    <t>LONG - TERM LIABILITIES</t>
  </si>
  <si>
    <t>RC OCBC-USD</t>
  </si>
  <si>
    <t>RC Mizuho Bank USD</t>
  </si>
  <si>
    <t>RC ICBC USD</t>
  </si>
  <si>
    <t>RC Bank of America Labuan USD</t>
  </si>
  <si>
    <t>RC-Shinsei Bank (USD)</t>
  </si>
  <si>
    <t>RC-ANZ(USD)</t>
  </si>
  <si>
    <t>RC-ANZ(AUD)</t>
  </si>
  <si>
    <t>RC-ANZ(SGD)</t>
  </si>
  <si>
    <t>RC-ANZ Labuan-EUR</t>
  </si>
  <si>
    <t>RC ANZ Singapore-EUR</t>
  </si>
  <si>
    <t>RC-ScotiaLabuan (USD)</t>
  </si>
  <si>
    <t>RC-ScotiaLabuan (AUD)</t>
  </si>
  <si>
    <t>RC- Scotia Labuan (GBP)</t>
  </si>
  <si>
    <t>RC-Scotia Labuan-EUR</t>
  </si>
  <si>
    <t>TL-Scotia -USD</t>
  </si>
  <si>
    <t>RC-Royal bank Of Scotland</t>
  </si>
  <si>
    <t>RC-RBS-100Mil-USD</t>
  </si>
  <si>
    <t>RC-RBS-100Mil-AUD</t>
  </si>
  <si>
    <t>RC-RBS-100Mil-SGD</t>
  </si>
  <si>
    <t>RC-RBS-100Mil-GBP</t>
  </si>
  <si>
    <t>RC-ScotiaBank(AUD)</t>
  </si>
  <si>
    <t>RC-ScotiaBank (SGD)</t>
  </si>
  <si>
    <t>RC-RBS-100Mil-EUR</t>
  </si>
  <si>
    <t>Borrowings-SF Client ( USD)</t>
  </si>
  <si>
    <t>Borrowings-SF Client ( RM)</t>
  </si>
  <si>
    <t>Borrowings-SF Client ( AUD)</t>
  </si>
  <si>
    <t>Borrowings-SF Client ( EUR)</t>
  </si>
  <si>
    <t>Borrowing SF Client GBP</t>
  </si>
  <si>
    <t>Borrowing SF Client SGD</t>
  </si>
  <si>
    <t>TL-Sumitomo Mitsuit Trust Bank (EUR)</t>
  </si>
  <si>
    <t>Bonds Payable-USD</t>
  </si>
  <si>
    <t>Capitalization Of Bond Cost-USD</t>
  </si>
  <si>
    <t>Bonds Premium/Discount-USD</t>
  </si>
  <si>
    <t>Bonds Payable-HKD</t>
  </si>
  <si>
    <t>Capitalization Of Bond Cost-HKD</t>
  </si>
  <si>
    <t>Bonds Premium/Discount-HKD</t>
  </si>
  <si>
    <t>Bonds Payable-AUD</t>
  </si>
  <si>
    <t>Capitalization Of Bond Cost-AUD</t>
  </si>
  <si>
    <t>Bonds Premium/Discount-AUD</t>
  </si>
  <si>
    <t>Bond FV - USD</t>
  </si>
  <si>
    <t>Bond FV-HKD</t>
  </si>
  <si>
    <t>Bond FV Accr-USD</t>
  </si>
  <si>
    <t>Bond FV Accr-HKD</t>
  </si>
  <si>
    <t>Bonds Payable-SGD</t>
  </si>
  <si>
    <t>Capitalization Of Bond Cost-SGD</t>
  </si>
  <si>
    <t>Bonds Premium/Discount-SGD</t>
  </si>
  <si>
    <t>Bonds Payable-JPY</t>
  </si>
  <si>
    <t>Capitalization Of Bond Cost-JPY</t>
  </si>
  <si>
    <t>Bonds Premium/Discount-JPY</t>
  </si>
  <si>
    <t>Bond FV-JPY</t>
  </si>
  <si>
    <t>Bond FV Accr-JPY</t>
  </si>
  <si>
    <t>Capitalization Of Bond Cost T2</t>
  </si>
  <si>
    <t>Capitalization Of Bond Cost T3 RM3b</t>
  </si>
  <si>
    <t>Bonds Payable-EUR</t>
  </si>
  <si>
    <t>Capitalization Of Bond Cost-EUR</t>
  </si>
  <si>
    <t>Bonds Premium/Discount-EUR</t>
  </si>
  <si>
    <t>Bond FV - EUR</t>
  </si>
  <si>
    <t>Bond FV Accr-EUR</t>
  </si>
  <si>
    <t>Long Term Loan-CB (USD)</t>
  </si>
  <si>
    <t>RC-CITIBANK-EUR</t>
  </si>
  <si>
    <t>RC Citibank Labuan GBP</t>
  </si>
  <si>
    <t>RC Citibank Labuan SGD</t>
  </si>
  <si>
    <t>Long Term Loan - Asian Finance Bank</t>
  </si>
  <si>
    <t>Long Term Loan - (Deposit  MOF-Malaysia</t>
  </si>
  <si>
    <t>Long Term Loan - Standard Chartered</t>
  </si>
  <si>
    <t>ST - Standard Chartered</t>
  </si>
  <si>
    <t xml:space="preserve">   Loan from Standard Charted</t>
  </si>
  <si>
    <t>Long Term Loan-BOTM (EUR)</t>
  </si>
  <si>
    <t>Loan from Bot (Eur)</t>
  </si>
  <si>
    <t>Long Term Loan-INTESO SANPAOLO (EUR)</t>
  </si>
  <si>
    <t>RC-BNP PARIBAS MSIA (EUR)</t>
  </si>
  <si>
    <t>RC-BNP PARIBAS LABUAN (EUR)</t>
  </si>
  <si>
    <t>Long Term Loan - Natixis (R)</t>
  </si>
  <si>
    <t>Loan from Natixis (R)</t>
  </si>
  <si>
    <t>Long Term Loan-MIZUHO-11-TR3</t>
  </si>
  <si>
    <t>Loan from Mizuho-TR3</t>
  </si>
  <si>
    <t>Long Term Loan-Mizuho Fixed Rate 2</t>
  </si>
  <si>
    <t xml:space="preserve">     Loan from Mizuho Fixed Rate2</t>
  </si>
  <si>
    <t>Long Term Loan-MIZUHO-11-TR5</t>
  </si>
  <si>
    <t xml:space="preserve">     Loan from Mizuho 11-TR5</t>
  </si>
  <si>
    <t>Long Term Loan-MIZUHO-11-TR4</t>
  </si>
  <si>
    <t xml:space="preserve">     Loan from Mizuho 11-TR4</t>
  </si>
  <si>
    <t>Long Term Loan-MIZUHO-11-TR2</t>
  </si>
  <si>
    <t xml:space="preserve">     Loan from Mizuho 11-TR2</t>
  </si>
  <si>
    <t>Long Term Loan-MIZUHO-Fixed Rate 11</t>
  </si>
  <si>
    <t xml:space="preserve">     Loan from Mizuho-Fixed Rate 1</t>
  </si>
  <si>
    <t>Long Term Loan-MIZUHO-TR4</t>
  </si>
  <si>
    <t xml:space="preserve">     Loan from Mizuho-TR4</t>
  </si>
  <si>
    <t>Long Term Loan-MIZUHO-TR3</t>
  </si>
  <si>
    <t xml:space="preserve">      Loan from Mizuho-TR3</t>
  </si>
  <si>
    <t>Long Term Loan-MIZUHO-TR2</t>
  </si>
  <si>
    <t xml:space="preserve">     Loan from Mizuho-TR2</t>
  </si>
  <si>
    <t>Long Term Loan-BOTM</t>
  </si>
  <si>
    <t>Long Term Loan-BOTM (GBP)</t>
  </si>
  <si>
    <t>Long Term Loan-BOTM (SGD</t>
  </si>
  <si>
    <t>RC-BOT-AUD</t>
  </si>
  <si>
    <t xml:space="preserve">        Loan from BOTM</t>
  </si>
  <si>
    <t>Long Term Loan - Deposit from MOF</t>
  </si>
  <si>
    <t xml:space="preserve">     Deposit From MOF</t>
  </si>
  <si>
    <t>Long Term Loan-Cathay  United Bank</t>
  </si>
  <si>
    <t>Long Term Loan-Cathay  United Bank-25m</t>
  </si>
  <si>
    <t xml:space="preserve">     Loan from Cathay United Bank</t>
  </si>
  <si>
    <t>Long Term Loan - UFJ Bank</t>
  </si>
  <si>
    <t xml:space="preserve">     Loan from UFJ Bank</t>
  </si>
  <si>
    <t>Long Term Loan - Mizuho Corp.-I-TR1</t>
  </si>
  <si>
    <t xml:space="preserve">     Loan from Mizuho Corp I</t>
  </si>
  <si>
    <t>Long Term Loan - JBIC - I</t>
  </si>
  <si>
    <t>Long Term Loan - JBIC - 35m</t>
  </si>
  <si>
    <t>Long Term Loan-JBIC USD100K</t>
  </si>
  <si>
    <t>Revoving Credit- Nova Scotia Bank-USD</t>
  </si>
  <si>
    <t>Revoving Credit- Nova Scotia Bank-GBP</t>
  </si>
  <si>
    <t xml:space="preserve">     Loan from JBIC (USD)</t>
  </si>
  <si>
    <t>Long Term Loan - JBIC - II</t>
  </si>
  <si>
    <t xml:space="preserve">     Loan from JBIC (RM)</t>
  </si>
  <si>
    <t>Long Term Loan - MOF</t>
  </si>
  <si>
    <t xml:space="preserve">     Loan from MOF</t>
  </si>
  <si>
    <t>Long Term Loan - Sumitomo Mitsui Bank</t>
  </si>
  <si>
    <t>Long Term Loan-SUMITOMO MITSUI</t>
  </si>
  <si>
    <t xml:space="preserve">     Loan from Sumitomo Mitsui Bank</t>
  </si>
  <si>
    <t>Long Term Loan - Natexis Banques-T/A</t>
  </si>
  <si>
    <t>Long Term Loan - Natexis Banques-II</t>
  </si>
  <si>
    <t xml:space="preserve">     Loan from NATEXIS Banques</t>
  </si>
  <si>
    <t>Long Term Loan - MOF-IDB</t>
  </si>
  <si>
    <t xml:space="preserve">     Loan from MOF -IDB (CO-FINANCING)</t>
  </si>
  <si>
    <t>Long Term Loan - Mizuho Corp.-II-TR1</t>
  </si>
  <si>
    <t xml:space="preserve">     Loan from Mizuho Corp II</t>
  </si>
  <si>
    <t>Long Term Loan - EOGF</t>
  </si>
  <si>
    <t xml:space="preserve">     Loan from EOGF</t>
  </si>
  <si>
    <t>Long Term Loan-Mizuho Fixed Rate 1</t>
  </si>
  <si>
    <t>Long Term Loan-Mega International Comme</t>
  </si>
  <si>
    <t xml:space="preserve">     Loan from Mega International</t>
  </si>
  <si>
    <t>TOTAL LONG TERM LIABILITIES</t>
  </si>
  <si>
    <t>SHAREHOLDERS' FUND</t>
  </si>
  <si>
    <t>AFS Investment Reserve</t>
  </si>
  <si>
    <t>AFS Investment Reserve-defered tax</t>
  </si>
  <si>
    <t>Forex Revaluation Reserve</t>
  </si>
  <si>
    <t>Paid-up Capital</t>
  </si>
  <si>
    <t xml:space="preserve">     Paid Up Capital</t>
  </si>
  <si>
    <t>Redeemable convertible cumulative prefe</t>
  </si>
  <si>
    <t>Retained Earnings</t>
  </si>
  <si>
    <t xml:space="preserve">     Retained earnings</t>
  </si>
  <si>
    <t xml:space="preserve">     Profit for the Period</t>
  </si>
  <si>
    <t>TOTAL SHAREHOLDERS' FUND</t>
  </si>
  <si>
    <t>NET TOTAL LIABILITIES</t>
  </si>
  <si>
    <t>Profit and Loss Statement</t>
  </si>
  <si>
    <t xml:space="preserve"> = = = = = = = = = = = = =</t>
  </si>
  <si>
    <t>OPERATING INCOME</t>
  </si>
  <si>
    <t>BANKING</t>
  </si>
  <si>
    <t>Interest Income - Trade Debtors - SAM</t>
  </si>
  <si>
    <t>*7*</t>
  </si>
  <si>
    <t>Interest Income - Trade Debtors - GIS</t>
  </si>
  <si>
    <t>Interest Income- Corporate Banking NonT</t>
  </si>
  <si>
    <t>Penalty Income-Corporate Banking NonTra</t>
  </si>
  <si>
    <t>Interest Income- SME Banking NonTrade</t>
  </si>
  <si>
    <t>Penalty Income-SME Banking NonTrade</t>
  </si>
  <si>
    <t>Modification gainloss- Corprte Banking</t>
  </si>
  <si>
    <t>Modification gainloss- SME Banking NonT</t>
  </si>
  <si>
    <t>Modification gainloss- SME Banking Trad</t>
  </si>
  <si>
    <t>Other Interest Income- Corporate Bankin</t>
  </si>
  <si>
    <t xml:space="preserve">     Cross Border</t>
  </si>
  <si>
    <t>Interest Income- Corporate Banking Trad</t>
  </si>
  <si>
    <t>Penalty Income-Corporate Banking Trade</t>
  </si>
  <si>
    <t>Interest Income- SME Banking Trade</t>
  </si>
  <si>
    <t>Penalty Income-SME Banking Trade</t>
  </si>
  <si>
    <t xml:space="preserve">     Export Finance - Supplier Credit</t>
  </si>
  <si>
    <t>Premuim Recognized - Guarantee C</t>
  </si>
  <si>
    <t>Premuim Recognized - Guarantee E</t>
  </si>
  <si>
    <t xml:space="preserve">     Guarantee</t>
  </si>
  <si>
    <t>Premuim Recognized - Guarantee-EOGF</t>
  </si>
  <si>
    <t>Guarantee-EOGF</t>
  </si>
  <si>
    <t>Premuim Recognized - Guarantee-BG</t>
  </si>
  <si>
    <t>Interest Income - Trade Debtors - ECR (</t>
  </si>
  <si>
    <t>Premuim-Short Term - ECR Income</t>
  </si>
  <si>
    <t>Income others-ECR</t>
  </si>
  <si>
    <t xml:space="preserve">     ECR Income</t>
  </si>
  <si>
    <t>Total Income - Banking</t>
  </si>
  <si>
    <t>*6*</t>
  </si>
  <si>
    <t>Premuim-DCI</t>
  </si>
  <si>
    <t>INSURANCE-SHORT TERM</t>
  </si>
  <si>
    <t>Premium-Default Insurance Programme</t>
  </si>
  <si>
    <t>*8*</t>
  </si>
  <si>
    <t>Premuim-Short Term -Ind Exporter Scheme</t>
  </si>
  <si>
    <t>Premuim-Short Term - CPS (Q)</t>
  </si>
  <si>
    <t>Premuim-Short Term - CPS (N)</t>
  </si>
  <si>
    <t xml:space="preserve">     Comprehensive Policy Shipment</t>
  </si>
  <si>
    <t>Premuim-Short Term - Specific Policy</t>
  </si>
  <si>
    <t xml:space="preserve">     Specific Policy</t>
  </si>
  <si>
    <t>Premuim-Short Term - Advance Payment Bo</t>
  </si>
  <si>
    <t xml:space="preserve">     Advance Payment Bond</t>
  </si>
  <si>
    <t>Premuim-Short Term - Bank Letter of Cre</t>
  </si>
  <si>
    <t xml:space="preserve">     Bank Letter of Credit</t>
  </si>
  <si>
    <t>Premuim-Short Term - Letter of Refinanc</t>
  </si>
  <si>
    <t xml:space="preserve">     Letter of Refinancing</t>
  </si>
  <si>
    <t>Premuim-Meduim/Long Term-BNM Task Force</t>
  </si>
  <si>
    <t xml:space="preserve">     BNM Task Force Scheme</t>
  </si>
  <si>
    <t>Fronting policy</t>
  </si>
  <si>
    <t>Premuim-Short Term - Fronting</t>
  </si>
  <si>
    <t>Reinsurance-Sht Term</t>
  </si>
  <si>
    <t xml:space="preserve">     Reinsurance</t>
  </si>
  <si>
    <t>Total Short Term</t>
  </si>
  <si>
    <t>Premuim-Meduim/Long Term-Advance Paymen</t>
  </si>
  <si>
    <t>Advance Payment Bond</t>
  </si>
  <si>
    <t>Premuim-Meduim/Long Term-Specific Polic</t>
  </si>
  <si>
    <t>Premuim-MLT SPC Domestic</t>
  </si>
  <si>
    <t>Premuim-Meduim/Long Term-Performance Bo</t>
  </si>
  <si>
    <t xml:space="preserve">     Performance Bond</t>
  </si>
  <si>
    <t>Premuim-Meduim/Long Term-Buyer Credit</t>
  </si>
  <si>
    <t xml:space="preserve">     Buyer Credit</t>
  </si>
  <si>
    <t>Buyer Credit-Reinsurance</t>
  </si>
  <si>
    <t xml:space="preserve">     Buyer Credit - Reinusrance</t>
  </si>
  <si>
    <t>Premuim-Meduim/Long Term-Overseas Inves</t>
  </si>
  <si>
    <t xml:space="preserve">     Overseas Investment</t>
  </si>
  <si>
    <t>RI Outwards-Fronting</t>
  </si>
  <si>
    <t>RI Outwards-Short Term</t>
  </si>
  <si>
    <t>RI Outwards-Medium Long Term</t>
  </si>
  <si>
    <t>Reinsurance Outward.</t>
  </si>
  <si>
    <t xml:space="preserve">    Total  Meduim/Long Term</t>
  </si>
  <si>
    <t>Unearned Premium</t>
  </si>
  <si>
    <t>Unearned Premium-MLT</t>
  </si>
  <si>
    <t>Unexpired Risk Reserve Movement</t>
  </si>
  <si>
    <t>UPR-RI MLT</t>
  </si>
  <si>
    <t>UPR-Default Ins. Programme</t>
  </si>
  <si>
    <t>Unearned Premium 2</t>
  </si>
  <si>
    <t>Transfer (to) from unearned Premuim Provision</t>
  </si>
  <si>
    <t>Net Earned Premuim</t>
  </si>
  <si>
    <t>FEE  INCOME</t>
  </si>
  <si>
    <t>Facility Fee -Aset Rehabilitation and R</t>
  </si>
  <si>
    <t>Income NCB Fees</t>
  </si>
  <si>
    <t>Swift Fees</t>
  </si>
  <si>
    <t>Utilisation fee</t>
  </si>
  <si>
    <t>Prepayment fee-Corporate Banking Non Tr</t>
  </si>
  <si>
    <t>Prepayment fee-Corporate Banking Trade</t>
  </si>
  <si>
    <t>Prepayment fee-SME Banking Non Trade</t>
  </si>
  <si>
    <t>Prepayment fee-SME Banking Trade</t>
  </si>
  <si>
    <t>Prepayment fee-Digital Banking</t>
  </si>
  <si>
    <t>Agency Fee</t>
  </si>
  <si>
    <t>Broken Funding Fee-Corporate Banking No</t>
  </si>
  <si>
    <t>Broken Funding Fee-Corporate Banking Tr</t>
  </si>
  <si>
    <t>Broken Funding Fee-SME Banking Non Trad</t>
  </si>
  <si>
    <t>Arrangement Fee-Corporate Banking NonTr</t>
  </si>
  <si>
    <t>Arrangement Fee-Corporate Banking Trade</t>
  </si>
  <si>
    <t>Arrangement Fee-SME Banking Non Trade</t>
  </si>
  <si>
    <t>Arrangement Fee-SME Banking Trade</t>
  </si>
  <si>
    <t>Income fee Malaysia Kitchen</t>
  </si>
  <si>
    <t>Processing Fee-Corporate Banking NonTra</t>
  </si>
  <si>
    <t>Upfront Fee - cross border and oth</t>
  </si>
  <si>
    <t>Facility Fee-Corporate Banking NonTrade</t>
  </si>
  <si>
    <t>Processing Fee-SME Banking NonTrade</t>
  </si>
  <si>
    <t>Facility Fee-SME Banking NonTrade</t>
  </si>
  <si>
    <t>Income others-Non Trade SME Banking</t>
  </si>
  <si>
    <t>Income others-Admin Fee -Digital Bankin</t>
  </si>
  <si>
    <t xml:space="preserve">     Cross Border Fees &amp; Others</t>
  </si>
  <si>
    <t>Income others-Non Trade Corp Banking</t>
  </si>
  <si>
    <t>Upfront Fee - Export Finance and others</t>
  </si>
  <si>
    <t>Processing Fee-Corporate Banking Trade</t>
  </si>
  <si>
    <t>Facility Fee-Corporate Banking Trade</t>
  </si>
  <si>
    <t>Unwinding Interest</t>
  </si>
  <si>
    <t>Processing Fee-SME Banking Trade</t>
  </si>
  <si>
    <t>Facility Fee-SME Banking Trade</t>
  </si>
  <si>
    <t>Letter of Support Fees</t>
  </si>
  <si>
    <t>Income others-Trade SME Banking</t>
  </si>
  <si>
    <t xml:space="preserve">     Export Finance Fees &amp; Others</t>
  </si>
  <si>
    <t>Income others-Trade Corp Banking</t>
  </si>
  <si>
    <t>Initial Fees</t>
  </si>
  <si>
    <t>Renewal Fees</t>
  </si>
  <si>
    <t xml:space="preserve">     Initial &amp; Renewal Fees</t>
  </si>
  <si>
    <t>Credit Limit Fees</t>
  </si>
  <si>
    <t xml:space="preserve">     Credit Limit Fees</t>
  </si>
  <si>
    <t>Credit Information Fees</t>
  </si>
  <si>
    <t xml:space="preserve">     Credit Information Unit</t>
  </si>
  <si>
    <t>General Insurance Fee</t>
  </si>
  <si>
    <t xml:space="preserve">     Fronting Policies</t>
  </si>
  <si>
    <t>Reinsurance Income</t>
  </si>
  <si>
    <t>Reinsurance-Commission</t>
  </si>
  <si>
    <t>Acceptance Fees</t>
  </si>
  <si>
    <t>Proff fee income</t>
  </si>
  <si>
    <t>Ceding Commission-Bond</t>
  </si>
  <si>
    <t xml:space="preserve">     Acceptance and Management Fees</t>
  </si>
  <si>
    <t>Total Fee Income</t>
  </si>
  <si>
    <t>RECOVERY</t>
  </si>
  <si>
    <t>Interest Inc - Trade Debts - Restructur</t>
  </si>
  <si>
    <t>Income-Recovered(NPL-P)</t>
  </si>
  <si>
    <t>Income Recovered (NPL-IIS)</t>
  </si>
  <si>
    <t>Income - Bad Debts Recovered</t>
  </si>
  <si>
    <t xml:space="preserve">     Banking</t>
  </si>
  <si>
    <t>Recoveries-Insurance</t>
  </si>
  <si>
    <t xml:space="preserve">     Claims Recovery</t>
  </si>
  <si>
    <t>Total Recovery Income</t>
  </si>
  <si>
    <t>TOTAL OPERATING INCOME</t>
  </si>
  <si>
    <t>Interest Inc Impaired Loan - Recoveries</t>
  </si>
  <si>
    <t>Income on Impaired- Unwind Interest</t>
  </si>
  <si>
    <t>Interest - Reclass NPL</t>
  </si>
  <si>
    <t>Interest Income - Claw Back</t>
  </si>
  <si>
    <t>TOTAL OPERATING INCOME AFTER CLAW BACK</t>
  </si>
  <si>
    <t>NON OPERATING INCOME</t>
  </si>
  <si>
    <t>Interest Income MTN Prog EQTY</t>
  </si>
  <si>
    <t>(Accrued Interest Income-F01-Buffer1)</t>
  </si>
  <si>
    <t>(Accrued Interest Income-F02-Buffer2)</t>
  </si>
  <si>
    <t>(Accrued Interest Income-F04-Equity Fun</t>
  </si>
  <si>
    <t>Accrued Interest Income-F51-Insurance F</t>
  </si>
  <si>
    <t>Accrued Interest Income-F26-USD Interna</t>
  </si>
  <si>
    <t>Accrued Interest Income-F29-USDBond</t>
  </si>
  <si>
    <t>Interest Income Equity Resrve iGov</t>
  </si>
  <si>
    <t>(Accretn Income-F01-Buffer 1)</t>
  </si>
  <si>
    <t>(Accreciation  Income-F02-Buffer2)</t>
  </si>
  <si>
    <t>( Accreciation Income-F04-Equity Fund)</t>
  </si>
  <si>
    <t>(Accretion Income-F51-Insurance Fund)</t>
  </si>
  <si>
    <t>Accretion Income-F26-USD Internal</t>
  </si>
  <si>
    <t>(Accr income-F29-USD Bond )</t>
  </si>
  <si>
    <t>Amortization Income-BAC-Equity</t>
  </si>
  <si>
    <t>Amortization Income-BAC-Buffer</t>
  </si>
  <si>
    <t>Amortization Income-PAC-PDS Notes</t>
  </si>
  <si>
    <t>Accretion Income-PDS-NOTES-INS</t>
  </si>
  <si>
    <t>Amort Income-F01-Buffer 1</t>
  </si>
  <si>
    <t>Amort Income-F02-Buffer 2</t>
  </si>
  <si>
    <t>Amort Income-F04-Equity Fund</t>
  </si>
  <si>
    <t>Amort Income-F51-Insurance</t>
  </si>
  <si>
    <t>Amort Income-F26-USD Int Fund</t>
  </si>
  <si>
    <t>Amort Income-F29-USD Bond</t>
  </si>
  <si>
    <t>Accretion Income-Nego Cert</t>
  </si>
  <si>
    <t>Amortisation -MTN-PROG-BG(EQ)</t>
  </si>
  <si>
    <t>Accretion -Pds-Corp Bond-BG</t>
  </si>
  <si>
    <t>Amortization -Pds-Corp Bond-BG</t>
  </si>
  <si>
    <t>Accret -Pds-Islamic Floating Bond</t>
  </si>
  <si>
    <t>Amortizatn Income Eqty  Reserve iGov-F1</t>
  </si>
  <si>
    <t>Amortization Eqty  Reserve iGov-F19</t>
  </si>
  <si>
    <t>Interest income Deri-USD</t>
  </si>
  <si>
    <t>Interest income Deri-HKD</t>
  </si>
  <si>
    <t>Interest income Deri-AUD</t>
  </si>
  <si>
    <t>Interest income Deri-JPY</t>
  </si>
  <si>
    <t>Interest income Deri-GBP</t>
  </si>
  <si>
    <t>Income-STI-USD Bond )</t>
  </si>
  <si>
    <t>Income-STI-SGD</t>
  </si>
  <si>
    <t>Gain on Sales Of Securities (AFS)</t>
  </si>
  <si>
    <t>Loss on Sales Of Securities (AFS)</t>
  </si>
  <si>
    <t>Gain on Sales Of Securities (HTM)</t>
  </si>
  <si>
    <t>Loss on Sales Of Securities (HTM)</t>
  </si>
  <si>
    <t>Profit/Loss in Investment</t>
  </si>
  <si>
    <t>Income-STI-EOGF</t>
  </si>
  <si>
    <t>Income-STI-Buffer EOGF</t>
  </si>
  <si>
    <t xml:space="preserve">     Short Term Investment - EOGF</t>
  </si>
  <si>
    <t>Income-ECR-Operation</t>
  </si>
  <si>
    <t>Income-ECR-MOF</t>
  </si>
  <si>
    <t>Income-ECR-Buffer</t>
  </si>
  <si>
    <t>Income-ECR-BNM1</t>
  </si>
  <si>
    <t>Income-ECR-BNM2</t>
  </si>
  <si>
    <t>Income-STI-Buffer 2</t>
  </si>
  <si>
    <t xml:space="preserve">     Short Term Investment - ECR</t>
  </si>
  <si>
    <t>Income-Money Market</t>
  </si>
  <si>
    <t>Income-STI-Equity Fund Reserve</t>
  </si>
  <si>
    <t>Income-STI-Equity USD</t>
  </si>
  <si>
    <t>Income-STI-Client MYR</t>
  </si>
  <si>
    <t>Income-STI-Client USD</t>
  </si>
  <si>
    <t>Income-STI-Client SGD</t>
  </si>
  <si>
    <t>Interest Income- Supp. Cr</t>
  </si>
  <si>
    <t xml:space="preserve">     Short Term Investment - Equity</t>
  </si>
  <si>
    <t>Income-STI-GBP</t>
  </si>
  <si>
    <t>Income-USD-MBB Labuan</t>
  </si>
  <si>
    <t>Income-STI-OCBC</t>
  </si>
  <si>
    <t>Income-STI-Natexis TL</t>
  </si>
  <si>
    <t>Income-STI-Mizuho  Bank</t>
  </si>
  <si>
    <t>Income-STI-EUR</t>
  </si>
  <si>
    <t>Income-STI-AUD</t>
  </si>
  <si>
    <t>Income-STI-Deposit AUD</t>
  </si>
  <si>
    <t>Income-STI-Deposit SGD</t>
  </si>
  <si>
    <t xml:space="preserve">     Short Term Investment - Offshore</t>
  </si>
  <si>
    <t>Income-STI-JEXIM(USD)</t>
  </si>
  <si>
    <t>Income-STI-JEXIM (2)</t>
  </si>
  <si>
    <t xml:space="preserve">     Short Term Investment - JBC I</t>
  </si>
  <si>
    <t>Interest Income - STI MGS</t>
  </si>
  <si>
    <t xml:space="preserve">     Short Term Investment - MGS</t>
  </si>
  <si>
    <t>Income-STI-Insurance</t>
  </si>
  <si>
    <t>Income-STI-M'sian Kitchen</t>
  </si>
  <si>
    <t>Income-STI-Deposit MYR</t>
  </si>
  <si>
    <t>Income-STI-Deposit USD</t>
  </si>
  <si>
    <t>Income-STI-Deposit GBP</t>
  </si>
  <si>
    <t>Income-Loan Stock</t>
  </si>
  <si>
    <t xml:space="preserve">     Loan Stock/Bonds</t>
  </si>
  <si>
    <t>Interest In. SFC (USD)</t>
  </si>
  <si>
    <t>Interest In. SFC (RM)</t>
  </si>
  <si>
    <t>Investment Income - Alliance Realised G</t>
  </si>
  <si>
    <t>Investment Income - Alliance Divident</t>
  </si>
  <si>
    <t>Investment Income - Alliance Interest</t>
  </si>
  <si>
    <t>Other Income - Alliance</t>
  </si>
  <si>
    <t>Misc. Income - Alliance</t>
  </si>
  <si>
    <t xml:space="preserve">     Fund Managers - Alliance</t>
  </si>
  <si>
    <t>Investment Income - RHAM Realised Gains</t>
  </si>
  <si>
    <t>Other Income - RHAM</t>
  </si>
  <si>
    <t>Investment Income - RHAM Divident</t>
  </si>
  <si>
    <t>Investment Income - RHAM Interest</t>
  </si>
  <si>
    <t>Misc. Income - RHAM</t>
  </si>
  <si>
    <t xml:space="preserve">     Fund Managers - RHAM</t>
  </si>
  <si>
    <t>Profit/Loss in Share Equities</t>
  </si>
  <si>
    <t xml:space="preserve">     Realized Gain/Loss on Sale of Shares</t>
  </si>
  <si>
    <t>Allowance for Div  no Longer Required</t>
  </si>
  <si>
    <t xml:space="preserve">     Provision on Longer Required - Dividend</t>
  </si>
  <si>
    <t>Allowance for Dividend</t>
  </si>
  <si>
    <t>DIV Provision</t>
  </si>
  <si>
    <t>Impairment Loss-Property</t>
  </si>
  <si>
    <t>Impairment Loss- Subsidiary</t>
  </si>
  <si>
    <t>Impairment Loss- Investment</t>
  </si>
  <si>
    <t>Impairment Loss-other PPE</t>
  </si>
  <si>
    <t xml:space="preserve">     Provision for DIV: Writeback (add'l)</t>
  </si>
  <si>
    <t>Dividend Earned</t>
  </si>
  <si>
    <t xml:space="preserve">     Dividend</t>
  </si>
  <si>
    <t>Rental Income - Building</t>
  </si>
  <si>
    <t>Rental Income - Takaful</t>
  </si>
  <si>
    <t>Rental Income - Others</t>
  </si>
  <si>
    <t xml:space="preserve">     Rental</t>
  </si>
  <si>
    <t>Income-Others</t>
  </si>
  <si>
    <t>Income-Payment in Lieu</t>
  </si>
  <si>
    <t>Income-Others Staff Renewal Roadtax</t>
  </si>
  <si>
    <t>Income-Car Loan</t>
  </si>
  <si>
    <t>Income-Housing Loan</t>
  </si>
  <si>
    <t>Income-Motor Loan</t>
  </si>
  <si>
    <t>Derivatives(USD)</t>
  </si>
  <si>
    <t>Income-Computer Loan</t>
  </si>
  <si>
    <t>Income-Others ( On Credit Balance)</t>
  </si>
  <si>
    <t>Loss on Disposal of Fixed Assets</t>
  </si>
  <si>
    <t>Gain/Loss on Sale of Fixed Assets</t>
  </si>
  <si>
    <t>Fixed Asset Rev Clrg Account on Sale</t>
  </si>
  <si>
    <t>Income- Building Parking</t>
  </si>
  <si>
    <t>Derivatives(HKD)</t>
  </si>
  <si>
    <t>Derivatives - Forward Contract</t>
  </si>
  <si>
    <t>Derivatives - Non-Hedge</t>
  </si>
  <si>
    <t>Derivative Forward Purchase Outright</t>
  </si>
  <si>
    <t>Derivative DVACVA Adjustment -NH</t>
  </si>
  <si>
    <t>Derivative DVACVA Adjustment -USD</t>
  </si>
  <si>
    <t>Derivative DVACVA Adjustment -MYR</t>
  </si>
  <si>
    <t>Fair Value of MTN USD</t>
  </si>
  <si>
    <t>Fair Value of MTN HKD</t>
  </si>
  <si>
    <t>Fair Value of MTN JPY</t>
  </si>
  <si>
    <t>Int Expense-Derivative (USD)</t>
  </si>
  <si>
    <t>Int Expense-Derivative (SGD)</t>
  </si>
  <si>
    <t>Bond FV Amortization-USD</t>
  </si>
  <si>
    <t>Bond FV Amortization-HKD</t>
  </si>
  <si>
    <t>Amortization-Capital Cost Bond</t>
  </si>
  <si>
    <t>Bond FV Amortization-JPY</t>
  </si>
  <si>
    <t>Bond FV Amortization-EUR</t>
  </si>
  <si>
    <t xml:space="preserve">     Other Income</t>
  </si>
  <si>
    <t>TOTAL NON OPERATING INCOME</t>
  </si>
  <si>
    <t>Training Fund -HRDF</t>
  </si>
  <si>
    <t>Staff Cost</t>
  </si>
  <si>
    <t>Salaries and Wages</t>
  </si>
  <si>
    <t>Employee Provident Fund</t>
  </si>
  <si>
    <t>SOCSO</t>
  </si>
  <si>
    <t>Bonus</t>
  </si>
  <si>
    <t>Banking Allowance</t>
  </si>
  <si>
    <t>Laundry Allowance Local/Overseas</t>
  </si>
  <si>
    <t>Other Allowances</t>
  </si>
  <si>
    <t>Meal Allowance</t>
  </si>
  <si>
    <t>Acting Allowance</t>
  </si>
  <si>
    <t>Token Payment</t>
  </si>
  <si>
    <t>Relief Allowance</t>
  </si>
  <si>
    <t>Housing Allowance</t>
  </si>
  <si>
    <t>Overtime Pay</t>
  </si>
  <si>
    <t>Ex-Gratia</t>
  </si>
  <si>
    <t>Car Allowance</t>
  </si>
  <si>
    <t>Mobile Allowance</t>
  </si>
  <si>
    <t>Petrol Allowance</t>
  </si>
  <si>
    <t>Training</t>
  </si>
  <si>
    <t>Training Related Expenses</t>
  </si>
  <si>
    <t>Medical-Clinic</t>
  </si>
  <si>
    <t>Staff Amenities</t>
  </si>
  <si>
    <t>Staff Insurance</t>
  </si>
  <si>
    <t>Staff - VSS</t>
  </si>
  <si>
    <t>Housing Interest Subsidy</t>
  </si>
  <si>
    <t>Corporate Club Allowance</t>
  </si>
  <si>
    <t>Corporate Club Adjustment</t>
  </si>
  <si>
    <t>Practical Allowance</t>
  </si>
  <si>
    <t>Mutual Separation Scheme (MSS)</t>
  </si>
  <si>
    <t>Staff-Gratuity</t>
  </si>
  <si>
    <t>Temporary Relief Allowance</t>
  </si>
  <si>
    <t>Compensation for Loss of  Employment.</t>
  </si>
  <si>
    <t>Third party Administrator for medical b</t>
  </si>
  <si>
    <t>Utilities Allowance</t>
  </si>
  <si>
    <t>In Lieu</t>
  </si>
  <si>
    <t>Professional Membership Fee</t>
  </si>
  <si>
    <t>Medical-Specialist/Non-Hospitalise</t>
  </si>
  <si>
    <t>Medical-Hospitalization</t>
  </si>
  <si>
    <t>Medical-Maternity</t>
  </si>
  <si>
    <t>Medical-Group Insurance Claims</t>
  </si>
  <si>
    <t>Car Loan  Interest Subsidy</t>
  </si>
  <si>
    <t>Special Performance-Vacation Package</t>
  </si>
  <si>
    <t>Staff Relation Expenses</t>
  </si>
  <si>
    <t>Staff  Welfare &amp; Benefits</t>
  </si>
  <si>
    <t>Encashment of Annual Leave</t>
  </si>
  <si>
    <t>Staff Training Fund - AICB (Fka IBBM)</t>
  </si>
  <si>
    <t>Recruitment Expenses</t>
  </si>
  <si>
    <t>EIS -Employee Insurance Scheme</t>
  </si>
  <si>
    <t>Hardship (Transportation)</t>
  </si>
  <si>
    <t>Staff Uniform</t>
  </si>
  <si>
    <t>Handphone Subsidy - Allowance</t>
  </si>
  <si>
    <t>Winter Clothing Allowance</t>
  </si>
  <si>
    <t>Spectacles Expenses</t>
  </si>
  <si>
    <t>Dental Expenses</t>
  </si>
  <si>
    <t>Directors' Allowance</t>
  </si>
  <si>
    <t>Employee Entertainment Allowance</t>
  </si>
  <si>
    <t>Directors Car Allowance</t>
  </si>
  <si>
    <t>Engagement Allowance</t>
  </si>
  <si>
    <t>Travelling-Local</t>
  </si>
  <si>
    <t>Travelling - Directors</t>
  </si>
  <si>
    <t>Representation Expense</t>
  </si>
  <si>
    <t>Annual Dinner</t>
  </si>
  <si>
    <t>Office Refreshment</t>
  </si>
  <si>
    <t>Leave Passage</t>
  </si>
  <si>
    <t>Parking Fees</t>
  </si>
  <si>
    <t>Travelling-overseas</t>
  </si>
  <si>
    <t>Training-overseas</t>
  </si>
  <si>
    <t>Air Ticket -Oversea</t>
  </si>
  <si>
    <t>Hotel Accomodation (Overseas)</t>
  </si>
  <si>
    <t>Entertainment(Overseas)</t>
  </si>
  <si>
    <t>Airport Tax</t>
  </si>
  <si>
    <t>Subsistence Allowance-Outside Malaysia</t>
  </si>
  <si>
    <t>Subsistence Allowance-East Malaysia</t>
  </si>
  <si>
    <t>Taxi Local for Overseas Travelling</t>
  </si>
  <si>
    <t>Hotel Accomodation (Local)</t>
  </si>
  <si>
    <t>Stationaries</t>
  </si>
  <si>
    <t>Printing/Stationary - Promotion</t>
  </si>
  <si>
    <t>Rent Expense - Office Space</t>
  </si>
  <si>
    <t>Rent Expense - Equipment</t>
  </si>
  <si>
    <t>Electricity</t>
  </si>
  <si>
    <t>Water</t>
  </si>
  <si>
    <t>Telephone</t>
  </si>
  <si>
    <t>Postage/Courier</t>
  </si>
  <si>
    <t>Other Expenses/Stamp</t>
  </si>
  <si>
    <t>Rentas Expenses</t>
  </si>
  <si>
    <t>Other Expenses-Fund Raising(out of pock</t>
  </si>
  <si>
    <t>Corporate Subscription / Membership Fee</t>
  </si>
  <si>
    <t>Newspaper</t>
  </si>
  <si>
    <t>Status Information Report</t>
  </si>
  <si>
    <t>Economic Report</t>
  </si>
  <si>
    <t>Publication</t>
  </si>
  <si>
    <t>Advertising, Marketing &amp; Promotion</t>
  </si>
  <si>
    <t>Advertising-Recruitment/Others</t>
  </si>
  <si>
    <t>CSR, Donations &amp; Charity Contribution</t>
  </si>
  <si>
    <t>Internet Access</t>
  </si>
  <si>
    <t>Professional Fees-Others</t>
  </si>
  <si>
    <t>Audit Fees</t>
  </si>
  <si>
    <t>Consultancy Fees</t>
  </si>
  <si>
    <t>Professional Services-Legal Fees</t>
  </si>
  <si>
    <t>Professional Fees-borrower</t>
  </si>
  <si>
    <t>Swift charges</t>
  </si>
  <si>
    <t>Recall/Storage</t>
  </si>
  <si>
    <t>Subscription Risk Rating Fees</t>
  </si>
  <si>
    <t>Tax Agent  Fees</t>
  </si>
  <si>
    <t>Motor Vehicle - Other Expense</t>
  </si>
  <si>
    <t>Motor Vehicle - Petrol</t>
  </si>
  <si>
    <t>Motor Vehicle - Road Tax</t>
  </si>
  <si>
    <t>Motor Vehicle - Insurance</t>
  </si>
  <si>
    <t>Motor Vehicle - Maintainance</t>
  </si>
  <si>
    <t>Office Maintenance</t>
  </si>
  <si>
    <t>Computer Maintenance</t>
  </si>
  <si>
    <t>Equipment Maintenance</t>
  </si>
  <si>
    <t>Building Maintenance</t>
  </si>
  <si>
    <t>Disaster Recovery</t>
  </si>
  <si>
    <t>GST Expenses not recovered</t>
  </si>
  <si>
    <t>IT subscription expenses (ROU)</t>
  </si>
  <si>
    <t>Quit Rent &amp; Assessment</t>
  </si>
  <si>
    <t>Filing Fees</t>
  </si>
  <si>
    <t>Stamp Duty</t>
  </si>
  <si>
    <t>Expenses For New Building</t>
  </si>
  <si>
    <t>Insurance-Fire/Consequential</t>
  </si>
  <si>
    <t>Insurance-Hospital</t>
  </si>
  <si>
    <t>Insurance-Public/FIPI Prof Indemnity</t>
  </si>
  <si>
    <t>Insurance - Commercial</t>
  </si>
  <si>
    <t>Insurance-Computer/Cyber/IT</t>
  </si>
  <si>
    <t>Insurance - Building</t>
  </si>
  <si>
    <t>Insurance - Berne Union</t>
  </si>
  <si>
    <t>Insurance - Credit Alliance</t>
  </si>
  <si>
    <t>Insurance - Office</t>
  </si>
  <si>
    <t>Bank Charges</t>
  </si>
  <si>
    <t>Donation</t>
  </si>
  <si>
    <t>Donation - Group</t>
  </si>
  <si>
    <t>Miscellaneous Office Expenses</t>
  </si>
  <si>
    <t>Miscellaneous - Group</t>
  </si>
  <si>
    <t>Meeting(staff)</t>
  </si>
  <si>
    <t>Expenses Others</t>
  </si>
  <si>
    <t>E.PIF Funds</t>
  </si>
  <si>
    <t>Depreciation Expense</t>
  </si>
  <si>
    <t>Depreciation-Rental Premises</t>
  </si>
  <si>
    <t>Depreciation-Rental Equipment</t>
  </si>
  <si>
    <t>Bad Debts Written Off-Others</t>
  </si>
  <si>
    <t>General allowance -Sundry debtors</t>
  </si>
  <si>
    <t>Written Off-Asset</t>
  </si>
  <si>
    <t>Gain Loss on Termination MFRS16</t>
  </si>
  <si>
    <t xml:space="preserve">     Administrative Expenses</t>
  </si>
  <si>
    <t>Air Ticket -Local</t>
  </si>
  <si>
    <t>Printing</t>
  </si>
  <si>
    <t>Building Securities</t>
  </si>
  <si>
    <t>Branch Office Expenses</t>
  </si>
  <si>
    <t>Rental Branch Office</t>
  </si>
  <si>
    <t>Club Membership Fee</t>
  </si>
  <si>
    <t>Other Subscription Fee</t>
  </si>
  <si>
    <t>Marketing, Exhibition and Roadshow</t>
  </si>
  <si>
    <t>Staff Activities</t>
  </si>
  <si>
    <t>Proff Fee- Misc Expenses</t>
  </si>
  <si>
    <t>Proff Fee borrower (business tech)</t>
  </si>
  <si>
    <t>Sponsorship</t>
  </si>
  <si>
    <t>Allowance for Accrued Expenses-MOF No L</t>
  </si>
  <si>
    <t>Interest Expense-USD</t>
  </si>
  <si>
    <t>Upfront Fees</t>
  </si>
  <si>
    <t>Commitment Fees</t>
  </si>
  <si>
    <t>Brokerage Commission</t>
  </si>
  <si>
    <t>Management Fees -RHAM</t>
  </si>
  <si>
    <t>Interest Expense-RM</t>
  </si>
  <si>
    <t>Management Fees -Alliance</t>
  </si>
  <si>
    <t>Interest Expense-JBIC2</t>
  </si>
  <si>
    <t>Interest Expense-EUR</t>
  </si>
  <si>
    <t>Interest Expense-AFB</t>
  </si>
  <si>
    <t>Interest Expense-JPY</t>
  </si>
  <si>
    <t>Interest Expense-GBP</t>
  </si>
  <si>
    <t>Interest Expense-SGD</t>
  </si>
  <si>
    <t>Interest Exp- (AUD)</t>
  </si>
  <si>
    <t>Interest Expense Derivative-EUR</t>
  </si>
  <si>
    <t>Interest Expense Derivative-GBP</t>
  </si>
  <si>
    <t>Int Expense Derivative -MYR</t>
  </si>
  <si>
    <t>Brokerage Commission-Default Insurance</t>
  </si>
  <si>
    <t>Interest Exp (SFC)-USD</t>
  </si>
  <si>
    <t>Interest Exp (SF)-RM</t>
  </si>
  <si>
    <t>Interest Exp (SFC)-AUD</t>
  </si>
  <si>
    <t>Interest Exp (SFC)-EUR</t>
  </si>
  <si>
    <t>Interest Expenses SFC GBP</t>
  </si>
  <si>
    <t>Interest Exp (SFC) SGD</t>
  </si>
  <si>
    <t>Other Financial Charges-Prof Fee</t>
  </si>
  <si>
    <t>Bloomberg</t>
  </si>
  <si>
    <t>Break Funding Fee</t>
  </si>
  <si>
    <t>Bond Exercise Expenses</t>
  </si>
  <si>
    <t>Processing Fee Exp</t>
  </si>
  <si>
    <t>Accreation/Amortization Premium/Discoun</t>
  </si>
  <si>
    <t>Interest Expense -Bond (USD)</t>
  </si>
  <si>
    <t>Interest Expenses-Bond (SGD)</t>
  </si>
  <si>
    <t>Interest Expense -Bond (HKD)</t>
  </si>
  <si>
    <t>Amortization Bond HKD</t>
  </si>
  <si>
    <t>Interest Expense -Bond (AUD)</t>
  </si>
  <si>
    <t>Amortization Bond AUD</t>
  </si>
  <si>
    <t>Accreation/Amortization Premium/Dis -SG</t>
  </si>
  <si>
    <t>Interest Expense -Bond (JPY)</t>
  </si>
  <si>
    <t>Amortization Bond -JPY</t>
  </si>
  <si>
    <t>Accreation/Amortization Premium/Dis -EU</t>
  </si>
  <si>
    <t>Interest Expense -Bond (EUR)</t>
  </si>
  <si>
    <t>Int On Dep -RM</t>
  </si>
  <si>
    <t>Int On Dep -USD</t>
  </si>
  <si>
    <t>Int On Dep -HKD</t>
  </si>
  <si>
    <t>Int On Dep -GBP</t>
  </si>
  <si>
    <t>Int On Dep -EUR</t>
  </si>
  <si>
    <t>Int On Dep -AUD</t>
  </si>
  <si>
    <t>Int On Dep -SGD</t>
  </si>
  <si>
    <t xml:space="preserve">     Financial Expenses</t>
  </si>
  <si>
    <t>Unwinding Interest-rental premises</t>
  </si>
  <si>
    <t>Unwinding Interest-rental equipment</t>
  </si>
  <si>
    <t>Unrealized Gain or Loss on Foreign Exch</t>
  </si>
  <si>
    <t>Realized Gain or Loss on Foreign Exchan</t>
  </si>
  <si>
    <t>Forex- Realise Gain /Loss Spot</t>
  </si>
  <si>
    <t xml:space="preserve">     Forex Gain &amp; Loss</t>
  </si>
  <si>
    <t>Forex- Gain and Loss TL</t>
  </si>
  <si>
    <t>Unrealised Forex- CCRIS</t>
  </si>
  <si>
    <t>Forex- Realise Gain /Loss -FX Forward C</t>
  </si>
  <si>
    <t>Realise -Contract -Customer</t>
  </si>
  <si>
    <t>Forex Gain &amp;Loss (Investment)</t>
  </si>
  <si>
    <t>Forex Counterparty-Gain/Loss-MYR</t>
  </si>
  <si>
    <t>Forex Counterparty-Gain/Loss-USD</t>
  </si>
  <si>
    <t>Forex Counterparty-Gain/Loss-GBP</t>
  </si>
  <si>
    <t>Forex Gain &amp; Loss (Counterparty)</t>
  </si>
  <si>
    <t>Forex -HR</t>
  </si>
  <si>
    <t>TOTAL ADMINISTRATION &amp; FINANCIAL EXPENSES</t>
  </si>
  <si>
    <t>PROFIT BEFORE ALLOWANCES</t>
  </si>
  <si>
    <t>Allowances for Bad Debts Written Off</t>
  </si>
  <si>
    <t>Write Back Allowances - Bad Debts</t>
  </si>
  <si>
    <t>Claim - Provision Specific</t>
  </si>
  <si>
    <t>Individual Allowance</t>
  </si>
  <si>
    <t>Individual Allowance ( Interest)</t>
  </si>
  <si>
    <t>Expected Credt Loss Stage 3</t>
  </si>
  <si>
    <t xml:space="preserve">     Specific Provision-doubtful debts&amp;claims</t>
  </si>
  <si>
    <t>Expected Credit Loss Stage 1 -Commitmen</t>
  </si>
  <si>
    <t>ECL Commitment &amp; Contingent (Liability)</t>
  </si>
  <si>
    <t>Claim - Provision General</t>
  </si>
  <si>
    <t>Collective Allowance</t>
  </si>
  <si>
    <t>Bad &amp; Doubtful Debts-General Guarantee</t>
  </si>
  <si>
    <t>Bad &amp; Doubtful Debts-General Insurance</t>
  </si>
  <si>
    <t>Bad &amp; Doubtful Debts-B.Guarantee</t>
  </si>
  <si>
    <t>Bad &amp; Doubtful Debts-Delinqt-general</t>
  </si>
  <si>
    <t>Expected Credt Loss Stage 1</t>
  </si>
  <si>
    <t>Expected Credt Loss Stage 2</t>
  </si>
  <si>
    <t xml:space="preserve">     General Provision-Doubtful Debts, Guar.</t>
  </si>
  <si>
    <t>Bad Debts Written Off-Banking.</t>
  </si>
  <si>
    <t>Bad Debts Written Off-Insurance</t>
  </si>
  <si>
    <t xml:space="preserve">     Bad Debts Written Off</t>
  </si>
  <si>
    <t>Impairement Invest Securities</t>
  </si>
  <si>
    <t>ECL Stage 1 Financial Investment</t>
  </si>
  <si>
    <t>ECL Stage 2 Financial Investment</t>
  </si>
  <si>
    <t>ECL Stage 3 Financial Investment</t>
  </si>
  <si>
    <t>Impairement on Investment Securities</t>
  </si>
  <si>
    <t>Total Allowances</t>
  </si>
  <si>
    <t>PROFIT BEFORE TAXATION</t>
  </si>
  <si>
    <t>Provision for Tax-For The Year</t>
  </si>
  <si>
    <t>Deferred Tax</t>
  </si>
  <si>
    <t>Provision for Tax-Pr Year</t>
  </si>
  <si>
    <t xml:space="preserve">  Taxation</t>
  </si>
  <si>
    <t>Dividend Expense</t>
  </si>
  <si>
    <t>Dividend Expense MOF -RCCPS (SOCE)</t>
  </si>
  <si>
    <t>Dividend</t>
  </si>
  <si>
    <t>PROFIT BEFORE DIVIDEND</t>
  </si>
  <si>
    <t>*1*</t>
  </si>
  <si>
    <t>Income from P+L</t>
  </si>
  <si>
    <t>Notes to financial statements</t>
  </si>
  <si>
    <t>=============================</t>
  </si>
  <si>
    <t>Contingent Forex Sell spot</t>
  </si>
  <si>
    <t>Contingent Exc Sell spot</t>
  </si>
  <si>
    <t>Contingent Forex Purchase Spot</t>
  </si>
  <si>
    <t>Contingent Exc. Purchase Spot</t>
  </si>
  <si>
    <t>Contingent Forex Sell spot-Usd</t>
  </si>
  <si>
    <t>Contingent Exc Sell spot-Usd</t>
  </si>
  <si>
    <t>Contingent Forex Purchase Spot-usd</t>
  </si>
  <si>
    <t>Contingent Exc. Purchase Spot-Usd</t>
  </si>
  <si>
    <t>Contingent Exc Sell spot-GBP</t>
  </si>
  <si>
    <t>Contingent Forex Purchase Spot-GBP</t>
  </si>
  <si>
    <t>Contingent Forex Sell spot-EUR</t>
  </si>
  <si>
    <t>Contingent Exc Sell spot-EUR</t>
  </si>
  <si>
    <t>Contingent Forex Purchase Spot-EUR</t>
  </si>
  <si>
    <t>Contingent Exc. Purchase Spot-EUR</t>
  </si>
  <si>
    <t>Contingent Forex Sell spot-AED</t>
  </si>
  <si>
    <t>Contingent Exc Sell spot-AED</t>
  </si>
  <si>
    <t>Contingent Forex Purchase Spot-AED</t>
  </si>
  <si>
    <t>Contingent Exc. Purchase Spot-AED</t>
  </si>
  <si>
    <t>Contingent Forex Sell spot-SGD</t>
  </si>
  <si>
    <t>Contingent Exc Sell spot-SGD</t>
  </si>
  <si>
    <t>Contingent Forex Purchase Spot-SGD</t>
  </si>
  <si>
    <t>Contingent Exc. Purchase Spot-SGD</t>
  </si>
  <si>
    <t>Contingent Forex Sell spot-JPY</t>
  </si>
  <si>
    <t>Contingent Exc Sell spot-JPY</t>
  </si>
  <si>
    <t>Contingent Forex Purchase Spot-JPY</t>
  </si>
  <si>
    <t>Contingent Exc. Purchase Spot-JPY</t>
  </si>
  <si>
    <t>Contingent Forex Sell spot-AUD</t>
  </si>
  <si>
    <t>Contingent Exc Sell spot-AUD</t>
  </si>
  <si>
    <t>Contingent Forex Purchase Spot-AUD</t>
  </si>
  <si>
    <t>Contingent Exc. Purchase Spot-AUD</t>
  </si>
  <si>
    <t>Notes to financial statements total</t>
  </si>
  <si>
    <t>===================================</t>
  </si>
  <si>
    <t>Accounts not assigned</t>
  </si>
  <si>
    <t>=====================</t>
  </si>
  <si>
    <t>Investment in  Masceana</t>
  </si>
  <si>
    <t>STI BNM Special Relief Fund</t>
  </si>
  <si>
    <t>Acc.Int-STI BNM Special Relief Fund</t>
  </si>
  <si>
    <t>Goods and Services Tax - Input ( Dana Z</t>
  </si>
  <si>
    <t>Acc. Int.-F29-USD Bond</t>
  </si>
  <si>
    <t>Acc. Inc.-Deri MYR</t>
  </si>
  <si>
    <t>Spot Exchange Position-SAR</t>
  </si>
  <si>
    <t>Contigent Asset- Forex-Multicurrency</t>
  </si>
  <si>
    <t>Contingent Forex Sell spot-SAR</t>
  </si>
  <si>
    <t>Contingent Exc Sell spot-SAR</t>
  </si>
  <si>
    <t>Contingent Forex Purchase Spot-SAR</t>
  </si>
  <si>
    <t>Contingent Exc. Purchase Spot-SAR</t>
  </si>
  <si>
    <t>Contingent Forex Contra Sell spot-JPY</t>
  </si>
  <si>
    <t>Contingent Forex Purchase -Multicurrenc</t>
  </si>
  <si>
    <t>Advance Interest Post - ECR</t>
  </si>
  <si>
    <t>Claims Payable</t>
  </si>
  <si>
    <t>Derivative  CVA  Adjustmen- Non Hedge</t>
  </si>
  <si>
    <t>Income-BNM Special Relief Fund</t>
  </si>
  <si>
    <t>Income-STI-Deposit EUR</t>
  </si>
  <si>
    <t>Interest income Deri-EUR</t>
  </si>
  <si>
    <t>Interest income Deri-RM</t>
  </si>
  <si>
    <t>Gain/(Loss) on sales of shares</t>
  </si>
  <si>
    <t>B1.01.01 - Bank Cashflows.Balance b/f</t>
  </si>
  <si>
    <t>B1.01.02 - Bnk CF.ins premium cf Inc Ta</t>
  </si>
  <si>
    <t>Bnk CF.ins premium cf rltd to acqrd bsn</t>
  </si>
  <si>
    <t>B1.01.04 - Bnk CF.ins premium tax cash</t>
  </si>
  <si>
    <t>B1.01.06 - Bnk CF.ins claims cf Inc NDI</t>
  </si>
  <si>
    <t>B1.01.08 - Bnk CF.ins cf - Payment of I</t>
  </si>
  <si>
    <t>B1.01.09 - Bnk CF.ins acq cost cf</t>
  </si>
  <si>
    <t>B1.01.10 - Bnk CF.Pre ICG acq cost cf</t>
  </si>
  <si>
    <t>B1.01.11 - Bnk CF.ins directly attr exp</t>
  </si>
  <si>
    <t>B1.01.12 - Bnk CF.Reins directly attr e</t>
  </si>
  <si>
    <t>B1.01.25 - Bnk CF.Reins recoveries cf i</t>
  </si>
  <si>
    <t>B1.01.15 - Bnk CF.Reins Premium cf</t>
  </si>
  <si>
    <t>Bnk CF.Reins Prmium cf rltd to acqrd bs</t>
  </si>
  <si>
    <t>B1.01.16 - Bnk CF.Reins acq cost cf</t>
  </si>
  <si>
    <t>B1.01.27 - Bnk CF.Pre RCG acq cost cf</t>
  </si>
  <si>
    <t>B1.01.21 - Bnk CF.ins cf - Other</t>
  </si>
  <si>
    <t>B1.01.22 - Bnk CF.Reins cf - Other</t>
  </si>
  <si>
    <t>B1.01.23 - Bnk CF.ins FX presentational</t>
  </si>
  <si>
    <t>B1.01.28 - Bnk CF.Reins FX presentation</t>
  </si>
  <si>
    <t>B1.01.29 - Non Cash items</t>
  </si>
  <si>
    <t>B1.02 - Pre ICG / RCG Recognition Cash</t>
  </si>
  <si>
    <t>B1.02.06 - Future Group acq cost Cash F</t>
  </si>
  <si>
    <t>RI.LRCPAAEx.LRC PAA excluding Loss rcvr</t>
  </si>
  <si>
    <t>B1.05.01.15750 - RI.LRCPAALC.Loss Recov</t>
  </si>
  <si>
    <t>B1.05.01.20500 - RI.LICPAA.PVFCF</t>
  </si>
  <si>
    <t>B1.05.01.25750 - RI.LICPAA.RA</t>
  </si>
  <si>
    <t>B1.05.02.10500 - RI.LRCEx.PVFCF</t>
  </si>
  <si>
    <t>B1.05.02.20750 - RI.LRCEx.RA</t>
  </si>
  <si>
    <t>RI.LRCEx.CSM (inc the loss rcvry adj)</t>
  </si>
  <si>
    <t>B1.05.02.35100 - RI.LRCEx.Loss rcvry co</t>
  </si>
  <si>
    <t>B1.05.02.37400 - RI.LRCLC. Loss Recover</t>
  </si>
  <si>
    <t>Transfer to Islamic banking business</t>
  </si>
  <si>
    <t>Amount due to EXTF/from EXTF</t>
  </si>
  <si>
    <t>Amount due from EXIM-conventional (Bank</t>
  </si>
  <si>
    <t>Other receivables</t>
  </si>
  <si>
    <t>B1.05.02.47250 - RI.LIC.PVFCF</t>
  </si>
  <si>
    <t>B1.05.02.53250 - RI.LIC.RA</t>
  </si>
  <si>
    <t>Claims paid- Short-term</t>
  </si>
  <si>
    <t>Claims paid- Long-term</t>
  </si>
  <si>
    <t>B1.06.01 - Control_B/fs</t>
  </si>
  <si>
    <t>B1.06.02 - Control_Cashflows</t>
  </si>
  <si>
    <t>B1.06.12 - Control_Other</t>
  </si>
  <si>
    <t>LRCPAAEx.LRC Excluding allwnc for Loss</t>
  </si>
  <si>
    <t>B2.02.01.16000 - LRCPAALC.Allowance for</t>
  </si>
  <si>
    <t>Other payable - MFRS17</t>
  </si>
  <si>
    <t>Unexpired risk reserve</t>
  </si>
  <si>
    <t>B2.02.01.20500 - LICPAA.PVFCF</t>
  </si>
  <si>
    <t>B2.02.01.26250 - LICPAA.RA</t>
  </si>
  <si>
    <t>B2.02.02.10500 - LRCEx.PVFCF</t>
  </si>
  <si>
    <t>B2.02.02.23750 - LRCEx.RA</t>
  </si>
  <si>
    <t>B2.02.02.29000 - LRCEx.CSM</t>
  </si>
  <si>
    <t>B2.02.02.40750 - LRCLC.PVFCF</t>
  </si>
  <si>
    <t>B2.02.02.50250 - LRCLC.RA</t>
  </si>
  <si>
    <t>B2.02.02.55750 - LIC.PVFCF</t>
  </si>
  <si>
    <t>B2.02.02.62500 - LIC.RA</t>
  </si>
  <si>
    <t>B2.04.01 - Control_B/fs</t>
  </si>
  <si>
    <t>B2.04.02 - Control_Cashflows</t>
  </si>
  <si>
    <t>B2.04.12 - Control_Other</t>
  </si>
  <si>
    <t>Accrued claim- General</t>
  </si>
  <si>
    <t>Accrued claim- Specific</t>
  </si>
  <si>
    <t>Allowance for doubtful debts</t>
  </si>
  <si>
    <t>IF IE.Int exp accretion rate differenti</t>
  </si>
  <si>
    <t>IF IE.effct of chngs in Int rates&amp;OthrF</t>
  </si>
  <si>
    <t>IF IE.Lckd in effct of nonfin assumptio</t>
  </si>
  <si>
    <t>A2.01.01.21000 - IF IE.Effect of FX dif</t>
  </si>
  <si>
    <t>RF IE.Int accretion rate differential</t>
  </si>
  <si>
    <t>RF IE.effct of chngs in Int rates&amp;OthrF</t>
  </si>
  <si>
    <t>RF IE.LckdinEffctOfNonFinAssmptionChngs</t>
  </si>
  <si>
    <t>A2.01.02.20750 - RF IE.Effect of FX dif</t>
  </si>
  <si>
    <t>A2.03 - OTHER</t>
  </si>
  <si>
    <t>A2.04 - FX Presentational (Direct)</t>
  </si>
  <si>
    <t>A2.05 - FX Presentational (RI held)</t>
  </si>
  <si>
    <t>B2.01.01 - EQ.Retained profit b/f</t>
  </si>
  <si>
    <t>B2.01.02 - EQ.Total OCI b/f</t>
  </si>
  <si>
    <t>B2.01.03 - EQ.Other</t>
  </si>
  <si>
    <t>Cumulative profits (Unassigned)</t>
  </si>
  <si>
    <t>Cumulative profits</t>
  </si>
  <si>
    <t>IR.expctd ins srvc exps f period(exc. L</t>
  </si>
  <si>
    <t>IR.chng in Risk adj f risk expired(exc.</t>
  </si>
  <si>
    <t>IR.contractual srvc margin allctd to Re</t>
  </si>
  <si>
    <t>ST- Comprehensive policy shipment</t>
  </si>
  <si>
    <t>ST- Specific policy</t>
  </si>
  <si>
    <t>ST- Advance payment bond</t>
  </si>
  <si>
    <t>ST- Bank letter of credit</t>
  </si>
  <si>
    <t>ST- Fronting</t>
  </si>
  <si>
    <t>ST- Domestic credit insurance</t>
  </si>
  <si>
    <t>MLT- Specific policy</t>
  </si>
  <si>
    <t>MLT- Performance bond</t>
  </si>
  <si>
    <t>MLT- Buyer credit</t>
  </si>
  <si>
    <t>MLT- Advance payment bond</t>
  </si>
  <si>
    <t>ST- Default insurance programme</t>
  </si>
  <si>
    <t>MLT- Overseas investment</t>
  </si>
  <si>
    <t>Unearned premium- ST</t>
  </si>
  <si>
    <t>Unearned premium- MLT</t>
  </si>
  <si>
    <t>Unearned premium- Reinsurance MLT</t>
  </si>
  <si>
    <t>Unearned premium- Default insurance pro</t>
  </si>
  <si>
    <t>A1.01.01.13000 - IR.Recovery acq cash f</t>
  </si>
  <si>
    <t>IR.Exprnc adj.prmium &amp; assciatd sfs(exc</t>
  </si>
  <si>
    <t>A1.01.01.13500 - IR.Other</t>
  </si>
  <si>
    <t>A1.01.01.13750 - Total Insurance revenu</t>
  </si>
  <si>
    <t>Initial fees</t>
  </si>
  <si>
    <t>Renewal fees</t>
  </si>
  <si>
    <t>Credit limit fees</t>
  </si>
  <si>
    <t>Income no-claim-bonus fees</t>
  </si>
  <si>
    <t>Acceptance fees</t>
  </si>
  <si>
    <t>Professional fee income</t>
  </si>
  <si>
    <t>Ceding commission</t>
  </si>
  <si>
    <t>Fronting policy fees</t>
  </si>
  <si>
    <t>Credit information fees</t>
  </si>
  <si>
    <t>Recoveries- Insurance</t>
  </si>
  <si>
    <t>Short-term</t>
  </si>
  <si>
    <t>Reinsurance- Commission</t>
  </si>
  <si>
    <t>A1.01.02.10250 - ISE.Incurred claims</t>
  </si>
  <si>
    <t>A1.01.02.11250 - ISE.Incurred directly</t>
  </si>
  <si>
    <t>A1.01.02.12750 - ISE.Insurance Acquisit</t>
  </si>
  <si>
    <t>ISE.Risk adj on Incurred Claims &amp; exps</t>
  </si>
  <si>
    <t>ISE.Crrnt srvc.Systmtic allocation to L</t>
  </si>
  <si>
    <t>ISE.Exclusion of NDIC element from ins</t>
  </si>
  <si>
    <t>ISE.PAA.Exclusion of NDIC elment frm in</t>
  </si>
  <si>
    <t>ISE.Pre ICG acq cf asset imprmnt / Reve</t>
  </si>
  <si>
    <t>ISE.PAA.Pre ICG acq sf asset imprmnt /</t>
  </si>
  <si>
    <t>A1.01.02.16635 - ISE.Other amounts</t>
  </si>
  <si>
    <t>A1.01.02.16650 - ISE.PAA.Other amounts</t>
  </si>
  <si>
    <t>Medium/Long-term</t>
  </si>
  <si>
    <t>ISE.FtreSrvcEffctsOfCntrctInitiallyRecg</t>
  </si>
  <si>
    <t>ISE.Future srvc.Estimation change of Lo</t>
  </si>
  <si>
    <t>ISE.Past srvc.chngs in FCFs relating to</t>
  </si>
  <si>
    <t>RIE.expctd claims and other exp recover</t>
  </si>
  <si>
    <t>RIE.Contractual srvc margin for srvc re</t>
  </si>
  <si>
    <t>A1.01.03.11750 - RIE.Risk adj for risk</t>
  </si>
  <si>
    <t>A1.01.03.11800 - RIE.Reversal of loss r</t>
  </si>
  <si>
    <t>RIE.ExprnceAdjsFrmCddPrmmPaidinPriod(No</t>
  </si>
  <si>
    <t>RIE.Movement for risk expired in the pe</t>
  </si>
  <si>
    <t>A1.01.03.14000 - RIE.Experience adjustm</t>
  </si>
  <si>
    <t>RIE.chngs in the risk of non prfrmnce b</t>
  </si>
  <si>
    <t>RIE.ClaimRcvrdIncurrdClaims&amp;othrClaimsC</t>
  </si>
  <si>
    <t>RIE.Movement in RA for incurred claims</t>
  </si>
  <si>
    <t>A1.01.03.16710 - RIE.acq costs.expctd A</t>
  </si>
  <si>
    <t>RIE.acq costs.Amortization experience v</t>
  </si>
  <si>
    <t>A1.01.03.16730 - RIE.acq costs.Amortiza</t>
  </si>
  <si>
    <t>RIE.acq costs.expd immediately (PAA)</t>
  </si>
  <si>
    <t>RIE.incmRcgntionOfOnerousUndrlyg cont (</t>
  </si>
  <si>
    <t>RIE.incm on rcgntion of onerous undrlyg</t>
  </si>
  <si>
    <t>RIE.RvrsalLossRcvryCmpRcgnsd(excFCFRIHe</t>
  </si>
  <si>
    <t>RIE.Reversal of Loss rcvry comp recogni</t>
  </si>
  <si>
    <t>RIE.chngsFCFRIHeldFrmOnerousUndrlygCont</t>
  </si>
  <si>
    <t>RIE.chngNnPAAFCFRIHldifEnttApliesPAAUnd</t>
  </si>
  <si>
    <t>A1.01.03.17750 - RIE.Past Service</t>
  </si>
  <si>
    <t>A1.01.03.18550 - ISE.Other amounts</t>
  </si>
  <si>
    <t>A1.01.03.18650 - ISE.Other amounts PAA</t>
  </si>
  <si>
    <t>A1.01.03.18750 - OTH.Investment Compone</t>
  </si>
  <si>
    <t>A1.03.01.10000 - IF IE.Interest expense</t>
  </si>
  <si>
    <t>IF IE.effct of chngs in IntRates&amp;OthrFi</t>
  </si>
  <si>
    <t>IF IE.Locked in effct of non fin assmpt</t>
  </si>
  <si>
    <t>A1.03.01.25000 - IF IE.Effect of FX dif</t>
  </si>
  <si>
    <t>A1.03.02.10000 - RF IE.Interest expense</t>
  </si>
  <si>
    <t>RF IE.effct of chngs in IntRates&amp;OthrFi</t>
  </si>
  <si>
    <t>RF IE.Lckd in effct ofNonFinAssmptnChng</t>
  </si>
  <si>
    <t>A1.03.02.24500 - RF IE.Effect of FX dif</t>
  </si>
  <si>
    <t>RF IE.chngs in the risk of nonprfrmnce</t>
  </si>
  <si>
    <t>A1.04.1 - OTH.Investment Component</t>
  </si>
  <si>
    <t>Staff-Muture Separation Scheme</t>
  </si>
  <si>
    <t>In Lieu &amp; Recruiitment Exp</t>
  </si>
  <si>
    <t>Staff Subscription Fee</t>
  </si>
  <si>
    <t>Paid Leave</t>
  </si>
  <si>
    <t>IBBM Training Fund</t>
  </si>
  <si>
    <t>Employee Insurance Scheme</t>
  </si>
  <si>
    <t>Hardship Transportation</t>
  </si>
  <si>
    <t>Allowances- Practical</t>
  </si>
  <si>
    <t>Advertising and Promotion</t>
  </si>
  <si>
    <t>CSR-Donation &amp; Promotion</t>
  </si>
  <si>
    <t>Exhibition and Roadshow</t>
  </si>
  <si>
    <t>Auditors' remuneration</t>
  </si>
  <si>
    <t>Professional fee borrower (Bus.Tech)</t>
  </si>
  <si>
    <t>Insurance - Fire</t>
  </si>
  <si>
    <t>Insurance - Hospital</t>
  </si>
  <si>
    <t>Insurance - Public</t>
  </si>
  <si>
    <t>Insurance - Computer</t>
  </si>
  <si>
    <t>Insurance office</t>
  </si>
  <si>
    <t>Miscellaneous</t>
  </si>
  <si>
    <t>Depreciation - ROU (Rental Premises)</t>
  </si>
  <si>
    <t>Depreciation - ROU (Rental Equipment)</t>
  </si>
  <si>
    <t>Bad Debts Written Off-Non Banking and I</t>
  </si>
  <si>
    <t>Bad debt written-off</t>
  </si>
  <si>
    <t>Asset Written Off</t>
  </si>
  <si>
    <t>Claim- General provision</t>
  </si>
  <si>
    <t>Bad &amp; doubtful debt provision</t>
  </si>
  <si>
    <t>Claim- Specific provision</t>
  </si>
  <si>
    <t>Total: accounts not assigned</t>
  </si>
  <si>
    <t>============================</t>
  </si>
  <si>
    <t>EXIB</t>
  </si>
  <si>
    <t>FVTPL Investment in Shares-PGB</t>
  </si>
  <si>
    <t>Investment in Share-Daya Maritime</t>
  </si>
  <si>
    <t>Loans Receivable -Islamic  Financing</t>
  </si>
  <si>
    <t>Contra Valuate-Loan Receive</t>
  </si>
  <si>
    <t>Loans Receivable -Islamic  Financing Pr</t>
  </si>
  <si>
    <t>Contra Valuate-Loan Receive Profit</t>
  </si>
  <si>
    <t>Contra Valuation-Ijarah Profit Receivab</t>
  </si>
  <si>
    <t>Ijarah Profit Receivable (AR)</t>
  </si>
  <si>
    <t>Unearn Profit- Islamic Financing</t>
  </si>
  <si>
    <t>Contra Valuate-Unearn Profit</t>
  </si>
  <si>
    <t>Unearn Profit-Modification gain loss</t>
  </si>
  <si>
    <t>Financing Payable- Islamic Financing</t>
  </si>
  <si>
    <t>Standard Chartered-358203958800</t>
  </si>
  <si>
    <t>Investment Tawaruq Cost</t>
  </si>
  <si>
    <t>Investment Tawaruq-Interest</t>
  </si>
  <si>
    <t>Fund for Client</t>
  </si>
  <si>
    <t>Investment Teraju Fund MYR-Cost</t>
  </si>
  <si>
    <t>Investment Teraju Fund MYR-Interest</t>
  </si>
  <si>
    <t>Investment Fund for Client-Interest</t>
  </si>
  <si>
    <t>Investment-Tawaruq i96 USD -Cost</t>
  </si>
  <si>
    <t>Investment-Tawaruq C Murabahah i96 USD-</t>
  </si>
  <si>
    <t>Fund for Client DSRA GBP-Cost</t>
  </si>
  <si>
    <t>Fund for Client DSRA-GBP-Interest</t>
  </si>
  <si>
    <t>Islamic  Instrument  For Sukuk</t>
  </si>
  <si>
    <t>SukukEquity Fund USD</t>
  </si>
  <si>
    <t>Islamic  Instrument  GII</t>
  </si>
  <si>
    <t>AFS-Mark To Market-OFI</t>
  </si>
  <si>
    <t>Other Takaful Fund receivable</t>
  </si>
  <si>
    <t>Acc. Receivable-Inv For Sukuk</t>
  </si>
  <si>
    <t>Acc. Receivable Islamic Instrument GII</t>
  </si>
  <si>
    <t xml:space="preserve"> Amortization- For Sukuk Paper</t>
  </si>
  <si>
    <t xml:space="preserve"> Amortization Islamic GII MYR</t>
  </si>
  <si>
    <t>Prepayment Islamic</t>
  </si>
  <si>
    <t>Due from MOF - SIP2</t>
  </si>
  <si>
    <t>Other Debtors-Loan</t>
  </si>
  <si>
    <t>Qard Receivable</t>
  </si>
  <si>
    <t>Othr Debtor-Processing fees</t>
  </si>
  <si>
    <t>Takaful Fund Receivable</t>
  </si>
  <si>
    <t>Amount due to EXIM (GST)</t>
  </si>
  <si>
    <t>Profit Payable-HILB-30Mil</t>
  </si>
  <si>
    <t>Profit Payable - OCBC-USD</t>
  </si>
  <si>
    <t>Profit Payable - SMBC-USD</t>
  </si>
  <si>
    <t>Profit  Pay- SFC (RM)</t>
  </si>
  <si>
    <t>Profit  Pay- SFC (AUD</t>
  </si>
  <si>
    <t>Profit  Pay- SFC GBP</t>
  </si>
  <si>
    <t>Profit  Payable-Sinking Fund Client</t>
  </si>
  <si>
    <t>Profit Payable-Paribas- USD</t>
  </si>
  <si>
    <t>Profit  Payable-Hong Leong Bank- AUD</t>
  </si>
  <si>
    <t>Profit Payable-MIZUHO BANK (M) USD50M</t>
  </si>
  <si>
    <t>Profit Payable-SMBC- GBP</t>
  </si>
  <si>
    <t>Profit Payable-RCi Maybank Islamic MYR</t>
  </si>
  <si>
    <t>Expenses Liability</t>
  </si>
  <si>
    <t>SinkingFund/DSRA Islamic</t>
  </si>
  <si>
    <t>Advance Profit-Supplier Credit Islamic</t>
  </si>
  <si>
    <t>Adv Profit-SC Islamic-USD</t>
  </si>
  <si>
    <t>Qard payable</t>
  </si>
  <si>
    <t>Other Creditors- Zakat Distribution</t>
  </si>
  <si>
    <t>GST Output</t>
  </si>
  <si>
    <t>Creditors-Istisna-Excess</t>
  </si>
  <si>
    <t>Sinking Fund-Client</t>
  </si>
  <si>
    <t>Sinking Fund- USD</t>
  </si>
  <si>
    <t>Sinking Fund- AUD</t>
  </si>
  <si>
    <t>Due to Teraju-profit 50% (Subsidy)</t>
  </si>
  <si>
    <t>Collateral fund- Teraju</t>
  </si>
  <si>
    <t>Trade Credit Takaful Campaign Fund - Te</t>
  </si>
  <si>
    <t>Charity Fund-Trade Free</t>
  </si>
  <si>
    <t>Trade Credit Takaful Campaign Fund - Ma</t>
  </si>
  <si>
    <t>IP Liability / IIS</t>
  </si>
  <si>
    <t>Amount due to Exim</t>
  </si>
  <si>
    <t>Amount due Wakalah Fee</t>
  </si>
  <si>
    <t>Amount due to Exim Loan &amp; Others</t>
  </si>
  <si>
    <t>Amount due Takaful Insurance</t>
  </si>
  <si>
    <t>BNM Special Relief Fund (SRF) Program</t>
  </si>
  <si>
    <t>BNM Fund HTG</t>
  </si>
  <si>
    <t>BNM All Economic Sectors (AES) Program</t>
  </si>
  <si>
    <t>RC I HLB-AUD</t>
  </si>
  <si>
    <t>AmtDueSPV(Sukuk Payable-USD)</t>
  </si>
  <si>
    <t>AmtDueSPV-Sukuk Premium/Discount-USD</t>
  </si>
  <si>
    <t>RC I OCBC Al Amin-USD</t>
  </si>
  <si>
    <t>RC I BNP Paribas-USD</t>
  </si>
  <si>
    <t>RCI-HLIB-USD</t>
  </si>
  <si>
    <t>CMRCI SMBC-USD</t>
  </si>
  <si>
    <t>RC I- MIZUHO BANK (M) USD50M</t>
  </si>
  <si>
    <t>Term Financing SMBC GBP</t>
  </si>
  <si>
    <t>RCi Maybank Islamic MYR</t>
  </si>
  <si>
    <t>Capitalised TL SCB USD300m</t>
  </si>
  <si>
    <t>Capitalised TFI SMBC 35m</t>
  </si>
  <si>
    <t>Funding</t>
  </si>
  <si>
    <t>AFS Investment Reserve-deferred tax</t>
  </si>
  <si>
    <t>Profit-Tawidh</t>
  </si>
  <si>
    <t>Cross Border-i</t>
  </si>
  <si>
    <t>Profit Corporate Banking Non Trade</t>
  </si>
  <si>
    <t>Profit SME Banking Non Trade</t>
  </si>
  <si>
    <t>Modification gainloss- SME Banking Non</t>
  </si>
  <si>
    <t>Profit Corporate Banking Trade</t>
  </si>
  <si>
    <t>Profit SME Banking Trade</t>
  </si>
  <si>
    <t>Profit Tawidh Recovery</t>
  </si>
  <si>
    <t>Premium Recognized - Guarantee E</t>
  </si>
  <si>
    <t>Profit-TD Ecr-Pre-i</t>
  </si>
  <si>
    <t>Profit-TD Ecr-Post-i</t>
  </si>
  <si>
    <t>Wakalah Fee-Comprehensive Takaful Ship</t>
  </si>
  <si>
    <t>Wakalah Fee-DCT</t>
  </si>
  <si>
    <t>Wakalah Fee-OII</t>
  </si>
  <si>
    <t>Takaful Expenses Liability</t>
  </si>
  <si>
    <t>Profit-others-Ecr i</t>
  </si>
  <si>
    <t>Arrangement Fees</t>
  </si>
  <si>
    <t>Facility Fees -Corporate Banking Non Tr</t>
  </si>
  <si>
    <t>Facility Fees -Corporate Banking Trade</t>
  </si>
  <si>
    <t>Facility Fees -SME Banking Non Trade</t>
  </si>
  <si>
    <t>Facility Fees -SME Banking Trade</t>
  </si>
  <si>
    <t>Income others</t>
  </si>
  <si>
    <t>Takaful Initial Fees</t>
  </si>
  <si>
    <t>Takaful -Renewal Fees</t>
  </si>
  <si>
    <t>Takaful Credit Limit Fees</t>
  </si>
  <si>
    <t>Profit Recovered NPL</t>
  </si>
  <si>
    <t>Profit-Inv For Sukuk</t>
  </si>
  <si>
    <t>Profit -Teraju Fund MYR</t>
  </si>
  <si>
    <t>Profit -Fund Client DSRA GBP</t>
  </si>
  <si>
    <t>Profit -Fund Client DSRA MYR</t>
  </si>
  <si>
    <t>Profit -Fund Client DSRA AUD</t>
  </si>
  <si>
    <t>Profit Investment GII MYR</t>
  </si>
  <si>
    <t xml:space="preserve"> Amortizations-Instrument For Sukuk</t>
  </si>
  <si>
    <t>Profit-Others</t>
  </si>
  <si>
    <t>Gain/Loss on Investment in shares- PGB</t>
  </si>
  <si>
    <t>Investment in shares</t>
  </si>
  <si>
    <t>Profit-Rec-Islamic STI-USD</t>
  </si>
  <si>
    <t>Profit-Rec-Commodity Murabahah</t>
  </si>
  <si>
    <t>Profit Expense-GBP</t>
  </si>
  <si>
    <t>AIF-IBFIM Staff Training Fund</t>
  </si>
  <si>
    <t>Shariah Allowance.</t>
  </si>
  <si>
    <t>Profit  Expense-USD</t>
  </si>
  <si>
    <t>Profit  Expense-AUD</t>
  </si>
  <si>
    <t>Profit Expense-RCi Maybank Islamic MYR</t>
  </si>
  <si>
    <t>Profit  Exp (SFC)-USD</t>
  </si>
  <si>
    <t>Profit  Exp (SF)-RM</t>
  </si>
  <si>
    <t>Profit  Exp (SFC)-AUD</t>
  </si>
  <si>
    <t>Profit  Exp (SFC)-GBP</t>
  </si>
  <si>
    <t>Profit Unwinding TL SCB USD300M</t>
  </si>
  <si>
    <t>Amortisation TL SCB USD300M</t>
  </si>
  <si>
    <t>Amortisation TFI SMBC</t>
  </si>
  <si>
    <t>Expenses on behalf SPV/EXIM Sukuk</t>
  </si>
  <si>
    <t>Brokerage Fee</t>
  </si>
  <si>
    <t>SJPP related expenses</t>
  </si>
  <si>
    <t>Accretion/Amortization Premium/Discount</t>
  </si>
  <si>
    <t>Profit Expense -Sukuk (USD)</t>
  </si>
  <si>
    <t>Advertising, Marketing and Promotion</t>
  </si>
  <si>
    <t>Realized Forex Gain or Loss on  -Inv</t>
  </si>
  <si>
    <t>Forex-Fwd Contract</t>
  </si>
  <si>
    <t>Realise Gain-Contract Cust</t>
  </si>
  <si>
    <t>(01.2024-10.2024)</t>
  </si>
  <si>
    <t>Fund for Client USD-Cost</t>
  </si>
  <si>
    <t>Fund for Client-USD-Interest</t>
  </si>
  <si>
    <t>IP Asset / Tawidh in Suspense</t>
  </si>
  <si>
    <t>Profit Tawidh Loan Debtors</t>
  </si>
  <si>
    <t>*500.0-</t>
  </si>
  <si>
    <t>IP Liability / Tawidh in Suspense Liabi</t>
  </si>
  <si>
    <t>*077.2-</t>
  </si>
  <si>
    <t>Profit -Fund Client DSRA USD</t>
  </si>
  <si>
    <t>BNM AES profit expense</t>
  </si>
  <si>
    <t>Global Tower Corporation Pty Ltd</t>
  </si>
  <si>
    <t>Purebleach Sdn Bhd - new account</t>
  </si>
  <si>
    <t>Sri Kayu Maju Sdn Bhd</t>
  </si>
  <si>
    <t>Thai Aroi Rice Vermicelli Company Limited - new account</t>
  </si>
  <si>
    <t>EXIM Bank of Malaysia                       Export-Import Bank FS Version 2                       Time 11:20:32     Date  08.11.2024</t>
  </si>
  <si>
    <t>Kuala Lumpur           Ledger 0L                                                                  RFBILA00/AZRIL    Page           1</t>
  </si>
  <si>
    <t>Kuala Lumpur           Ledger 0L                                                                  RFBILA00/AZRIL    Page           2</t>
  </si>
  <si>
    <t>Kuala Lumpur           Ledger 0L                                                                  RFBILA00/AZRIL    Page           3</t>
  </si>
  <si>
    <t>Kuala Lumpur           Ledger 0L                                                                  RFBILA00/AZRIL    Page           4</t>
  </si>
  <si>
    <t>Kuala Lumpur           Ledger 0L                                                                  RFBILA00/AZRIL    Page           5</t>
  </si>
  <si>
    <t>EXIM Islamic Banking                        Export-Import Bank FS Version 2                       Time 11:21:05     Date  08.11.2024</t>
  </si>
  <si>
    <t>Kuala Lumpur          Ledger 0L                                                                   RFBILA00/AZRIL    Page           1</t>
  </si>
  <si>
    <t>Kuala Lumpur          Ledger 0L                                                                   RFBILA00/AZRIL    Page           2</t>
  </si>
  <si>
    <t>Kuala Lumpur          Ledger 0L                                                                   RFBILA00/AZRIL    Page           3</t>
  </si>
  <si>
    <t>Kuala Lumpur          Ledger 0L                                                                   RFBILA00/AZRIL    Page          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</si>
</sst>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2">
    <numFmt numFmtId="5" formatCode="&quot;RM&quot;#,##0;\-&quot;RM&quot;#,##0"/>
    <numFmt numFmtId="6" formatCode="&quot;RM&quot;#,##0;[Red]\-&quot;RM&quot;#,##0"/>
    <numFmt numFmtId="7" formatCode="&quot;RM&quot;#,##0.00;\-&quot;RM&quot;#,##0.00"/>
    <numFmt numFmtId="8" formatCode="&quot;RM&quot;#,##0.00;[Red]\-&quot;RM&quot;#,##0.00"/>
    <numFmt numFmtId="42" formatCode="_-&quot;RM&quot;* #,##0_-;\-&quot;RM&quot;* #,##0_-;_-&quot;RM&quot;* &quot;-&quot;_-;_-@_-"/>
    <numFmt numFmtId="41" formatCode="_-* #,##0_-;\-* #,##0_-;_-* &quot;-&quot;_-;_-@_-"/>
    <numFmt numFmtId="44" formatCode="_-&quot;RM&quot;* #,##0.00_-;\-&quot;RM&quot;* #,##0.00_-;_-&quot;RM&quot;* &quot;-&quot;??_-;_-@_-"/>
    <numFmt numFmtId="43" formatCode="_-* #,##0.00_-;\-* #,##0.00_-;_-* &quot;-&quot;??_-;_-@_-"/>
    <numFmt numFmtId="164" formatCode="&quot;$&quot;#,##0_);[Red]\(&quot;$&quot;#,##0\)"/>
    <numFmt numFmtId="165" formatCode="&quot;$&quot;#,##0.00_);[Red]\(&quot;$&quot;#,##0.00\)"/>
    <numFmt numFmtId="166" formatCode="_(&quot;$&quot;* #,##0_);_(&quot;$&quot;* \(#,##0\);_(&quot;$&quot;* &quot;-&quot;_);_(@_)"/>
    <numFmt numFmtId="167" formatCode="_(&quot;$&quot;* #,##0.00_);_(&quot;$&quot;* \(#,##0.00\);_(&quot;$&quot;* &quot;-&quot;??_);_(@_)"/>
    <numFmt numFmtId="168" formatCode="_(* #,##0_);_(* \(#,##0\);_(* &quot;-&quot;??_);_(@_)"/>
    <numFmt numFmtId="169" formatCode="_-* #,##0_-;\-* #,##0_-;_-* &quot;-&quot;??_-;_-@_-"/>
    <numFmt numFmtId="170" formatCode="#,##0.000_);\(#,##0.000\)"/>
    <numFmt numFmtId="171" formatCode="0.0"/>
    <numFmt numFmtId="172" formatCode="[$-409]d\-mmm\-yy;@"/>
    <numFmt numFmtId="173" formatCode="_-* #,##0.0_-;\-* #,##0.0_-;_-* &quot;-&quot;??_-;_-@_-"/>
    <numFmt numFmtId="174" formatCode="[$-409]mmmm\-yy;@"/>
    <numFmt numFmtId="175" formatCode="#&quot;,&quot;##0.00"/>
    <numFmt numFmtId="176" formatCode="0.0%"/>
    <numFmt numFmtId="177" formatCode="[$-409]d\-mmm\-yyyy;@"/>
    <numFmt numFmtId="178" formatCode="&quot;£&quot;#,##0;\-&quot;£&quot;#,##0"/>
    <numFmt numFmtId="179" formatCode="_(* #,##0.0000_);_(* \(#,##0.0000\);_(* &quot;-&quot;??_);_(@_)"/>
    <numFmt numFmtId="180" formatCode="0.0000"/>
    <numFmt numFmtId="181" formatCode="_(* #,##0.0_);_(* \(#,##0.0\);_(* &quot;-&quot;??_);_(@_)"/>
    <numFmt numFmtId="182" formatCode="[$-409]mmm\-yy;@"/>
    <numFmt numFmtId="183" formatCode="_(* #,##0.0000_);_(* \(#,##0.0000\);_(* &quot;-&quot;_);_(@_)"/>
    <numFmt numFmtId="184" formatCode="##,##0.0_);\(#,##0.0\)"/>
    <numFmt numFmtId="185" formatCode="#,##0.00;[Red]#,##0.00"/>
    <numFmt numFmtId="186" formatCode="_(* #,##0.000_);_(* \(#,##0.000\);_(* &quot;-&quot;_);_(@_)"/>
    <numFmt numFmtId="187" formatCode="_(* #,##0.0_);_(* \(#,##0.0\);_(* &quot;-&quot;_);_(@_)"/>
    <numFmt numFmtId="188" formatCode="_(&quot;Rp&quot;* #,##0_);_(&quot;Rp&quot;* \(#,##0\);_(&quot;Rp&quot;* &quot;-&quot;_);_(@_)"/>
    <numFmt numFmtId="189" formatCode="mmmm\ d\,\ yyyy"/>
    <numFmt numFmtId="190" formatCode="_(* #,##0.00_);_(* \(#,##0.00\);_(* &quot;-&quot;_);_(@_)"/>
    <numFmt numFmtId="191" formatCode="&quot;£&quot;#,##0_);[Red]\(&quot;£&quot;#,##0\)"/>
    <numFmt numFmtId="192" formatCode="&quot;£&quot;#,##0.00_);[Red]\(&quot;£&quot;#,##0.00\)"/>
    <numFmt numFmtId="193" formatCode="_-&quot;$&quot;* #,##0.00_-;\-&quot;$&quot;* #,##0.00_-;_-&quot;$&quot;* &quot;-&quot;??_-;_-@_-"/>
    <numFmt numFmtId="194" formatCode="_-&quot;$&quot;* #,##0_-;\-&quot;$&quot;* #,##0_-;_-&quot;$&quot;* &quot;-&quot;_-;_-@_-"/>
    <numFmt numFmtId="195" formatCode="0\);"/>
    <numFmt numFmtId="196" formatCode="###0;[Red]\-###0"/>
    <numFmt numFmtId="197" formatCode="#,##0.00&quot;£&quot;_);[Red]\(#,##0.00&quot;£&quot;\)"/>
    <numFmt numFmtId="198" formatCode="_ * #,##0_)&quot;£&quot;_ ;_ * \(#,##0\)&quot;£&quot;_ ;_ * &quot;-&quot;_)&quot;£&quot;_ ;_ @_ "/>
    <numFmt numFmtId="199" formatCode="#,##0;\(#,##0\)"/>
    <numFmt numFmtId="200" formatCode="&quot;$&quot;#,##0;\-&quot;$&quot;#,##0"/>
    <numFmt numFmtId="201" formatCode="#,##0\ &quot;F&quot;;[Red]\-#,##0\ &quot;F&quot;"/>
    <numFmt numFmtId="202" formatCode="_(* #,##0.00_);_(* \(#,##0.00\);_(* &quot;-&quot;?_);_(@_)"/>
    <numFmt numFmtId="203" formatCode="General_)"/>
    <numFmt numFmtId="204" formatCode="_(* #,##0.00_);_(* \(#,##0.00\);_(* &quot;-&quot;???_);_(@_)"/>
    <numFmt numFmtId="205" formatCode="_-&quot;£&quot;* #,##0.00_-;\-&quot;£&quot;* #,##0.00_-;_-&quot;£&quot;* &quot;-&quot;??_-;_-@_-"/>
    <numFmt numFmtId="206" formatCode="_(&quot;£&quot;* #,##0.00_);_(&quot;£&quot;* \(#,##0.00\);_(&quot;£&quot;* &quot;-&quot;??_);_(@_)"/>
    <numFmt numFmtId="207" formatCode="_(* #,##0.000_);_(* \(#,##0.000\);_(* &quot;-&quot;??_);_(@_)"/>
    <numFmt numFmtId="208" formatCode="_ * #,##0.00_ ;_ * \-#,##0.00_ ;_ * &quot;-&quot;??_ ;_ @_ "/>
    <numFmt numFmtId="209" formatCode="_-* #,##0.000_-;\-* #,##0.000_-;_-* &quot;-&quot;??_-;_-@_-"/>
    <numFmt numFmtId="210" formatCode="0.0000%"/>
    <numFmt numFmtId="211" formatCode="[$€-2]\ #,##0.00_);[Red]\([$€-2]\ #,##0.00\)"/>
    <numFmt numFmtId="212" formatCode="[$RM-4409]#,##0_);\([$RM-4409]#,##0\)"/>
    <numFmt numFmtId="213" formatCode="#,##0.00;\-#,##0.00;0"/>
    <numFmt numFmtId="214" formatCode="&quot;Fr.&quot;\ #,##0;&quot;Fr.&quot;\ \-#,##0"/>
    <numFmt numFmtId="215" formatCode="_ * #,##0_)_£_ ;_ * \(#,##0\)_£_ ;_ * &quot;-&quot;_)_£_ ;_ @_ "/>
    <numFmt numFmtId="216" formatCode="#,##0.0000_);\(#,##0.0000\)"/>
    <numFmt numFmtId="217" formatCode="dd\.mm\.yyyy;@"/>
    <numFmt numFmtId="218" formatCode="0_ ;[Red]\-0\ "/>
    <numFmt numFmtId="219" formatCode="_(* #,##0.000000_);_(* \(#,##0.000000\);_(* &quot;-&quot;??????_);_(@_)"/>
    <numFmt numFmtId="220" formatCode="_(* #,##0.000000_);_(* \(#,##0.000000\);_(* &quot;-&quot;??_);_(@_)"/>
    <numFmt numFmtId="221" formatCode="_-* #,##0.00_-;\-* #,##0.00_-;_-* &quot;-&quot;_-;_-@_-"/>
    <numFmt numFmtId="222" formatCode="&quot;$&quot;#,##0.00;[Red]\-&quot;$&quot;#,##0.00"/>
    <numFmt numFmtId="223" formatCode="#,##0\ &quot;FB&quot;;[Red]\-#,##0\ &quot;FB&quot;"/>
    <numFmt numFmtId="224" formatCode="#,##0.0;\-#,##0.0"/>
    <numFmt numFmtId="225" formatCode="mm/dd/yy"/>
    <numFmt numFmtId="226" formatCode="_-* #,##0\ _F_-;\-* #,##0\ _F_-;_-* &quot;-&quot;\ _F_-;_-@_-"/>
    <numFmt numFmtId="227" formatCode="0.000%"/>
    <numFmt numFmtId="228" formatCode="_(* #,##0.0_);_(* \(#,##0.0\);_(* &quot;-&quot;?_);_(@_)"/>
    <numFmt numFmtId="229" formatCode="_(* #,##0.00000_);_(* \(#,##0.00000\);_(* &quot;-&quot;_);_(@_)"/>
    <numFmt numFmtId="230" formatCode="mm/dd/yyyy\ h:mm:ss\ AM/PM"/>
    <numFmt numFmtId="231" formatCode="0.000000"/>
    <numFmt numFmtId="232" formatCode="0.00000%"/>
    <numFmt numFmtId="233" formatCode="0.00%;\(0.00\)%"/>
    <numFmt numFmtId="234" formatCode="0.00_);[Red]\(0.00\)"/>
    <numFmt numFmtId="235" formatCode="#,##0.00\ &quot;FB&quot;;[Red]\-#,##0.00\ &quot;FB&quot;"/>
    <numFmt numFmtId="236" formatCode="_-[$€]* #,##0.00_-;\-[$€]* #,##0.00_-;_-[$€]* &quot;-&quot;??_-;_-@_-"/>
    <numFmt numFmtId="237" formatCode="#,##0.000_);[Red]\(#,##0.000\)"/>
    <numFmt numFmtId="238" formatCode="#,##0,_);[Red]\(#,##0\)"/>
    <numFmt numFmtId="239" formatCode="&quot;$&quot;#,##0\ ;\(&quot;$&quot;#,##0\)"/>
    <numFmt numFmtId="240" formatCode="0.000000_)"/>
    <numFmt numFmtId="241" formatCode="&quot;L.&quot;\ #,##0;[Red]\-&quot;L.&quot;\ #,##0"/>
    <numFmt numFmtId="242" formatCode="&quot;\&quot;\ #,##0.00;&quot;\&quot;\ \-#,##0.00"/>
    <numFmt numFmtId="243" formatCode="&quot;\&quot;#,##0.00;[Red]&quot;\&quot;\-#,##0.00"/>
    <numFmt numFmtId="244" formatCode="_-* #,##0\ &quot;F&quot;_-;\-* #,##0\ &quot;F&quot;_-;_-* &quot;-&quot;\ &quot;F&quot;_-;_-@_-"/>
    <numFmt numFmtId="245" formatCode="hh:mm\ AM/PM_)"/>
    <numFmt numFmtId="246" formatCode="_-* #,##0.00\ &quot;F&quot;_-;\-* #,##0.00\ &quot;F&quot;_-;_-* &quot;-&quot;??\ &quot;F&quot;_-;_-@_-"/>
    <numFmt numFmtId="247" formatCode="&quot;L.&quot;\ #,##0;\-&quot;L.&quot;\ #,##0"/>
    <numFmt numFmtId="248" formatCode="0.00_)"/>
    <numFmt numFmtId="249" formatCode="0.00_);\(0.00\)"/>
    <numFmt numFmtId="250" formatCode="[$-409]d/mmm/yy;@"/>
    <numFmt numFmtId="251" formatCode="[$-14409]dd/mm/yyyy;@"/>
    <numFmt numFmtId="252" formatCode="[$USD]\ #,##0_);[Red]\([$USD]\ #,##0\)"/>
    <numFmt numFmtId="253" formatCode="&quot;Yes&quot;;&quot;Yes&quot;;&quot;No&quot;"/>
    <numFmt numFmtId="254" formatCode="_(* #,##0_);_(* \(#,##0\);_(* &quot;-&quot;?_);_(@_)"/>
    <numFmt numFmtId="255" formatCode="m/d/yyyy;@"/>
    <numFmt numFmtId="256" formatCode="_(* #,##0.00_);[Red]_(* \(#,##0.00\);_(* &quot;-&quot;??_)"/>
    <numFmt numFmtId="257" formatCode="dd/mm/yy;@"/>
    <numFmt numFmtId="258" formatCode="0%;\(0%\)"/>
    <numFmt numFmtId="259" formatCode="0.000"/>
    <numFmt numFmtId="260" formatCode="&quot;RM&quot;#,##0.00"/>
    <numFmt numFmtId="261" formatCode="[Red]0"/>
    <numFmt numFmtId="262" formatCode="#,##0;[Red]\(#,##0\)"/>
    <numFmt numFmtId="263" formatCode="0.00\ \ \ ;\-0.00\ \ \ ;0.00\ \ \ ;[Red]@&quot;    &quot;"/>
    <numFmt numFmtId="264" formatCode="_-&quot;£&quot;* #,##0_-;\-&quot;£&quot;* #,##0_-;_-&quot;£&quot;* &quot;-&quot;_-;_-@_-"/>
    <numFmt numFmtId="265" formatCode="#,##0_);[Red]\(#,##0\);&quot;-&quot;__\)"/>
    <numFmt numFmtId="266" formatCode="#,##0_);[Red]\(#,##0\);&quot;     -    &quot;"/>
    <numFmt numFmtId="267" formatCode="#,##0\ ;[Red]\(#,##0\);&quot;      -     &quot;"/>
  </numFmts>
  <fonts count="12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2"/>
      <name val="Times New Roman"/>
      <family val="1"/>
    </font>
    <font>
      <sz val="11"/>
      <color indexed="8"/>
      <name val="Calibri"/>
      <family val="2"/>
    </font>
    <font>
      <sz val="12"/>
      <name val="Helv"/>
    </font>
    <font>
      <sz val="10"/>
      <color theme="1"/>
      <name val="Arial"/>
      <family val="2"/>
    </font>
    <font>
      <u/>
      <sz val="10"/>
      <color indexed="36"/>
      <name val="Arial"/>
      <family val="2"/>
    </font>
    <font>
      <sz val="10"/>
      <name val="Arial"/>
      <family val="2"/>
      <charset val="163"/>
    </font>
    <font>
      <sz val="10"/>
      <name val="Matura MT Script Capitals"/>
      <family val="4"/>
    </font>
    <font>
      <sz val="10"/>
      <color indexed="8"/>
      <name val="Arial"/>
      <family val="2"/>
    </font>
    <font>
      <sz val="8"/>
      <color theme="1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name val="Times New Roman"/>
      <family val="1"/>
    </font>
    <font>
      <sz val="11"/>
      <color theme="1"/>
      <name val="Arial"/>
      <family val="2"/>
    </font>
    <font>
      <sz val="11"/>
      <name val="Arial"/>
      <family val="2"/>
    </font>
    <font>
      <sz val="9"/>
      <name val="Arial"/>
      <family val="2"/>
    </font>
    <font>
      <b/>
      <sz val="10"/>
      <color theme="0"/>
      <name val="Arial"/>
      <family val="2"/>
    </font>
    <font>
      <sz val="10"/>
      <color indexed="8"/>
      <name val="SWISS"/>
    </font>
    <font>
      <sz val="12"/>
      <name val="Garamond"/>
      <family val="1"/>
    </font>
    <font>
      <sz val="11"/>
      <name val="tms rmn"/>
    </font>
    <font>
      <sz val="11"/>
      <name val="Book Antiqua"/>
      <family val="1"/>
    </font>
    <font>
      <sz val="10"/>
      <name val="Book Antiqua"/>
      <family val="1"/>
    </font>
    <font>
      <sz val="10"/>
      <color theme="0"/>
      <name val="Arial"/>
      <family val="2"/>
    </font>
    <font>
      <sz val="10"/>
      <name val="Palatino"/>
    </font>
    <font>
      <sz val="10"/>
      <name val="Palatino"/>
      <family val="1"/>
    </font>
    <font>
      <b/>
      <sz val="10"/>
      <name val="Palatino"/>
    </font>
    <font>
      <b/>
      <sz val="10"/>
      <name val="Palatino"/>
      <family val="1"/>
    </font>
    <font>
      <sz val="11"/>
      <color indexed="9"/>
      <name val="Calibri"/>
      <family val="2"/>
    </font>
    <font>
      <sz val="8"/>
      <name val="Times New Roman"/>
      <family val="1"/>
    </font>
    <font>
      <sz val="12"/>
      <name val="Arial"/>
      <family val="2"/>
    </font>
    <font>
      <sz val="12"/>
      <name val="HLV"/>
    </font>
    <font>
      <sz val="10"/>
      <color rgb="FF9C0006"/>
      <name val="Arial"/>
      <family val="2"/>
    </font>
    <font>
      <i/>
      <sz val="10"/>
      <color indexed="56"/>
      <name val="Arial"/>
      <family val="2"/>
    </font>
    <font>
      <sz val="12"/>
      <name val="Tms Rmn"/>
    </font>
    <font>
      <b/>
      <sz val="10"/>
      <color rgb="FFFA7D00"/>
      <name val="Arial"/>
      <family val="2"/>
    </font>
    <font>
      <b/>
      <sz val="10"/>
      <name val="Helv"/>
    </font>
    <font>
      <sz val="10"/>
      <name val="MS Sans Serif"/>
      <family val="2"/>
    </font>
    <font>
      <b/>
      <sz val="10"/>
      <color indexed="9"/>
      <name val="Arial"/>
      <family val="2"/>
    </font>
    <font>
      <b/>
      <sz val="8"/>
      <color indexed="9"/>
      <name val="Arial"/>
      <family val="2"/>
    </font>
    <font>
      <b/>
      <sz val="8"/>
      <color indexed="8"/>
      <name val="Arial"/>
      <family val="2"/>
    </font>
    <font>
      <b/>
      <sz val="8"/>
      <color indexed="8"/>
      <name val="Courier New"/>
      <family val="3"/>
    </font>
    <font>
      <sz val="14"/>
      <name val="Cordia New"/>
      <family val="2"/>
    </font>
    <font>
      <sz val="10"/>
      <name val="Geneva"/>
    </font>
    <font>
      <sz val="10"/>
      <name val="Geneva"/>
      <family val="2"/>
    </font>
    <font>
      <sz val="10"/>
      <name val="MS Serif"/>
      <family val="1"/>
    </font>
    <font>
      <sz val="10"/>
      <name val="Courier"/>
      <family val="3"/>
    </font>
    <font>
      <b/>
      <sz val="10"/>
      <name val="Tms Rmn"/>
    </font>
    <font>
      <b/>
      <sz val="11"/>
      <color indexed="8"/>
      <name val="Calibri"/>
      <family val="2"/>
    </font>
    <font>
      <sz val="10"/>
      <color indexed="16"/>
      <name val="MS Serif"/>
      <family val="1"/>
    </font>
    <font>
      <i/>
      <sz val="10"/>
      <color rgb="FF7F7F7F"/>
      <name val="Arial"/>
      <family val="2"/>
    </font>
    <font>
      <sz val="1"/>
      <color indexed="8"/>
      <name val="Courier"/>
      <family val="3"/>
    </font>
    <font>
      <i/>
      <sz val="1"/>
      <color indexed="8"/>
      <name val="Courier"/>
      <family val="3"/>
    </font>
    <font>
      <sz val="10"/>
      <color rgb="FF006100"/>
      <name val="Arial"/>
      <family val="2"/>
    </font>
    <font>
      <b/>
      <sz val="12"/>
      <name val="Helv"/>
    </font>
    <font>
      <b/>
      <sz val="12"/>
      <name val="Arial"/>
      <family val="2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8"/>
      <color indexed="12"/>
      <name val="Helv"/>
    </font>
    <font>
      <u/>
      <sz val="12"/>
      <color indexed="12"/>
      <name val="Arial"/>
      <family val="2"/>
    </font>
    <font>
      <u/>
      <sz val="9.9"/>
      <color theme="10"/>
      <name val="Calibri"/>
      <family val="2"/>
    </font>
    <font>
      <u/>
      <sz val="11"/>
      <color theme="10"/>
      <name val="Calibri"/>
      <family val="2"/>
    </font>
    <font>
      <sz val="10"/>
      <color rgb="FF3F3F76"/>
      <name val="Arial"/>
      <family val="2"/>
    </font>
    <font>
      <sz val="10"/>
      <name val="AA Condensed"/>
    </font>
    <font>
      <b/>
      <sz val="14"/>
      <name val="Helv"/>
    </font>
    <font>
      <b/>
      <sz val="10"/>
      <color indexed="8"/>
      <name val="Arial"/>
      <family val="2"/>
    </font>
    <font>
      <sz val="10"/>
      <color rgb="FFFA7D00"/>
      <name val="Arial"/>
      <family val="2"/>
    </font>
    <font>
      <b/>
      <sz val="11"/>
      <name val="Helv"/>
    </font>
    <font>
      <sz val="12"/>
      <name val="¹ÙÅÁÃ¼"/>
      <family val="1"/>
      <charset val="129"/>
    </font>
    <font>
      <sz val="10"/>
      <color rgb="FF9C6500"/>
      <name val="Arial"/>
      <family val="2"/>
    </font>
    <font>
      <sz val="7"/>
      <name val="Small Fonts"/>
      <family val="2"/>
    </font>
    <font>
      <b/>
      <i/>
      <sz val="16"/>
      <name val="Helv"/>
    </font>
    <font>
      <b/>
      <sz val="10"/>
      <color rgb="FF3F3F3F"/>
      <name val="Arial"/>
      <family val="2"/>
    </font>
    <font>
      <sz val="11"/>
      <color indexed="8"/>
      <name val="Times New Roman"/>
      <family val="1"/>
    </font>
    <font>
      <b/>
      <i/>
      <sz val="11"/>
      <color indexed="8"/>
      <name val="Times New Roman"/>
      <family val="1"/>
    </font>
    <font>
      <b/>
      <sz val="11"/>
      <color indexed="16"/>
      <name val="Times New Roman"/>
      <family val="1"/>
    </font>
    <font>
      <b/>
      <sz val="22"/>
      <color indexed="8"/>
      <name val="Times New Roman"/>
      <family val="1"/>
    </font>
    <font>
      <sz val="10"/>
      <name val="Tms Rmn"/>
    </font>
    <font>
      <b/>
      <sz val="10"/>
      <name val="MS Sans Serif"/>
      <family val="2"/>
    </font>
    <font>
      <b/>
      <sz val="8"/>
      <name val="Univers Condensed"/>
      <family val="2"/>
    </font>
    <font>
      <b/>
      <sz val="12"/>
      <color indexed="8"/>
      <name val="Arial"/>
      <family val="2"/>
    </font>
    <font>
      <sz val="8"/>
      <color indexed="8"/>
      <name val="Arial"/>
      <family val="2"/>
    </font>
    <font>
      <sz val="8"/>
      <color indexed="12"/>
      <name val="Arial"/>
      <family val="2"/>
    </font>
    <font>
      <sz val="8"/>
      <color indexed="62"/>
      <name val="Arial"/>
      <family val="2"/>
    </font>
    <font>
      <sz val="19"/>
      <name val="Arial"/>
      <family val="2"/>
    </font>
    <font>
      <sz val="8"/>
      <color indexed="14"/>
      <name val="Arial"/>
      <family val="2"/>
    </font>
    <font>
      <b/>
      <i/>
      <sz val="8"/>
      <name val="Arial"/>
      <family val="2"/>
    </font>
    <font>
      <b/>
      <sz val="8.25"/>
      <name val="Helv"/>
    </font>
    <font>
      <b/>
      <sz val="18"/>
      <color indexed="62"/>
      <name val="Cambria"/>
      <family val="2"/>
    </font>
    <font>
      <b/>
      <sz val="10"/>
      <name val="Arial"/>
      <family val="2"/>
    </font>
    <font>
      <b/>
      <sz val="9"/>
      <name val="Arial"/>
      <family val="2"/>
    </font>
    <font>
      <b/>
      <sz val="8"/>
      <color indexed="8"/>
      <name val="Helv"/>
    </font>
    <font>
      <b/>
      <i/>
      <sz val="12"/>
      <color indexed="18"/>
      <name val="Times New Roman"/>
      <family val="1"/>
    </font>
    <font>
      <b/>
      <sz val="11"/>
      <name val="Times New Roman"/>
      <family val="1"/>
    </font>
    <font>
      <sz val="24"/>
      <color indexed="13"/>
      <name val="Helv"/>
    </font>
    <font>
      <b/>
      <sz val="12"/>
      <color indexed="13"/>
      <name val="Helv"/>
    </font>
    <font>
      <sz val="11"/>
      <name val="Times New Roman"/>
      <family val="1"/>
    </font>
    <font>
      <b/>
      <sz val="10"/>
      <color theme="1"/>
      <name val="Arial"/>
      <family val="2"/>
    </font>
    <font>
      <sz val="8"/>
      <color indexed="8"/>
      <name val="Wingdings"/>
      <charset val="2"/>
    </font>
    <font>
      <sz val="8"/>
      <name val="Univers Condensed"/>
      <family val="2"/>
    </font>
    <font>
      <sz val="10"/>
      <color rgb="FFFF0000"/>
      <name val="Arial"/>
      <family val="2"/>
    </font>
    <font>
      <sz val="12"/>
      <name val="TMS"/>
      <family val="1"/>
    </font>
  </fonts>
  <fills count="9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35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gray0625">
        <fgColor indexed="10"/>
      </patternFill>
    </fill>
    <fill>
      <patternFill patternType="solid">
        <fgColor indexed="61"/>
        <bgColor indexed="61"/>
      </patternFill>
    </fill>
    <fill>
      <patternFill patternType="solid">
        <fgColor indexed="22"/>
        <bgColor indexed="22"/>
      </patternFill>
    </fill>
    <fill>
      <patternFill patternType="solid">
        <fgColor indexed="58"/>
        <bgColor indexed="58"/>
      </patternFill>
    </fill>
    <fill>
      <patternFill patternType="solid">
        <fgColor indexed="31"/>
        <bgColor indexed="31"/>
      </patternFill>
    </fill>
    <fill>
      <patternFill patternType="solid">
        <fgColor indexed="40"/>
        <bgColor indexed="40"/>
      </patternFill>
    </fill>
    <fill>
      <patternFill patternType="solid">
        <fgColor indexed="45"/>
        <bgColor indexed="45"/>
      </patternFill>
    </fill>
    <fill>
      <patternFill patternType="solid">
        <fgColor indexed="60"/>
        <bgColor indexed="60"/>
      </patternFill>
    </fill>
    <fill>
      <patternFill patternType="solid">
        <fgColor indexed="11"/>
        <bgColor indexed="11"/>
      </patternFill>
    </fill>
    <fill>
      <patternFill patternType="solid">
        <fgColor indexed="50"/>
        <bgColor indexed="50"/>
      </patternFill>
    </fill>
    <fill>
      <patternFill patternType="solid">
        <fgColor indexed="55"/>
        <bgColor indexed="55"/>
      </patternFill>
    </fill>
    <fill>
      <patternFill patternType="solid">
        <fgColor indexed="41"/>
        <bgColor indexed="41"/>
      </patternFill>
    </fill>
    <fill>
      <patternFill patternType="solid">
        <fgColor indexed="54"/>
        <bgColor indexed="54"/>
      </patternFill>
    </fill>
    <fill>
      <patternFill patternType="solid">
        <fgColor indexed="26"/>
        <bgColor indexed="26"/>
      </patternFill>
    </fill>
    <fill>
      <patternFill patternType="solid">
        <fgColor indexed="47"/>
        <bgColor indexed="47"/>
      </patternFill>
    </fill>
    <fill>
      <patternFill patternType="solid">
        <fgColor indexed="51"/>
        <bgColor indexed="51"/>
      </patternFill>
    </fill>
    <fill>
      <patternFill patternType="solid">
        <fgColor indexed="12"/>
      </patternFill>
    </fill>
    <fill>
      <patternFill patternType="solid">
        <fgColor indexed="9"/>
      </patternFill>
    </fill>
    <fill>
      <patternFill patternType="lightUp">
        <fgColor indexed="9"/>
        <bgColor indexed="24"/>
      </patternFill>
    </fill>
    <fill>
      <patternFill patternType="lightUp">
        <fgColor indexed="9"/>
        <bgColor indexed="12"/>
      </patternFill>
    </fill>
    <fill>
      <patternFill patternType="lightUp">
        <fgColor indexed="9"/>
        <bgColor indexed="57"/>
      </patternFill>
    </fill>
    <fill>
      <patternFill patternType="solid">
        <fgColor indexed="26"/>
        <bgColor indexed="64"/>
      </patternFill>
    </fill>
    <fill>
      <patternFill patternType="solid">
        <fgColor indexed="15"/>
      </patternFill>
    </fill>
    <fill>
      <patternFill patternType="solid">
        <fgColor indexed="13"/>
      </patternFill>
    </fill>
    <fill>
      <patternFill patternType="solid">
        <fgColor indexed="9"/>
        <bgColor indexed="64"/>
      </patternFill>
    </fill>
    <fill>
      <patternFill patternType="mediumGray">
        <fgColor indexed="11"/>
      </patternFill>
    </fill>
    <fill>
      <patternFill patternType="mediumGray">
        <fgColor indexed="22"/>
      </patternFill>
    </fill>
    <fill>
      <patternFill patternType="solid">
        <fgColor indexed="43"/>
      </patternFill>
    </fill>
    <fill>
      <patternFill patternType="solid">
        <fgColor indexed="47"/>
      </patternFill>
    </fill>
    <fill>
      <patternFill patternType="solid">
        <fgColor indexed="43"/>
        <bgColor indexed="64"/>
      </patternFill>
    </fill>
    <fill>
      <patternFill patternType="solid">
        <fgColor indexed="49"/>
      </patternFill>
    </fill>
    <fill>
      <patternFill patternType="solid">
        <fgColor indexed="45"/>
      </patternFill>
    </fill>
    <fill>
      <patternFill patternType="solid">
        <fgColor indexed="10"/>
      </patternFill>
    </fill>
    <fill>
      <patternFill patternType="solid">
        <fgColor indexed="51"/>
      </patternFill>
    </fill>
    <fill>
      <patternFill patternType="solid">
        <fgColor indexed="52"/>
      </patternFill>
    </fill>
    <fill>
      <patternFill patternType="solid">
        <fgColor indexed="53"/>
      </patternFill>
    </fill>
    <fill>
      <patternFill patternType="solid">
        <fgColor indexed="57"/>
      </patternFill>
    </fill>
    <fill>
      <patternFill patternType="solid">
        <fgColor indexed="50"/>
      </patternFill>
    </fill>
    <fill>
      <patternFill patternType="solid">
        <fgColor indexed="11"/>
      </patternFill>
    </fill>
    <fill>
      <patternFill patternType="lightUp">
        <fgColor indexed="48"/>
        <bgColor indexed="41"/>
      </patternFill>
    </fill>
    <fill>
      <patternFill patternType="solid">
        <fgColor indexed="54"/>
      </patternFill>
    </fill>
    <fill>
      <patternFill patternType="solid">
        <fgColor indexed="40"/>
      </patternFill>
    </fill>
    <fill>
      <patternFill patternType="solid">
        <fgColor indexed="41"/>
      </patternFill>
    </fill>
    <fill>
      <patternFill patternType="solid">
        <fgColor indexed="22"/>
      </patternFill>
    </fill>
    <fill>
      <patternFill patternType="solid">
        <fgColor indexed="23"/>
      </patternFill>
    </fill>
    <fill>
      <patternFill patternType="solid">
        <fgColor indexed="44"/>
      </patternFill>
    </fill>
    <fill>
      <patternFill patternType="solid">
        <fgColor indexed="26"/>
      </patternFill>
    </fill>
    <fill>
      <patternFill patternType="solid">
        <fgColor indexed="20"/>
      </patternFill>
    </fill>
    <fill>
      <patternFill patternType="darkGray">
        <fgColor indexed="15"/>
      </patternFill>
    </fill>
    <fill>
      <patternFill patternType="solid">
        <fgColor indexed="41"/>
        <bgColor indexed="64"/>
      </patternFill>
    </fill>
    <fill>
      <patternFill patternType="solid">
        <fgColor theme="5" tint="0.59999389629810485"/>
        <bgColor indexed="64"/>
      </patternFill>
    </fill>
  </fills>
  <borders count="37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hair">
        <color indexed="64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8"/>
      </left>
      <right style="medium">
        <color indexed="58"/>
      </right>
      <top style="medium">
        <color indexed="58"/>
      </top>
      <bottom style="thin">
        <color indexed="5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8"/>
      </left>
      <right style="thin">
        <color indexed="8"/>
      </right>
      <top style="double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0048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5" applyNumberFormat="0" applyFill="0" applyAlignment="0" applyProtection="0"/>
    <xf numFmtId="0" fontId="13" fillId="0" borderId="6" applyNumberFormat="0" applyFill="0" applyAlignment="0" applyProtection="0"/>
    <xf numFmtId="0" fontId="14" fillId="0" borderId="7" applyNumberFormat="0" applyFill="0" applyAlignment="0" applyProtection="0"/>
    <xf numFmtId="0" fontId="14" fillId="0" borderId="0" applyNumberFormat="0" applyFill="0" applyBorder="0" applyAlignment="0" applyProtection="0"/>
    <xf numFmtId="0" fontId="15" fillId="6" borderId="0" applyNumberFormat="0" applyBorder="0" applyAlignment="0" applyProtection="0"/>
    <xf numFmtId="0" fontId="16" fillId="7" borderId="0" applyNumberFormat="0" applyBorder="0" applyAlignment="0" applyProtection="0"/>
    <xf numFmtId="0" fontId="17" fillId="8" borderId="0" applyNumberFormat="0" applyBorder="0" applyAlignment="0" applyProtection="0"/>
    <xf numFmtId="0" fontId="18" fillId="9" borderId="8" applyNumberFormat="0" applyAlignment="0" applyProtection="0"/>
    <xf numFmtId="0" fontId="19" fillId="10" borderId="9" applyNumberFormat="0" applyAlignment="0" applyProtection="0"/>
    <xf numFmtId="0" fontId="20" fillId="10" borderId="8" applyNumberFormat="0" applyAlignment="0" applyProtection="0"/>
    <xf numFmtId="0" fontId="21" fillId="0" borderId="10" applyNumberFormat="0" applyFill="0" applyAlignment="0" applyProtection="0"/>
    <xf numFmtId="0" fontId="2" fillId="11" borderId="11" applyNumberFormat="0" applyAlignment="0" applyProtection="0"/>
    <xf numFmtId="0" fontId="22" fillId="0" borderId="0" applyNumberFormat="0" applyFill="0" applyBorder="0" applyAlignment="0" applyProtection="0"/>
    <xf numFmtId="0" fontId="1" fillId="12" borderId="12" applyNumberFormat="0" applyFont="0" applyAlignment="0" applyProtection="0"/>
    <xf numFmtId="0" fontId="23" fillId="0" borderId="0" applyNumberFormat="0" applyFill="0" applyBorder="0" applyAlignment="0" applyProtection="0"/>
    <xf numFmtId="0" fontId="3" fillId="0" borderId="13" applyNumberFormat="0" applyFill="0" applyAlignment="0" applyProtection="0"/>
    <xf numFmtId="0" fontId="4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4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4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4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4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4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24" fillId="0" borderId="0"/>
    <xf numFmtId="43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41" fontId="24" fillId="0" borderId="0" applyFont="0" applyFill="0" applyBorder="0" applyAlignment="0" applyProtection="0"/>
    <xf numFmtId="170" fontId="27" fillId="0" borderId="0" applyFont="0" applyFill="0" applyBorder="0" applyAlignment="0" applyProtection="0"/>
    <xf numFmtId="170" fontId="27" fillId="0" borderId="0" applyFont="0" applyFill="0" applyBorder="0" applyAlignment="0" applyProtection="0"/>
    <xf numFmtId="170" fontId="27" fillId="0" borderId="0" applyFont="0" applyFill="0" applyBorder="0" applyAlignment="0" applyProtection="0"/>
    <xf numFmtId="170" fontId="27" fillId="0" borderId="0" applyFont="0" applyFill="0" applyBorder="0" applyAlignment="0" applyProtection="0"/>
    <xf numFmtId="170" fontId="27" fillId="0" borderId="0" applyFont="0" applyFill="0" applyBorder="0" applyAlignment="0" applyProtection="0"/>
    <xf numFmtId="170" fontId="27" fillId="0" borderId="0" applyFont="0" applyFill="0" applyBorder="0" applyAlignment="0" applyProtection="0"/>
    <xf numFmtId="170" fontId="27" fillId="0" borderId="0" applyFont="0" applyFill="0" applyBorder="0" applyAlignment="0" applyProtection="0"/>
    <xf numFmtId="170" fontId="27" fillId="0" borderId="0" applyFont="0" applyFill="0" applyBorder="0" applyAlignment="0" applyProtection="0"/>
    <xf numFmtId="170" fontId="27" fillId="0" borderId="0" applyFont="0" applyFill="0" applyBorder="0" applyAlignment="0" applyProtection="0"/>
    <xf numFmtId="170" fontId="27" fillId="0" borderId="0" applyFont="0" applyFill="0" applyBorder="0" applyAlignment="0" applyProtection="0"/>
    <xf numFmtId="170" fontId="27" fillId="0" borderId="0" applyFont="0" applyFill="0" applyBorder="0" applyAlignment="0" applyProtection="0"/>
    <xf numFmtId="170" fontId="27" fillId="0" borderId="0" applyFont="0" applyFill="0" applyBorder="0" applyAlignment="0" applyProtection="0"/>
    <xf numFmtId="170" fontId="27" fillId="0" borderId="0" applyFont="0" applyFill="0" applyBorder="0" applyAlignment="0" applyProtection="0"/>
    <xf numFmtId="170" fontId="27" fillId="0" borderId="0" applyFont="0" applyFill="0" applyBorder="0" applyAlignment="0" applyProtection="0"/>
    <xf numFmtId="170" fontId="27" fillId="0" borderId="0" applyFont="0" applyFill="0" applyBorder="0" applyAlignment="0" applyProtection="0"/>
    <xf numFmtId="170" fontId="27" fillId="0" borderId="0" applyFont="0" applyFill="0" applyBorder="0" applyAlignment="0" applyProtection="0"/>
    <xf numFmtId="170" fontId="27" fillId="0" borderId="0" applyFont="0" applyFill="0" applyBorder="0" applyAlignment="0" applyProtection="0"/>
    <xf numFmtId="170" fontId="27" fillId="0" borderId="0" applyFont="0" applyFill="0" applyBorder="0" applyAlignment="0" applyProtection="0"/>
    <xf numFmtId="170" fontId="27" fillId="0" borderId="0" applyFont="0" applyFill="0" applyBorder="0" applyAlignment="0" applyProtection="0"/>
    <xf numFmtId="170" fontId="27" fillId="0" borderId="0" applyFont="0" applyFill="0" applyBorder="0" applyAlignment="0" applyProtection="0"/>
    <xf numFmtId="170" fontId="27" fillId="0" borderId="0" applyFont="0" applyFill="0" applyBorder="0" applyAlignment="0" applyProtection="0"/>
    <xf numFmtId="170" fontId="27" fillId="0" borderId="0" applyFont="0" applyFill="0" applyBorder="0" applyAlignment="0" applyProtection="0"/>
    <xf numFmtId="170" fontId="27" fillId="0" borderId="0" applyFont="0" applyFill="0" applyBorder="0" applyAlignment="0" applyProtection="0"/>
    <xf numFmtId="170" fontId="27" fillId="0" borderId="0" applyFont="0" applyFill="0" applyBorder="0" applyAlignment="0" applyProtection="0"/>
    <xf numFmtId="170" fontId="27" fillId="0" borderId="0" applyFont="0" applyFill="0" applyBorder="0" applyAlignment="0" applyProtection="0"/>
    <xf numFmtId="170" fontId="27" fillId="0" borderId="0" applyFont="0" applyFill="0" applyBorder="0" applyAlignment="0" applyProtection="0"/>
    <xf numFmtId="170" fontId="27" fillId="0" borderId="0" applyFont="0" applyFill="0" applyBorder="0" applyAlignment="0" applyProtection="0"/>
    <xf numFmtId="44" fontId="27" fillId="0" borderId="0" applyFont="0" applyFill="0" applyBorder="0" applyAlignment="0" applyProtection="0"/>
    <xf numFmtId="44" fontId="27" fillId="0" borderId="0" applyFont="0" applyFill="0" applyBorder="0" applyAlignment="0" applyProtection="0"/>
    <xf numFmtId="44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0" fontId="27" fillId="0" borderId="0" applyFont="0" applyFill="0" applyBorder="0" applyAlignment="0" applyProtection="0"/>
    <xf numFmtId="43" fontId="24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43" fontId="24" fillId="0" borderId="0" applyFont="0" applyFill="0" applyBorder="0" applyAlignment="0" applyProtection="0"/>
    <xf numFmtId="0" fontId="27" fillId="0" borderId="0" applyFont="0" applyFill="0" applyBorder="0" applyAlignment="0" applyProtection="0"/>
    <xf numFmtId="169" fontId="1" fillId="0" borderId="0" applyFont="0" applyFill="0" applyBorder="0" applyAlignment="0" applyProtection="0"/>
    <xf numFmtId="43" fontId="24" fillId="0" borderId="0" applyFont="0" applyFill="0" applyBorder="0" applyAlignment="0" applyProtection="0"/>
    <xf numFmtId="171" fontId="27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4" fontId="27" fillId="0" borderId="0" applyFont="0" applyFill="0" applyBorder="0" applyAlignment="0" applyProtection="0"/>
    <xf numFmtId="44" fontId="27" fillId="0" borderId="0" applyFont="0" applyFill="0" applyBorder="0" applyAlignment="0" applyProtection="0"/>
    <xf numFmtId="44" fontId="27" fillId="0" borderId="0" applyFont="0" applyFill="0" applyBorder="0" applyAlignment="0" applyProtection="0"/>
    <xf numFmtId="44" fontId="27" fillId="0" borderId="0" applyFont="0" applyFill="0" applyBorder="0" applyAlignment="0" applyProtection="0"/>
    <xf numFmtId="44" fontId="27" fillId="0" borderId="0" applyFont="0" applyFill="0" applyBorder="0" applyAlignment="0" applyProtection="0"/>
    <xf numFmtId="44" fontId="27" fillId="0" borderId="0" applyFont="0" applyFill="0" applyBorder="0" applyAlignment="0" applyProtection="0"/>
    <xf numFmtId="44" fontId="27" fillId="0" borderId="0" applyFont="0" applyFill="0" applyBorder="0" applyAlignment="0" applyProtection="0"/>
    <xf numFmtId="44" fontId="27" fillId="0" borderId="0" applyFont="0" applyFill="0" applyBorder="0" applyAlignment="0" applyProtection="0"/>
    <xf numFmtId="44" fontId="27" fillId="0" borderId="0" applyFont="0" applyFill="0" applyBorder="0" applyAlignment="0" applyProtection="0"/>
    <xf numFmtId="44" fontId="27" fillId="0" borderId="0" applyFont="0" applyFill="0" applyBorder="0" applyAlignment="0" applyProtection="0"/>
    <xf numFmtId="44" fontId="27" fillId="0" borderId="0" applyFont="0" applyFill="0" applyBorder="0" applyAlignment="0" applyProtection="0"/>
    <xf numFmtId="44" fontId="27" fillId="0" borderId="0" applyFont="0" applyFill="0" applyBorder="0" applyAlignment="0" applyProtection="0"/>
    <xf numFmtId="44" fontId="27" fillId="0" borderId="0" applyFont="0" applyFill="0" applyBorder="0" applyAlignment="0" applyProtection="0"/>
    <xf numFmtId="44" fontId="27" fillId="0" borderId="0" applyFont="0" applyFill="0" applyBorder="0" applyAlignment="0" applyProtection="0"/>
    <xf numFmtId="44" fontId="27" fillId="0" borderId="0" applyFont="0" applyFill="0" applyBorder="0" applyAlignment="0" applyProtection="0"/>
    <xf numFmtId="44" fontId="27" fillId="0" borderId="0" applyFont="0" applyFill="0" applyBorder="0" applyAlignment="0" applyProtection="0"/>
    <xf numFmtId="44" fontId="27" fillId="0" borderId="0" applyFont="0" applyFill="0" applyBorder="0" applyAlignment="0" applyProtection="0"/>
    <xf numFmtId="44" fontId="27" fillId="0" borderId="0" applyFont="0" applyFill="0" applyBorder="0" applyAlignment="0" applyProtection="0"/>
    <xf numFmtId="44" fontId="27" fillId="0" borderId="0" applyFont="0" applyFill="0" applyBorder="0" applyAlignment="0" applyProtection="0"/>
    <xf numFmtId="44" fontId="27" fillId="0" borderId="0" applyFont="0" applyFill="0" applyBorder="0" applyAlignment="0" applyProtection="0"/>
    <xf numFmtId="44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7" fillId="0" borderId="0" applyFont="0" applyFill="0" applyBorder="0" applyAlignment="0" applyProtection="0"/>
    <xf numFmtId="43" fontId="28" fillId="0" borderId="0" applyFont="0" applyFill="0" applyBorder="0" applyAlignment="0" applyProtection="0"/>
    <xf numFmtId="0" fontId="27" fillId="0" borderId="0" applyFont="0" applyFill="0" applyBorder="0" applyAlignment="0" applyProtection="0"/>
    <xf numFmtId="174" fontId="24" fillId="0" borderId="0" applyFont="0" applyFill="0" applyBorder="0" applyAlignment="0" applyProtection="0"/>
    <xf numFmtId="174" fontId="24" fillId="0" borderId="0" applyFont="0" applyFill="0" applyBorder="0" applyAlignment="0" applyProtection="0"/>
    <xf numFmtId="174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5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2" fontId="1" fillId="0" borderId="0" applyFont="0" applyFill="0" applyBorder="0" applyAlignment="0" applyProtection="0"/>
    <xf numFmtId="176" fontId="24" fillId="0" borderId="0" applyFont="0" applyFill="0" applyBorder="0" applyAlignment="0" applyProtection="0"/>
    <xf numFmtId="176" fontId="24" fillId="0" borderId="0" applyFont="0" applyFill="0" applyBorder="0" applyAlignment="0" applyProtection="0"/>
    <xf numFmtId="177" fontId="24" fillId="0" borderId="0" applyFont="0" applyFill="0" applyBorder="0" applyAlignment="0" applyProtection="0"/>
    <xf numFmtId="172" fontId="1" fillId="0" borderId="0" applyFont="0" applyFill="0" applyBorder="0" applyAlignment="0" applyProtection="0"/>
    <xf numFmtId="176" fontId="24" fillId="0" borderId="0" applyFont="0" applyFill="0" applyBorder="0" applyAlignment="0" applyProtection="0"/>
    <xf numFmtId="176" fontId="24" fillId="0" borderId="0" applyFont="0" applyFill="0" applyBorder="0" applyAlignment="0" applyProtection="0"/>
    <xf numFmtId="177" fontId="24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70" fontId="27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0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170" fontId="27" fillId="0" borderId="0" applyFont="0" applyFill="0" applyBorder="0" applyAlignment="0" applyProtection="0"/>
    <xf numFmtId="170" fontId="27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170" fontId="27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170" fontId="27" fillId="0" borderId="0" applyFont="0" applyFill="0" applyBorder="0" applyAlignment="0" applyProtection="0"/>
    <xf numFmtId="170" fontId="27" fillId="0" borderId="0" applyFont="0" applyFill="0" applyBorder="0" applyAlignment="0" applyProtection="0"/>
    <xf numFmtId="170" fontId="27" fillId="0" borderId="0" applyFont="0" applyFill="0" applyBorder="0" applyAlignment="0" applyProtection="0"/>
    <xf numFmtId="170" fontId="27" fillId="0" borderId="0" applyFont="0" applyFill="0" applyBorder="0" applyAlignment="0" applyProtection="0"/>
    <xf numFmtId="170" fontId="27" fillId="0" borderId="0" applyFont="0" applyFill="0" applyBorder="0" applyAlignment="0" applyProtection="0"/>
    <xf numFmtId="170" fontId="27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1" fillId="0" borderId="0" applyFont="0" applyFill="0" applyBorder="0" applyAlignment="0" applyProtection="0"/>
    <xf numFmtId="177" fontId="31" fillId="0" borderId="0" applyNumberFormat="0" applyFill="0" applyBorder="0" applyAlignment="0" applyProtection="0">
      <alignment vertical="top"/>
      <protection locked="0"/>
    </xf>
    <xf numFmtId="177" fontId="1" fillId="0" borderId="0"/>
    <xf numFmtId="0" fontId="27" fillId="0" borderId="0"/>
    <xf numFmtId="0" fontId="27" fillId="0" borderId="0"/>
    <xf numFmtId="177" fontId="1" fillId="0" borderId="0"/>
    <xf numFmtId="177" fontId="1" fillId="0" borderId="0"/>
    <xf numFmtId="0" fontId="27" fillId="0" borderId="0"/>
    <xf numFmtId="0" fontId="27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0" fontId="1" fillId="0" borderId="0"/>
    <xf numFmtId="0" fontId="1" fillId="0" borderId="0"/>
    <xf numFmtId="177" fontId="1" fillId="0" borderId="0"/>
    <xf numFmtId="0" fontId="1" fillId="0" borderId="0"/>
    <xf numFmtId="0" fontId="1" fillId="0" borderId="0"/>
    <xf numFmtId="177" fontId="32" fillId="0" borderId="0"/>
    <xf numFmtId="178" fontId="29" fillId="0" borderId="0"/>
    <xf numFmtId="178" fontId="29" fillId="0" borderId="0"/>
    <xf numFmtId="0" fontId="27" fillId="0" borderId="0"/>
    <xf numFmtId="0" fontId="24" fillId="0" borderId="0"/>
    <xf numFmtId="39" fontId="29" fillId="0" borderId="0"/>
    <xf numFmtId="39" fontId="29" fillId="0" borderId="0"/>
    <xf numFmtId="0" fontId="1" fillId="0" borderId="0"/>
    <xf numFmtId="0" fontId="24" fillId="0" borderId="0"/>
    <xf numFmtId="0" fontId="24" fillId="0" borderId="0"/>
    <xf numFmtId="0" fontId="24" fillId="0" borderId="0"/>
    <xf numFmtId="178" fontId="29" fillId="0" borderId="0"/>
    <xf numFmtId="0" fontId="24" fillId="0" borderId="0"/>
    <xf numFmtId="0" fontId="24" fillId="0" borderId="0"/>
    <xf numFmtId="0" fontId="24" fillId="0" borderId="0"/>
    <xf numFmtId="178" fontId="29" fillId="0" borderId="0"/>
    <xf numFmtId="178" fontId="29" fillId="0" borderId="0"/>
    <xf numFmtId="178" fontId="29" fillId="0" borderId="0"/>
    <xf numFmtId="0" fontId="24" fillId="0" borderId="0"/>
    <xf numFmtId="178" fontId="29" fillId="0" borderId="0"/>
    <xf numFmtId="178" fontId="29" fillId="0" borderId="0"/>
    <xf numFmtId="178" fontId="2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24" fillId="0" borderId="0"/>
    <xf numFmtId="0" fontId="33" fillId="0" borderId="0"/>
    <xf numFmtId="0" fontId="30" fillId="0" borderId="0"/>
    <xf numFmtId="0" fontId="24" fillId="0" borderId="0"/>
    <xf numFmtId="177" fontId="24" fillId="0" borderId="0"/>
    <xf numFmtId="178" fontId="29" fillId="0" borderId="0"/>
    <xf numFmtId="178" fontId="29" fillId="0" borderId="0"/>
    <xf numFmtId="178" fontId="29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178" fontId="29" fillId="0" borderId="0"/>
    <xf numFmtId="178" fontId="29" fillId="0" borderId="0"/>
    <xf numFmtId="178" fontId="29" fillId="0" borderId="0"/>
    <xf numFmtId="178" fontId="29" fillId="0" borderId="0"/>
    <xf numFmtId="178" fontId="29" fillId="0" borderId="0"/>
    <xf numFmtId="178" fontId="29" fillId="0" borderId="0"/>
    <xf numFmtId="178" fontId="29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177" fontId="1" fillId="0" borderId="0"/>
    <xf numFmtId="178" fontId="29" fillId="0" borderId="0"/>
    <xf numFmtId="0" fontId="27" fillId="0" borderId="0"/>
    <xf numFmtId="0" fontId="27" fillId="0" borderId="0"/>
    <xf numFmtId="178" fontId="29" fillId="0" borderId="0"/>
    <xf numFmtId="0" fontId="24" fillId="0" borderId="0"/>
    <xf numFmtId="178" fontId="29" fillId="0" borderId="0"/>
    <xf numFmtId="178" fontId="29" fillId="0" borderId="0"/>
    <xf numFmtId="178" fontId="29" fillId="0" borderId="0"/>
    <xf numFmtId="178" fontId="29" fillId="0" borderId="0"/>
    <xf numFmtId="178" fontId="29" fillId="0" borderId="0"/>
    <xf numFmtId="178" fontId="29" fillId="0" borderId="0"/>
    <xf numFmtId="178" fontId="29" fillId="0" borderId="0"/>
    <xf numFmtId="177" fontId="1" fillId="0" borderId="0"/>
    <xf numFmtId="178" fontId="29" fillId="0" borderId="0"/>
    <xf numFmtId="0" fontId="27" fillId="0" borderId="0"/>
    <xf numFmtId="0" fontId="27" fillId="0" borderId="0"/>
    <xf numFmtId="178" fontId="29" fillId="0" borderId="0"/>
    <xf numFmtId="177" fontId="1" fillId="0" borderId="0"/>
    <xf numFmtId="0" fontId="1" fillId="0" borderId="0"/>
    <xf numFmtId="0" fontId="24" fillId="0" borderId="0"/>
    <xf numFmtId="0" fontId="24" fillId="0" borderId="0"/>
    <xf numFmtId="0" fontId="24" fillId="0" borderId="0"/>
    <xf numFmtId="0" fontId="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177" fontId="1" fillId="0" borderId="0"/>
    <xf numFmtId="0" fontId="27" fillId="0" borderId="0"/>
    <xf numFmtId="0" fontId="27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177" fontId="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177" fontId="1" fillId="0" borderId="0"/>
    <xf numFmtId="0" fontId="27" fillId="0" borderId="0"/>
    <xf numFmtId="0" fontId="27" fillId="0" borderId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177" fontId="24" fillId="38" borderId="14" applyNumberFormat="0" applyProtection="0">
      <alignment horizontal="left" vertical="center" indent="1"/>
    </xf>
    <xf numFmtId="177" fontId="24" fillId="38" borderId="14" applyNumberFormat="0" applyProtection="0">
      <alignment horizontal="left" vertical="center" indent="1"/>
    </xf>
    <xf numFmtId="4" fontId="34" fillId="39" borderId="14" applyNumberFormat="0" applyProtection="0">
      <alignment horizontal="right" vertical="center"/>
    </xf>
    <xf numFmtId="4" fontId="34" fillId="39" borderId="14" applyNumberFormat="0" applyProtection="0">
      <alignment horizontal="right" vertical="center"/>
    </xf>
    <xf numFmtId="177" fontId="24" fillId="38" borderId="14" applyNumberFormat="0" applyProtection="0">
      <alignment horizontal="left" vertical="center" indent="1"/>
    </xf>
    <xf numFmtId="177" fontId="24" fillId="38" borderId="14" applyNumberFormat="0" applyProtection="0">
      <alignment horizontal="left" vertical="center" indent="1"/>
    </xf>
    <xf numFmtId="0" fontId="26" fillId="0" borderId="0" applyNumberFormat="0" applyFill="0" applyBorder="0" applyAlignment="0" applyProtection="0"/>
    <xf numFmtId="43" fontId="1" fillId="0" borderId="0" applyFont="0" applyFill="0" applyBorder="0" applyAlignment="0" applyProtection="0"/>
    <xf numFmtId="44" fontId="27" fillId="0" borderId="0" applyFont="0" applyFill="0" applyBorder="0" applyAlignment="0" applyProtection="0"/>
    <xf numFmtId="44" fontId="27" fillId="0" borderId="0" applyFont="0" applyFill="0" applyBorder="0" applyAlignment="0" applyProtection="0"/>
    <xf numFmtId="44" fontId="27" fillId="0" borderId="0" applyFont="0" applyFill="0" applyBorder="0" applyAlignment="0" applyProtection="0"/>
    <xf numFmtId="44" fontId="27" fillId="0" borderId="0" applyFont="0" applyFill="0" applyBorder="0" applyAlignment="0" applyProtection="0"/>
    <xf numFmtId="44" fontId="27" fillId="0" borderId="0" applyFont="0" applyFill="0" applyBorder="0" applyAlignment="0" applyProtection="0"/>
    <xf numFmtId="44" fontId="27" fillId="0" borderId="0" applyFont="0" applyFill="0" applyBorder="0" applyAlignment="0" applyProtection="0"/>
    <xf numFmtId="44" fontId="27" fillId="0" borderId="0" applyFont="0" applyFill="0" applyBorder="0" applyAlignment="0" applyProtection="0"/>
    <xf numFmtId="44" fontId="27" fillId="0" borderId="0" applyFont="0" applyFill="0" applyBorder="0" applyAlignment="0" applyProtection="0"/>
    <xf numFmtId="44" fontId="27" fillId="0" borderId="0" applyFont="0" applyFill="0" applyBorder="0" applyAlignment="0" applyProtection="0"/>
    <xf numFmtId="44" fontId="27" fillId="0" borderId="0" applyFont="0" applyFill="0" applyBorder="0" applyAlignment="0" applyProtection="0"/>
    <xf numFmtId="44" fontId="27" fillId="0" borderId="0" applyFont="0" applyFill="0" applyBorder="0" applyAlignment="0" applyProtection="0"/>
    <xf numFmtId="44" fontId="27" fillId="0" borderId="0" applyFont="0" applyFill="0" applyBorder="0" applyAlignment="0" applyProtection="0"/>
    <xf numFmtId="44" fontId="27" fillId="0" borderId="0" applyFont="0" applyFill="0" applyBorder="0" applyAlignment="0" applyProtection="0"/>
    <xf numFmtId="44" fontId="27" fillId="0" borderId="0" applyFont="0" applyFill="0" applyBorder="0" applyAlignment="0" applyProtection="0"/>
    <xf numFmtId="44" fontId="27" fillId="0" borderId="0" applyFont="0" applyFill="0" applyBorder="0" applyAlignment="0" applyProtection="0"/>
    <xf numFmtId="44" fontId="27" fillId="0" borderId="0" applyFont="0" applyFill="0" applyBorder="0" applyAlignment="0" applyProtection="0"/>
    <xf numFmtId="44" fontId="27" fillId="0" borderId="0" applyFont="0" applyFill="0" applyBorder="0" applyAlignment="0" applyProtection="0"/>
    <xf numFmtId="44" fontId="27" fillId="0" borderId="0" applyFont="0" applyFill="0" applyBorder="0" applyAlignment="0" applyProtection="0"/>
    <xf numFmtId="44" fontId="27" fillId="0" borderId="0" applyFont="0" applyFill="0" applyBorder="0" applyAlignment="0" applyProtection="0"/>
    <xf numFmtId="44" fontId="27" fillId="0" borderId="0" applyFont="0" applyFill="0" applyBorder="0" applyAlignment="0" applyProtection="0"/>
    <xf numFmtId="44" fontId="27" fillId="0" borderId="0" applyFont="0" applyFill="0" applyBorder="0" applyAlignment="0" applyProtection="0"/>
    <xf numFmtId="44" fontId="27" fillId="0" borderId="0" applyFont="0" applyFill="0" applyBorder="0" applyAlignment="0" applyProtection="0"/>
    <xf numFmtId="44" fontId="27" fillId="0" borderId="0" applyFont="0" applyFill="0" applyBorder="0" applyAlignment="0" applyProtection="0"/>
    <xf numFmtId="44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27" fillId="0" borderId="0" applyFont="0" applyFill="0" applyBorder="0" applyAlignment="0" applyProtection="0"/>
    <xf numFmtId="44" fontId="27" fillId="0" borderId="0" applyFont="0" applyFill="0" applyBorder="0" applyAlignment="0" applyProtection="0"/>
    <xf numFmtId="44" fontId="27" fillId="0" borderId="0" applyFont="0" applyFill="0" applyBorder="0" applyAlignment="0" applyProtection="0"/>
    <xf numFmtId="44" fontId="27" fillId="0" borderId="0" applyFont="0" applyFill="0" applyBorder="0" applyAlignment="0" applyProtection="0"/>
    <xf numFmtId="44" fontId="27" fillId="0" borderId="0" applyFont="0" applyFill="0" applyBorder="0" applyAlignment="0" applyProtection="0"/>
    <xf numFmtId="44" fontId="27" fillId="0" borderId="0" applyFont="0" applyFill="0" applyBorder="0" applyAlignment="0" applyProtection="0"/>
    <xf numFmtId="44" fontId="27" fillId="0" borderId="0" applyFont="0" applyFill="0" applyBorder="0" applyAlignment="0" applyProtection="0"/>
    <xf numFmtId="44" fontId="27" fillId="0" borderId="0" applyFont="0" applyFill="0" applyBorder="0" applyAlignment="0" applyProtection="0"/>
    <xf numFmtId="44" fontId="27" fillId="0" borderId="0" applyFont="0" applyFill="0" applyBorder="0" applyAlignment="0" applyProtection="0"/>
    <xf numFmtId="44" fontId="27" fillId="0" borderId="0" applyFont="0" applyFill="0" applyBorder="0" applyAlignment="0" applyProtection="0"/>
    <xf numFmtId="44" fontId="27" fillId="0" borderId="0" applyFont="0" applyFill="0" applyBorder="0" applyAlignment="0" applyProtection="0"/>
    <xf numFmtId="44" fontId="27" fillId="0" borderId="0" applyFont="0" applyFill="0" applyBorder="0" applyAlignment="0" applyProtection="0"/>
    <xf numFmtId="44" fontId="27" fillId="0" borderId="0" applyFont="0" applyFill="0" applyBorder="0" applyAlignment="0" applyProtection="0"/>
    <xf numFmtId="44" fontId="27" fillId="0" borderId="0" applyFont="0" applyFill="0" applyBorder="0" applyAlignment="0" applyProtection="0"/>
    <xf numFmtId="44" fontId="27" fillId="0" borderId="0" applyFont="0" applyFill="0" applyBorder="0" applyAlignment="0" applyProtection="0"/>
    <xf numFmtId="44" fontId="27" fillId="0" borderId="0" applyFont="0" applyFill="0" applyBorder="0" applyAlignment="0" applyProtection="0"/>
    <xf numFmtId="44" fontId="27" fillId="0" borderId="0" applyFont="0" applyFill="0" applyBorder="0" applyAlignment="0" applyProtection="0"/>
    <xf numFmtId="44" fontId="27" fillId="0" borderId="0" applyFont="0" applyFill="0" applyBorder="0" applyAlignment="0" applyProtection="0"/>
    <xf numFmtId="44" fontId="27" fillId="0" borderId="0" applyFont="0" applyFill="0" applyBorder="0" applyAlignment="0" applyProtection="0"/>
    <xf numFmtId="44" fontId="27" fillId="0" borderId="0" applyFont="0" applyFill="0" applyBorder="0" applyAlignment="0" applyProtection="0"/>
    <xf numFmtId="44" fontId="27" fillId="0" borderId="0" applyFont="0" applyFill="0" applyBorder="0" applyAlignment="0" applyProtection="0"/>
    <xf numFmtId="44" fontId="27" fillId="0" borderId="0" applyFont="0" applyFill="0" applyBorder="0" applyAlignment="0" applyProtection="0"/>
    <xf numFmtId="44" fontId="27" fillId="0" borderId="0" applyFont="0" applyFill="0" applyBorder="0" applyAlignment="0" applyProtection="0"/>
    <xf numFmtId="44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8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8" fillId="0" borderId="0" applyFont="0" applyFill="0" applyBorder="0" applyAlignment="0" applyProtection="0"/>
    <xf numFmtId="169" fontId="1" fillId="0" borderId="0" applyFont="0" applyFill="0" applyBorder="0" applyAlignment="0" applyProtection="0"/>
    <xf numFmtId="176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24" fillId="0" borderId="0" applyFont="0" applyFill="0" applyBorder="0" applyAlignment="0" applyProtection="0"/>
    <xf numFmtId="168" fontId="1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24" fillId="0" borderId="0"/>
    <xf numFmtId="0" fontId="24" fillId="0" borderId="0"/>
    <xf numFmtId="0" fontId="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38" fillId="0" borderId="0"/>
    <xf numFmtId="0" fontId="24" fillId="0" borderId="0"/>
    <xf numFmtId="0" fontId="24" fillId="0" borderId="0"/>
    <xf numFmtId="9" fontId="24" fillId="0" borderId="0" applyFont="0" applyFill="0" applyBorder="0" applyAlignment="0" applyProtection="0"/>
    <xf numFmtId="0" fontId="35" fillId="0" borderId="0"/>
    <xf numFmtId="43" fontId="1" fillId="0" borderId="0" applyFont="0" applyFill="0" applyBorder="0" applyAlignment="0" applyProtection="0"/>
    <xf numFmtId="183" fontId="24" fillId="0" borderId="0" applyFont="0" applyFill="0" applyBorder="0" applyAlignment="0" applyProtection="0"/>
    <xf numFmtId="0" fontId="43" fillId="40" borderId="0"/>
    <xf numFmtId="184" fontId="24" fillId="0" borderId="0" applyFont="0" applyFill="0" applyBorder="0" applyAlignment="0" applyProtection="0"/>
    <xf numFmtId="185" fontId="44" fillId="0" borderId="0"/>
    <xf numFmtId="3" fontId="45" fillId="0" borderId="0"/>
    <xf numFmtId="166" fontId="24" fillId="0" borderId="0" applyFont="0" applyFill="0" applyBorder="0" applyAlignment="0" applyProtection="0"/>
    <xf numFmtId="186" fontId="46" fillId="0" borderId="0" applyFont="0" applyFill="0" applyBorder="0" applyAlignment="0" applyProtection="0"/>
    <xf numFmtId="187" fontId="24" fillId="0" borderId="0" applyFont="0" applyFill="0" applyBorder="0" applyAlignment="0" applyProtection="0"/>
    <xf numFmtId="188" fontId="47" fillId="0" borderId="0" applyFont="0" applyFill="0" applyBorder="0" applyAlignment="0" applyProtection="0"/>
    <xf numFmtId="188" fontId="47" fillId="0" borderId="0" applyFont="0" applyFill="0" applyBorder="0" applyAlignment="0" applyProtection="0"/>
    <xf numFmtId="187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9" fontId="24" fillId="0" borderId="0" applyFont="0" applyFill="0" applyBorder="0" applyAlignment="0" applyProtection="0"/>
    <xf numFmtId="189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90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0" fontId="24" fillId="0" borderId="0" applyFont="0" applyFill="0" applyBorder="0" applyAlignment="0" applyProtection="0"/>
    <xf numFmtId="6" fontId="24" fillId="0" borderId="0" applyFont="0" applyFill="0" applyBorder="0" applyAlignment="0" applyProtection="0"/>
    <xf numFmtId="192" fontId="24" fillId="0" borderId="0" applyFont="0" applyFill="0" applyBorder="0" applyAlignment="0" applyProtection="0"/>
    <xf numFmtId="189" fontId="24" fillId="0" borderId="0" applyFont="0" applyFill="0" applyBorder="0" applyAlignment="0" applyProtection="0"/>
    <xf numFmtId="192" fontId="24" fillId="0" borderId="0" applyFont="0" applyFill="0" applyBorder="0" applyAlignment="0" applyProtection="0"/>
    <xf numFmtId="189" fontId="24" fillId="0" borderId="0" applyFont="0" applyFill="0" applyBorder="0" applyAlignment="0" applyProtection="0"/>
    <xf numFmtId="0" fontId="43" fillId="40" borderId="0"/>
    <xf numFmtId="186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7" fontId="46" fillId="0" borderId="0" applyFont="0" applyFill="0" applyBorder="0" applyAlignment="0" applyProtection="0"/>
    <xf numFmtId="179" fontId="24" fillId="0" borderId="0" applyFont="0" applyFill="0" applyBorder="0" applyAlignment="0" applyProtection="0"/>
    <xf numFmtId="193" fontId="24" fillId="0" borderId="0" applyFont="0" applyFill="0" applyBorder="0" applyAlignment="0" applyProtection="0"/>
    <xf numFmtId="194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0" fontId="36" fillId="0" borderId="0" applyNumberFormat="0" applyBorder="0" applyAlignment="0"/>
    <xf numFmtId="0" fontId="30" fillId="14" borderId="0" applyNumberFormat="0" applyBorder="0" applyAlignment="0" applyProtection="0"/>
    <xf numFmtId="0" fontId="30" fillId="18" borderId="0" applyNumberFormat="0" applyBorder="0" applyAlignment="0" applyProtection="0"/>
    <xf numFmtId="0" fontId="30" fillId="22" borderId="0" applyNumberFormat="0" applyBorder="0" applyAlignment="0" applyProtection="0"/>
    <xf numFmtId="0" fontId="30" fillId="26" borderId="0" applyNumberFormat="0" applyBorder="0" applyAlignment="0" applyProtection="0"/>
    <xf numFmtId="0" fontId="30" fillId="30" borderId="0" applyNumberFormat="0" applyBorder="0" applyAlignment="0" applyProtection="0"/>
    <xf numFmtId="0" fontId="30" fillId="34" borderId="0" applyNumberFormat="0" applyBorder="0" applyAlignment="0" applyProtection="0"/>
    <xf numFmtId="171" fontId="24" fillId="41" borderId="18" applyNumberFormat="0" applyFill="0" applyBorder="0">
      <alignment vertical="top" wrapText="1"/>
    </xf>
    <xf numFmtId="0" fontId="30" fillId="15" borderId="0" applyNumberFormat="0" applyBorder="0" applyAlignment="0" applyProtection="0"/>
    <xf numFmtId="0" fontId="30" fillId="19" borderId="0" applyNumberFormat="0" applyBorder="0" applyAlignment="0" applyProtection="0"/>
    <xf numFmtId="0" fontId="30" fillId="23" borderId="0" applyNumberFormat="0" applyBorder="0" applyAlignment="0" applyProtection="0"/>
    <xf numFmtId="0" fontId="30" fillId="27" borderId="0" applyNumberFormat="0" applyBorder="0" applyAlignment="0" applyProtection="0"/>
    <xf numFmtId="0" fontId="30" fillId="31" borderId="0" applyNumberFormat="0" applyBorder="0" applyAlignment="0" applyProtection="0"/>
    <xf numFmtId="0" fontId="30" fillId="35" borderId="0" applyNumberFormat="0" applyBorder="0" applyAlignment="0" applyProtection="0"/>
    <xf numFmtId="0" fontId="48" fillId="16" borderId="0" applyNumberFormat="0" applyBorder="0" applyAlignment="0" applyProtection="0"/>
    <xf numFmtId="0" fontId="48" fillId="20" borderId="0" applyNumberFormat="0" applyBorder="0" applyAlignment="0" applyProtection="0"/>
    <xf numFmtId="0" fontId="48" fillId="24" borderId="0" applyNumberFormat="0" applyBorder="0" applyAlignment="0" applyProtection="0"/>
    <xf numFmtId="0" fontId="48" fillId="28" borderId="0" applyNumberFormat="0" applyBorder="0" applyAlignment="0" applyProtection="0"/>
    <xf numFmtId="0" fontId="48" fillId="32" borderId="0" applyNumberFormat="0" applyBorder="0" applyAlignment="0" applyProtection="0"/>
    <xf numFmtId="0" fontId="48" fillId="36" borderId="0" applyNumberFormat="0" applyBorder="0" applyAlignment="0" applyProtection="0"/>
    <xf numFmtId="0" fontId="49" fillId="0" borderId="2">
      <alignment horizontal="center"/>
    </xf>
    <xf numFmtId="0" fontId="49" fillId="0" borderId="2">
      <alignment horizontal="center"/>
    </xf>
    <xf numFmtId="0" fontId="49" fillId="0" borderId="2">
      <alignment horizontal="center"/>
    </xf>
    <xf numFmtId="0" fontId="49" fillId="0" borderId="2">
      <alignment horizontal="center"/>
    </xf>
    <xf numFmtId="0" fontId="49" fillId="0" borderId="2">
      <alignment horizontal="center"/>
    </xf>
    <xf numFmtId="0" fontId="49" fillId="0" borderId="2">
      <alignment horizontal="center"/>
    </xf>
    <xf numFmtId="0" fontId="49" fillId="0" borderId="2">
      <alignment horizontal="center"/>
    </xf>
    <xf numFmtId="0" fontId="49" fillId="0" borderId="2">
      <alignment horizontal="center"/>
    </xf>
    <xf numFmtId="0" fontId="49" fillId="0" borderId="2">
      <alignment horizontal="center"/>
    </xf>
    <xf numFmtId="0" fontId="49" fillId="0" borderId="2">
      <alignment horizontal="center"/>
    </xf>
    <xf numFmtId="0" fontId="49" fillId="0" borderId="2">
      <alignment horizontal="center"/>
    </xf>
    <xf numFmtId="0" fontId="49" fillId="0" borderId="2">
      <alignment horizontal="center"/>
    </xf>
    <xf numFmtId="0" fontId="49" fillId="0" borderId="2">
      <alignment horizontal="center"/>
    </xf>
    <xf numFmtId="0" fontId="49" fillId="0" borderId="2">
      <alignment horizontal="center"/>
    </xf>
    <xf numFmtId="0" fontId="49" fillId="0" borderId="2">
      <alignment horizontal="center"/>
    </xf>
    <xf numFmtId="0" fontId="49" fillId="0" borderId="2">
      <alignment horizontal="center"/>
    </xf>
    <xf numFmtId="0" fontId="49" fillId="0" borderId="2">
      <alignment horizontal="center"/>
    </xf>
    <xf numFmtId="0" fontId="49" fillId="0" borderId="2">
      <alignment horizontal="center"/>
    </xf>
    <xf numFmtId="0" fontId="49" fillId="0" borderId="2">
      <alignment horizontal="center"/>
    </xf>
    <xf numFmtId="0" fontId="49" fillId="0" borderId="2">
      <alignment horizontal="center"/>
    </xf>
    <xf numFmtId="0" fontId="49" fillId="0" borderId="2">
      <alignment horizontal="center"/>
    </xf>
    <xf numFmtId="0" fontId="49" fillId="0" borderId="2">
      <alignment horizontal="center"/>
    </xf>
    <xf numFmtId="0" fontId="49" fillId="0" borderId="2">
      <alignment horizontal="center"/>
    </xf>
    <xf numFmtId="0" fontId="49" fillId="0" borderId="2">
      <alignment horizontal="center"/>
    </xf>
    <xf numFmtId="0" fontId="49" fillId="0" borderId="2">
      <alignment horizontal="center"/>
    </xf>
    <xf numFmtId="0" fontId="49" fillId="0" borderId="2">
      <alignment horizontal="center"/>
    </xf>
    <xf numFmtId="0" fontId="49" fillId="0" borderId="2">
      <alignment horizontal="center"/>
    </xf>
    <xf numFmtId="0" fontId="49" fillId="0" borderId="2">
      <alignment horizontal="center"/>
    </xf>
    <xf numFmtId="0" fontId="49" fillId="0" borderId="2">
      <alignment horizontal="center"/>
    </xf>
    <xf numFmtId="0" fontId="49" fillId="0" borderId="2">
      <alignment horizontal="center"/>
    </xf>
    <xf numFmtId="0" fontId="49" fillId="0" borderId="2">
      <alignment horizontal="center"/>
    </xf>
    <xf numFmtId="0" fontId="49" fillId="0" borderId="2">
      <alignment horizontal="center"/>
    </xf>
    <xf numFmtId="0" fontId="49" fillId="0" borderId="2">
      <alignment horizontal="center"/>
    </xf>
    <xf numFmtId="0" fontId="49" fillId="0" borderId="2">
      <alignment horizontal="center"/>
    </xf>
    <xf numFmtId="0" fontId="49" fillId="0" borderId="2">
      <alignment horizontal="center"/>
    </xf>
    <xf numFmtId="0" fontId="49" fillId="0" borderId="2">
      <alignment horizontal="center"/>
    </xf>
    <xf numFmtId="0" fontId="49" fillId="0" borderId="2">
      <alignment horizontal="center"/>
    </xf>
    <xf numFmtId="0" fontId="49" fillId="0" borderId="2">
      <alignment horizontal="center"/>
    </xf>
    <xf numFmtId="0" fontId="49" fillId="0" borderId="2">
      <alignment horizontal="center"/>
    </xf>
    <xf numFmtId="0" fontId="49" fillId="0" borderId="2">
      <alignment horizontal="center"/>
    </xf>
    <xf numFmtId="0" fontId="50" fillId="0" borderId="2">
      <alignment horizontal="center"/>
    </xf>
    <xf numFmtId="0" fontId="49" fillId="0" borderId="2">
      <alignment horizontal="center"/>
    </xf>
    <xf numFmtId="0" fontId="49" fillId="0" borderId="2">
      <alignment horizontal="center"/>
    </xf>
    <xf numFmtId="0" fontId="49" fillId="0" borderId="2">
      <alignment horizontal="center"/>
    </xf>
    <xf numFmtId="0" fontId="49" fillId="0" borderId="2">
      <alignment horizontal="center"/>
    </xf>
    <xf numFmtId="0" fontId="49" fillId="0" borderId="2">
      <alignment horizontal="center"/>
    </xf>
    <xf numFmtId="0" fontId="49" fillId="0" borderId="2">
      <alignment horizontal="center"/>
    </xf>
    <xf numFmtId="0" fontId="49" fillId="0" borderId="2">
      <alignment horizontal="center"/>
    </xf>
    <xf numFmtId="0" fontId="49" fillId="0" borderId="2">
      <alignment horizontal="center"/>
    </xf>
    <xf numFmtId="0" fontId="49" fillId="0" borderId="2">
      <alignment horizontal="center"/>
    </xf>
    <xf numFmtId="0" fontId="49" fillId="0" borderId="2">
      <alignment horizontal="center"/>
    </xf>
    <xf numFmtId="0" fontId="49" fillId="0" borderId="2">
      <alignment horizontal="center"/>
    </xf>
    <xf numFmtId="0" fontId="49" fillId="0" borderId="2">
      <alignment horizontal="center"/>
    </xf>
    <xf numFmtId="0" fontId="49" fillId="0" borderId="2">
      <alignment horizontal="center"/>
    </xf>
    <xf numFmtId="0" fontId="49" fillId="0" borderId="2">
      <alignment horizontal="center"/>
    </xf>
    <xf numFmtId="0" fontId="49" fillId="0" borderId="2">
      <alignment horizontal="center"/>
    </xf>
    <xf numFmtId="0" fontId="49" fillId="0" borderId="2">
      <alignment horizontal="center"/>
    </xf>
    <xf numFmtId="0" fontId="49" fillId="0" borderId="2">
      <alignment horizontal="center"/>
    </xf>
    <xf numFmtId="0" fontId="49" fillId="0" borderId="2">
      <alignment horizontal="center"/>
    </xf>
    <xf numFmtId="0" fontId="49" fillId="0" borderId="2">
      <alignment horizontal="center"/>
    </xf>
    <xf numFmtId="0" fontId="49" fillId="0" borderId="2">
      <alignment horizontal="center"/>
    </xf>
    <xf numFmtId="0" fontId="49" fillId="0" borderId="2">
      <alignment horizontal="center"/>
    </xf>
    <xf numFmtId="0" fontId="49" fillId="0" borderId="2">
      <alignment horizontal="center"/>
    </xf>
    <xf numFmtId="0" fontId="49" fillId="0" borderId="2">
      <alignment horizontal="center"/>
    </xf>
    <xf numFmtId="0" fontId="49" fillId="0" borderId="2">
      <alignment horizontal="center"/>
    </xf>
    <xf numFmtId="0" fontId="49" fillId="0" borderId="2">
      <alignment horizontal="center"/>
    </xf>
    <xf numFmtId="0" fontId="49" fillId="0" borderId="2">
      <alignment horizontal="center"/>
    </xf>
    <xf numFmtId="0" fontId="49" fillId="0" borderId="2">
      <alignment horizontal="center"/>
    </xf>
    <xf numFmtId="0" fontId="49" fillId="0" borderId="2">
      <alignment horizontal="center"/>
    </xf>
    <xf numFmtId="0" fontId="49" fillId="0" borderId="2">
      <alignment horizontal="center"/>
    </xf>
    <xf numFmtId="0" fontId="49" fillId="0" borderId="2">
      <alignment horizontal="center"/>
    </xf>
    <xf numFmtId="0" fontId="49" fillId="0" borderId="2">
      <alignment horizontal="center"/>
    </xf>
    <xf numFmtId="0" fontId="49" fillId="0" borderId="2">
      <alignment horizontal="center"/>
    </xf>
    <xf numFmtId="0" fontId="49" fillId="0" borderId="2">
      <alignment horizontal="center"/>
    </xf>
    <xf numFmtId="0" fontId="49" fillId="0" borderId="2">
      <alignment horizontal="center"/>
    </xf>
    <xf numFmtId="0" fontId="49" fillId="0" borderId="2">
      <alignment horizontal="center"/>
    </xf>
    <xf numFmtId="0" fontId="49" fillId="0" borderId="2">
      <alignment horizontal="center"/>
    </xf>
    <xf numFmtId="0" fontId="49" fillId="0" borderId="2">
      <alignment horizontal="center"/>
    </xf>
    <xf numFmtId="0" fontId="49" fillId="0" borderId="2">
      <alignment horizontal="center"/>
    </xf>
    <xf numFmtId="0" fontId="49" fillId="0" borderId="2">
      <alignment horizontal="center"/>
    </xf>
    <xf numFmtId="0" fontId="49" fillId="0" borderId="2">
      <alignment horizontal="center"/>
    </xf>
    <xf numFmtId="0" fontId="49" fillId="0" borderId="2">
      <alignment horizontal="center"/>
    </xf>
    <xf numFmtId="0" fontId="49" fillId="0" borderId="2">
      <alignment horizontal="center"/>
    </xf>
    <xf numFmtId="0" fontId="49" fillId="0" borderId="2">
      <alignment horizontal="center"/>
    </xf>
    <xf numFmtId="0" fontId="50" fillId="0" borderId="2">
      <alignment horizontal="center"/>
    </xf>
    <xf numFmtId="0" fontId="49" fillId="0" borderId="2">
      <alignment horizontal="center"/>
    </xf>
    <xf numFmtId="0" fontId="49" fillId="0" borderId="2">
      <alignment horizontal="center"/>
    </xf>
    <xf numFmtId="0" fontId="49" fillId="0" borderId="2">
      <alignment horizontal="center"/>
    </xf>
    <xf numFmtId="0" fontId="49" fillId="0" borderId="2">
      <alignment horizontal="center"/>
    </xf>
    <xf numFmtId="0" fontId="51" fillId="0" borderId="0"/>
    <xf numFmtId="0" fontId="52" fillId="0" borderId="0"/>
    <xf numFmtId="0" fontId="51" fillId="0" borderId="3" applyFill="0">
      <alignment horizontal="center"/>
      <protection locked="0"/>
    </xf>
    <xf numFmtId="0" fontId="52" fillId="0" borderId="3" applyFill="0">
      <alignment horizontal="center"/>
      <protection locked="0"/>
    </xf>
    <xf numFmtId="0" fontId="49" fillId="0" borderId="0" applyFill="0">
      <alignment horizontal="center"/>
      <protection locked="0"/>
    </xf>
    <xf numFmtId="0" fontId="50" fillId="0" borderId="0" applyFill="0">
      <alignment horizontal="center"/>
      <protection locked="0"/>
    </xf>
    <xf numFmtId="0" fontId="49" fillId="42" borderId="0"/>
    <xf numFmtId="0" fontId="50" fillId="42" borderId="0"/>
    <xf numFmtId="0" fontId="49" fillId="0" borderId="0">
      <protection locked="0"/>
    </xf>
    <xf numFmtId="0" fontId="50" fillId="0" borderId="0">
      <protection locked="0"/>
    </xf>
    <xf numFmtId="0" fontId="49" fillId="0" borderId="0"/>
    <xf numFmtId="0" fontId="50" fillId="0" borderId="0"/>
    <xf numFmtId="195" fontId="24" fillId="0" borderId="0"/>
    <xf numFmtId="196" fontId="24" fillId="0" borderId="0"/>
    <xf numFmtId="0" fontId="51" fillId="43" borderId="0">
      <alignment horizontal="right"/>
    </xf>
    <xf numFmtId="0" fontId="52" fillId="43" borderId="0">
      <alignment horizontal="right"/>
    </xf>
    <xf numFmtId="0" fontId="49" fillId="0" borderId="0"/>
    <xf numFmtId="0" fontId="50" fillId="0" borderId="0"/>
    <xf numFmtId="0" fontId="28" fillId="44" borderId="0" applyNumberFormat="0" applyBorder="0" applyAlignment="0" applyProtection="0"/>
    <xf numFmtId="0" fontId="28" fillId="45" borderId="0" applyNumberFormat="0" applyBorder="0" applyAlignment="0" applyProtection="0"/>
    <xf numFmtId="0" fontId="53" fillId="46" borderId="0" applyNumberFormat="0" applyBorder="0" applyAlignment="0" applyProtection="0"/>
    <xf numFmtId="0" fontId="48" fillId="13" borderId="0" applyNumberFormat="0" applyBorder="0" applyAlignment="0" applyProtection="0"/>
    <xf numFmtId="0" fontId="28" fillId="47" borderId="0" applyNumberFormat="0" applyBorder="0" applyAlignment="0" applyProtection="0"/>
    <xf numFmtId="0" fontId="28" fillId="48" borderId="0" applyNumberFormat="0" applyBorder="0" applyAlignment="0" applyProtection="0"/>
    <xf numFmtId="0" fontId="53" fillId="49" borderId="0" applyNumberFormat="0" applyBorder="0" applyAlignment="0" applyProtection="0"/>
    <xf numFmtId="0" fontId="48" fillId="17" borderId="0" applyNumberFormat="0" applyBorder="0" applyAlignment="0" applyProtection="0"/>
    <xf numFmtId="0" fontId="28" fillId="50" borderId="0" applyNumberFormat="0" applyBorder="0" applyAlignment="0" applyProtection="0"/>
    <xf numFmtId="0" fontId="28" fillId="51" borderId="0" applyNumberFormat="0" applyBorder="0" applyAlignment="0" applyProtection="0"/>
    <xf numFmtId="0" fontId="53" fillId="52" borderId="0" applyNumberFormat="0" applyBorder="0" applyAlignment="0" applyProtection="0"/>
    <xf numFmtId="0" fontId="48" fillId="21" borderId="0" applyNumberFormat="0" applyBorder="0" applyAlignment="0" applyProtection="0"/>
    <xf numFmtId="0" fontId="28" fillId="47" borderId="0" applyNumberFormat="0" applyBorder="0" applyAlignment="0" applyProtection="0"/>
    <xf numFmtId="0" fontId="28" fillId="53" borderId="0" applyNumberFormat="0" applyBorder="0" applyAlignment="0" applyProtection="0"/>
    <xf numFmtId="0" fontId="53" fillId="48" borderId="0" applyNumberFormat="0" applyBorder="0" applyAlignment="0" applyProtection="0"/>
    <xf numFmtId="0" fontId="48" fillId="25" borderId="0" applyNumberFormat="0" applyBorder="0" applyAlignment="0" applyProtection="0"/>
    <xf numFmtId="0" fontId="28" fillId="54" borderId="0" applyNumberFormat="0" applyBorder="0" applyAlignment="0" applyProtection="0"/>
    <xf numFmtId="0" fontId="28" fillId="55" borderId="0" applyNumberFormat="0" applyBorder="0" applyAlignment="0" applyProtection="0"/>
    <xf numFmtId="0" fontId="53" fillId="46" borderId="0" applyNumberFormat="0" applyBorder="0" applyAlignment="0" applyProtection="0"/>
    <xf numFmtId="0" fontId="48" fillId="29" borderId="0" applyNumberFormat="0" applyBorder="0" applyAlignment="0" applyProtection="0"/>
    <xf numFmtId="0" fontId="28" fillId="56" borderId="0" applyNumberFormat="0" applyBorder="0" applyAlignment="0" applyProtection="0"/>
    <xf numFmtId="0" fontId="28" fillId="57" borderId="0" applyNumberFormat="0" applyBorder="0" applyAlignment="0" applyProtection="0"/>
    <xf numFmtId="0" fontId="53" fillId="58" borderId="0" applyNumberFormat="0" applyBorder="0" applyAlignment="0" applyProtection="0"/>
    <xf numFmtId="0" fontId="48" fillId="33" borderId="0" applyNumberFormat="0" applyBorder="0" applyAlignment="0" applyProtection="0"/>
    <xf numFmtId="197" fontId="46" fillId="0" borderId="0" applyFont="0" applyFill="0" applyBorder="0" applyAlignment="0" applyProtection="0"/>
    <xf numFmtId="198" fontId="46" fillId="0" borderId="0" applyFont="0" applyFill="0" applyBorder="0" applyAlignment="0" applyProtection="0"/>
    <xf numFmtId="0" fontId="54" fillId="0" borderId="0">
      <alignment horizontal="center" wrapText="1"/>
      <protection locked="0"/>
    </xf>
    <xf numFmtId="169" fontId="46" fillId="0" borderId="0" applyFont="0" applyFill="0" applyBorder="0" applyAlignment="0" applyProtection="0"/>
    <xf numFmtId="199" fontId="46" fillId="0" borderId="0" applyFont="0" applyFill="0" applyBorder="0" applyAlignment="0" applyProtection="0"/>
    <xf numFmtId="0" fontId="27" fillId="0" borderId="0"/>
    <xf numFmtId="0" fontId="24" fillId="0" borderId="0"/>
    <xf numFmtId="0" fontId="55" fillId="0" borderId="0"/>
    <xf numFmtId="0" fontId="55" fillId="0" borderId="0"/>
    <xf numFmtId="0" fontId="55" fillId="0" borderId="0"/>
    <xf numFmtId="0" fontId="56" fillId="0" borderId="0"/>
    <xf numFmtId="0" fontId="57" fillId="7" borderId="0" applyNumberFormat="0" applyBorder="0" applyAlignment="0" applyProtection="0"/>
    <xf numFmtId="171" fontId="58" fillId="0" borderId="0" applyNumberFormat="0" applyFill="0">
      <alignment vertical="top" wrapText="1"/>
    </xf>
    <xf numFmtId="0" fontId="59" fillId="0" borderId="0" applyNumberFormat="0" applyFill="0" applyBorder="0" applyAlignment="0" applyProtection="0"/>
    <xf numFmtId="0" fontId="24" fillId="0" borderId="0"/>
    <xf numFmtId="200" fontId="24" fillId="0" borderId="0" applyFill="0" applyBorder="0" applyAlignment="0"/>
    <xf numFmtId="43" fontId="24" fillId="0" borderId="0" applyFill="0" applyBorder="0" applyAlignment="0"/>
    <xf numFmtId="43" fontId="24" fillId="0" borderId="0" applyFill="0" applyBorder="0" applyAlignment="0"/>
    <xf numFmtId="43" fontId="24" fillId="0" borderId="0" applyFill="0" applyBorder="0" applyAlignment="0"/>
    <xf numFmtId="5" fontId="24" fillId="0" borderId="0" applyFill="0" applyBorder="0" applyAlignment="0"/>
    <xf numFmtId="6" fontId="24" fillId="0" borderId="0" applyFill="0" applyBorder="0" applyAlignment="0"/>
    <xf numFmtId="7" fontId="24" fillId="0" borderId="0" applyFill="0" applyBorder="0" applyAlignment="0"/>
    <xf numFmtId="200" fontId="24" fillId="0" borderId="0" applyFill="0" applyBorder="0" applyAlignment="0"/>
    <xf numFmtId="8" fontId="24" fillId="0" borderId="0" applyFill="0" applyBorder="0" applyAlignment="0"/>
    <xf numFmtId="43" fontId="24" fillId="0" borderId="0" applyFill="0" applyBorder="0" applyAlignment="0"/>
    <xf numFmtId="43" fontId="24" fillId="0" borderId="0" applyFill="0" applyBorder="0" applyAlignment="0"/>
    <xf numFmtId="43" fontId="24" fillId="0" borderId="0" applyFill="0" applyBorder="0" applyAlignment="0"/>
    <xf numFmtId="0" fontId="60" fillId="10" borderId="8" applyNumberFormat="0" applyAlignment="0" applyProtection="0"/>
    <xf numFmtId="0" fontId="61" fillId="0" borderId="0"/>
    <xf numFmtId="3" fontId="62" fillId="0" borderId="2"/>
    <xf numFmtId="3" fontId="62" fillId="0" borderId="2"/>
    <xf numFmtId="3" fontId="62" fillId="0" borderId="2"/>
    <xf numFmtId="3" fontId="62" fillId="0" borderId="2"/>
    <xf numFmtId="3" fontId="62" fillId="0" borderId="2"/>
    <xf numFmtId="3" fontId="62" fillId="0" borderId="2"/>
    <xf numFmtId="3" fontId="62" fillId="0" borderId="2"/>
    <xf numFmtId="3" fontId="62" fillId="0" borderId="2"/>
    <xf numFmtId="3" fontId="62" fillId="0" borderId="2"/>
    <xf numFmtId="3" fontId="62" fillId="0" borderId="2"/>
    <xf numFmtId="3" fontId="62" fillId="0" borderId="2"/>
    <xf numFmtId="3" fontId="62" fillId="0" borderId="2"/>
    <xf numFmtId="3" fontId="62" fillId="0" borderId="2"/>
    <xf numFmtId="3" fontId="62" fillId="0" borderId="2"/>
    <xf numFmtId="3" fontId="62" fillId="0" borderId="2"/>
    <xf numFmtId="3" fontId="62" fillId="0" borderId="2"/>
    <xf numFmtId="3" fontId="62" fillId="0" borderId="2"/>
    <xf numFmtId="3" fontId="62" fillId="0" borderId="2"/>
    <xf numFmtId="3" fontId="62" fillId="0" borderId="2"/>
    <xf numFmtId="3" fontId="62" fillId="0" borderId="2"/>
    <xf numFmtId="3" fontId="62" fillId="0" borderId="2"/>
    <xf numFmtId="3" fontId="62" fillId="0" borderId="2"/>
    <xf numFmtId="3" fontId="62" fillId="0" borderId="2"/>
    <xf numFmtId="3" fontId="62" fillId="0" borderId="2"/>
    <xf numFmtId="3" fontId="62" fillId="0" borderId="2"/>
    <xf numFmtId="3" fontId="62" fillId="0" borderId="2"/>
    <xf numFmtId="3" fontId="62" fillId="0" borderId="2"/>
    <xf numFmtId="3" fontId="62" fillId="0" borderId="2"/>
    <xf numFmtId="3" fontId="62" fillId="0" borderId="2"/>
    <xf numFmtId="3" fontId="62" fillId="0" borderId="2"/>
    <xf numFmtId="3" fontId="62" fillId="0" borderId="2"/>
    <xf numFmtId="3" fontId="62" fillId="0" borderId="2"/>
    <xf numFmtId="3" fontId="62" fillId="0" borderId="2"/>
    <xf numFmtId="3" fontId="62" fillId="0" borderId="2"/>
    <xf numFmtId="3" fontId="62" fillId="0" borderId="2"/>
    <xf numFmtId="3" fontId="62" fillId="0" borderId="2"/>
    <xf numFmtId="3" fontId="62" fillId="0" borderId="2"/>
    <xf numFmtId="3" fontId="62" fillId="0" borderId="2"/>
    <xf numFmtId="3" fontId="62" fillId="0" borderId="2"/>
    <xf numFmtId="3" fontId="62" fillId="0" borderId="2"/>
    <xf numFmtId="3" fontId="62" fillId="0" borderId="2"/>
    <xf numFmtId="3" fontId="62" fillId="0" borderId="2"/>
    <xf numFmtId="3" fontId="62" fillId="0" borderId="2"/>
    <xf numFmtId="3" fontId="62" fillId="0" borderId="2"/>
    <xf numFmtId="3" fontId="62" fillId="0" borderId="2"/>
    <xf numFmtId="3" fontId="62" fillId="0" borderId="2"/>
    <xf numFmtId="3" fontId="62" fillId="0" borderId="2"/>
    <xf numFmtId="3" fontId="62" fillId="0" borderId="2"/>
    <xf numFmtId="3" fontId="62" fillId="0" borderId="2"/>
    <xf numFmtId="3" fontId="62" fillId="0" borderId="2"/>
    <xf numFmtId="3" fontId="62" fillId="0" borderId="2"/>
    <xf numFmtId="3" fontId="62" fillId="0" borderId="2"/>
    <xf numFmtId="3" fontId="62" fillId="0" borderId="2"/>
    <xf numFmtId="3" fontId="62" fillId="0" borderId="2"/>
    <xf numFmtId="3" fontId="62" fillId="0" borderId="2"/>
    <xf numFmtId="3" fontId="62" fillId="0" borderId="2"/>
    <xf numFmtId="3" fontId="62" fillId="0" borderId="2"/>
    <xf numFmtId="3" fontId="62" fillId="0" borderId="2"/>
    <xf numFmtId="3" fontId="62" fillId="0" borderId="2"/>
    <xf numFmtId="3" fontId="62" fillId="0" borderId="2"/>
    <xf numFmtId="3" fontId="62" fillId="0" borderId="2"/>
    <xf numFmtId="3" fontId="62" fillId="0" borderId="2"/>
    <xf numFmtId="3" fontId="62" fillId="0" borderId="2"/>
    <xf numFmtId="3" fontId="62" fillId="0" borderId="2"/>
    <xf numFmtId="3" fontId="62" fillId="0" borderId="2"/>
    <xf numFmtId="3" fontId="62" fillId="0" borderId="2"/>
    <xf numFmtId="3" fontId="62" fillId="0" borderId="2"/>
    <xf numFmtId="3" fontId="62" fillId="0" borderId="2"/>
    <xf numFmtId="3" fontId="62" fillId="0" borderId="2"/>
    <xf numFmtId="3" fontId="62" fillId="0" borderId="2"/>
    <xf numFmtId="3" fontId="62" fillId="0" borderId="2"/>
    <xf numFmtId="3" fontId="62" fillId="0" borderId="2"/>
    <xf numFmtId="3" fontId="62" fillId="0" borderId="2"/>
    <xf numFmtId="3" fontId="62" fillId="0" borderId="2"/>
    <xf numFmtId="3" fontId="62" fillId="0" borderId="2"/>
    <xf numFmtId="3" fontId="62" fillId="0" borderId="2"/>
    <xf numFmtId="3" fontId="62" fillId="0" borderId="2"/>
    <xf numFmtId="3" fontId="62" fillId="0" borderId="2"/>
    <xf numFmtId="3" fontId="62" fillId="0" borderId="2"/>
    <xf numFmtId="3" fontId="62" fillId="0" borderId="2"/>
    <xf numFmtId="3" fontId="62" fillId="0" borderId="2"/>
    <xf numFmtId="3" fontId="62" fillId="0" borderId="2"/>
    <xf numFmtId="3" fontId="62" fillId="0" borderId="2"/>
    <xf numFmtId="3" fontId="62" fillId="0" borderId="2"/>
    <xf numFmtId="3" fontId="62" fillId="0" borderId="2"/>
    <xf numFmtId="3" fontId="62" fillId="0" borderId="2"/>
    <xf numFmtId="3" fontId="62" fillId="0" borderId="2"/>
    <xf numFmtId="3" fontId="62" fillId="0" borderId="2"/>
    <xf numFmtId="3" fontId="62" fillId="0" borderId="2"/>
    <xf numFmtId="0" fontId="42" fillId="11" borderId="11" applyNumberFormat="0" applyAlignment="0" applyProtection="0"/>
    <xf numFmtId="0" fontId="63" fillId="59" borderId="0">
      <alignment horizontal="left"/>
    </xf>
    <xf numFmtId="0" fontId="64" fillId="59" borderId="0">
      <alignment horizontal="right"/>
    </xf>
    <xf numFmtId="0" fontId="65" fillId="60" borderId="0">
      <alignment horizontal="center"/>
    </xf>
    <xf numFmtId="0" fontId="64" fillId="59" borderId="0">
      <alignment horizontal="right"/>
    </xf>
    <xf numFmtId="0" fontId="66" fillId="60" borderId="0">
      <alignment horizontal="left"/>
    </xf>
    <xf numFmtId="201" fontId="27" fillId="0" borderId="0"/>
    <xf numFmtId="201" fontId="27" fillId="0" borderId="0"/>
    <xf numFmtId="201" fontId="27" fillId="0" borderId="0"/>
    <xf numFmtId="201" fontId="27" fillId="0" borderId="0"/>
    <xf numFmtId="201" fontId="27" fillId="0" borderId="0"/>
    <xf numFmtId="201" fontId="27" fillId="0" borderId="0"/>
    <xf numFmtId="201" fontId="27" fillId="0" borderId="0"/>
    <xf numFmtId="201" fontId="27" fillId="0" borderId="0"/>
    <xf numFmtId="41" fontId="24" fillId="0" borderId="0" applyFont="0" applyFill="0" applyBorder="0" applyAlignment="0" applyProtection="0"/>
    <xf numFmtId="41" fontId="24" fillId="0" borderId="0" applyFont="0" applyFill="0" applyBorder="0" applyAlignment="0" applyProtection="0"/>
    <xf numFmtId="41" fontId="24" fillId="0" borderId="0" applyFont="0" applyFill="0" applyBorder="0" applyAlignment="0" applyProtection="0"/>
    <xf numFmtId="202" fontId="24" fillId="0" borderId="0" applyFont="0" applyFill="0" applyBorder="0" applyAlignment="0" applyProtection="0"/>
    <xf numFmtId="200" fontId="24" fillId="0" borderId="0" applyFont="0" applyFill="0" applyBorder="0" applyAlignment="0" applyProtection="0"/>
    <xf numFmtId="43" fontId="40" fillId="0" borderId="0" applyFont="0" applyFill="0" applyBorder="0" applyAlignment="0" applyProtection="0"/>
    <xf numFmtId="168" fontId="1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0" fontId="40" fillId="0" borderId="0"/>
    <xf numFmtId="43" fontId="24" fillId="0" borderId="0" applyFont="0" applyFill="0" applyBorder="0" applyAlignment="0" applyProtection="0"/>
    <xf numFmtId="40" fontId="40" fillId="0" borderId="0"/>
    <xf numFmtId="40" fontId="40" fillId="0" borderId="0"/>
    <xf numFmtId="40" fontId="40" fillId="0" borderId="0"/>
    <xf numFmtId="43" fontId="41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203" fontId="24" fillId="0" borderId="0" applyFont="0" applyFill="0" applyBorder="0" applyAlignment="0" applyProtection="0"/>
    <xf numFmtId="204" fontId="24" fillId="0" borderId="0" applyFont="0" applyFill="0" applyBorder="0" applyAlignment="0" applyProtection="0"/>
    <xf numFmtId="202" fontId="24" fillId="0" borderId="0" applyFont="0" applyFill="0" applyBorder="0" applyAlignment="0" applyProtection="0"/>
    <xf numFmtId="202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203" fontId="24" fillId="0" borderId="0" applyFont="0" applyFill="0" applyBorder="0" applyAlignment="0" applyProtection="0"/>
    <xf numFmtId="168" fontId="1" fillId="0" borderId="0" applyFont="0" applyFill="0" applyBorder="0" applyAlignment="0" applyProtection="0"/>
    <xf numFmtId="203" fontId="24" fillId="0" borderId="0" applyFont="0" applyFill="0" applyBorder="0" applyAlignment="0" applyProtection="0"/>
    <xf numFmtId="43" fontId="28" fillId="0" borderId="0" applyFont="0" applyFill="0" applyBorder="0" applyAlignment="0" applyProtection="0"/>
    <xf numFmtId="205" fontId="24" fillId="0" borderId="0" applyFont="0" applyFill="0" applyBorder="0" applyAlignment="0" applyProtection="0"/>
    <xf numFmtId="168" fontId="1" fillId="0" borderId="0" applyFont="0" applyFill="0" applyBorder="0" applyAlignment="0" applyProtection="0"/>
    <xf numFmtId="205" fontId="24" fillId="0" borderId="0" applyFont="0" applyFill="0" applyBorder="0" applyAlignment="0" applyProtection="0"/>
    <xf numFmtId="206" fontId="24" fillId="0" borderId="0" applyFont="0" applyFill="0" applyBorder="0" applyAlignment="0" applyProtection="0"/>
    <xf numFmtId="205" fontId="24" fillId="0" borderId="0" applyFont="0" applyFill="0" applyBorder="0" applyAlignment="0" applyProtection="0"/>
    <xf numFmtId="206" fontId="24" fillId="0" borderId="0" applyFont="0" applyFill="0" applyBorder="0" applyAlignment="0" applyProtection="0"/>
    <xf numFmtId="205" fontId="24" fillId="0" borderId="0" applyFont="0" applyFill="0" applyBorder="0" applyAlignment="0" applyProtection="0"/>
    <xf numFmtId="205" fontId="24" fillId="0" borderId="0" applyFont="0" applyFill="0" applyBorder="0" applyAlignment="0" applyProtection="0"/>
    <xf numFmtId="206" fontId="24" fillId="0" borderId="0" applyFont="0" applyFill="0" applyBorder="0" applyAlignment="0" applyProtection="0"/>
    <xf numFmtId="205" fontId="24" fillId="0" borderId="0" applyFont="0" applyFill="0" applyBorder="0" applyAlignment="0" applyProtection="0"/>
    <xf numFmtId="205" fontId="24" fillId="0" borderId="0" applyFont="0" applyFill="0" applyBorder="0" applyAlignment="0" applyProtection="0"/>
    <xf numFmtId="206" fontId="24" fillId="0" borderId="0" applyFont="0" applyFill="0" applyBorder="0" applyAlignment="0" applyProtection="0"/>
    <xf numFmtId="205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8" fillId="0" borderId="0" applyFont="0" applyFill="0" applyBorder="0" applyAlignment="0" applyProtection="0"/>
    <xf numFmtId="168" fontId="1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8" fillId="0" borderId="0" applyFont="0" applyFill="0" applyBorder="0" applyAlignment="0" applyProtection="0"/>
    <xf numFmtId="205" fontId="24" fillId="0" borderId="0" applyFont="0" applyFill="0" applyBorder="0" applyAlignment="0" applyProtection="0"/>
    <xf numFmtId="207" fontId="24" fillId="0" borderId="0" applyFont="0" applyFill="0" applyBorder="0" applyAlignment="0" applyProtection="0"/>
    <xf numFmtId="205" fontId="24" fillId="0" borderId="0" applyFont="0" applyFill="0" applyBorder="0" applyAlignment="0" applyProtection="0"/>
    <xf numFmtId="207" fontId="24" fillId="0" borderId="0" applyFont="0" applyFill="0" applyBorder="0" applyAlignment="0" applyProtection="0"/>
    <xf numFmtId="206" fontId="24" fillId="0" borderId="0" applyFont="0" applyFill="0" applyBorder="0" applyAlignment="0" applyProtection="0"/>
    <xf numFmtId="205" fontId="24" fillId="0" borderId="0" applyFont="0" applyFill="0" applyBorder="0" applyAlignment="0" applyProtection="0"/>
    <xf numFmtId="207" fontId="24" fillId="0" borderId="0" applyFont="0" applyFill="0" applyBorder="0" applyAlignment="0" applyProtection="0"/>
    <xf numFmtId="207" fontId="24" fillId="0" borderId="0" applyFont="0" applyFill="0" applyBorder="0" applyAlignment="0" applyProtection="0"/>
    <xf numFmtId="206" fontId="24" fillId="0" borderId="0" applyFont="0" applyFill="0" applyBorder="0" applyAlignment="0" applyProtection="0"/>
    <xf numFmtId="205" fontId="24" fillId="0" borderId="0" applyFont="0" applyFill="0" applyBorder="0" applyAlignment="0" applyProtection="0"/>
    <xf numFmtId="205" fontId="2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206" fontId="24" fillId="0" borderId="0" applyFont="0" applyFill="0" applyBorder="0" applyAlignment="0" applyProtection="0"/>
    <xf numFmtId="205" fontId="24" fillId="0" borderId="0" applyFont="0" applyFill="0" applyBorder="0" applyAlignment="0" applyProtection="0"/>
    <xf numFmtId="205" fontId="24" fillId="0" borderId="0" applyFont="0" applyFill="0" applyBorder="0" applyAlignment="0" applyProtection="0"/>
    <xf numFmtId="206" fontId="24" fillId="0" borderId="0" applyFont="0" applyFill="0" applyBorder="0" applyAlignment="0" applyProtection="0"/>
    <xf numFmtId="205" fontId="2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181" fontId="24" fillId="0" borderId="0" applyFont="0" applyFill="0" applyBorder="0" applyAlignment="0" applyProtection="0"/>
    <xf numFmtId="202" fontId="2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8" fillId="0" borderId="0" applyFont="0" applyFill="0" applyBorder="0" applyAlignment="0" applyProtection="0"/>
    <xf numFmtId="0" fontId="55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1" fillId="0" borderId="0" applyFont="0" applyFill="0" applyBorder="0" applyAlignment="0" applyProtection="0"/>
    <xf numFmtId="205" fontId="24" fillId="0" borderId="0" applyFont="0" applyFill="0" applyBorder="0" applyAlignment="0" applyProtection="0"/>
    <xf numFmtId="168" fontId="1" fillId="0" borderId="0" applyFont="0" applyFill="0" applyBorder="0" applyAlignment="0" applyProtection="0"/>
    <xf numFmtId="205" fontId="24" fillId="0" borderId="0" applyFont="0" applyFill="0" applyBorder="0" applyAlignment="0" applyProtection="0"/>
    <xf numFmtId="206" fontId="24" fillId="0" borderId="0" applyFont="0" applyFill="0" applyBorder="0" applyAlignment="0" applyProtection="0"/>
    <xf numFmtId="205" fontId="24" fillId="0" borderId="0" applyFont="0" applyFill="0" applyBorder="0" applyAlignment="0" applyProtection="0"/>
    <xf numFmtId="206" fontId="24" fillId="0" borderId="0" applyFont="0" applyFill="0" applyBorder="0" applyAlignment="0" applyProtection="0"/>
    <xf numFmtId="205" fontId="24" fillId="0" borderId="0" applyFont="0" applyFill="0" applyBorder="0" applyAlignment="0" applyProtection="0"/>
    <xf numFmtId="205" fontId="24" fillId="0" borderId="0" applyFont="0" applyFill="0" applyBorder="0" applyAlignment="0" applyProtection="0"/>
    <xf numFmtId="206" fontId="24" fillId="0" borderId="0" applyFont="0" applyFill="0" applyBorder="0" applyAlignment="0" applyProtection="0"/>
    <xf numFmtId="205" fontId="24" fillId="0" borderId="0" applyFont="0" applyFill="0" applyBorder="0" applyAlignment="0" applyProtection="0"/>
    <xf numFmtId="205" fontId="24" fillId="0" borderId="0" applyFont="0" applyFill="0" applyBorder="0" applyAlignment="0" applyProtection="0"/>
    <xf numFmtId="206" fontId="24" fillId="0" borderId="0" applyFont="0" applyFill="0" applyBorder="0" applyAlignment="0" applyProtection="0"/>
    <xf numFmtId="205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68" fontId="1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203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203" fontId="24" fillId="0" borderId="0" applyFont="0" applyFill="0" applyBorder="0" applyAlignment="0" applyProtection="0"/>
    <xf numFmtId="203" fontId="24" fillId="0" borderId="0" applyFont="0" applyFill="0" applyBorder="0" applyAlignment="0" applyProtection="0"/>
    <xf numFmtId="203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210" fontId="24" fillId="0" borderId="0" applyFont="0" applyFill="0" applyBorder="0" applyAlignment="0" applyProtection="0"/>
    <xf numFmtId="210" fontId="24" fillId="0" borderId="0" applyFont="0" applyFill="0" applyBorder="0" applyAlignment="0" applyProtection="0"/>
    <xf numFmtId="210" fontId="24" fillId="0" borderId="0" applyFont="0" applyFill="0" applyBorder="0" applyAlignment="0" applyProtection="0"/>
    <xf numFmtId="210" fontId="24" fillId="0" borderId="0" applyFont="0" applyFill="0" applyBorder="0" applyAlignment="0" applyProtection="0"/>
    <xf numFmtId="210" fontId="24" fillId="0" borderId="0" applyFont="0" applyFill="0" applyBorder="0" applyAlignment="0" applyProtection="0"/>
    <xf numFmtId="210" fontId="24" fillId="0" borderId="0" applyFont="0" applyFill="0" applyBorder="0" applyAlignment="0" applyProtection="0"/>
    <xf numFmtId="210" fontId="24" fillId="0" borderId="0" applyFont="0" applyFill="0" applyBorder="0" applyAlignment="0" applyProtection="0"/>
    <xf numFmtId="210" fontId="24" fillId="0" borderId="0" applyFont="0" applyFill="0" applyBorder="0" applyAlignment="0" applyProtection="0"/>
    <xf numFmtId="186" fontId="24" fillId="0" borderId="0" applyFont="0" applyFill="0" applyBorder="0" applyAlignment="0" applyProtection="0"/>
    <xf numFmtId="209" fontId="24" fillId="0" borderId="0" applyFont="0" applyFill="0" applyBorder="0" applyAlignment="0" applyProtection="0"/>
    <xf numFmtId="209" fontId="24" fillId="0" borderId="0" applyFont="0" applyFill="0" applyBorder="0" applyAlignment="0" applyProtection="0"/>
    <xf numFmtId="209" fontId="24" fillId="0" borderId="0" applyFont="0" applyFill="0" applyBorder="0" applyAlignment="0" applyProtection="0"/>
    <xf numFmtId="209" fontId="24" fillId="0" borderId="0" applyFont="0" applyFill="0" applyBorder="0" applyAlignment="0" applyProtection="0"/>
    <xf numFmtId="209" fontId="24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4" fillId="0" borderId="0" applyFont="0" applyFill="0" applyBorder="0" applyAlignment="0" applyProtection="0"/>
    <xf numFmtId="209" fontId="24" fillId="0" borderId="0" applyFont="0" applyFill="0" applyBorder="0" applyAlignment="0" applyProtection="0"/>
    <xf numFmtId="209" fontId="24" fillId="0" borderId="0" applyFont="0" applyFill="0" applyBorder="0" applyAlignment="0" applyProtection="0"/>
    <xf numFmtId="209" fontId="24" fillId="0" borderId="0" applyFont="0" applyFill="0" applyBorder="0" applyAlignment="0" applyProtection="0"/>
    <xf numFmtId="209" fontId="24" fillId="0" borderId="0" applyFont="0" applyFill="0" applyBorder="0" applyAlignment="0" applyProtection="0"/>
    <xf numFmtId="209" fontId="24" fillId="0" borderId="0" applyFont="0" applyFill="0" applyBorder="0" applyAlignment="0" applyProtection="0"/>
    <xf numFmtId="172" fontId="24" fillId="0" borderId="0" applyFont="0" applyFill="0" applyBorder="0" applyAlignment="0" applyProtection="0"/>
    <xf numFmtId="209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8" fontId="24" fillId="0" borderId="0" applyFont="0" applyFill="0" applyBorder="0" applyAlignment="0" applyProtection="0"/>
    <xf numFmtId="209" fontId="24" fillId="0" borderId="0" applyFont="0" applyFill="0" applyBorder="0" applyAlignment="0" applyProtection="0"/>
    <xf numFmtId="209" fontId="24" fillId="0" borderId="0" applyFont="0" applyFill="0" applyBorder="0" applyAlignment="0" applyProtection="0"/>
    <xf numFmtId="209" fontId="24" fillId="0" borderId="0" applyFont="0" applyFill="0" applyBorder="0" applyAlignment="0" applyProtection="0"/>
    <xf numFmtId="209" fontId="24" fillId="0" borderId="0" applyFont="0" applyFill="0" applyBorder="0" applyAlignment="0" applyProtection="0"/>
    <xf numFmtId="209" fontId="24" fillId="0" borderId="0" applyFont="0" applyFill="0" applyBorder="0" applyAlignment="0" applyProtection="0"/>
    <xf numFmtId="172" fontId="24" fillId="0" borderId="0" applyFont="0" applyFill="0" applyBorder="0" applyAlignment="0" applyProtection="0"/>
    <xf numFmtId="8" fontId="24" fillId="0" borderId="0" applyFont="0" applyFill="0" applyBorder="0" applyAlignment="0" applyProtection="0"/>
    <xf numFmtId="172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209" fontId="24" fillId="0" borderId="0" applyFont="0" applyFill="0" applyBorder="0" applyAlignment="0" applyProtection="0"/>
    <xf numFmtId="172" fontId="24" fillId="0" borderId="0" applyFont="0" applyFill="0" applyBorder="0" applyAlignment="0" applyProtection="0"/>
    <xf numFmtId="172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172" fontId="24" fillId="0" borderId="0" applyFont="0" applyFill="0" applyBorder="0" applyAlignment="0" applyProtection="0"/>
    <xf numFmtId="8" fontId="24" fillId="0" borderId="0" applyFont="0" applyFill="0" applyBorder="0" applyAlignment="0" applyProtection="0"/>
    <xf numFmtId="172" fontId="24" fillId="0" borderId="0" applyFont="0" applyFill="0" applyBorder="0" applyAlignment="0" applyProtection="0"/>
    <xf numFmtId="209" fontId="24" fillId="0" borderId="0" applyFont="0" applyFill="0" applyBorder="0" applyAlignment="0" applyProtection="0"/>
    <xf numFmtId="209" fontId="24" fillId="0" borderId="0" applyFont="0" applyFill="0" applyBorder="0" applyAlignment="0" applyProtection="0"/>
    <xf numFmtId="209" fontId="24" fillId="0" borderId="0" applyFont="0" applyFill="0" applyBorder="0" applyAlignment="0" applyProtection="0"/>
    <xf numFmtId="209" fontId="24" fillId="0" borderId="0" applyFont="0" applyFill="0" applyBorder="0" applyAlignment="0" applyProtection="0"/>
    <xf numFmtId="209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8" fontId="24" fillId="0" borderId="0" applyFont="0" applyFill="0" applyBorder="0" applyAlignment="0" applyProtection="0"/>
    <xf numFmtId="209" fontId="24" fillId="0" borderId="0" applyFont="0" applyFill="0" applyBorder="0" applyAlignment="0" applyProtection="0"/>
    <xf numFmtId="209" fontId="24" fillId="0" borderId="0" applyFont="0" applyFill="0" applyBorder="0" applyAlignment="0" applyProtection="0"/>
    <xf numFmtId="209" fontId="24" fillId="0" borderId="0" applyFont="0" applyFill="0" applyBorder="0" applyAlignment="0" applyProtection="0"/>
    <xf numFmtId="209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72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209" fontId="24" fillId="0" borderId="0" applyFont="0" applyFill="0" applyBorder="0" applyAlignment="0" applyProtection="0"/>
    <xf numFmtId="172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171" fontId="1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0" fontId="27" fillId="0" borderId="0" applyFont="0" applyFill="0" applyBorder="0" applyAlignment="0" applyProtection="0"/>
    <xf numFmtId="208" fontId="24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208" fontId="24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210" fontId="24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210" fontId="24" fillId="0" borderId="0" applyFont="0" applyFill="0" applyBorder="0" applyAlignment="0" applyProtection="0"/>
    <xf numFmtId="209" fontId="24" fillId="0" borderId="0" applyFont="0" applyFill="0" applyBorder="0" applyAlignment="0" applyProtection="0"/>
    <xf numFmtId="209" fontId="24" fillId="0" borderId="0" applyFont="0" applyFill="0" applyBorder="0" applyAlignment="0" applyProtection="0"/>
    <xf numFmtId="209" fontId="24" fillId="0" borderId="0" applyFont="0" applyFill="0" applyBorder="0" applyAlignment="0" applyProtection="0"/>
    <xf numFmtId="209" fontId="24" fillId="0" borderId="0" applyFont="0" applyFill="0" applyBorder="0" applyAlignment="0" applyProtection="0"/>
    <xf numFmtId="209" fontId="24" fillId="0" borderId="0" applyFont="0" applyFill="0" applyBorder="0" applyAlignment="0" applyProtection="0"/>
    <xf numFmtId="209" fontId="24" fillId="0" borderId="0" applyFont="0" applyFill="0" applyBorder="0" applyAlignment="0" applyProtection="0"/>
    <xf numFmtId="0" fontId="27" fillId="0" borderId="0" applyFont="0" applyFill="0" applyBorder="0" applyAlignment="0" applyProtection="0"/>
    <xf numFmtId="210" fontId="24" fillId="0" borderId="0" applyFont="0" applyFill="0" applyBorder="0" applyAlignment="0" applyProtection="0"/>
    <xf numFmtId="209" fontId="24" fillId="0" borderId="0" applyFont="0" applyFill="0" applyBorder="0" applyAlignment="0" applyProtection="0"/>
    <xf numFmtId="209" fontId="24" fillId="0" borderId="0" applyFont="0" applyFill="0" applyBorder="0" applyAlignment="0" applyProtection="0"/>
    <xf numFmtId="209" fontId="24" fillId="0" borderId="0" applyFont="0" applyFill="0" applyBorder="0" applyAlignment="0" applyProtection="0"/>
    <xf numFmtId="209" fontId="24" fillId="0" borderId="0" applyFont="0" applyFill="0" applyBorder="0" applyAlignment="0" applyProtection="0"/>
    <xf numFmtId="209" fontId="24" fillId="0" borderId="0" applyFont="0" applyFill="0" applyBorder="0" applyAlignment="0" applyProtection="0"/>
    <xf numFmtId="209" fontId="24" fillId="0" borderId="0" applyFont="0" applyFill="0" applyBorder="0" applyAlignment="0" applyProtection="0"/>
    <xf numFmtId="0" fontId="27" fillId="0" borderId="0" applyFont="0" applyFill="0" applyBorder="0" applyAlignment="0" applyProtection="0"/>
    <xf numFmtId="210" fontId="24" fillId="0" borderId="0" applyFont="0" applyFill="0" applyBorder="0" applyAlignment="0" applyProtection="0"/>
    <xf numFmtId="209" fontId="24" fillId="0" borderId="0" applyFont="0" applyFill="0" applyBorder="0" applyAlignment="0" applyProtection="0"/>
    <xf numFmtId="209" fontId="24" fillId="0" borderId="0" applyFont="0" applyFill="0" applyBorder="0" applyAlignment="0" applyProtection="0"/>
    <xf numFmtId="209" fontId="24" fillId="0" borderId="0" applyFont="0" applyFill="0" applyBorder="0" applyAlignment="0" applyProtection="0"/>
    <xf numFmtId="209" fontId="24" fillId="0" borderId="0" applyFont="0" applyFill="0" applyBorder="0" applyAlignment="0" applyProtection="0"/>
    <xf numFmtId="209" fontId="24" fillId="0" borderId="0" applyFont="0" applyFill="0" applyBorder="0" applyAlignment="0" applyProtection="0"/>
    <xf numFmtId="209" fontId="24" fillId="0" borderId="0" applyFont="0" applyFill="0" applyBorder="0" applyAlignment="0" applyProtection="0"/>
    <xf numFmtId="0" fontId="27" fillId="0" borderId="0" applyFont="0" applyFill="0" applyBorder="0" applyAlignment="0" applyProtection="0"/>
    <xf numFmtId="210" fontId="24" fillId="0" borderId="0" applyFont="0" applyFill="0" applyBorder="0" applyAlignment="0" applyProtection="0"/>
    <xf numFmtId="209" fontId="24" fillId="0" borderId="0" applyFont="0" applyFill="0" applyBorder="0" applyAlignment="0" applyProtection="0"/>
    <xf numFmtId="209" fontId="24" fillId="0" borderId="0" applyFont="0" applyFill="0" applyBorder="0" applyAlignment="0" applyProtection="0"/>
    <xf numFmtId="209" fontId="24" fillId="0" borderId="0" applyFont="0" applyFill="0" applyBorder="0" applyAlignment="0" applyProtection="0"/>
    <xf numFmtId="209" fontId="24" fillId="0" borderId="0" applyFont="0" applyFill="0" applyBorder="0" applyAlignment="0" applyProtection="0"/>
    <xf numFmtId="209" fontId="24" fillId="0" borderId="0" applyFont="0" applyFill="0" applyBorder="0" applyAlignment="0" applyProtection="0"/>
    <xf numFmtId="209" fontId="24" fillId="0" borderId="0" applyFont="0" applyFill="0" applyBorder="0" applyAlignment="0" applyProtection="0"/>
    <xf numFmtId="0" fontId="27" fillId="0" borderId="0" applyFont="0" applyFill="0" applyBorder="0" applyAlignment="0" applyProtection="0"/>
    <xf numFmtId="210" fontId="24" fillId="0" borderId="0" applyFont="0" applyFill="0" applyBorder="0" applyAlignment="0" applyProtection="0"/>
    <xf numFmtId="209" fontId="24" fillId="0" borderId="0" applyFont="0" applyFill="0" applyBorder="0" applyAlignment="0" applyProtection="0"/>
    <xf numFmtId="209" fontId="24" fillId="0" borderId="0" applyFont="0" applyFill="0" applyBorder="0" applyAlignment="0" applyProtection="0"/>
    <xf numFmtId="209" fontId="24" fillId="0" borderId="0" applyFont="0" applyFill="0" applyBorder="0" applyAlignment="0" applyProtection="0"/>
    <xf numFmtId="209" fontId="24" fillId="0" borderId="0" applyFont="0" applyFill="0" applyBorder="0" applyAlignment="0" applyProtection="0"/>
    <xf numFmtId="209" fontId="24" fillId="0" borderId="0" applyFont="0" applyFill="0" applyBorder="0" applyAlignment="0" applyProtection="0"/>
    <xf numFmtId="209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3" fontId="28" fillId="0" borderId="0" applyFont="0" applyFill="0" applyBorder="0" applyAlignment="0" applyProtection="0"/>
    <xf numFmtId="173" fontId="28" fillId="0" borderId="0" applyFont="0" applyFill="0" applyBorder="0" applyAlignment="0" applyProtection="0"/>
    <xf numFmtId="173" fontId="28" fillId="0" borderId="0" applyFont="0" applyFill="0" applyBorder="0" applyAlignment="0" applyProtection="0"/>
    <xf numFmtId="173" fontId="28" fillId="0" borderId="0" applyFont="0" applyFill="0" applyBorder="0" applyAlignment="0" applyProtection="0"/>
    <xf numFmtId="173" fontId="28" fillId="0" borderId="0" applyFont="0" applyFill="0" applyBorder="0" applyAlignment="0" applyProtection="0"/>
    <xf numFmtId="173" fontId="28" fillId="0" borderId="0" applyFont="0" applyFill="0" applyBorder="0" applyAlignment="0" applyProtection="0"/>
    <xf numFmtId="173" fontId="28" fillId="0" borderId="0" applyFont="0" applyFill="0" applyBorder="0" applyAlignment="0" applyProtection="0"/>
    <xf numFmtId="173" fontId="28" fillId="0" borderId="0" applyFont="0" applyFill="0" applyBorder="0" applyAlignment="0" applyProtection="0"/>
    <xf numFmtId="173" fontId="28" fillId="0" borderId="0" applyFont="0" applyFill="0" applyBorder="0" applyAlignment="0" applyProtection="0"/>
    <xf numFmtId="173" fontId="28" fillId="0" borderId="0" applyFont="0" applyFill="0" applyBorder="0" applyAlignment="0" applyProtection="0"/>
    <xf numFmtId="173" fontId="28" fillId="0" borderId="0" applyFont="0" applyFill="0" applyBorder="0" applyAlignment="0" applyProtection="0"/>
    <xf numFmtId="173" fontId="28" fillId="0" borderId="0" applyFont="0" applyFill="0" applyBorder="0" applyAlignment="0" applyProtection="0"/>
    <xf numFmtId="173" fontId="28" fillId="0" borderId="0" applyFont="0" applyFill="0" applyBorder="0" applyAlignment="0" applyProtection="0"/>
    <xf numFmtId="173" fontId="28" fillId="0" borderId="0" applyFont="0" applyFill="0" applyBorder="0" applyAlignment="0" applyProtection="0"/>
    <xf numFmtId="173" fontId="28" fillId="0" borderId="0" applyFont="0" applyFill="0" applyBorder="0" applyAlignment="0" applyProtection="0"/>
    <xf numFmtId="173" fontId="28" fillId="0" borderId="0" applyFont="0" applyFill="0" applyBorder="0" applyAlignment="0" applyProtection="0"/>
    <xf numFmtId="173" fontId="28" fillId="0" borderId="0" applyFont="0" applyFill="0" applyBorder="0" applyAlignment="0" applyProtection="0"/>
    <xf numFmtId="173" fontId="28" fillId="0" borderId="0" applyFont="0" applyFill="0" applyBorder="0" applyAlignment="0" applyProtection="0"/>
    <xf numFmtId="173" fontId="28" fillId="0" borderId="0" applyFont="0" applyFill="0" applyBorder="0" applyAlignment="0" applyProtection="0"/>
    <xf numFmtId="173" fontId="28" fillId="0" borderId="0" applyFont="0" applyFill="0" applyBorder="0" applyAlignment="0" applyProtection="0"/>
    <xf numFmtId="173" fontId="28" fillId="0" borderId="0" applyFont="0" applyFill="0" applyBorder="0" applyAlignment="0" applyProtection="0"/>
    <xf numFmtId="173" fontId="28" fillId="0" borderId="0" applyFont="0" applyFill="0" applyBorder="0" applyAlignment="0" applyProtection="0"/>
    <xf numFmtId="173" fontId="28" fillId="0" borderId="0" applyFont="0" applyFill="0" applyBorder="0" applyAlignment="0" applyProtection="0"/>
    <xf numFmtId="173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0" fontId="27" fillId="0" borderId="0" applyFont="0" applyFill="0" applyBorder="0" applyAlignment="0" applyProtection="0"/>
    <xf numFmtId="21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211" fontId="1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209" fontId="24" fillId="0" borderId="0" applyFont="0" applyFill="0" applyBorder="0" applyAlignment="0" applyProtection="0"/>
    <xf numFmtId="209" fontId="24" fillId="0" borderId="0" applyFont="0" applyFill="0" applyBorder="0" applyAlignment="0" applyProtection="0"/>
    <xf numFmtId="209" fontId="24" fillId="0" borderId="0" applyFont="0" applyFill="0" applyBorder="0" applyAlignment="0" applyProtection="0"/>
    <xf numFmtId="209" fontId="24" fillId="0" borderId="0" applyFont="0" applyFill="0" applyBorder="0" applyAlignment="0" applyProtection="0"/>
    <xf numFmtId="209" fontId="24" fillId="0" borderId="0" applyFont="0" applyFill="0" applyBorder="0" applyAlignment="0" applyProtection="0"/>
    <xf numFmtId="209" fontId="24" fillId="0" borderId="0" applyFont="0" applyFill="0" applyBorder="0" applyAlignment="0" applyProtection="0"/>
    <xf numFmtId="209" fontId="24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28" fillId="0" borderId="0" applyFont="0" applyFill="0" applyBorder="0" applyAlignment="0" applyProtection="0"/>
    <xf numFmtId="209" fontId="24" fillId="0" borderId="0" applyFont="0" applyFill="0" applyBorder="0" applyAlignment="0" applyProtection="0"/>
    <xf numFmtId="209" fontId="24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28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169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169" fontId="1" fillId="0" borderId="0" applyFont="0" applyFill="0" applyBorder="0" applyAlignment="0" applyProtection="0"/>
    <xf numFmtId="209" fontId="24" fillId="0" borderId="0" applyFont="0" applyFill="0" applyBorder="0" applyAlignment="0" applyProtection="0"/>
    <xf numFmtId="209" fontId="24" fillId="0" borderId="0" applyFont="0" applyFill="0" applyBorder="0" applyAlignment="0" applyProtection="0"/>
    <xf numFmtId="209" fontId="24" fillId="0" borderId="0" applyFont="0" applyFill="0" applyBorder="0" applyAlignment="0" applyProtection="0"/>
    <xf numFmtId="209" fontId="24" fillId="0" borderId="0" applyFont="0" applyFill="0" applyBorder="0" applyAlignment="0" applyProtection="0"/>
    <xf numFmtId="209" fontId="24" fillId="0" borderId="0" applyFont="0" applyFill="0" applyBorder="0" applyAlignment="0" applyProtection="0"/>
    <xf numFmtId="209" fontId="24" fillId="0" borderId="0" applyFont="0" applyFill="0" applyBorder="0" applyAlignment="0" applyProtection="0"/>
    <xf numFmtId="0" fontId="27" fillId="0" borderId="0" applyFont="0" applyFill="0" applyBorder="0" applyAlignment="0" applyProtection="0"/>
    <xf numFmtId="43" fontId="55" fillId="0" borderId="0" applyFont="0" applyFill="0" applyBorder="0" applyAlignment="0" applyProtection="0"/>
    <xf numFmtId="209" fontId="24" fillId="0" borderId="0" applyFont="0" applyFill="0" applyBorder="0" applyAlignment="0" applyProtection="0"/>
    <xf numFmtId="209" fontId="24" fillId="0" borderId="0" applyFont="0" applyFill="0" applyBorder="0" applyAlignment="0" applyProtection="0"/>
    <xf numFmtId="209" fontId="24" fillId="0" borderId="0" applyFont="0" applyFill="0" applyBorder="0" applyAlignment="0" applyProtection="0"/>
    <xf numFmtId="209" fontId="24" fillId="0" borderId="0" applyFont="0" applyFill="0" applyBorder="0" applyAlignment="0" applyProtection="0"/>
    <xf numFmtId="209" fontId="24" fillId="0" borderId="0" applyFont="0" applyFill="0" applyBorder="0" applyAlignment="0" applyProtection="0"/>
    <xf numFmtId="209" fontId="24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209" fontId="24" fillId="0" borderId="0" applyFont="0" applyFill="0" applyBorder="0" applyAlignment="0" applyProtection="0"/>
    <xf numFmtId="209" fontId="24" fillId="0" borderId="0" applyFont="0" applyFill="0" applyBorder="0" applyAlignment="0" applyProtection="0"/>
    <xf numFmtId="209" fontId="24" fillId="0" borderId="0" applyFont="0" applyFill="0" applyBorder="0" applyAlignment="0" applyProtection="0"/>
    <xf numFmtId="209" fontId="24" fillId="0" borderId="0" applyFont="0" applyFill="0" applyBorder="0" applyAlignment="0" applyProtection="0"/>
    <xf numFmtId="209" fontId="24" fillId="0" borderId="0" applyFont="0" applyFill="0" applyBorder="0" applyAlignment="0" applyProtection="0"/>
    <xf numFmtId="209" fontId="24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211" fontId="1" fillId="0" borderId="0" applyFont="0" applyFill="0" applyBorder="0" applyAlignment="0" applyProtection="0"/>
    <xf numFmtId="204" fontId="1" fillId="0" borderId="0" applyFont="0" applyFill="0" applyBorder="0" applyAlignment="0" applyProtection="0"/>
    <xf numFmtId="210" fontId="1" fillId="0" borderId="0" applyFont="0" applyFill="0" applyBorder="0" applyAlignment="0" applyProtection="0"/>
    <xf numFmtId="210" fontId="1" fillId="0" borderId="0" applyFont="0" applyFill="0" applyBorder="0" applyAlignment="0" applyProtection="0"/>
    <xf numFmtId="210" fontId="1" fillId="0" borderId="0" applyFont="0" applyFill="0" applyBorder="0" applyAlignment="0" applyProtection="0"/>
    <xf numFmtId="186" fontId="1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209" fontId="24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209" fontId="24" fillId="0" borderId="0" applyFont="0" applyFill="0" applyBorder="0" applyAlignment="0" applyProtection="0"/>
    <xf numFmtId="209" fontId="24" fillId="0" borderId="0" applyFont="0" applyFill="0" applyBorder="0" applyAlignment="0" applyProtection="0"/>
    <xf numFmtId="209" fontId="24" fillId="0" borderId="0" applyFont="0" applyFill="0" applyBorder="0" applyAlignment="0" applyProtection="0"/>
    <xf numFmtId="209" fontId="24" fillId="0" borderId="0" applyFont="0" applyFill="0" applyBorder="0" applyAlignment="0" applyProtection="0"/>
    <xf numFmtId="209" fontId="24" fillId="0" borderId="0" applyFont="0" applyFill="0" applyBorder="0" applyAlignment="0" applyProtection="0"/>
    <xf numFmtId="209" fontId="24" fillId="0" borderId="0" applyFont="0" applyFill="0" applyBorder="0" applyAlignment="0" applyProtection="0"/>
    <xf numFmtId="209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171" fontId="27" fillId="0" borderId="0" applyFont="0" applyFill="0" applyBorder="0" applyAlignment="0" applyProtection="0"/>
    <xf numFmtId="171" fontId="27" fillId="0" borderId="0" applyFont="0" applyFill="0" applyBorder="0" applyAlignment="0" applyProtection="0"/>
    <xf numFmtId="171" fontId="27" fillId="0" borderId="0" applyFont="0" applyFill="0" applyBorder="0" applyAlignment="0" applyProtection="0"/>
    <xf numFmtId="171" fontId="27" fillId="0" borderId="0" applyFont="0" applyFill="0" applyBorder="0" applyAlignment="0" applyProtection="0"/>
    <xf numFmtId="171" fontId="27" fillId="0" borderId="0" applyFont="0" applyFill="0" applyBorder="0" applyAlignment="0" applyProtection="0"/>
    <xf numFmtId="171" fontId="27" fillId="0" borderId="0" applyFont="0" applyFill="0" applyBorder="0" applyAlignment="0" applyProtection="0"/>
    <xf numFmtId="209" fontId="24" fillId="0" borderId="0" applyFont="0" applyFill="0" applyBorder="0" applyAlignment="0" applyProtection="0"/>
    <xf numFmtId="209" fontId="24" fillId="0" borderId="0" applyFont="0" applyFill="0" applyBorder="0" applyAlignment="0" applyProtection="0"/>
    <xf numFmtId="209" fontId="24" fillId="0" borderId="0" applyFont="0" applyFill="0" applyBorder="0" applyAlignment="0" applyProtection="0"/>
    <xf numFmtId="209" fontId="24" fillId="0" borderId="0" applyFont="0" applyFill="0" applyBorder="0" applyAlignment="0" applyProtection="0"/>
    <xf numFmtId="209" fontId="24" fillId="0" borderId="0" applyFont="0" applyFill="0" applyBorder="0" applyAlignment="0" applyProtection="0"/>
    <xf numFmtId="209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171" fontId="27" fillId="0" borderId="0" applyFont="0" applyFill="0" applyBorder="0" applyAlignment="0" applyProtection="0"/>
    <xf numFmtId="171" fontId="27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212" fontId="1" fillId="0" borderId="0" applyFont="0" applyFill="0" applyBorder="0" applyAlignment="0" applyProtection="0"/>
    <xf numFmtId="209" fontId="24" fillId="0" borderId="0" applyFont="0" applyFill="0" applyBorder="0" applyAlignment="0" applyProtection="0"/>
    <xf numFmtId="209" fontId="24" fillId="0" borderId="0" applyFont="0" applyFill="0" applyBorder="0" applyAlignment="0" applyProtection="0"/>
    <xf numFmtId="209" fontId="24" fillId="0" borderId="0" applyFont="0" applyFill="0" applyBorder="0" applyAlignment="0" applyProtection="0"/>
    <xf numFmtId="209" fontId="24" fillId="0" borderId="0" applyFont="0" applyFill="0" applyBorder="0" applyAlignment="0" applyProtection="0"/>
    <xf numFmtId="209" fontId="24" fillId="0" borderId="0" applyFont="0" applyFill="0" applyBorder="0" applyAlignment="0" applyProtection="0"/>
    <xf numFmtId="209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171" fontId="1" fillId="0" borderId="0" applyFont="0" applyFill="0" applyBorder="0" applyAlignment="0" applyProtection="0"/>
    <xf numFmtId="43" fontId="24" fillId="0" borderId="0" applyFont="0" applyFill="0" applyBorder="0" applyAlignment="0" applyProtection="0"/>
    <xf numFmtId="209" fontId="24" fillId="0" borderId="0" applyFont="0" applyFill="0" applyBorder="0" applyAlignment="0" applyProtection="0"/>
    <xf numFmtId="209" fontId="24" fillId="0" borderId="0" applyFont="0" applyFill="0" applyBorder="0" applyAlignment="0" applyProtection="0"/>
    <xf numFmtId="209" fontId="24" fillId="0" borderId="0" applyFont="0" applyFill="0" applyBorder="0" applyAlignment="0" applyProtection="0"/>
    <xf numFmtId="209" fontId="24" fillId="0" borderId="0" applyFont="0" applyFill="0" applyBorder="0" applyAlignment="0" applyProtection="0"/>
    <xf numFmtId="209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209" fontId="24" fillId="0" borderId="0" applyFont="0" applyFill="0" applyBorder="0" applyAlignment="0" applyProtection="0"/>
    <xf numFmtId="209" fontId="24" fillId="0" borderId="0" applyFont="0" applyFill="0" applyBorder="0" applyAlignment="0" applyProtection="0"/>
    <xf numFmtId="209" fontId="24" fillId="0" borderId="0" applyFont="0" applyFill="0" applyBorder="0" applyAlignment="0" applyProtection="0"/>
    <xf numFmtId="209" fontId="24" fillId="0" borderId="0" applyFont="0" applyFill="0" applyBorder="0" applyAlignment="0" applyProtection="0"/>
    <xf numFmtId="209" fontId="24" fillId="0" borderId="0" applyFont="0" applyFill="0" applyBorder="0" applyAlignment="0" applyProtection="0"/>
    <xf numFmtId="209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186" fontId="24" fillId="0" borderId="0" applyFont="0" applyFill="0" applyBorder="0" applyAlignment="0" applyProtection="0"/>
    <xf numFmtId="186" fontId="24" fillId="0" borderId="0" applyFont="0" applyFill="0" applyBorder="0" applyAlignment="0" applyProtection="0"/>
    <xf numFmtId="171" fontId="1" fillId="0" borderId="0" applyFont="0" applyFill="0" applyBorder="0" applyAlignment="0" applyProtection="0"/>
    <xf numFmtId="186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43" fontId="24" fillId="0" borderId="0" applyFont="0" applyFill="0" applyBorder="0" applyAlignment="0" applyProtection="0"/>
    <xf numFmtId="203" fontId="1" fillId="0" borderId="0" applyFont="0" applyFill="0" applyBorder="0" applyAlignment="0" applyProtection="0"/>
    <xf numFmtId="203" fontId="1" fillId="0" borderId="0" applyFont="0" applyFill="0" applyBorder="0" applyAlignment="0" applyProtection="0"/>
    <xf numFmtId="203" fontId="1" fillId="0" borderId="0" applyFont="0" applyFill="0" applyBorder="0" applyAlignment="0" applyProtection="0"/>
    <xf numFmtId="203" fontId="1" fillId="0" borderId="0" applyFont="0" applyFill="0" applyBorder="0" applyAlignment="0" applyProtection="0"/>
    <xf numFmtId="204" fontId="1" fillId="0" borderId="0" applyFont="0" applyFill="0" applyBorder="0" applyAlignment="0" applyProtection="0"/>
    <xf numFmtId="202" fontId="1" fillId="0" borderId="0" applyFont="0" applyFill="0" applyBorder="0" applyAlignment="0" applyProtection="0"/>
    <xf numFmtId="202" fontId="1" fillId="0" borderId="0" applyFont="0" applyFill="0" applyBorder="0" applyAlignment="0" applyProtection="0"/>
    <xf numFmtId="204" fontId="1" fillId="0" borderId="0" applyFont="0" applyFill="0" applyBorder="0" applyAlignment="0" applyProtection="0"/>
    <xf numFmtId="203" fontId="1" fillId="0" borderId="0" applyFont="0" applyFill="0" applyBorder="0" applyAlignment="0" applyProtection="0"/>
    <xf numFmtId="20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203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203" fontId="1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0" fontId="1" fillId="0" borderId="0" applyFont="0" applyFill="0" applyBorder="0" applyAlignment="0" applyProtection="0"/>
    <xf numFmtId="169" fontId="24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0" fontId="1" fillId="0" borderId="0" applyFont="0" applyFill="0" applyBorder="0" applyAlignment="0" applyProtection="0"/>
    <xf numFmtId="169" fontId="24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169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213" fontId="24" fillId="0" borderId="0" applyFont="0" applyFill="0" applyBorder="0" applyAlignment="0" applyProtection="0"/>
    <xf numFmtId="168" fontId="1" fillId="0" borderId="0" applyFont="0" applyFill="0" applyBorder="0" applyAlignment="0" applyProtection="0"/>
    <xf numFmtId="213" fontId="24" fillId="0" borderId="0" applyFont="0" applyFill="0" applyBorder="0" applyAlignment="0" applyProtection="0"/>
    <xf numFmtId="213" fontId="24" fillId="0" borderId="0" applyFont="0" applyFill="0" applyBorder="0" applyAlignment="0" applyProtection="0"/>
    <xf numFmtId="21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205" fontId="24" fillId="0" borderId="0" applyFont="0" applyFill="0" applyBorder="0" applyAlignment="0" applyProtection="0"/>
    <xf numFmtId="168" fontId="1" fillId="0" borderId="0" applyFont="0" applyFill="0" applyBorder="0" applyAlignment="0" applyProtection="0"/>
    <xf numFmtId="205" fontId="24" fillId="0" borderId="0" applyFont="0" applyFill="0" applyBorder="0" applyAlignment="0" applyProtection="0"/>
    <xf numFmtId="206" fontId="24" fillId="0" borderId="0" applyFont="0" applyFill="0" applyBorder="0" applyAlignment="0" applyProtection="0"/>
    <xf numFmtId="205" fontId="24" fillId="0" borderId="0" applyFont="0" applyFill="0" applyBorder="0" applyAlignment="0" applyProtection="0"/>
    <xf numFmtId="206" fontId="24" fillId="0" borderId="0" applyFont="0" applyFill="0" applyBorder="0" applyAlignment="0" applyProtection="0"/>
    <xf numFmtId="205" fontId="24" fillId="0" borderId="0" applyFont="0" applyFill="0" applyBorder="0" applyAlignment="0" applyProtection="0"/>
    <xf numFmtId="205" fontId="24" fillId="0" borderId="0" applyFont="0" applyFill="0" applyBorder="0" applyAlignment="0" applyProtection="0"/>
    <xf numFmtId="206" fontId="24" fillId="0" borderId="0" applyFont="0" applyFill="0" applyBorder="0" applyAlignment="0" applyProtection="0"/>
    <xf numFmtId="205" fontId="24" fillId="0" borderId="0" applyFont="0" applyFill="0" applyBorder="0" applyAlignment="0" applyProtection="0"/>
    <xf numFmtId="205" fontId="24" fillId="0" borderId="0" applyFont="0" applyFill="0" applyBorder="0" applyAlignment="0" applyProtection="0"/>
    <xf numFmtId="206" fontId="24" fillId="0" borderId="0" applyFont="0" applyFill="0" applyBorder="0" applyAlignment="0" applyProtection="0"/>
    <xf numFmtId="205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0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176" fontId="24" fillId="0" borderId="0" applyFont="0" applyFill="0" applyBorder="0" applyAlignment="0" applyProtection="0"/>
    <xf numFmtId="207" fontId="28" fillId="0" borderId="0" applyFont="0" applyFill="0" applyBorder="0" applyAlignment="0" applyProtection="0"/>
    <xf numFmtId="176" fontId="24" fillId="0" borderId="0" applyFont="0" applyFill="0" applyBorder="0" applyAlignment="0" applyProtection="0"/>
    <xf numFmtId="207" fontId="28" fillId="0" borderId="0" applyFont="0" applyFill="0" applyBorder="0" applyAlignment="0" applyProtection="0"/>
    <xf numFmtId="207" fontId="28" fillId="0" borderId="0" applyFont="0" applyFill="0" applyBorder="0" applyAlignment="0" applyProtection="0"/>
    <xf numFmtId="207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174" fontId="3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207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207" fontId="24" fillId="0" borderId="0" applyFont="0" applyFill="0" applyBorder="0" applyAlignment="0" applyProtection="0"/>
    <xf numFmtId="207" fontId="24" fillId="0" borderId="0" applyFont="0" applyFill="0" applyBorder="0" applyAlignment="0" applyProtection="0"/>
    <xf numFmtId="207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176" fontId="24" fillId="0" borderId="0" applyFont="0" applyFill="0" applyBorder="0" applyAlignment="0" applyProtection="0"/>
    <xf numFmtId="181" fontId="24" fillId="0" borderId="0" applyFont="0" applyFill="0" applyBorder="0" applyAlignment="0" applyProtection="0"/>
    <xf numFmtId="186" fontId="28" fillId="0" borderId="0" applyFill="0" applyBorder="0" applyAlignment="0" applyProtection="0"/>
    <xf numFmtId="176" fontId="24" fillId="0" borderId="0" applyFont="0" applyFill="0" applyBorder="0" applyAlignment="0" applyProtection="0"/>
    <xf numFmtId="186" fontId="28" fillId="0" borderId="0" applyFill="0" applyBorder="0" applyAlignment="0" applyProtection="0"/>
    <xf numFmtId="186" fontId="28" fillId="0" borderId="0" applyFill="0" applyBorder="0" applyAlignment="0" applyProtection="0"/>
    <xf numFmtId="186" fontId="28" fillId="0" borderId="0" applyFill="0" applyBorder="0" applyAlignment="0" applyProtection="0"/>
    <xf numFmtId="43" fontId="24" fillId="0" borderId="0" applyFont="0" applyFill="0" applyBorder="0" applyAlignment="0" applyProtection="0"/>
    <xf numFmtId="176" fontId="24" fillId="0" borderId="0" applyFont="0" applyFill="0" applyBorder="0" applyAlignment="0" applyProtection="0"/>
    <xf numFmtId="181" fontId="24" fillId="0" borderId="0" applyFont="0" applyFill="0" applyBorder="0" applyAlignment="0" applyProtection="0"/>
    <xf numFmtId="186" fontId="28" fillId="0" borderId="0" applyFill="0" applyBorder="0" applyAlignment="0" applyProtection="0"/>
    <xf numFmtId="176" fontId="24" fillId="0" borderId="0" applyFont="0" applyFill="0" applyBorder="0" applyAlignment="0" applyProtection="0"/>
    <xf numFmtId="186" fontId="28" fillId="0" borderId="0" applyFill="0" applyBorder="0" applyAlignment="0" applyProtection="0"/>
    <xf numFmtId="186" fontId="28" fillId="0" borderId="0" applyFill="0" applyBorder="0" applyAlignment="0" applyProtection="0"/>
    <xf numFmtId="186" fontId="28" fillId="0" borderId="0" applyFill="0" applyBorder="0" applyAlignment="0" applyProtection="0"/>
    <xf numFmtId="43" fontId="24" fillId="0" borderId="0" applyFont="0" applyFill="0" applyBorder="0" applyAlignment="0" applyProtection="0"/>
    <xf numFmtId="176" fontId="24" fillId="0" borderId="0" applyFont="0" applyFill="0" applyBorder="0" applyAlignment="0" applyProtection="0"/>
    <xf numFmtId="186" fontId="28" fillId="0" borderId="0" applyFill="0" applyBorder="0" applyAlignment="0" applyProtection="0"/>
    <xf numFmtId="176" fontId="24" fillId="0" borderId="0" applyFont="0" applyFill="0" applyBorder="0" applyAlignment="0" applyProtection="0"/>
    <xf numFmtId="186" fontId="28" fillId="0" borderId="0" applyFill="0" applyBorder="0" applyAlignment="0" applyProtection="0"/>
    <xf numFmtId="186" fontId="28" fillId="0" borderId="0" applyFill="0" applyBorder="0" applyAlignment="0" applyProtection="0"/>
    <xf numFmtId="186" fontId="28" fillId="0" borderId="0" applyFill="0" applyBorder="0" applyAlignment="0" applyProtection="0"/>
    <xf numFmtId="43" fontId="24" fillId="0" borderId="0" applyFont="0" applyFill="0" applyBorder="0" applyAlignment="0" applyProtection="0"/>
    <xf numFmtId="176" fontId="24" fillId="0" borderId="0" applyFont="0" applyFill="0" applyBorder="0" applyAlignment="0" applyProtection="0"/>
    <xf numFmtId="186" fontId="28" fillId="0" borderId="0" applyFill="0" applyBorder="0" applyAlignment="0" applyProtection="0"/>
    <xf numFmtId="176" fontId="24" fillId="0" borderId="0" applyFont="0" applyFill="0" applyBorder="0" applyAlignment="0" applyProtection="0"/>
    <xf numFmtId="186" fontId="28" fillId="0" borderId="0" applyFill="0" applyBorder="0" applyAlignment="0" applyProtection="0"/>
    <xf numFmtId="186" fontId="28" fillId="0" borderId="0" applyFill="0" applyBorder="0" applyAlignment="0" applyProtection="0"/>
    <xf numFmtId="186" fontId="28" fillId="0" borderId="0" applyFill="0" applyBorder="0" applyAlignment="0" applyProtection="0"/>
    <xf numFmtId="43" fontId="24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30" fillId="0" borderId="0" applyFont="0" applyFill="0" applyBorder="0" applyAlignment="0" applyProtection="0"/>
    <xf numFmtId="214" fontId="24" fillId="0" borderId="0" applyFont="0" applyFill="0" applyBorder="0" applyAlignment="0" applyProtection="0"/>
    <xf numFmtId="214" fontId="24" fillId="0" borderId="0" applyFont="0" applyFill="0" applyBorder="0" applyAlignment="0" applyProtection="0"/>
    <xf numFmtId="214" fontId="24" fillId="0" borderId="0" applyFont="0" applyFill="0" applyBorder="0" applyAlignment="0" applyProtection="0"/>
    <xf numFmtId="214" fontId="24" fillId="0" borderId="0" applyFont="0" applyFill="0" applyBorder="0" applyAlignment="0" applyProtection="0"/>
    <xf numFmtId="214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214" fontId="24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214" fontId="24" fillId="0" borderId="0" applyFont="0" applyFill="0" applyBorder="0" applyAlignment="0" applyProtection="0"/>
    <xf numFmtId="214" fontId="24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215" fontId="1" fillId="0" borderId="0" applyFont="0" applyFill="0" applyBorder="0" applyAlignment="0" applyProtection="0"/>
    <xf numFmtId="214" fontId="24" fillId="0" borderId="0" applyFont="0" applyFill="0" applyBorder="0" applyAlignment="0" applyProtection="0"/>
    <xf numFmtId="214" fontId="24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214" fontId="24" fillId="0" borderId="0" applyFont="0" applyFill="0" applyBorder="0" applyAlignment="0" applyProtection="0"/>
    <xf numFmtId="214" fontId="24" fillId="0" borderId="0" applyFont="0" applyFill="0" applyBorder="0" applyAlignment="0" applyProtection="0"/>
    <xf numFmtId="214" fontId="24" fillId="0" borderId="0" applyFont="0" applyFill="0" applyBorder="0" applyAlignment="0" applyProtection="0"/>
    <xf numFmtId="214" fontId="24" fillId="0" borderId="0" applyFont="0" applyFill="0" applyBorder="0" applyAlignment="0" applyProtection="0"/>
    <xf numFmtId="215" fontId="1" fillId="0" borderId="0" applyFont="0" applyFill="0" applyBorder="0" applyAlignment="0" applyProtection="0"/>
    <xf numFmtId="215" fontId="1" fillId="0" borderId="0" applyFont="0" applyFill="0" applyBorder="0" applyAlignment="0" applyProtection="0"/>
    <xf numFmtId="214" fontId="24" fillId="0" borderId="0" applyFont="0" applyFill="0" applyBorder="0" applyAlignment="0" applyProtection="0"/>
    <xf numFmtId="214" fontId="24" fillId="0" borderId="0" applyFont="0" applyFill="0" applyBorder="0" applyAlignment="0" applyProtection="0"/>
    <xf numFmtId="214" fontId="24" fillId="0" borderId="0" applyFont="0" applyFill="0" applyBorder="0" applyAlignment="0" applyProtection="0"/>
    <xf numFmtId="214" fontId="24" fillId="0" borderId="0" applyFont="0" applyFill="0" applyBorder="0" applyAlignment="0" applyProtection="0"/>
    <xf numFmtId="214" fontId="24" fillId="0" borderId="0" applyFont="0" applyFill="0" applyBorder="0" applyAlignment="0" applyProtection="0"/>
    <xf numFmtId="214" fontId="24" fillId="0" borderId="0" applyFont="0" applyFill="0" applyBorder="0" applyAlignment="0" applyProtection="0"/>
    <xf numFmtId="215" fontId="1" fillId="0" borderId="0" applyFont="0" applyFill="0" applyBorder="0" applyAlignment="0" applyProtection="0"/>
    <xf numFmtId="43" fontId="28" fillId="0" borderId="0" applyFont="0" applyFill="0" applyBorder="0" applyAlignment="0" applyProtection="0"/>
    <xf numFmtId="215" fontId="1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43" fontId="28" fillId="0" borderId="0" applyFont="0" applyFill="0" applyBorder="0" applyAlignment="0" applyProtection="0"/>
    <xf numFmtId="176" fontId="1" fillId="0" borderId="0" applyFont="0" applyFill="0" applyBorder="0" applyAlignment="0" applyProtection="0"/>
    <xf numFmtId="216" fontId="1" fillId="0" borderId="0" applyFont="0" applyFill="0" applyBorder="0" applyAlignment="0" applyProtection="0"/>
    <xf numFmtId="176" fontId="1" fillId="0" borderId="0" applyFont="0" applyFill="0" applyBorder="0" applyAlignment="0" applyProtection="0"/>
    <xf numFmtId="216" fontId="1" fillId="0" borderId="0" applyFont="0" applyFill="0" applyBorder="0" applyAlignment="0" applyProtection="0"/>
    <xf numFmtId="216" fontId="1" fillId="0" borderId="0" applyFont="0" applyFill="0" applyBorder="0" applyAlignment="0" applyProtection="0"/>
    <xf numFmtId="216" fontId="1" fillId="0" borderId="0" applyFont="0" applyFill="0" applyBorder="0" applyAlignment="0" applyProtection="0"/>
    <xf numFmtId="216" fontId="1" fillId="0" borderId="0" applyFont="0" applyFill="0" applyBorder="0" applyAlignment="0" applyProtection="0"/>
    <xf numFmtId="216" fontId="1" fillId="0" borderId="0" applyFont="0" applyFill="0" applyBorder="0" applyAlignment="0" applyProtection="0"/>
    <xf numFmtId="176" fontId="1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176" fontId="1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28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24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214" fontId="24" fillId="0" borderId="0" applyFont="0" applyFill="0" applyBorder="0" applyAlignment="0" applyProtection="0"/>
    <xf numFmtId="214" fontId="24" fillId="0" borderId="0" applyFont="0" applyFill="0" applyBorder="0" applyAlignment="0" applyProtection="0"/>
    <xf numFmtId="214" fontId="24" fillId="0" borderId="0" applyFont="0" applyFill="0" applyBorder="0" applyAlignment="0" applyProtection="0"/>
    <xf numFmtId="214" fontId="24" fillId="0" borderId="0" applyFont="0" applyFill="0" applyBorder="0" applyAlignment="0" applyProtection="0"/>
    <xf numFmtId="174" fontId="24" fillId="0" borderId="0" applyFont="0" applyFill="0" applyBorder="0" applyAlignment="0" applyProtection="0"/>
    <xf numFmtId="174" fontId="24" fillId="0" borderId="0" applyFont="0" applyFill="0" applyBorder="0" applyAlignment="0" applyProtection="0"/>
    <xf numFmtId="174" fontId="24" fillId="0" borderId="0" applyFont="0" applyFill="0" applyBorder="0" applyAlignment="0" applyProtection="0"/>
    <xf numFmtId="174" fontId="24" fillId="0" borderId="0" applyFont="0" applyFill="0" applyBorder="0" applyAlignment="0" applyProtection="0"/>
    <xf numFmtId="174" fontId="24" fillId="0" borderId="0" applyFont="0" applyFill="0" applyBorder="0" applyAlignment="0" applyProtection="0"/>
    <xf numFmtId="174" fontId="24" fillId="0" borderId="0" applyFont="0" applyFill="0" applyBorder="0" applyAlignment="0" applyProtection="0"/>
    <xf numFmtId="43" fontId="30" fillId="0" borderId="0" applyFont="0" applyFill="0" applyBorder="0" applyAlignment="0" applyProtection="0"/>
    <xf numFmtId="174" fontId="24" fillId="0" borderId="0" applyFont="0" applyFill="0" applyBorder="0" applyAlignment="0" applyProtection="0"/>
    <xf numFmtId="43" fontId="30" fillId="0" borderId="0" applyFont="0" applyFill="0" applyBorder="0" applyAlignment="0" applyProtection="0"/>
    <xf numFmtId="174" fontId="24" fillId="0" borderId="0" applyFont="0" applyFill="0" applyBorder="0" applyAlignment="0" applyProtection="0"/>
    <xf numFmtId="174" fontId="24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214" fontId="24" fillId="0" borderId="0" applyFont="0" applyFill="0" applyBorder="0" applyAlignment="0" applyProtection="0"/>
    <xf numFmtId="214" fontId="24" fillId="0" borderId="0" applyFont="0" applyFill="0" applyBorder="0" applyAlignment="0" applyProtection="0"/>
    <xf numFmtId="214" fontId="24" fillId="0" borderId="0" applyFont="0" applyFill="0" applyBorder="0" applyAlignment="0" applyProtection="0"/>
    <xf numFmtId="214" fontId="24" fillId="0" borderId="0" applyFont="0" applyFill="0" applyBorder="0" applyAlignment="0" applyProtection="0"/>
    <xf numFmtId="214" fontId="24" fillId="0" borderId="0" applyFont="0" applyFill="0" applyBorder="0" applyAlignment="0" applyProtection="0"/>
    <xf numFmtId="0" fontId="27" fillId="0" borderId="0" applyFont="0" applyFill="0" applyBorder="0" applyAlignment="0" applyProtection="0"/>
    <xf numFmtId="214" fontId="24" fillId="0" borderId="0" applyFont="0" applyFill="0" applyBorder="0" applyAlignment="0" applyProtection="0"/>
    <xf numFmtId="214" fontId="24" fillId="0" borderId="0" applyFont="0" applyFill="0" applyBorder="0" applyAlignment="0" applyProtection="0"/>
    <xf numFmtId="214" fontId="24" fillId="0" borderId="0" applyFont="0" applyFill="0" applyBorder="0" applyAlignment="0" applyProtection="0"/>
    <xf numFmtId="214" fontId="24" fillId="0" borderId="0" applyFont="0" applyFill="0" applyBorder="0" applyAlignment="0" applyProtection="0"/>
    <xf numFmtId="214" fontId="24" fillId="0" borderId="0" applyFont="0" applyFill="0" applyBorder="0" applyAlignment="0" applyProtection="0"/>
    <xf numFmtId="174" fontId="24" fillId="0" borderId="0" applyFont="0" applyFill="0" applyBorder="0" applyAlignment="0" applyProtection="0"/>
    <xf numFmtId="174" fontId="24" fillId="0" borderId="0" applyFont="0" applyFill="0" applyBorder="0" applyAlignment="0" applyProtection="0"/>
    <xf numFmtId="174" fontId="24" fillId="0" borderId="0" applyFont="0" applyFill="0" applyBorder="0" applyAlignment="0" applyProtection="0"/>
    <xf numFmtId="174" fontId="24" fillId="0" borderId="0" applyFont="0" applyFill="0" applyBorder="0" applyAlignment="0" applyProtection="0"/>
    <xf numFmtId="174" fontId="24" fillId="0" borderId="0" applyFont="0" applyFill="0" applyBorder="0" applyAlignment="0" applyProtection="0"/>
    <xf numFmtId="174" fontId="24" fillId="0" borderId="0" applyFont="0" applyFill="0" applyBorder="0" applyAlignment="0" applyProtection="0"/>
    <xf numFmtId="43" fontId="30" fillId="0" borderId="0" applyFont="0" applyFill="0" applyBorder="0" applyAlignment="0" applyProtection="0"/>
    <xf numFmtId="174" fontId="24" fillId="0" borderId="0" applyFont="0" applyFill="0" applyBorder="0" applyAlignment="0" applyProtection="0"/>
    <xf numFmtId="43" fontId="30" fillId="0" borderId="0" applyFont="0" applyFill="0" applyBorder="0" applyAlignment="0" applyProtection="0"/>
    <xf numFmtId="174" fontId="24" fillId="0" borderId="0" applyFont="0" applyFill="0" applyBorder="0" applyAlignment="0" applyProtection="0"/>
    <xf numFmtId="174" fontId="24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214" fontId="24" fillId="0" borderId="0" applyFont="0" applyFill="0" applyBorder="0" applyAlignment="0" applyProtection="0"/>
    <xf numFmtId="214" fontId="24" fillId="0" borderId="0" applyFont="0" applyFill="0" applyBorder="0" applyAlignment="0" applyProtection="0"/>
    <xf numFmtId="214" fontId="24" fillId="0" borderId="0" applyFont="0" applyFill="0" applyBorder="0" applyAlignment="0" applyProtection="0"/>
    <xf numFmtId="214" fontId="24" fillId="0" borderId="0" applyFont="0" applyFill="0" applyBorder="0" applyAlignment="0" applyProtection="0"/>
    <xf numFmtId="214" fontId="24" fillId="0" borderId="0" applyFont="0" applyFill="0" applyBorder="0" applyAlignment="0" applyProtection="0"/>
    <xf numFmtId="0" fontId="27" fillId="0" borderId="0" applyFont="0" applyFill="0" applyBorder="0" applyAlignment="0" applyProtection="0"/>
    <xf numFmtId="214" fontId="24" fillId="0" borderId="0" applyFont="0" applyFill="0" applyBorder="0" applyAlignment="0" applyProtection="0"/>
    <xf numFmtId="43" fontId="30" fillId="0" borderId="0" applyFont="0" applyFill="0" applyBorder="0" applyAlignment="0" applyProtection="0"/>
    <xf numFmtId="174" fontId="24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174" fontId="24" fillId="0" borderId="0" applyFont="0" applyFill="0" applyBorder="0" applyAlignment="0" applyProtection="0"/>
    <xf numFmtId="174" fontId="24" fillId="0" borderId="0" applyFont="0" applyFill="0" applyBorder="0" applyAlignment="0" applyProtection="0"/>
    <xf numFmtId="174" fontId="24" fillId="0" borderId="0" applyFont="0" applyFill="0" applyBorder="0" applyAlignment="0" applyProtection="0"/>
    <xf numFmtId="174" fontId="24" fillId="0" borderId="0" applyFont="0" applyFill="0" applyBorder="0" applyAlignment="0" applyProtection="0"/>
    <xf numFmtId="174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214" fontId="24" fillId="0" borderId="0" applyFont="0" applyFill="0" applyBorder="0" applyAlignment="0" applyProtection="0"/>
    <xf numFmtId="0" fontId="27" fillId="0" borderId="0" applyFont="0" applyFill="0" applyBorder="0" applyAlignment="0" applyProtection="0"/>
    <xf numFmtId="43" fontId="30" fillId="0" borderId="0" applyFont="0" applyFill="0" applyBorder="0" applyAlignment="0" applyProtection="0"/>
    <xf numFmtId="214" fontId="24" fillId="0" borderId="0" applyFont="0" applyFill="0" applyBorder="0" applyAlignment="0" applyProtection="0"/>
    <xf numFmtId="214" fontId="24" fillId="0" borderId="0" applyFont="0" applyFill="0" applyBorder="0" applyAlignment="0" applyProtection="0"/>
    <xf numFmtId="214" fontId="24" fillId="0" borderId="0" applyFont="0" applyFill="0" applyBorder="0" applyAlignment="0" applyProtection="0"/>
    <xf numFmtId="214" fontId="24" fillId="0" borderId="0" applyFont="0" applyFill="0" applyBorder="0" applyAlignment="0" applyProtection="0"/>
    <xf numFmtId="214" fontId="24" fillId="0" borderId="0" applyFont="0" applyFill="0" applyBorder="0" applyAlignment="0" applyProtection="0"/>
    <xf numFmtId="214" fontId="24" fillId="0" borderId="0" applyFont="0" applyFill="0" applyBorder="0" applyAlignment="0" applyProtection="0"/>
    <xf numFmtId="0" fontId="27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1" fillId="0" borderId="0" applyFont="0" applyFill="0" applyBorder="0" applyAlignment="0" applyProtection="0"/>
    <xf numFmtId="203" fontId="24" fillId="0" borderId="0" applyFont="0" applyFill="0" applyBorder="0" applyAlignment="0" applyProtection="0"/>
    <xf numFmtId="174" fontId="30" fillId="0" borderId="0" applyFont="0" applyFill="0" applyBorder="0" applyAlignment="0" applyProtection="0"/>
    <xf numFmtId="203" fontId="24" fillId="0" borderId="0" applyFont="0" applyFill="0" applyBorder="0" applyAlignment="0" applyProtection="0"/>
    <xf numFmtId="203" fontId="24" fillId="0" borderId="0" applyFont="0" applyFill="0" applyBorder="0" applyAlignment="0" applyProtection="0"/>
    <xf numFmtId="20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174" fontId="30" fillId="0" borderId="0" applyFont="0" applyFill="0" applyBorder="0" applyAlignment="0" applyProtection="0"/>
    <xf numFmtId="20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20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203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43" fontId="24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203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43" fontId="24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203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43" fontId="24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83" fontId="24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43" fontId="24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83" fontId="24" fillId="0" borderId="0" applyFont="0" applyFill="0" applyBorder="0" applyAlignment="0" applyProtection="0"/>
    <xf numFmtId="170" fontId="27" fillId="0" borderId="0" applyFont="0" applyFill="0" applyBorder="0" applyAlignment="0" applyProtection="0"/>
    <xf numFmtId="170" fontId="27" fillId="0" borderId="0" applyFont="0" applyFill="0" applyBorder="0" applyAlignment="0" applyProtection="0"/>
    <xf numFmtId="170" fontId="27" fillId="0" borderId="0" applyFont="0" applyFill="0" applyBorder="0" applyAlignment="0" applyProtection="0"/>
    <xf numFmtId="170" fontId="27" fillId="0" borderId="0" applyFont="0" applyFill="0" applyBorder="0" applyAlignment="0" applyProtection="0"/>
    <xf numFmtId="170" fontId="27" fillId="0" borderId="0" applyFont="0" applyFill="0" applyBorder="0" applyAlignment="0" applyProtection="0"/>
    <xf numFmtId="170" fontId="27" fillId="0" borderId="0" applyFont="0" applyFill="0" applyBorder="0" applyAlignment="0" applyProtection="0"/>
    <xf numFmtId="170" fontId="27" fillId="0" borderId="0" applyFont="0" applyFill="0" applyBorder="0" applyAlignment="0" applyProtection="0"/>
    <xf numFmtId="170" fontId="27" fillId="0" borderId="0" applyFont="0" applyFill="0" applyBorder="0" applyAlignment="0" applyProtection="0"/>
    <xf numFmtId="170" fontId="27" fillId="0" borderId="0" applyFont="0" applyFill="0" applyBorder="0" applyAlignment="0" applyProtection="0"/>
    <xf numFmtId="170" fontId="27" fillId="0" borderId="0" applyFont="0" applyFill="0" applyBorder="0" applyAlignment="0" applyProtection="0"/>
    <xf numFmtId="43" fontId="24" fillId="0" borderId="0" applyFont="0" applyFill="0" applyBorder="0" applyAlignment="0" applyProtection="0"/>
    <xf numFmtId="170" fontId="27" fillId="0" borderId="0" applyFont="0" applyFill="0" applyBorder="0" applyAlignment="0" applyProtection="0"/>
    <xf numFmtId="170" fontId="27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170" fontId="27" fillId="0" borderId="0" applyFont="0" applyFill="0" applyBorder="0" applyAlignment="0" applyProtection="0"/>
    <xf numFmtId="183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217" fontId="55" fillId="0" borderId="0" applyFont="0" applyFill="0" applyBorder="0" applyAlignment="0" applyProtection="0"/>
    <xf numFmtId="218" fontId="55" fillId="0" borderId="0" applyFont="0" applyFill="0" applyBorder="0" applyAlignment="0" applyProtection="0"/>
    <xf numFmtId="218" fontId="55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43" fontId="28" fillId="0" borderId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172" fontId="55" fillId="0" borderId="0" applyFont="0" applyFill="0" applyBorder="0" applyAlignment="0" applyProtection="0"/>
    <xf numFmtId="205" fontId="55" fillId="0" borderId="0" applyFont="0" applyFill="0" applyBorder="0" applyAlignment="0" applyProtection="0"/>
    <xf numFmtId="206" fontId="55" fillId="0" borderId="0" applyFont="0" applyFill="0" applyBorder="0" applyAlignment="0" applyProtection="0"/>
    <xf numFmtId="205" fontId="55" fillId="0" borderId="0" applyFont="0" applyFill="0" applyBorder="0" applyAlignment="0" applyProtection="0"/>
    <xf numFmtId="210" fontId="55" fillId="0" borderId="0" applyFont="0" applyFill="0" applyBorder="0" applyAlignment="0" applyProtection="0"/>
    <xf numFmtId="210" fontId="55" fillId="0" borderId="0" applyFont="0" applyFill="0" applyBorder="0" applyAlignment="0" applyProtection="0"/>
    <xf numFmtId="43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7" fillId="0" borderId="0" applyFont="0" applyFill="0" applyBorder="0" applyAlignment="0" applyProtection="0"/>
    <xf numFmtId="214" fontId="24" fillId="0" borderId="0" applyFont="0" applyFill="0" applyBorder="0" applyAlignment="0" applyProtection="0"/>
    <xf numFmtId="214" fontId="24" fillId="0" borderId="0" applyFont="0" applyFill="0" applyBorder="0" applyAlignment="0" applyProtection="0"/>
    <xf numFmtId="214" fontId="24" fillId="0" borderId="0" applyFont="0" applyFill="0" applyBorder="0" applyAlignment="0" applyProtection="0"/>
    <xf numFmtId="214" fontId="24" fillId="0" borderId="0" applyFont="0" applyFill="0" applyBorder="0" applyAlignment="0" applyProtection="0"/>
    <xf numFmtId="214" fontId="24" fillId="0" borderId="0" applyFont="0" applyFill="0" applyBorder="0" applyAlignment="0" applyProtection="0"/>
    <xf numFmtId="214" fontId="24" fillId="0" borderId="0" applyFont="0" applyFill="0" applyBorder="0" applyAlignment="0" applyProtection="0"/>
    <xf numFmtId="214" fontId="24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43" fontId="24" fillId="0" borderId="0" applyFont="0" applyFill="0" applyBorder="0" applyAlignment="0" applyProtection="0"/>
    <xf numFmtId="0" fontId="1" fillId="0" borderId="0" applyFont="0" applyFill="0" applyBorder="0" applyAlignment="0" applyProtection="0"/>
    <xf numFmtId="43" fontId="24" fillId="0" borderId="0" applyFont="0" applyFill="0" applyBorder="0" applyAlignment="0" applyProtection="0"/>
    <xf numFmtId="0" fontId="27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174" fontId="1" fillId="0" borderId="0" applyFont="0" applyFill="0" applyBorder="0" applyAlignment="0" applyProtection="0"/>
    <xf numFmtId="6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214" fontId="24" fillId="0" borderId="0" applyFont="0" applyFill="0" applyBorder="0" applyAlignment="0" applyProtection="0"/>
    <xf numFmtId="214" fontId="24" fillId="0" borderId="0" applyFont="0" applyFill="0" applyBorder="0" applyAlignment="0" applyProtection="0"/>
    <xf numFmtId="214" fontId="24" fillId="0" borderId="0" applyFont="0" applyFill="0" applyBorder="0" applyAlignment="0" applyProtection="0"/>
    <xf numFmtId="0" fontId="27" fillId="0" borderId="0" applyFont="0" applyFill="0" applyBorder="0" applyAlignment="0" applyProtection="0"/>
    <xf numFmtId="174" fontId="1" fillId="0" borderId="0" applyFont="0" applyFill="0" applyBorder="0" applyAlignment="0" applyProtection="0"/>
    <xf numFmtId="214" fontId="24" fillId="0" borderId="0" applyFont="0" applyFill="0" applyBorder="0" applyAlignment="0" applyProtection="0"/>
    <xf numFmtId="214" fontId="24" fillId="0" borderId="0" applyFont="0" applyFill="0" applyBorder="0" applyAlignment="0" applyProtection="0"/>
    <xf numFmtId="214" fontId="24" fillId="0" borderId="0" applyFont="0" applyFill="0" applyBorder="0" applyAlignment="0" applyProtection="0"/>
    <xf numFmtId="214" fontId="24" fillId="0" borderId="0" applyFont="0" applyFill="0" applyBorder="0" applyAlignment="0" applyProtection="0"/>
    <xf numFmtId="214" fontId="24" fillId="0" borderId="0" applyFont="0" applyFill="0" applyBorder="0" applyAlignment="0" applyProtection="0"/>
    <xf numFmtId="214" fontId="24" fillId="0" borderId="0" applyFont="0" applyFill="0" applyBorder="0" applyAlignment="0" applyProtection="0"/>
    <xf numFmtId="0" fontId="27" fillId="0" borderId="0" applyFont="0" applyFill="0" applyBorder="0" applyAlignment="0" applyProtection="0"/>
    <xf numFmtId="174" fontId="1" fillId="0" borderId="0" applyFont="0" applyFill="0" applyBorder="0" applyAlignment="0" applyProtection="0"/>
    <xf numFmtId="214" fontId="24" fillId="0" borderId="0" applyFont="0" applyFill="0" applyBorder="0" applyAlignment="0" applyProtection="0"/>
    <xf numFmtId="214" fontId="24" fillId="0" borderId="0" applyFont="0" applyFill="0" applyBorder="0" applyAlignment="0" applyProtection="0"/>
    <xf numFmtId="214" fontId="24" fillId="0" borderId="0" applyFont="0" applyFill="0" applyBorder="0" applyAlignment="0" applyProtection="0"/>
    <xf numFmtId="214" fontId="24" fillId="0" borderId="0" applyFont="0" applyFill="0" applyBorder="0" applyAlignment="0" applyProtection="0"/>
    <xf numFmtId="214" fontId="24" fillId="0" borderId="0" applyFont="0" applyFill="0" applyBorder="0" applyAlignment="0" applyProtection="0"/>
    <xf numFmtId="214" fontId="24" fillId="0" borderId="0" applyFont="0" applyFill="0" applyBorder="0" applyAlignment="0" applyProtection="0"/>
    <xf numFmtId="0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176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214" fontId="24" fillId="0" borderId="0" applyFont="0" applyFill="0" applyBorder="0" applyAlignment="0" applyProtection="0"/>
    <xf numFmtId="214" fontId="24" fillId="0" borderId="0" applyFont="0" applyFill="0" applyBorder="0" applyAlignment="0" applyProtection="0"/>
    <xf numFmtId="214" fontId="24" fillId="0" borderId="0" applyFont="0" applyFill="0" applyBorder="0" applyAlignment="0" applyProtection="0"/>
    <xf numFmtId="0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8" fillId="0" borderId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ill="0" applyBorder="0" applyAlignment="0" applyProtection="0"/>
    <xf numFmtId="43" fontId="28" fillId="0" borderId="0" applyFont="0" applyFill="0" applyBorder="0" applyAlignment="0" applyProtection="0"/>
    <xf numFmtId="43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179" fontId="55" fillId="0" borderId="0" applyFont="0" applyFill="0" applyBorder="0" applyAlignment="0" applyProtection="0"/>
    <xf numFmtId="210" fontId="55" fillId="0" borderId="0" applyFont="0" applyFill="0" applyBorder="0" applyAlignment="0" applyProtection="0"/>
    <xf numFmtId="210" fontId="55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19" fontId="55" fillId="0" borderId="0" applyFont="0" applyFill="0" applyBorder="0" applyAlignment="0" applyProtection="0"/>
    <xf numFmtId="218" fontId="55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218" fontId="55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20" fontId="55" fillId="0" borderId="0" applyFont="0" applyFill="0" applyBorder="0" applyAlignment="0" applyProtection="0"/>
    <xf numFmtId="219" fontId="55" fillId="0" borderId="0" applyFont="0" applyFill="0" applyBorder="0" applyAlignment="0" applyProtection="0"/>
    <xf numFmtId="219" fontId="5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8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172" fontId="55" fillId="0" borderId="0" applyFont="0" applyFill="0" applyBorder="0" applyAlignment="0" applyProtection="0"/>
    <xf numFmtId="14" fontId="55" fillId="0" borderId="0" applyFont="0" applyFill="0" applyBorder="0" applyAlignment="0" applyProtection="0"/>
    <xf numFmtId="14" fontId="55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14" fontId="55" fillId="0" borderId="0" applyFont="0" applyFill="0" applyBorder="0" applyAlignment="0" applyProtection="0"/>
    <xf numFmtId="14" fontId="55" fillId="0" borderId="0" applyFont="0" applyFill="0" applyBorder="0" applyAlignment="0" applyProtection="0"/>
    <xf numFmtId="14" fontId="55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14" fontId="5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190" fontId="55" fillId="0" borderId="0" applyFont="0" applyFill="0" applyBorder="0" applyAlignment="0" applyProtection="0"/>
    <xf numFmtId="14" fontId="55" fillId="0" borderId="0" applyFont="0" applyFill="0" applyBorder="0" applyAlignment="0" applyProtection="0"/>
    <xf numFmtId="14" fontId="55" fillId="0" borderId="0" applyFont="0" applyFill="0" applyBorder="0" applyAlignment="0" applyProtection="0"/>
    <xf numFmtId="14" fontId="55" fillId="0" borderId="0" applyFont="0" applyFill="0" applyBorder="0" applyAlignment="0" applyProtection="0"/>
    <xf numFmtId="14" fontId="55" fillId="0" borderId="0" applyFont="0" applyFill="0" applyBorder="0" applyAlignment="0" applyProtection="0"/>
    <xf numFmtId="14" fontId="55" fillId="0" borderId="0" applyFont="0" applyFill="0" applyBorder="0" applyAlignment="0" applyProtection="0"/>
    <xf numFmtId="14" fontId="55" fillId="0" borderId="0" applyFont="0" applyFill="0" applyBorder="0" applyAlignment="0" applyProtection="0"/>
    <xf numFmtId="14" fontId="55" fillId="0" borderId="0" applyFont="0" applyFill="0" applyBorder="0" applyAlignment="0" applyProtection="0"/>
    <xf numFmtId="14" fontId="55" fillId="0" borderId="0" applyFont="0" applyFill="0" applyBorder="0" applyAlignment="0" applyProtection="0"/>
    <xf numFmtId="14" fontId="55" fillId="0" borderId="0" applyFont="0" applyFill="0" applyBorder="0" applyAlignment="0" applyProtection="0"/>
    <xf numFmtId="43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24" fillId="0" borderId="0" applyFont="0" applyFill="0" applyBorder="0" applyAlignment="0" applyProtection="0"/>
    <xf numFmtId="41" fontId="24" fillId="0" borderId="0" applyFont="0" applyFill="0" applyBorder="0" applyAlignment="0" applyProtection="0"/>
    <xf numFmtId="41" fontId="24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24" fillId="0" borderId="0" applyFont="0" applyFill="0" applyBorder="0" applyAlignment="0" applyProtection="0"/>
    <xf numFmtId="41" fontId="24" fillId="0" borderId="0" applyFont="0" applyFill="0" applyBorder="0" applyAlignment="0" applyProtection="0"/>
    <xf numFmtId="41" fontId="24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24" fillId="0" borderId="0" applyFont="0" applyFill="0" applyBorder="0" applyAlignment="0" applyProtection="0"/>
    <xf numFmtId="41" fontId="24" fillId="0" borderId="0" applyFont="0" applyFill="0" applyBorder="0" applyAlignment="0" applyProtection="0"/>
    <xf numFmtId="41" fontId="24" fillId="0" borderId="0" applyFont="0" applyFill="0" applyBorder="0" applyAlignment="0" applyProtection="0"/>
    <xf numFmtId="41" fontId="24" fillId="0" borderId="0" applyFont="0" applyFill="0" applyBorder="0" applyAlignment="0" applyProtection="0"/>
    <xf numFmtId="41" fontId="24" fillId="0" borderId="0" applyFont="0" applyFill="0" applyBorder="0" applyAlignment="0" applyProtection="0"/>
    <xf numFmtId="40" fontId="40" fillId="0" borderId="0"/>
    <xf numFmtId="41" fontId="24" fillId="0" borderId="0" applyFont="0" applyFill="0" applyBorder="0" applyAlignment="0" applyProtection="0"/>
    <xf numFmtId="41" fontId="24" fillId="0" borderId="0" applyFont="0" applyFill="0" applyBorder="0" applyAlignment="0" applyProtection="0"/>
    <xf numFmtId="41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205" fontId="24" fillId="0" borderId="0" applyFont="0" applyFill="0" applyBorder="0" applyAlignment="0" applyProtection="0"/>
    <xf numFmtId="206" fontId="24" fillId="0" borderId="0" applyFont="0" applyFill="0" applyBorder="0" applyAlignment="0" applyProtection="0"/>
    <xf numFmtId="205" fontId="24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5" fillId="0" borderId="0" applyFont="0" applyFill="0" applyBorder="0" applyAlignment="0" applyProtection="0"/>
    <xf numFmtId="43" fontId="55" fillId="0" borderId="0" applyFont="0" applyFill="0" applyBorder="0" applyAlignment="0" applyProtection="0"/>
    <xf numFmtId="43" fontId="5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18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173" fontId="24" fillId="0" borderId="0" applyFont="0" applyFill="0" applyBorder="0" applyAlignment="0" applyProtection="0"/>
    <xf numFmtId="210" fontId="2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174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180" fontId="24" fillId="0" borderId="0" applyFont="0" applyFill="0" applyBorder="0" applyAlignment="0" applyProtection="0"/>
    <xf numFmtId="43" fontId="28" fillId="0" borderId="0" applyFont="0" applyFill="0" applyBorder="0" applyAlignment="0" applyProtection="0"/>
    <xf numFmtId="168" fontId="2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173" fontId="2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173" fontId="2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173" fontId="2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212" fontId="24" fillId="0" borderId="0" applyFont="0" applyFill="0" applyBorder="0" applyAlignment="0" applyProtection="0"/>
    <xf numFmtId="168" fontId="1" fillId="0" borderId="0" applyFont="0" applyFill="0" applyBorder="0" applyAlignment="0" applyProtection="0"/>
    <xf numFmtId="221" fontId="2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221" fontId="2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221" fontId="2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80" fontId="1" fillId="0" borderId="0" applyFont="0" applyFill="0" applyBorder="0" applyAlignment="0" applyProtection="0"/>
    <xf numFmtId="180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4" fillId="0" borderId="0" applyFont="0" applyFill="0" applyBorder="0" applyAlignment="0" applyProtection="0"/>
    <xf numFmtId="205" fontId="24" fillId="0" borderId="0" applyFont="0" applyFill="0" applyBorder="0" applyAlignment="0" applyProtection="0"/>
    <xf numFmtId="207" fontId="24" fillId="0" borderId="0" applyFont="0" applyFill="0" applyBorder="0" applyAlignment="0" applyProtection="0"/>
    <xf numFmtId="205" fontId="24" fillId="0" borderId="0" applyFont="0" applyFill="0" applyBorder="0" applyAlignment="0" applyProtection="0"/>
    <xf numFmtId="207" fontId="24" fillId="0" borderId="0" applyFont="0" applyFill="0" applyBorder="0" applyAlignment="0" applyProtection="0"/>
    <xf numFmtId="206" fontId="24" fillId="0" borderId="0" applyFont="0" applyFill="0" applyBorder="0" applyAlignment="0" applyProtection="0"/>
    <xf numFmtId="205" fontId="24" fillId="0" borderId="0" applyFont="0" applyFill="0" applyBorder="0" applyAlignment="0" applyProtection="0"/>
    <xf numFmtId="207" fontId="24" fillId="0" borderId="0" applyFont="0" applyFill="0" applyBorder="0" applyAlignment="0" applyProtection="0"/>
    <xf numFmtId="207" fontId="24" fillId="0" borderId="0" applyFont="0" applyFill="0" applyBorder="0" applyAlignment="0" applyProtection="0"/>
    <xf numFmtId="206" fontId="24" fillId="0" borderId="0" applyFont="0" applyFill="0" applyBorder="0" applyAlignment="0" applyProtection="0"/>
    <xf numFmtId="205" fontId="24" fillId="0" borderId="0" applyFont="0" applyFill="0" applyBorder="0" applyAlignment="0" applyProtection="0"/>
    <xf numFmtId="205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206" fontId="24" fillId="0" borderId="0" applyFont="0" applyFill="0" applyBorder="0" applyAlignment="0" applyProtection="0"/>
    <xf numFmtId="205" fontId="24" fillId="0" borderId="0" applyFont="0" applyFill="0" applyBorder="0" applyAlignment="0" applyProtection="0"/>
    <xf numFmtId="205" fontId="24" fillId="0" borderId="0" applyFont="0" applyFill="0" applyBorder="0" applyAlignment="0" applyProtection="0"/>
    <xf numFmtId="206" fontId="24" fillId="0" borderId="0" applyFont="0" applyFill="0" applyBorder="0" applyAlignment="0" applyProtection="0"/>
    <xf numFmtId="205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181" fontId="24" fillId="0" borderId="0" applyFont="0" applyFill="0" applyBorder="0" applyAlignment="0" applyProtection="0"/>
    <xf numFmtId="202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0" fontId="40" fillId="0" borderId="0"/>
    <xf numFmtId="43" fontId="2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" fillId="0" borderId="0" applyFont="0" applyFill="0" applyBorder="0" applyAlignment="0" applyProtection="0"/>
    <xf numFmtId="207" fontId="1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76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176" fontId="1" fillId="0" borderId="0" applyFont="0" applyFill="0" applyBorder="0" applyAlignment="0" applyProtection="0"/>
    <xf numFmtId="43" fontId="24" fillId="0" borderId="0" applyFont="0" applyFill="0" applyBorder="0" applyAlignment="0" applyProtection="0"/>
    <xf numFmtId="168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207" fontId="1" fillId="0" borderId="0" applyFont="0" applyFill="0" applyBorder="0" applyAlignment="0" applyProtection="0"/>
    <xf numFmtId="207" fontId="1" fillId="0" borderId="0" applyFont="0" applyFill="0" applyBorder="0" applyAlignment="0" applyProtection="0"/>
    <xf numFmtId="207" fontId="1" fillId="0" borderId="0" applyFont="0" applyFill="0" applyBorder="0" applyAlignment="0" applyProtection="0"/>
    <xf numFmtId="207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0" fontId="68" fillId="0" borderId="0" applyFont="0" applyFill="0" applyBorder="0" applyAlignment="0" applyProtection="0"/>
    <xf numFmtId="40" fontId="69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99" fontId="38" fillId="0" borderId="0"/>
    <xf numFmtId="3" fontId="24" fillId="0" borderId="0" applyFont="0" applyFill="0" applyBorder="0" applyAlignment="0" applyProtection="0"/>
    <xf numFmtId="0" fontId="70" fillId="0" borderId="0" applyNumberFormat="0" applyAlignment="0">
      <alignment horizontal="left"/>
    </xf>
    <xf numFmtId="0" fontId="71" fillId="0" borderId="0" applyNumberFormat="0" applyAlignment="0"/>
    <xf numFmtId="0" fontId="72" fillId="0" borderId="0"/>
    <xf numFmtId="0" fontId="72" fillId="0" borderId="0"/>
    <xf numFmtId="222" fontId="59" fillId="0" borderId="2"/>
    <xf numFmtId="222" fontId="59" fillId="0" borderId="2"/>
    <xf numFmtId="222" fontId="59" fillId="0" borderId="2"/>
    <xf numFmtId="222" fontId="59" fillId="0" borderId="2"/>
    <xf numFmtId="222" fontId="59" fillId="0" borderId="2"/>
    <xf numFmtId="222" fontId="59" fillId="0" borderId="2"/>
    <xf numFmtId="222" fontId="59" fillId="0" borderId="2"/>
    <xf numFmtId="222" fontId="59" fillId="0" borderId="2"/>
    <xf numFmtId="222" fontId="59" fillId="0" borderId="2"/>
    <xf numFmtId="222" fontId="59" fillId="0" borderId="2"/>
    <xf numFmtId="222" fontId="59" fillId="0" borderId="2"/>
    <xf numFmtId="222" fontId="59" fillId="0" borderId="2"/>
    <xf numFmtId="222" fontId="59" fillId="0" borderId="2"/>
    <xf numFmtId="222" fontId="59" fillId="0" borderId="2"/>
    <xf numFmtId="222" fontId="59" fillId="0" borderId="2"/>
    <xf numFmtId="222" fontId="59" fillId="0" borderId="2"/>
    <xf numFmtId="222" fontId="59" fillId="0" borderId="2"/>
    <xf numFmtId="222" fontId="59" fillId="0" borderId="2"/>
    <xf numFmtId="222" fontId="59" fillId="0" borderId="2"/>
    <xf numFmtId="222" fontId="59" fillId="0" borderId="2"/>
    <xf numFmtId="222" fontId="59" fillId="0" borderId="2"/>
    <xf numFmtId="222" fontId="59" fillId="0" borderId="2"/>
    <xf numFmtId="222" fontId="59" fillId="0" borderId="2"/>
    <xf numFmtId="222" fontId="59" fillId="0" borderId="2"/>
    <xf numFmtId="222" fontId="59" fillId="0" borderId="2"/>
    <xf numFmtId="222" fontId="59" fillId="0" borderId="2"/>
    <xf numFmtId="222" fontId="59" fillId="0" borderId="2"/>
    <xf numFmtId="222" fontId="59" fillId="0" borderId="2"/>
    <xf numFmtId="222" fontId="59" fillId="0" borderId="2"/>
    <xf numFmtId="222" fontId="59" fillId="0" borderId="2"/>
    <xf numFmtId="222" fontId="59" fillId="0" borderId="2"/>
    <xf numFmtId="222" fontId="59" fillId="0" borderId="2"/>
    <xf numFmtId="222" fontId="59" fillId="0" borderId="2"/>
    <xf numFmtId="222" fontId="59" fillId="0" borderId="2"/>
    <xf numFmtId="222" fontId="59" fillId="0" borderId="2"/>
    <xf numFmtId="222" fontId="59" fillId="0" borderId="2"/>
    <xf numFmtId="222" fontId="59" fillId="0" borderId="2"/>
    <xf numFmtId="222" fontId="59" fillId="0" borderId="2"/>
    <xf numFmtId="222" fontId="59" fillId="0" borderId="2"/>
    <xf numFmtId="222" fontId="59" fillId="0" borderId="2"/>
    <xf numFmtId="222" fontId="59" fillId="0" borderId="2"/>
    <xf numFmtId="222" fontId="59" fillId="0" borderId="2"/>
    <xf numFmtId="222" fontId="59" fillId="0" borderId="2"/>
    <xf numFmtId="222" fontId="59" fillId="0" borderId="2"/>
    <xf numFmtId="222" fontId="59" fillId="0" borderId="2"/>
    <xf numFmtId="222" fontId="59" fillId="0" borderId="2"/>
    <xf numFmtId="222" fontId="59" fillId="0" borderId="2"/>
    <xf numFmtId="222" fontId="59" fillId="0" borderId="2"/>
    <xf numFmtId="222" fontId="59" fillId="0" borderId="2"/>
    <xf numFmtId="222" fontId="59" fillId="0" borderId="2"/>
    <xf numFmtId="222" fontId="59" fillId="0" borderId="2"/>
    <xf numFmtId="222" fontId="59" fillId="0" borderId="2"/>
    <xf numFmtId="222" fontId="59" fillId="0" borderId="2"/>
    <xf numFmtId="222" fontId="59" fillId="0" borderId="2"/>
    <xf numFmtId="222" fontId="59" fillId="0" borderId="2"/>
    <xf numFmtId="222" fontId="59" fillId="0" borderId="2"/>
    <xf numFmtId="222" fontId="59" fillId="0" borderId="2"/>
    <xf numFmtId="222" fontId="59" fillId="0" borderId="2"/>
    <xf numFmtId="222" fontId="59" fillId="0" borderId="2"/>
    <xf numFmtId="222" fontId="59" fillId="0" borderId="2"/>
    <xf numFmtId="222" fontId="59" fillId="0" borderId="2"/>
    <xf numFmtId="222" fontId="59" fillId="0" borderId="2"/>
    <xf numFmtId="222" fontId="59" fillId="0" borderId="2"/>
    <xf numFmtId="222" fontId="59" fillId="0" borderId="2"/>
    <xf numFmtId="222" fontId="59" fillId="0" borderId="2"/>
    <xf numFmtId="222" fontId="59" fillId="0" borderId="2"/>
    <xf numFmtId="222" fontId="59" fillId="0" borderId="2"/>
    <xf numFmtId="222" fontId="59" fillId="0" borderId="2"/>
    <xf numFmtId="222" fontId="59" fillId="0" borderId="2"/>
    <xf numFmtId="222" fontId="59" fillId="0" borderId="2"/>
    <xf numFmtId="222" fontId="59" fillId="0" borderId="2"/>
    <xf numFmtId="222" fontId="59" fillId="0" borderId="2"/>
    <xf numFmtId="222" fontId="59" fillId="0" borderId="2"/>
    <xf numFmtId="222" fontId="59" fillId="0" borderId="2"/>
    <xf numFmtId="222" fontId="59" fillId="0" borderId="2"/>
    <xf numFmtId="222" fontId="59" fillId="0" borderId="2"/>
    <xf numFmtId="222" fontId="59" fillId="0" borderId="2"/>
    <xf numFmtId="222" fontId="59" fillId="0" borderId="2"/>
    <xf numFmtId="222" fontId="59" fillId="0" borderId="2"/>
    <xf numFmtId="222" fontId="59" fillId="0" borderId="2"/>
    <xf numFmtId="222" fontId="59" fillId="0" borderId="2"/>
    <xf numFmtId="222" fontId="59" fillId="0" borderId="2"/>
    <xf numFmtId="222" fontId="59" fillId="0" borderId="2"/>
    <xf numFmtId="222" fontId="59" fillId="0" borderId="2"/>
    <xf numFmtId="222" fontId="59" fillId="0" borderId="2"/>
    <xf numFmtId="222" fontId="59" fillId="0" borderId="2"/>
    <xf numFmtId="222" fontId="59" fillId="0" borderId="2"/>
    <xf numFmtId="222" fontId="59" fillId="0" borderId="2"/>
    <xf numFmtId="222" fontId="59" fillId="0" borderId="2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167" fontId="40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40" fillId="0" borderId="0" applyFont="0" applyFill="0" applyBorder="0" applyAlignment="0" applyProtection="0"/>
    <xf numFmtId="167" fontId="40" fillId="0" borderId="0" applyFont="0" applyFill="0" applyBorder="0" applyAlignment="0" applyProtection="0"/>
    <xf numFmtId="167" fontId="40" fillId="0" borderId="0" applyFont="0" applyFill="0" applyBorder="0" applyAlignment="0" applyProtection="0"/>
    <xf numFmtId="182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24" fillId="0" borderId="0" applyFont="0" applyFill="0" applyBorder="0" applyAlignment="0" applyProtection="0"/>
    <xf numFmtId="223" fontId="24" fillId="0" borderId="0"/>
    <xf numFmtId="224" fontId="24" fillId="41" borderId="0" applyFont="0" applyBorder="0"/>
    <xf numFmtId="0" fontId="59" fillId="0" borderId="0"/>
    <xf numFmtId="203" fontId="27" fillId="0" borderId="0"/>
    <xf numFmtId="0" fontId="24" fillId="0" borderId="0"/>
    <xf numFmtId="0" fontId="24" fillId="0" borderId="0"/>
    <xf numFmtId="0" fontId="24" fillId="0" borderId="0"/>
    <xf numFmtId="193" fontId="40" fillId="0" borderId="0"/>
    <xf numFmtId="193" fontId="40" fillId="0" borderId="0"/>
    <xf numFmtId="225" fontId="24" fillId="0" borderId="0"/>
    <xf numFmtId="42" fontId="24" fillId="0" borderId="0"/>
    <xf numFmtId="225" fontId="24" fillId="0" borderId="0"/>
    <xf numFmtId="225" fontId="24" fillId="0" borderId="0"/>
    <xf numFmtId="225" fontId="24" fillId="0" borderId="0"/>
    <xf numFmtId="41" fontId="40" fillId="0" borderId="0"/>
    <xf numFmtId="0" fontId="24" fillId="0" borderId="0"/>
    <xf numFmtId="0" fontId="24" fillId="0" borderId="0"/>
    <xf numFmtId="226" fontId="24" fillId="0" borderId="0"/>
    <xf numFmtId="203" fontId="24" fillId="0" borderId="0"/>
    <xf numFmtId="227" fontId="24" fillId="0" borderId="0"/>
    <xf numFmtId="8" fontId="55" fillId="0" borderId="0"/>
    <xf numFmtId="203" fontId="55" fillId="0" borderId="0"/>
    <xf numFmtId="41" fontId="40" fillId="0" borderId="0"/>
    <xf numFmtId="41" fontId="40" fillId="0" borderId="0"/>
    <xf numFmtId="0" fontId="24" fillId="0" borderId="0"/>
    <xf numFmtId="225" fontId="24" fillId="0" borderId="0"/>
    <xf numFmtId="228" fontId="24" fillId="0" borderId="0"/>
    <xf numFmtId="228" fontId="24" fillId="0" borderId="0"/>
    <xf numFmtId="186" fontId="27" fillId="0" borderId="0"/>
    <xf numFmtId="210" fontId="27" fillId="0" borderId="0"/>
    <xf numFmtId="210" fontId="27" fillId="0" borderId="0"/>
    <xf numFmtId="210" fontId="27" fillId="0" borderId="0"/>
    <xf numFmtId="210" fontId="27" fillId="0" borderId="0"/>
    <xf numFmtId="168" fontId="27" fillId="0" borderId="0"/>
    <xf numFmtId="7" fontId="27" fillId="0" borderId="0"/>
    <xf numFmtId="14" fontId="27" fillId="0" borderId="0"/>
    <xf numFmtId="14" fontId="27" fillId="0" borderId="0"/>
    <xf numFmtId="14" fontId="27" fillId="0" borderId="0"/>
    <xf numFmtId="203" fontId="27" fillId="0" borderId="0"/>
    <xf numFmtId="203" fontId="27" fillId="0" borderId="0"/>
    <xf numFmtId="203" fontId="27" fillId="0" borderId="0"/>
    <xf numFmtId="186" fontId="27" fillId="0" borderId="0"/>
    <xf numFmtId="186" fontId="27" fillId="0" borderId="0"/>
    <xf numFmtId="186" fontId="27" fillId="0" borderId="0"/>
    <xf numFmtId="7" fontId="40" fillId="0" borderId="0"/>
    <xf numFmtId="0" fontId="27" fillId="0" borderId="0"/>
    <xf numFmtId="0" fontId="24" fillId="0" borderId="0"/>
    <xf numFmtId="203" fontId="55" fillId="0" borderId="0"/>
    <xf numFmtId="203" fontId="55" fillId="0" borderId="0"/>
    <xf numFmtId="0" fontId="24" fillId="0" borderId="0"/>
    <xf numFmtId="229" fontId="24" fillId="0" borderId="0"/>
    <xf numFmtId="229" fontId="24" fillId="0" borderId="0"/>
    <xf numFmtId="193" fontId="24" fillId="0" borderId="0"/>
    <xf numFmtId="227" fontId="27" fillId="0" borderId="0"/>
    <xf numFmtId="193" fontId="27" fillId="0" borderId="0"/>
    <xf numFmtId="186" fontId="27" fillId="0" borderId="0"/>
    <xf numFmtId="225" fontId="24" fillId="0" borderId="0"/>
    <xf numFmtId="230" fontId="24" fillId="0" borderId="0"/>
    <xf numFmtId="186" fontId="24" fillId="0" borderId="0"/>
    <xf numFmtId="186" fontId="24" fillId="0" borderId="0"/>
    <xf numFmtId="186" fontId="24" fillId="0" borderId="0"/>
    <xf numFmtId="186" fontId="24" fillId="0" borderId="0"/>
    <xf numFmtId="203" fontId="24" fillId="0" borderId="0"/>
    <xf numFmtId="231" fontId="55" fillId="0" borderId="0"/>
    <xf numFmtId="231" fontId="55" fillId="0" borderId="0"/>
    <xf numFmtId="186" fontId="24" fillId="0" borderId="0"/>
    <xf numFmtId="186" fontId="24" fillId="0" borderId="0"/>
    <xf numFmtId="202" fontId="24" fillId="0" borderId="0"/>
    <xf numFmtId="202" fontId="24" fillId="0" borderId="0"/>
    <xf numFmtId="37" fontId="24" fillId="0" borderId="0"/>
    <xf numFmtId="205" fontId="24" fillId="0" borderId="0"/>
    <xf numFmtId="206" fontId="24" fillId="0" borderId="0"/>
    <xf numFmtId="205" fontId="24" fillId="0" borderId="0"/>
    <xf numFmtId="190" fontId="24" fillId="0" borderId="0"/>
    <xf numFmtId="190" fontId="24" fillId="0" borderId="0"/>
    <xf numFmtId="172" fontId="24" fillId="0" borderId="0"/>
    <xf numFmtId="38" fontId="40" fillId="0" borderId="0"/>
    <xf numFmtId="203" fontId="27" fillId="0" borderId="0"/>
    <xf numFmtId="38" fontId="27" fillId="0" borderId="0"/>
    <xf numFmtId="0" fontId="24" fillId="0" borderId="0"/>
    <xf numFmtId="0" fontId="55" fillId="0" borderId="0"/>
    <xf numFmtId="0" fontId="24" fillId="0" borderId="0"/>
    <xf numFmtId="0" fontId="55" fillId="0" borderId="0"/>
    <xf numFmtId="0" fontId="24" fillId="0" borderId="0"/>
    <xf numFmtId="0" fontId="24" fillId="0" borderId="0"/>
    <xf numFmtId="203" fontId="40" fillId="0" borderId="0"/>
    <xf numFmtId="232" fontId="24" fillId="41" borderId="0" applyFont="0" applyBorder="0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233" fontId="46" fillId="0" borderId="0">
      <protection locked="0"/>
    </xf>
    <xf numFmtId="14" fontId="34" fillId="0" borderId="0" applyFill="0" applyBorder="0" applyAlignment="0"/>
    <xf numFmtId="234" fontId="24" fillId="0" borderId="0">
      <protection locked="0"/>
    </xf>
    <xf numFmtId="38" fontId="62" fillId="0" borderId="22">
      <alignment vertical="center"/>
    </xf>
    <xf numFmtId="41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235" fontId="24" fillId="0" borderId="0"/>
    <xf numFmtId="165" fontId="24" fillId="0" borderId="0" applyFill="0" applyBorder="0" applyAlignment="0" applyProtection="0"/>
    <xf numFmtId="164" fontId="24" fillId="0" borderId="0" applyFill="0" applyBorder="0" applyAlignment="0" applyProtection="0"/>
    <xf numFmtId="0" fontId="59" fillId="0" borderId="0" applyNumberFormat="0" applyFill="0" applyBorder="0" applyAlignment="0" applyProtection="0"/>
    <xf numFmtId="194" fontId="46" fillId="0" borderId="0" applyFont="0" applyFill="0" applyBorder="0" applyAlignment="0" applyProtection="0"/>
    <xf numFmtId="0" fontId="73" fillId="61" borderId="0" applyNumberFormat="0" applyBorder="0" applyAlignment="0" applyProtection="0"/>
    <xf numFmtId="0" fontId="73" fillId="62" borderId="0" applyNumberFormat="0" applyBorder="0" applyAlignment="0" applyProtection="0"/>
    <xf numFmtId="0" fontId="73" fillId="63" borderId="0" applyNumberFormat="0" applyBorder="0" applyAlignment="0" applyProtection="0"/>
    <xf numFmtId="200" fontId="24" fillId="0" borderId="0" applyFill="0" applyBorder="0" applyAlignment="0"/>
    <xf numFmtId="43" fontId="24" fillId="0" borderId="0" applyFill="0" applyBorder="0" applyAlignment="0"/>
    <xf numFmtId="43" fontId="24" fillId="0" borderId="0" applyFill="0" applyBorder="0" applyAlignment="0"/>
    <xf numFmtId="43" fontId="24" fillId="0" borderId="0" applyFill="0" applyBorder="0" applyAlignment="0"/>
    <xf numFmtId="200" fontId="24" fillId="0" borderId="0" applyFill="0" applyBorder="0" applyAlignment="0"/>
    <xf numFmtId="8" fontId="24" fillId="0" borderId="0" applyFill="0" applyBorder="0" applyAlignment="0"/>
    <xf numFmtId="43" fontId="24" fillId="0" borderId="0" applyFill="0" applyBorder="0" applyAlignment="0"/>
    <xf numFmtId="43" fontId="24" fillId="0" borderId="0" applyFill="0" applyBorder="0" applyAlignment="0"/>
    <xf numFmtId="43" fontId="24" fillId="0" borderId="0" applyFill="0" applyBorder="0" applyAlignment="0"/>
    <xf numFmtId="0" fontId="74" fillId="0" borderId="0" applyNumberFormat="0" applyAlignment="0">
      <alignment horizontal="left"/>
    </xf>
    <xf numFmtId="236" fontId="27" fillId="0" borderId="0" applyFont="0" applyFill="0" applyBorder="0" applyAlignment="0" applyProtection="0"/>
    <xf numFmtId="0" fontId="28" fillId="0" borderId="0"/>
    <xf numFmtId="0" fontId="75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76" fillId="0" borderId="0">
      <protection locked="0"/>
    </xf>
    <xf numFmtId="0" fontId="76" fillId="0" borderId="0">
      <protection locked="0"/>
    </xf>
    <xf numFmtId="0" fontId="77" fillId="0" borderId="0">
      <protection locked="0"/>
    </xf>
    <xf numFmtId="0" fontId="76" fillId="0" borderId="0">
      <protection locked="0"/>
    </xf>
    <xf numFmtId="0" fontId="76" fillId="0" borderId="0">
      <protection locked="0"/>
    </xf>
    <xf numFmtId="0" fontId="76" fillId="0" borderId="0">
      <protection locked="0"/>
    </xf>
    <xf numFmtId="0" fontId="77" fillId="0" borderId="0">
      <protection locked="0"/>
    </xf>
    <xf numFmtId="237" fontId="24" fillId="0" borderId="0">
      <protection locked="0"/>
    </xf>
    <xf numFmtId="37" fontId="44" fillId="0" borderId="0" applyNumberFormat="0" applyFont="0" applyBorder="0" applyAlignment="0"/>
    <xf numFmtId="0" fontId="27" fillId="0" borderId="0" applyNumberFormat="0" applyBorder="0" applyAlignment="0"/>
    <xf numFmtId="0" fontId="78" fillId="6" borderId="0" applyNumberFormat="0" applyBorder="0" applyAlignment="0" applyProtection="0"/>
    <xf numFmtId="38" fontId="36" fillId="41" borderId="0" applyNumberFormat="0" applyBorder="0" applyAlignment="0" applyProtection="0"/>
    <xf numFmtId="0" fontId="79" fillId="0" borderId="0">
      <alignment horizontal="left"/>
    </xf>
    <xf numFmtId="0" fontId="24" fillId="0" borderId="0"/>
    <xf numFmtId="0" fontId="24" fillId="0" borderId="0"/>
    <xf numFmtId="0" fontId="80" fillId="0" borderId="0"/>
    <xf numFmtId="0" fontId="81" fillId="0" borderId="5" applyNumberFormat="0" applyFill="0" applyAlignment="0" applyProtection="0"/>
    <xf numFmtId="0" fontId="82" fillId="0" borderId="6" applyNumberFormat="0" applyFill="0" applyAlignment="0" applyProtection="0"/>
    <xf numFmtId="0" fontId="83" fillId="0" borderId="7" applyNumberFormat="0" applyFill="0" applyAlignment="0" applyProtection="0"/>
    <xf numFmtId="0" fontId="83" fillId="0" borderId="0" applyNumberFormat="0" applyFill="0" applyBorder="0" applyAlignment="0" applyProtection="0"/>
    <xf numFmtId="227" fontId="24" fillId="0" borderId="0">
      <protection locked="0"/>
    </xf>
    <xf numFmtId="227" fontId="24" fillId="0" borderId="0">
      <protection locked="0"/>
    </xf>
    <xf numFmtId="0" fontId="84" fillId="0" borderId="0" applyFill="0" applyBorder="0" applyProtection="0">
      <alignment horizontal="right"/>
    </xf>
    <xf numFmtId="0" fontId="85" fillId="0" borderId="0" applyNumberFormat="0" applyFill="0" applyBorder="0" applyAlignment="0" applyProtection="0">
      <alignment vertical="top"/>
      <protection locked="0"/>
    </xf>
    <xf numFmtId="0" fontId="86" fillId="0" borderId="0" applyNumberFormat="0" applyFill="0" applyBorder="0" applyAlignment="0" applyProtection="0">
      <alignment vertical="top"/>
      <protection locked="0"/>
    </xf>
    <xf numFmtId="0" fontId="87" fillId="0" borderId="0" applyNumberFormat="0" applyFill="0" applyBorder="0" applyAlignment="0" applyProtection="0">
      <alignment vertical="top"/>
      <protection locked="0"/>
    </xf>
    <xf numFmtId="0" fontId="86" fillId="0" borderId="0" applyNumberFormat="0" applyFill="0" applyBorder="0" applyAlignment="0" applyProtection="0">
      <alignment vertical="top"/>
      <protection locked="0"/>
    </xf>
    <xf numFmtId="0" fontId="87" fillId="0" borderId="0" applyNumberFormat="0" applyFill="0" applyBorder="0" applyAlignment="0" applyProtection="0">
      <alignment vertical="top"/>
      <protection locked="0"/>
    </xf>
    <xf numFmtId="10" fontId="36" fillId="64" borderId="2" applyNumberFormat="0" applyBorder="0" applyAlignment="0" applyProtection="0"/>
    <xf numFmtId="10" fontId="36" fillId="64" borderId="2" applyNumberFormat="0" applyBorder="0" applyAlignment="0" applyProtection="0"/>
    <xf numFmtId="10" fontId="36" fillId="64" borderId="2" applyNumberFormat="0" applyBorder="0" applyAlignment="0" applyProtection="0"/>
    <xf numFmtId="10" fontId="36" fillId="64" borderId="2" applyNumberFormat="0" applyBorder="0" applyAlignment="0" applyProtection="0"/>
    <xf numFmtId="10" fontId="36" fillId="64" borderId="2" applyNumberFormat="0" applyBorder="0" applyAlignment="0" applyProtection="0"/>
    <xf numFmtId="10" fontId="36" fillId="64" borderId="2" applyNumberFormat="0" applyBorder="0" applyAlignment="0" applyProtection="0"/>
    <xf numFmtId="10" fontId="36" fillId="64" borderId="2" applyNumberFormat="0" applyBorder="0" applyAlignment="0" applyProtection="0"/>
    <xf numFmtId="10" fontId="36" fillId="64" borderId="2" applyNumberFormat="0" applyBorder="0" applyAlignment="0" applyProtection="0"/>
    <xf numFmtId="10" fontId="36" fillId="64" borderId="2" applyNumberFormat="0" applyBorder="0" applyAlignment="0" applyProtection="0"/>
    <xf numFmtId="10" fontId="36" fillId="64" borderId="2" applyNumberFormat="0" applyBorder="0" applyAlignment="0" applyProtection="0"/>
    <xf numFmtId="10" fontId="36" fillId="64" borderId="2" applyNumberFormat="0" applyBorder="0" applyAlignment="0" applyProtection="0"/>
    <xf numFmtId="10" fontId="36" fillId="64" borderId="2" applyNumberFormat="0" applyBorder="0" applyAlignment="0" applyProtection="0"/>
    <xf numFmtId="10" fontId="36" fillId="64" borderId="2" applyNumberFormat="0" applyBorder="0" applyAlignment="0" applyProtection="0"/>
    <xf numFmtId="10" fontId="36" fillId="64" borderId="2" applyNumberFormat="0" applyBorder="0" applyAlignment="0" applyProtection="0"/>
    <xf numFmtId="10" fontId="36" fillId="64" borderId="2" applyNumberFormat="0" applyBorder="0" applyAlignment="0" applyProtection="0"/>
    <xf numFmtId="10" fontId="36" fillId="64" borderId="2" applyNumberFormat="0" applyBorder="0" applyAlignment="0" applyProtection="0"/>
    <xf numFmtId="10" fontId="36" fillId="64" borderId="2" applyNumberFormat="0" applyBorder="0" applyAlignment="0" applyProtection="0"/>
    <xf numFmtId="10" fontId="36" fillId="64" borderId="2" applyNumberFormat="0" applyBorder="0" applyAlignment="0" applyProtection="0"/>
    <xf numFmtId="10" fontId="36" fillId="64" borderId="2" applyNumberFormat="0" applyBorder="0" applyAlignment="0" applyProtection="0"/>
    <xf numFmtId="10" fontId="36" fillId="64" borderId="2" applyNumberFormat="0" applyBorder="0" applyAlignment="0" applyProtection="0"/>
    <xf numFmtId="10" fontId="36" fillId="64" borderId="2" applyNumberFormat="0" applyBorder="0" applyAlignment="0" applyProtection="0"/>
    <xf numFmtId="10" fontId="36" fillId="64" borderId="2" applyNumberFormat="0" applyBorder="0" applyAlignment="0" applyProtection="0"/>
    <xf numFmtId="10" fontId="36" fillId="64" borderId="2" applyNumberFormat="0" applyBorder="0" applyAlignment="0" applyProtection="0"/>
    <xf numFmtId="10" fontId="36" fillId="64" borderId="2" applyNumberFormat="0" applyBorder="0" applyAlignment="0" applyProtection="0"/>
    <xf numFmtId="10" fontId="36" fillId="64" borderId="2" applyNumberFormat="0" applyBorder="0" applyAlignment="0" applyProtection="0"/>
    <xf numFmtId="10" fontId="36" fillId="64" borderId="2" applyNumberFormat="0" applyBorder="0" applyAlignment="0" applyProtection="0"/>
    <xf numFmtId="10" fontId="36" fillId="64" borderId="2" applyNumberFormat="0" applyBorder="0" applyAlignment="0" applyProtection="0"/>
    <xf numFmtId="10" fontId="36" fillId="64" borderId="2" applyNumberFormat="0" applyBorder="0" applyAlignment="0" applyProtection="0"/>
    <xf numFmtId="10" fontId="36" fillId="64" borderId="2" applyNumberFormat="0" applyBorder="0" applyAlignment="0" applyProtection="0"/>
    <xf numFmtId="10" fontId="36" fillId="64" borderId="2" applyNumberFormat="0" applyBorder="0" applyAlignment="0" applyProtection="0"/>
    <xf numFmtId="10" fontId="36" fillId="64" borderId="2" applyNumberFormat="0" applyBorder="0" applyAlignment="0" applyProtection="0"/>
    <xf numFmtId="10" fontId="36" fillId="64" borderId="2" applyNumberFormat="0" applyBorder="0" applyAlignment="0" applyProtection="0"/>
    <xf numFmtId="10" fontId="36" fillId="64" borderId="2" applyNumberFormat="0" applyBorder="0" applyAlignment="0" applyProtection="0"/>
    <xf numFmtId="10" fontId="36" fillId="64" borderId="2" applyNumberFormat="0" applyBorder="0" applyAlignment="0" applyProtection="0"/>
    <xf numFmtId="10" fontId="36" fillId="64" borderId="2" applyNumberFormat="0" applyBorder="0" applyAlignment="0" applyProtection="0"/>
    <xf numFmtId="10" fontId="36" fillId="64" borderId="2" applyNumberFormat="0" applyBorder="0" applyAlignment="0" applyProtection="0"/>
    <xf numFmtId="10" fontId="36" fillId="64" borderId="2" applyNumberFormat="0" applyBorder="0" applyAlignment="0" applyProtection="0"/>
    <xf numFmtId="10" fontId="36" fillId="64" borderId="2" applyNumberFormat="0" applyBorder="0" applyAlignment="0" applyProtection="0"/>
    <xf numFmtId="10" fontId="36" fillId="64" borderId="2" applyNumberFormat="0" applyBorder="0" applyAlignment="0" applyProtection="0"/>
    <xf numFmtId="10" fontId="36" fillId="64" borderId="2" applyNumberFormat="0" applyBorder="0" applyAlignment="0" applyProtection="0"/>
    <xf numFmtId="10" fontId="36" fillId="64" borderId="2" applyNumberFormat="0" applyBorder="0" applyAlignment="0" applyProtection="0"/>
    <xf numFmtId="10" fontId="36" fillId="64" borderId="2" applyNumberFormat="0" applyBorder="0" applyAlignment="0" applyProtection="0"/>
    <xf numFmtId="10" fontId="36" fillId="64" borderId="2" applyNumberFormat="0" applyBorder="0" applyAlignment="0" applyProtection="0"/>
    <xf numFmtId="10" fontId="36" fillId="64" borderId="2" applyNumberFormat="0" applyBorder="0" applyAlignment="0" applyProtection="0"/>
    <xf numFmtId="10" fontId="36" fillId="64" borderId="2" applyNumberFormat="0" applyBorder="0" applyAlignment="0" applyProtection="0"/>
    <xf numFmtId="10" fontId="36" fillId="64" borderId="2" applyNumberFormat="0" applyBorder="0" applyAlignment="0" applyProtection="0"/>
    <xf numFmtId="10" fontId="36" fillId="64" borderId="2" applyNumberFormat="0" applyBorder="0" applyAlignment="0" applyProtection="0"/>
    <xf numFmtId="10" fontId="36" fillId="64" borderId="2" applyNumberFormat="0" applyBorder="0" applyAlignment="0" applyProtection="0"/>
    <xf numFmtId="10" fontId="36" fillId="64" borderId="2" applyNumberFormat="0" applyBorder="0" applyAlignment="0" applyProtection="0"/>
    <xf numFmtId="0" fontId="88" fillId="9" borderId="8" applyNumberFormat="0" applyAlignment="0" applyProtection="0"/>
    <xf numFmtId="238" fontId="24" fillId="65" borderId="0"/>
    <xf numFmtId="239" fontId="89" fillId="0" borderId="0">
      <alignment horizontal="center"/>
    </xf>
    <xf numFmtId="6" fontId="24" fillId="0" borderId="0" applyFont="0" applyFill="0" applyBorder="0" applyAlignment="0" applyProtection="0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63" fillId="59" borderId="0">
      <alignment horizontal="left"/>
    </xf>
    <xf numFmtId="0" fontId="91" fillId="60" borderId="0">
      <alignment horizontal="left"/>
    </xf>
    <xf numFmtId="200" fontId="24" fillId="0" borderId="0" applyFill="0" applyBorder="0" applyAlignment="0"/>
    <xf numFmtId="43" fontId="24" fillId="0" borderId="0" applyFill="0" applyBorder="0" applyAlignment="0"/>
    <xf numFmtId="43" fontId="24" fillId="0" borderId="0" applyFill="0" applyBorder="0" applyAlignment="0"/>
    <xf numFmtId="43" fontId="24" fillId="0" borderId="0" applyFill="0" applyBorder="0" applyAlignment="0"/>
    <xf numFmtId="200" fontId="24" fillId="0" borderId="0" applyFill="0" applyBorder="0" applyAlignment="0"/>
    <xf numFmtId="8" fontId="24" fillId="0" borderId="0" applyFill="0" applyBorder="0" applyAlignment="0"/>
    <xf numFmtId="43" fontId="24" fillId="0" borderId="0" applyFill="0" applyBorder="0" applyAlignment="0"/>
    <xf numFmtId="43" fontId="24" fillId="0" borderId="0" applyFill="0" applyBorder="0" applyAlignment="0"/>
    <xf numFmtId="43" fontId="24" fillId="0" borderId="0" applyFill="0" applyBorder="0" applyAlignment="0"/>
    <xf numFmtId="0" fontId="92" fillId="0" borderId="10" applyNumberFormat="0" applyFill="0" applyAlignment="0" applyProtection="0"/>
    <xf numFmtId="238" fontId="24" fillId="59" borderId="0"/>
    <xf numFmtId="166" fontId="24" fillId="0" borderId="0" applyFont="0" applyFill="0" applyBorder="0" applyAlignment="0" applyProtection="0"/>
    <xf numFmtId="38" fontId="45" fillId="0" borderId="0" applyNumberFormat="0" applyBorder="0" applyAlignment="0"/>
    <xf numFmtId="240" fontId="24" fillId="0" borderId="0" applyFont="0" applyFill="0" applyBorder="0" applyAlignment="0" applyProtection="0"/>
    <xf numFmtId="241" fontId="24" fillId="0" borderId="0" applyFont="0" applyFill="0" applyBorder="0" applyAlignment="0" applyProtection="0"/>
    <xf numFmtId="0" fontId="93" fillId="0" borderId="3"/>
    <xf numFmtId="242" fontId="94" fillId="0" borderId="0" applyFont="0" applyFill="0" applyBorder="0" applyAlignment="0" applyProtection="0"/>
    <xf numFmtId="243" fontId="24" fillId="0" borderId="0" applyFont="0" applyFill="0" applyBorder="0" applyAlignment="0" applyProtection="0"/>
    <xf numFmtId="244" fontId="24" fillId="0" borderId="0" applyFont="0" applyFill="0" applyBorder="0" applyAlignment="0" applyProtection="0"/>
    <xf numFmtId="245" fontId="24" fillId="0" borderId="0" applyFont="0" applyFill="0" applyBorder="0" applyAlignment="0" applyProtection="0"/>
    <xf numFmtId="246" fontId="24" fillId="0" borderId="0" applyFont="0" applyFill="0" applyBorder="0" applyAlignment="0" applyProtection="0"/>
    <xf numFmtId="247" fontId="24" fillId="0" borderId="0" applyFont="0" applyFill="0" applyBorder="0" applyAlignment="0" applyProtection="0"/>
    <xf numFmtId="168" fontId="46" fillId="0" borderId="0" applyNumberFormat="0" applyFont="0" applyFill="0" applyBorder="0" applyAlignment="0" applyProtection="0"/>
    <xf numFmtId="42" fontId="24" fillId="0" borderId="0" applyFont="0" applyFill="0" applyBorder="0" applyAlignment="0" applyProtection="0"/>
    <xf numFmtId="0" fontId="95" fillId="8" borderId="0" applyNumberFormat="0" applyBorder="0" applyAlignment="0" applyProtection="0"/>
    <xf numFmtId="0" fontId="38" fillId="0" borderId="0"/>
    <xf numFmtId="37" fontId="96" fillId="0" borderId="0"/>
    <xf numFmtId="0" fontId="38" fillId="0" borderId="0"/>
    <xf numFmtId="248" fontId="97" fillId="0" borderId="0"/>
    <xf numFmtId="0" fontId="29" fillId="0" borderId="0"/>
    <xf numFmtId="0" fontId="29" fillId="0" borderId="0"/>
    <xf numFmtId="0" fontId="29" fillId="0" borderId="0"/>
    <xf numFmtId="0" fontId="72" fillId="0" borderId="0"/>
    <xf numFmtId="0" fontId="29" fillId="0" borderId="0"/>
    <xf numFmtId="0" fontId="29" fillId="0" borderId="0"/>
    <xf numFmtId="0" fontId="29" fillId="0" borderId="0"/>
    <xf numFmtId="212" fontId="1" fillId="0" borderId="0"/>
    <xf numFmtId="0" fontId="1" fillId="0" borderId="0"/>
    <xf numFmtId="169" fontId="1" fillId="0" borderId="0"/>
    <xf numFmtId="0" fontId="1" fillId="0" borderId="0"/>
    <xf numFmtId="212" fontId="1" fillId="0" borderId="0"/>
    <xf numFmtId="212" fontId="1" fillId="0" borderId="0"/>
    <xf numFmtId="5" fontId="1" fillId="0" borderId="0"/>
    <xf numFmtId="5" fontId="1" fillId="0" borderId="0"/>
    <xf numFmtId="5" fontId="1" fillId="0" borderId="0"/>
    <xf numFmtId="172" fontId="1" fillId="0" borderId="0"/>
    <xf numFmtId="228" fontId="1" fillId="0" borderId="0"/>
    <xf numFmtId="172" fontId="1" fillId="0" borderId="0"/>
    <xf numFmtId="210" fontId="1" fillId="0" borderId="0"/>
    <xf numFmtId="5" fontId="1" fillId="0" borderId="0"/>
    <xf numFmtId="249" fontId="1" fillId="0" borderId="0"/>
    <xf numFmtId="5" fontId="1" fillId="0" borderId="0"/>
    <xf numFmtId="210" fontId="1" fillId="0" borderId="0"/>
    <xf numFmtId="172" fontId="1" fillId="0" borderId="0"/>
    <xf numFmtId="172" fontId="1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212" fontId="1" fillId="0" borderId="0"/>
    <xf numFmtId="0" fontId="1" fillId="0" borderId="0"/>
    <xf numFmtId="212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2" fontId="1" fillId="0" borderId="0"/>
    <xf numFmtId="0" fontId="1" fillId="0" borderId="0"/>
    <xf numFmtId="172" fontId="1" fillId="0" borderId="0"/>
    <xf numFmtId="172" fontId="1" fillId="0" borderId="0"/>
    <xf numFmtId="0" fontId="2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2" fontId="1" fillId="0" borderId="0"/>
    <xf numFmtId="231" fontId="55" fillId="0" borderId="0"/>
    <xf numFmtId="172" fontId="1" fillId="0" borderId="0"/>
    <xf numFmtId="231" fontId="55" fillId="0" borderId="0"/>
    <xf numFmtId="231" fontId="55" fillId="0" borderId="0"/>
    <xf numFmtId="231" fontId="55" fillId="0" borderId="0"/>
    <xf numFmtId="231" fontId="55" fillId="0" borderId="0"/>
    <xf numFmtId="172" fontId="1" fillId="0" borderId="0"/>
    <xf numFmtId="0" fontId="1" fillId="0" borderId="0"/>
    <xf numFmtId="203" fontId="40" fillId="0" borderId="0"/>
    <xf numFmtId="0" fontId="2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2" fontId="1" fillId="0" borderId="0"/>
    <xf numFmtId="231" fontId="55" fillId="0" borderId="0"/>
    <xf numFmtId="172" fontId="1" fillId="0" borderId="0"/>
    <xf numFmtId="231" fontId="55" fillId="0" borderId="0"/>
    <xf numFmtId="231" fontId="55" fillId="0" borderId="0"/>
    <xf numFmtId="231" fontId="55" fillId="0" borderId="0"/>
    <xf numFmtId="231" fontId="55" fillId="0" borderId="0"/>
    <xf numFmtId="0" fontId="1" fillId="0" borderId="0"/>
    <xf numFmtId="172" fontId="1" fillId="0" borderId="0"/>
    <xf numFmtId="0" fontId="1" fillId="0" borderId="0"/>
    <xf numFmtId="203" fontId="40" fillId="0" borderId="0"/>
    <xf numFmtId="0" fontId="2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2" fontId="1" fillId="0" borderId="0"/>
    <xf numFmtId="0" fontId="1" fillId="0" borderId="0"/>
    <xf numFmtId="172" fontId="1" fillId="0" borderId="0"/>
    <xf numFmtId="172" fontId="1" fillId="0" borderId="0"/>
    <xf numFmtId="203" fontId="40" fillId="0" borderId="0"/>
    <xf numFmtId="0" fontId="2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250" fontId="1" fillId="0" borderId="0"/>
    <xf numFmtId="203" fontId="1" fillId="0" borderId="0"/>
    <xf numFmtId="251" fontId="1" fillId="0" borderId="0"/>
    <xf numFmtId="203" fontId="40" fillId="0" borderId="0"/>
    <xf numFmtId="231" fontId="55" fillId="0" borderId="0"/>
    <xf numFmtId="203" fontId="40" fillId="0" borderId="0"/>
    <xf numFmtId="231" fontId="55" fillId="0" borderId="0"/>
    <xf numFmtId="231" fontId="55" fillId="0" borderId="0"/>
    <xf numFmtId="231" fontId="55" fillId="0" borderId="0"/>
    <xf numFmtId="0" fontId="1" fillId="0" borderId="0"/>
    <xf numFmtId="0" fontId="1" fillId="0" borderId="0"/>
    <xf numFmtId="231" fontId="5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203" fontId="40" fillId="0" borderId="0"/>
    <xf numFmtId="251" fontId="1" fillId="0" borderId="0"/>
    <xf numFmtId="203" fontId="40" fillId="0" borderId="0"/>
    <xf numFmtId="0" fontId="2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252" fontId="1" fillId="0" borderId="0"/>
    <xf numFmtId="203" fontId="40" fillId="0" borderId="0"/>
    <xf numFmtId="186" fontId="55" fillId="0" borderId="0"/>
    <xf numFmtId="203" fontId="40" fillId="0" borderId="0"/>
    <xf numFmtId="186" fontId="55" fillId="0" borderId="0"/>
    <xf numFmtId="186" fontId="55" fillId="0" borderId="0"/>
    <xf numFmtId="186" fontId="55" fillId="0" borderId="0"/>
    <xf numFmtId="0" fontId="1" fillId="0" borderId="0"/>
    <xf numFmtId="0" fontId="1" fillId="0" borderId="0"/>
    <xf numFmtId="186" fontId="5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203" fontId="40" fillId="0" borderId="0"/>
    <xf numFmtId="252" fontId="1" fillId="0" borderId="0"/>
    <xf numFmtId="203" fontId="40" fillId="0" borderId="0"/>
    <xf numFmtId="0" fontId="2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203" fontId="24" fillId="0" borderId="0"/>
    <xf numFmtId="253" fontId="1" fillId="0" borderId="0"/>
    <xf numFmtId="0" fontId="1" fillId="0" borderId="0"/>
    <xf numFmtId="0" fontId="1" fillId="0" borderId="0"/>
    <xf numFmtId="0" fontId="1" fillId="0" borderId="0"/>
    <xf numFmtId="39" fontId="29" fillId="0" borderId="0"/>
    <xf numFmtId="39" fontId="29" fillId="0" borderId="0"/>
    <xf numFmtId="0" fontId="1" fillId="0" borderId="0"/>
    <xf numFmtId="39" fontId="29" fillId="0" borderId="0"/>
    <xf numFmtId="39" fontId="29" fillId="0" borderId="0"/>
    <xf numFmtId="39" fontId="29" fillId="0" borderId="0"/>
    <xf numFmtId="39" fontId="29" fillId="0" borderId="0"/>
    <xf numFmtId="0" fontId="24" fillId="0" borderId="0"/>
    <xf numFmtId="39" fontId="29" fillId="0" borderId="0"/>
    <xf numFmtId="39" fontId="29" fillId="0" borderId="0"/>
    <xf numFmtId="39" fontId="29" fillId="0" borderId="0"/>
    <xf numFmtId="39" fontId="29" fillId="0" borderId="0"/>
    <xf numFmtId="39" fontId="29" fillId="0" borderId="0"/>
    <xf numFmtId="39" fontId="29" fillId="0" borderId="0"/>
    <xf numFmtId="39" fontId="2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7" fillId="0" borderId="0"/>
    <xf numFmtId="0" fontId="1" fillId="0" borderId="0"/>
    <xf numFmtId="0" fontId="39" fillId="0" borderId="0"/>
    <xf numFmtId="0" fontId="1" fillId="0" borderId="0"/>
    <xf numFmtId="0" fontId="1" fillId="0" borderId="0"/>
    <xf numFmtId="0" fontId="1" fillId="0" borderId="0"/>
    <xf numFmtId="0" fontId="1" fillId="0" borderId="0"/>
    <xf numFmtId="39" fontId="2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39" fontId="29" fillId="0" borderId="0"/>
    <xf numFmtId="39" fontId="2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39" fontId="29" fillId="0" borderId="0"/>
    <xf numFmtId="39" fontId="29" fillId="0" borderId="0"/>
    <xf numFmtId="39" fontId="2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1" fillId="0" borderId="0"/>
    <xf numFmtId="250" fontId="24" fillId="0" borderId="0"/>
    <xf numFmtId="39" fontId="2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39" fontId="29" fillId="0" borderId="0"/>
    <xf numFmtId="39" fontId="29" fillId="0" borderId="0"/>
    <xf numFmtId="0" fontId="27" fillId="0" borderId="0"/>
    <xf numFmtId="39" fontId="2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7" fillId="0" borderId="0"/>
    <xf numFmtId="39" fontId="29" fillId="0" borderId="0"/>
    <xf numFmtId="39" fontId="29" fillId="0" borderId="0"/>
    <xf numFmtId="0" fontId="1" fillId="0" borderId="0"/>
    <xf numFmtId="0" fontId="1" fillId="0" borderId="0"/>
    <xf numFmtId="0" fontId="1" fillId="0" borderId="0"/>
    <xf numFmtId="178" fontId="29" fillId="0" borderId="0"/>
    <xf numFmtId="178" fontId="29" fillId="0" borderId="0"/>
    <xf numFmtId="178" fontId="29" fillId="0" borderId="0"/>
    <xf numFmtId="178" fontId="29" fillId="0" borderId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178" fontId="29" fillId="0" borderId="0"/>
    <xf numFmtId="0" fontId="30" fillId="0" borderId="0"/>
    <xf numFmtId="0" fontId="24" fillId="0" borderId="0"/>
    <xf numFmtId="0" fontId="30" fillId="0" borderId="0"/>
    <xf numFmtId="0" fontId="30" fillId="0" borderId="0"/>
    <xf numFmtId="178" fontId="29" fillId="0" borderId="0"/>
    <xf numFmtId="178" fontId="29" fillId="0" borderId="0"/>
    <xf numFmtId="178" fontId="29" fillId="0" borderId="0"/>
    <xf numFmtId="0" fontId="1" fillId="0" borderId="0"/>
    <xf numFmtId="178" fontId="29" fillId="0" borderId="0"/>
    <xf numFmtId="178" fontId="29" fillId="0" borderId="0"/>
    <xf numFmtId="178" fontId="29" fillId="0" borderId="0"/>
    <xf numFmtId="178" fontId="29" fillId="0" borderId="0"/>
    <xf numFmtId="178" fontId="29" fillId="0" borderId="0"/>
    <xf numFmtId="0" fontId="1" fillId="0" borderId="0"/>
    <xf numFmtId="0" fontId="30" fillId="0" borderId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7" fillId="0" borderId="0"/>
    <xf numFmtId="0" fontId="30" fillId="0" borderId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178" fontId="29" fillId="0" borderId="0"/>
    <xf numFmtId="0" fontId="24" fillId="0" borderId="0" applyNumberFormat="0" applyFont="0" applyFill="0" applyBorder="0" applyAlignment="0" applyProtection="0"/>
    <xf numFmtId="0" fontId="1" fillId="0" borderId="0"/>
    <xf numFmtId="0" fontId="1" fillId="0" borderId="0"/>
    <xf numFmtId="178" fontId="29" fillId="0" borderId="0"/>
    <xf numFmtId="178" fontId="29" fillId="0" borderId="0"/>
    <xf numFmtId="0" fontId="1" fillId="0" borderId="0"/>
    <xf numFmtId="178" fontId="29" fillId="0" borderId="0"/>
    <xf numFmtId="178" fontId="29" fillId="0" borderId="0"/>
    <xf numFmtId="0" fontId="1" fillId="0" borderId="0"/>
    <xf numFmtId="178" fontId="29" fillId="0" borderId="0"/>
    <xf numFmtId="178" fontId="29" fillId="0" borderId="0"/>
    <xf numFmtId="0" fontId="30" fillId="0" borderId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178" fontId="29" fillId="0" borderId="0"/>
    <xf numFmtId="0" fontId="24" fillId="0" borderId="0" applyNumberFormat="0" applyFont="0" applyFill="0" applyBorder="0" applyAlignment="0" applyProtection="0"/>
    <xf numFmtId="178" fontId="29" fillId="0" borderId="0"/>
    <xf numFmtId="178" fontId="29" fillId="0" borderId="0"/>
    <xf numFmtId="178" fontId="29" fillId="0" borderId="0"/>
    <xf numFmtId="178" fontId="29" fillId="0" borderId="0"/>
    <xf numFmtId="178" fontId="29" fillId="0" borderId="0"/>
    <xf numFmtId="178" fontId="29" fillId="0" borderId="0"/>
    <xf numFmtId="178" fontId="29" fillId="0" borderId="0"/>
    <xf numFmtId="178" fontId="29" fillId="0" borderId="0"/>
    <xf numFmtId="178" fontId="29" fillId="0" borderId="0"/>
    <xf numFmtId="207" fontId="24" fillId="0" borderId="0"/>
    <xf numFmtId="0" fontId="67" fillId="0" borderId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1" fillId="0" borderId="0"/>
    <xf numFmtId="0" fontId="24" fillId="0" borderId="0" applyNumberFormat="0" applyFont="0" applyFill="0" applyBorder="0" applyAlignment="0" applyProtection="0"/>
    <xf numFmtId="0" fontId="1" fillId="0" borderId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1" fillId="0" borderId="0"/>
    <xf numFmtId="178" fontId="29" fillId="0" borderId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178" fontId="29" fillId="0" borderId="0"/>
    <xf numFmtId="178" fontId="29" fillId="0" borderId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178" fontId="29" fillId="0" borderId="0"/>
    <xf numFmtId="0" fontId="1" fillId="0" borderId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1" fillId="0" borderId="0"/>
    <xf numFmtId="0" fontId="27" fillId="0" borderId="0"/>
    <xf numFmtId="39" fontId="2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7" fillId="0" borderId="0"/>
    <xf numFmtId="39" fontId="29" fillId="0" borderId="0"/>
    <xf numFmtId="39" fontId="29" fillId="0" borderId="0"/>
    <xf numFmtId="0" fontId="24" fillId="0" borderId="0"/>
    <xf numFmtId="0" fontId="24" fillId="0" borderId="0"/>
    <xf numFmtId="0" fontId="24" fillId="0" borderId="0"/>
    <xf numFmtId="0" fontId="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254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172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207" fontId="1" fillId="0" borderId="0"/>
    <xf numFmtId="0" fontId="24" fillId="0" borderId="0"/>
    <xf numFmtId="0" fontId="24" fillId="0" borderId="0"/>
    <xf numFmtId="0" fontId="24" fillId="0" borderId="0"/>
    <xf numFmtId="253" fontId="1" fillId="0" borderId="0"/>
    <xf numFmtId="0" fontId="24" fillId="0" borderId="0"/>
    <xf numFmtId="253" fontId="1" fillId="0" borderId="0"/>
    <xf numFmtId="0" fontId="24" fillId="0" borderId="0"/>
    <xf numFmtId="0" fontId="24" fillId="0" borderId="0"/>
    <xf numFmtId="0" fontId="24" fillId="0" borderId="0"/>
    <xf numFmtId="39" fontId="29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203" fontId="40" fillId="0" borderId="0"/>
    <xf numFmtId="186" fontId="55" fillId="0" borderId="0"/>
    <xf numFmtId="0" fontId="24" fillId="0" borderId="0"/>
    <xf numFmtId="0" fontId="24" fillId="0" borderId="0"/>
    <xf numFmtId="186" fontId="55" fillId="0" borderId="0"/>
    <xf numFmtId="0" fontId="24" fillId="0" borderId="0"/>
    <xf numFmtId="0" fontId="24" fillId="0" borderId="0"/>
    <xf numFmtId="186" fontId="55" fillId="0" borderId="0"/>
    <xf numFmtId="203" fontId="40" fillId="0" borderId="0"/>
    <xf numFmtId="0" fontId="24" fillId="0" borderId="0"/>
    <xf numFmtId="186" fontId="55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186" fontId="55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186" fontId="55" fillId="0" borderId="0"/>
    <xf numFmtId="0" fontId="24" fillId="0" borderId="0"/>
    <xf numFmtId="0" fontId="24" fillId="0" borderId="0"/>
    <xf numFmtId="203" fontId="40" fillId="0" borderId="0"/>
    <xf numFmtId="0" fontId="24" fillId="0" borderId="0"/>
    <xf numFmtId="0" fontId="24" fillId="0" borderId="0"/>
    <xf numFmtId="203" fontId="4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249" fontId="1" fillId="0" borderId="0"/>
    <xf numFmtId="0" fontId="24" fillId="0" borderId="0"/>
    <xf numFmtId="186" fontId="55" fillId="0" borderId="0"/>
    <xf numFmtId="0" fontId="24" fillId="0" borderId="0"/>
    <xf numFmtId="0" fontId="24" fillId="0" borderId="0"/>
    <xf numFmtId="186" fontId="55" fillId="0" borderId="0"/>
    <xf numFmtId="0" fontId="24" fillId="0" borderId="0"/>
    <xf numFmtId="0" fontId="24" fillId="0" borderId="0"/>
    <xf numFmtId="186" fontId="55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186" fontId="55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186" fontId="55" fillId="0" borderId="0"/>
    <xf numFmtId="0" fontId="24" fillId="0" borderId="0"/>
    <xf numFmtId="0" fontId="24" fillId="0" borderId="0"/>
    <xf numFmtId="186" fontId="55" fillId="0" borderId="0"/>
    <xf numFmtId="249" fontId="1" fillId="0" borderId="0"/>
    <xf numFmtId="0" fontId="24" fillId="0" borderId="0"/>
    <xf numFmtId="186" fontId="55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2" fontId="1" fillId="0" borderId="0"/>
    <xf numFmtId="0" fontId="24" fillId="0" borderId="0"/>
    <xf numFmtId="186" fontId="55" fillId="0" borderId="0"/>
    <xf numFmtId="186" fontId="55" fillId="0" borderId="0"/>
    <xf numFmtId="0" fontId="24" fillId="0" borderId="0"/>
    <xf numFmtId="0" fontId="24" fillId="0" borderId="0"/>
    <xf numFmtId="186" fontId="55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186" fontId="55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186" fontId="55" fillId="0" borderId="0"/>
    <xf numFmtId="0" fontId="24" fillId="0" borderId="0"/>
    <xf numFmtId="0" fontId="24" fillId="0" borderId="0"/>
    <xf numFmtId="186" fontId="55" fillId="0" borderId="0"/>
    <xf numFmtId="172" fontId="1" fillId="0" borderId="0"/>
    <xf numFmtId="0" fontId="24" fillId="0" borderId="0"/>
    <xf numFmtId="186" fontId="55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5" fontId="1" fillId="0" borderId="0"/>
    <xf numFmtId="0" fontId="24" fillId="0" borderId="0"/>
    <xf numFmtId="186" fontId="55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186" fontId="55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193" fontId="55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86" fontId="55" fillId="0" borderId="0"/>
    <xf numFmtId="0" fontId="24" fillId="0" borderId="0"/>
    <xf numFmtId="186" fontId="55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186" fontId="55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86" fontId="55" fillId="0" borderId="0"/>
    <xf numFmtId="186" fontId="55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186" fontId="55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0" fillId="0" borderId="0"/>
    <xf numFmtId="0" fontId="30" fillId="0" borderId="0"/>
    <xf numFmtId="0" fontId="30" fillId="0" borderId="0"/>
    <xf numFmtId="0" fontId="24" fillId="0" borderId="0"/>
    <xf numFmtId="0" fontId="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19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30" fillId="0" borderId="0"/>
    <xf numFmtId="0" fontId="3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183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172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" fillId="0" borderId="0"/>
    <xf numFmtId="172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172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212" fontId="24" fillId="0" borderId="0"/>
    <xf numFmtId="210" fontId="24" fillId="0" borderId="0"/>
    <xf numFmtId="5" fontId="24" fillId="0" borderId="0"/>
    <xf numFmtId="249" fontId="24" fillId="0" borderId="0"/>
    <xf numFmtId="0" fontId="24" fillId="0" borderId="0"/>
    <xf numFmtId="5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212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228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251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252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172" fontId="24" fillId="0" borderId="0"/>
    <xf numFmtId="0" fontId="24" fillId="0" borderId="0"/>
    <xf numFmtId="172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172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172" fontId="24" fillId="0" borderId="0"/>
    <xf numFmtId="0" fontId="24" fillId="0" borderId="0"/>
    <xf numFmtId="172" fontId="24" fillId="0" borderId="0"/>
    <xf numFmtId="0" fontId="24" fillId="0" borderId="0"/>
    <xf numFmtId="0" fontId="24" fillId="0" borderId="0"/>
    <xf numFmtId="0" fontId="24" fillId="0" borderId="0"/>
    <xf numFmtId="172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55" fillId="0" borderId="0"/>
    <xf numFmtId="0" fontId="24" fillId="0" borderId="0"/>
    <xf numFmtId="0" fontId="55" fillId="0" borderId="0"/>
    <xf numFmtId="0" fontId="24" fillId="0" borderId="0"/>
    <xf numFmtId="0" fontId="24" fillId="0" borderId="0"/>
    <xf numFmtId="0" fontId="24" fillId="0" borderId="0"/>
    <xf numFmtId="0" fontId="55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55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3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183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21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183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225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186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186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186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172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231" fontId="55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231" fontId="55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231" fontId="55" fillId="0" borderId="0"/>
    <xf numFmtId="172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231" fontId="55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255" fontId="55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255" fontId="55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255" fontId="55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55" fillId="0" borderId="0"/>
    <xf numFmtId="0" fontId="55" fillId="0" borderId="0"/>
    <xf numFmtId="0" fontId="24" fillId="0" borderId="0"/>
    <xf numFmtId="0" fontId="55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256" fontId="55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30" fillId="0" borderId="0"/>
    <xf numFmtId="256" fontId="55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172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41" fontId="4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41" fontId="4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41" fontId="4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256" fontId="55" fillId="0" borderId="0"/>
    <xf numFmtId="0" fontId="2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202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19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55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205" fontId="55" fillId="0" borderId="0"/>
    <xf numFmtId="206" fontId="55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205" fontId="55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55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55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257" fontId="55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" fillId="0" borderId="0"/>
    <xf numFmtId="210" fontId="55" fillId="0" borderId="0"/>
    <xf numFmtId="177" fontId="55" fillId="0" borderId="0"/>
    <xf numFmtId="177" fontId="5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207" fontId="24" fillId="0" borderId="0"/>
    <xf numFmtId="0" fontId="24" fillId="0" borderId="0"/>
    <xf numFmtId="0" fontId="55" fillId="0" borderId="0"/>
    <xf numFmtId="0" fontId="55" fillId="0" borderId="0"/>
    <xf numFmtId="0" fontId="55" fillId="0" borderId="0"/>
    <xf numFmtId="0" fontId="24" fillId="0" borderId="0"/>
    <xf numFmtId="0" fontId="1" fillId="0" borderId="0"/>
    <xf numFmtId="0" fontId="1" fillId="0" borderId="0"/>
    <xf numFmtId="0" fontId="24" fillId="0" borderId="0"/>
    <xf numFmtId="0" fontId="1" fillId="0" borderId="0"/>
    <xf numFmtId="205" fontId="55" fillId="0" borderId="0"/>
    <xf numFmtId="206" fontId="55" fillId="0" borderId="0"/>
    <xf numFmtId="205" fontId="55" fillId="0" borderId="0"/>
    <xf numFmtId="0" fontId="24" fillId="0" borderId="0"/>
    <xf numFmtId="220" fontId="55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172" fontId="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30" fillId="0" borderId="0"/>
    <xf numFmtId="172" fontId="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172" fontId="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67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201" fontId="55" fillId="0" borderId="0"/>
    <xf numFmtId="0" fontId="24" fillId="0" borderId="0"/>
    <xf numFmtId="172" fontId="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" fillId="0" borderId="0"/>
    <xf numFmtId="0" fontId="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3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172" fontId="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172" fontId="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172" fontId="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67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219" fontId="55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172" fontId="1" fillId="0" borderId="0"/>
    <xf numFmtId="0" fontId="24" fillId="0" borderId="0"/>
    <xf numFmtId="0" fontId="1" fillId="0" borderId="0"/>
    <xf numFmtId="0" fontId="24" fillId="0" borderId="0"/>
    <xf numFmtId="0" fontId="3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30" fillId="0" borderId="0"/>
    <xf numFmtId="0" fontId="30" fillId="0" borderId="0"/>
    <xf numFmtId="0" fontId="3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33" fillId="0" borderId="0"/>
    <xf numFmtId="172" fontId="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172" fontId="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172" fontId="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172" fontId="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0" fillId="12" borderId="12" applyNumberFormat="0" applyFont="0" applyAlignment="0" applyProtection="0"/>
    <xf numFmtId="0" fontId="24" fillId="0" borderId="0" applyNumberFormat="0" applyFont="0" applyBorder="0" applyAlignment="0"/>
    <xf numFmtId="43" fontId="24" fillId="0" borderId="0" applyFont="0" applyFill="0" applyBorder="0" applyAlignment="0" applyProtection="0"/>
    <xf numFmtId="41" fontId="24" fillId="0" borderId="0" applyFont="0" applyFill="0" applyBorder="0" applyAlignment="0" applyProtection="0"/>
    <xf numFmtId="0" fontId="98" fillId="10" borderId="9" applyNumberFormat="0" applyAlignment="0" applyProtection="0"/>
    <xf numFmtId="40" fontId="99" fillId="67" borderId="0">
      <alignment horizontal="right"/>
    </xf>
    <xf numFmtId="0" fontId="100" fillId="67" borderId="0">
      <alignment horizontal="right"/>
    </xf>
    <xf numFmtId="0" fontId="101" fillId="67" borderId="17"/>
    <xf numFmtId="0" fontId="101" fillId="0" borderId="0" applyBorder="0">
      <alignment horizontal="centerContinuous"/>
    </xf>
    <xf numFmtId="0" fontId="102" fillId="0" borderId="0" applyBorder="0">
      <alignment horizontal="centerContinuous"/>
    </xf>
    <xf numFmtId="14" fontId="54" fillId="0" borderId="0">
      <alignment horizontal="center" wrapText="1"/>
      <protection locked="0"/>
    </xf>
    <xf numFmtId="9" fontId="38" fillId="0" borderId="0" applyFont="0" applyFill="0" applyBorder="0" applyAlignment="0" applyProtection="0"/>
    <xf numFmtId="10" fontId="38" fillId="0" borderId="0" applyFont="0" applyFill="0" applyBorder="0" applyAlignment="0" applyProtection="0"/>
    <xf numFmtId="7" fontId="24" fillId="0" borderId="0" applyFont="0" applyFill="0" applyBorder="0" applyAlignment="0" applyProtection="0"/>
    <xf numFmtId="258" fontId="24" fillId="0" borderId="0" applyFont="0" applyFill="0" applyBorder="0" applyAlignment="0" applyProtection="0"/>
    <xf numFmtId="10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0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9" fontId="30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9" fontId="28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9" fontId="28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9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9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9" fontId="30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9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9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9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9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9" fontId="24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9" fontId="55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9" fontId="24" fillId="0" borderId="0" applyFont="0" applyFill="0" applyBorder="0" applyAlignment="0" applyProtection="0"/>
    <xf numFmtId="9" fontId="62" fillId="0" borderId="16" applyNumberFormat="0" applyBorder="0"/>
    <xf numFmtId="9" fontId="62" fillId="0" borderId="16" applyNumberFormat="0" applyBorder="0"/>
    <xf numFmtId="9" fontId="62" fillId="0" borderId="16" applyNumberFormat="0" applyBorder="0"/>
    <xf numFmtId="9" fontId="62" fillId="0" borderId="16" applyNumberFormat="0" applyBorder="0"/>
    <xf numFmtId="9" fontId="62" fillId="0" borderId="16" applyNumberFormat="0" applyBorder="0"/>
    <xf numFmtId="9" fontId="62" fillId="0" borderId="16" applyNumberFormat="0" applyBorder="0"/>
    <xf numFmtId="9" fontId="62" fillId="0" borderId="16" applyNumberFormat="0" applyBorder="0"/>
    <xf numFmtId="9" fontId="62" fillId="0" borderId="16" applyNumberFormat="0" applyBorder="0"/>
    <xf numFmtId="9" fontId="62" fillId="0" borderId="16" applyNumberFormat="0" applyBorder="0"/>
    <xf numFmtId="9" fontId="62" fillId="0" borderId="16" applyNumberFormat="0" applyBorder="0"/>
    <xf numFmtId="9" fontId="62" fillId="0" borderId="16" applyNumberFormat="0" applyBorder="0"/>
    <xf numFmtId="200" fontId="24" fillId="0" borderId="0" applyFill="0" applyBorder="0" applyAlignment="0"/>
    <xf numFmtId="43" fontId="24" fillId="0" borderId="0" applyFill="0" applyBorder="0" applyAlignment="0"/>
    <xf numFmtId="43" fontId="24" fillId="0" borderId="0" applyFill="0" applyBorder="0" applyAlignment="0"/>
    <xf numFmtId="43" fontId="24" fillId="0" borderId="0" applyFill="0" applyBorder="0" applyAlignment="0"/>
    <xf numFmtId="200" fontId="24" fillId="0" borderId="0" applyFill="0" applyBorder="0" applyAlignment="0"/>
    <xf numFmtId="8" fontId="24" fillId="0" borderId="0" applyFill="0" applyBorder="0" applyAlignment="0"/>
    <xf numFmtId="43" fontId="24" fillId="0" borderId="0" applyFill="0" applyBorder="0" applyAlignment="0"/>
    <xf numFmtId="43" fontId="24" fillId="0" borderId="0" applyFill="0" applyBorder="0" applyAlignment="0"/>
    <xf numFmtId="43" fontId="24" fillId="0" borderId="0" applyFill="0" applyBorder="0" applyAlignment="0"/>
    <xf numFmtId="200" fontId="103" fillId="0" borderId="0"/>
    <xf numFmtId="0" fontId="36" fillId="68" borderId="23" applyNumberFormat="0" applyFont="0" applyBorder="0" applyAlignment="0" applyProtection="0"/>
    <xf numFmtId="0" fontId="62" fillId="0" borderId="0" applyNumberFormat="0" applyFont="0" applyFill="0" applyBorder="0" applyAlignment="0" applyProtection="0">
      <alignment horizontal="left"/>
    </xf>
    <xf numFmtId="15" fontId="62" fillId="0" borderId="0" applyFont="0" applyFill="0" applyBorder="0" applyAlignment="0" applyProtection="0"/>
    <xf numFmtId="4" fontId="62" fillId="0" borderId="0" applyFont="0" applyFill="0" applyBorder="0" applyAlignment="0" applyProtection="0"/>
    <xf numFmtId="0" fontId="104" fillId="0" borderId="3">
      <alignment horizontal="center"/>
    </xf>
    <xf numFmtId="3" fontId="62" fillId="0" borderId="0" applyFont="0" applyFill="0" applyBorder="0" applyAlignment="0" applyProtection="0"/>
    <xf numFmtId="0" fontId="62" fillId="69" borderId="0" applyNumberFormat="0" applyFont="0" applyBorder="0" applyAlignment="0" applyProtection="0"/>
    <xf numFmtId="224" fontId="24" fillId="0" borderId="0" applyFont="0" applyFill="0" applyBorder="0" applyAlignment="0" applyProtection="0"/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0" fontId="91" fillId="70" borderId="0">
      <alignment horizontal="center"/>
    </xf>
    <xf numFmtId="49" fontId="106" fillId="60" borderId="0">
      <alignment horizontal="center"/>
    </xf>
    <xf numFmtId="0" fontId="59" fillId="0" borderId="0"/>
    <xf numFmtId="0" fontId="59" fillId="0" borderId="0"/>
    <xf numFmtId="222" fontId="62" fillId="0" borderId="0" applyFont="0" applyFill="0" applyBorder="0" applyAlignment="0" applyProtection="0"/>
    <xf numFmtId="260" fontId="24" fillId="0" borderId="0" applyNumberFormat="0" applyFill="0" applyBorder="0" applyAlignment="0" applyProtection="0">
      <alignment horizontal="left"/>
    </xf>
    <xf numFmtId="0" fontId="64" fillId="59" borderId="0">
      <alignment horizontal="center"/>
    </xf>
    <xf numFmtId="0" fontId="64" fillId="59" borderId="0">
      <alignment horizontal="centerContinuous"/>
    </xf>
    <xf numFmtId="0" fontId="107" fillId="60" borderId="0">
      <alignment horizontal="left"/>
    </xf>
    <xf numFmtId="49" fontId="107" fillId="60" borderId="0">
      <alignment horizontal="center"/>
    </xf>
    <xf numFmtId="0" fontId="63" fillId="59" borderId="0">
      <alignment horizontal="left"/>
    </xf>
    <xf numFmtId="49" fontId="107" fillId="60" borderId="0">
      <alignment horizontal="left"/>
    </xf>
    <xf numFmtId="0" fontId="63" fillId="59" borderId="0">
      <alignment horizontal="centerContinuous"/>
    </xf>
    <xf numFmtId="0" fontId="63" fillId="59" borderId="0">
      <alignment horizontal="right"/>
    </xf>
    <xf numFmtId="49" fontId="91" fillId="60" borderId="0">
      <alignment horizontal="left"/>
    </xf>
    <xf numFmtId="0" fontId="64" fillId="59" borderId="0">
      <alignment horizontal="right"/>
    </xf>
    <xf numFmtId="0" fontId="24" fillId="0" borderId="20"/>
    <xf numFmtId="0" fontId="107" fillId="71" borderId="0">
      <alignment horizontal="center"/>
    </xf>
    <xf numFmtId="0" fontId="108" fillId="71" borderId="0">
      <alignment horizont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60" borderId="26" applyNumberFormat="0">
      <protection locked="0"/>
    </xf>
    <xf numFmtId="0" fontId="36" fillId="60" borderId="26" applyNumberFormat="0">
      <protection locked="0"/>
    </xf>
    <xf numFmtId="0" fontId="36" fillId="60" borderId="26" applyNumberFormat="0">
      <protection locked="0"/>
    </xf>
    <xf numFmtId="0" fontId="36" fillId="60" borderId="26" applyNumberFormat="0">
      <protection locked="0"/>
    </xf>
    <xf numFmtId="0" fontId="36" fillId="60" borderId="26" applyNumberFormat="0">
      <protection locked="0"/>
    </xf>
    <xf numFmtId="0" fontId="36" fillId="60" borderId="26" applyNumberFormat="0">
      <protection locked="0"/>
    </xf>
    <xf numFmtId="0" fontId="36" fillId="60" borderId="26" applyNumberFormat="0">
      <protection locked="0"/>
    </xf>
    <xf numFmtId="0" fontId="36" fillId="60" borderId="26" applyNumberFormat="0">
      <protection locked="0"/>
    </xf>
    <xf numFmtId="0" fontId="36" fillId="60" borderId="26" applyNumberFormat="0">
      <protection locked="0"/>
    </xf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3" fillId="91" borderId="19"/>
    <xf numFmtId="0" fontId="114" fillId="0" borderId="0" applyNumberFormat="0" applyFill="0" applyBorder="0" applyAlignment="0" applyProtection="0"/>
    <xf numFmtId="0" fontId="24" fillId="0" borderId="0">
      <alignment horizontal="center"/>
    </xf>
    <xf numFmtId="261" fontId="27" fillId="0" borderId="0"/>
    <xf numFmtId="178" fontId="27" fillId="0" borderId="0" applyBorder="0" applyAlignment="0"/>
    <xf numFmtId="186" fontId="24" fillId="0" borderId="0" applyFont="0" applyFill="0" applyBorder="0" applyAlignment="0" applyProtection="0"/>
    <xf numFmtId="38" fontId="62" fillId="0" borderId="0" applyFill="0" applyBorder="0" applyAlignment="0" applyProtection="0"/>
    <xf numFmtId="37" fontId="40" fillId="0" borderId="0"/>
    <xf numFmtId="262" fontId="40" fillId="0" borderId="0"/>
    <xf numFmtId="262" fontId="40" fillId="0" borderId="0"/>
    <xf numFmtId="38" fontId="40" fillId="0" borderId="0">
      <alignment horizontal="left" vertical="top"/>
    </xf>
    <xf numFmtId="0" fontId="115" fillId="0" borderId="0"/>
    <xf numFmtId="0" fontId="93" fillId="0" borderId="0"/>
    <xf numFmtId="0" fontId="116" fillId="0" borderId="30"/>
    <xf numFmtId="40" fontId="117" fillId="0" borderId="0" applyBorder="0">
      <alignment horizontal="right"/>
    </xf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263" fontId="36" fillId="0" borderId="31" applyNumberFormat="0" applyFont="0" applyFill="0" applyAlignment="0" applyProtection="0">
      <alignment horizontal="right"/>
    </xf>
    <xf numFmtId="0" fontId="46" fillId="0" borderId="32" applyBorder="0">
      <alignment vertical="justify"/>
    </xf>
    <xf numFmtId="49" fontId="34" fillId="0" borderId="0" applyFill="0" applyBorder="0" applyAlignment="0"/>
    <xf numFmtId="42" fontId="24" fillId="0" borderId="0" applyFill="0" applyBorder="0" applyAlignment="0"/>
    <xf numFmtId="44" fontId="24" fillId="0" borderId="0" applyFill="0" applyBorder="0" applyAlignment="0"/>
    <xf numFmtId="0" fontId="118" fillId="92" borderId="0" applyFont="0">
      <alignment horizontal="center"/>
    </xf>
    <xf numFmtId="40" fontId="119" fillId="0" borderId="0"/>
    <xf numFmtId="0" fontId="120" fillId="59" borderId="0"/>
    <xf numFmtId="0" fontId="121" fillId="59" borderId="0"/>
    <xf numFmtId="0" fontId="69" fillId="0" borderId="0"/>
    <xf numFmtId="0" fontId="122" fillId="0" borderId="0" applyNumberFormat="0" applyBorder="0" applyAlignment="0"/>
    <xf numFmtId="0" fontId="123" fillId="0" borderId="13" applyNumberFormat="0" applyFill="0" applyAlignment="0" applyProtection="0"/>
    <xf numFmtId="0" fontId="90" fillId="0" borderId="33"/>
    <xf numFmtId="0" fontId="79" fillId="0" borderId="33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41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0" fontId="43" fillId="40" borderId="0"/>
    <xf numFmtId="0" fontId="124" fillId="60" borderId="0">
      <alignment horizontal="center"/>
    </xf>
    <xf numFmtId="0" fontId="43" fillId="40" borderId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194" fontId="24" fillId="0" borderId="0" applyFont="0" applyFill="0" applyBorder="0" applyAlignment="0" applyProtection="0"/>
    <xf numFmtId="193" fontId="24" fillId="0" borderId="0" applyFont="0" applyFill="0" applyBorder="0" applyAlignment="0" applyProtection="0"/>
    <xf numFmtId="264" fontId="24" fillId="0" borderId="0" applyFont="0" applyFill="0" applyBorder="0" applyAlignment="0" applyProtection="0"/>
    <xf numFmtId="205" fontId="24" fillId="0" borderId="0" applyFont="0" applyFill="0" applyBorder="0" applyAlignment="0" applyProtection="0"/>
    <xf numFmtId="0" fontId="126" fillId="0" borderId="0" applyNumberFormat="0" applyFill="0" applyBorder="0" applyAlignment="0" applyProtection="0"/>
    <xf numFmtId="265" fontId="27" fillId="0" borderId="0" applyBorder="0" applyAlignment="0"/>
    <xf numFmtId="265" fontId="27" fillId="0" borderId="0" applyBorder="0" applyAlignment="0"/>
    <xf numFmtId="266" fontId="44" fillId="0" borderId="0" applyBorder="0" applyAlignment="0"/>
    <xf numFmtId="267" fontId="44" fillId="0" borderId="0" applyBorder="0"/>
    <xf numFmtId="265" fontId="27" fillId="0" borderId="0" applyBorder="0" applyAlignment="0"/>
    <xf numFmtId="267" fontId="44" fillId="0" borderId="0" applyBorder="0"/>
    <xf numFmtId="267" fontId="44" fillId="0" borderId="0" applyBorder="0"/>
    <xf numFmtId="267" fontId="44" fillId="0" borderId="0" applyBorder="0"/>
    <xf numFmtId="267" fontId="44" fillId="0" borderId="0" applyBorder="0"/>
    <xf numFmtId="267" fontId="44" fillId="0" borderId="0" applyBorder="0"/>
    <xf numFmtId="267" fontId="44" fillId="0" borderId="0" applyBorder="0"/>
    <xf numFmtId="265" fontId="27" fillId="0" borderId="0" applyBorder="0" applyAlignment="0"/>
    <xf numFmtId="265" fontId="27" fillId="0" borderId="0" applyBorder="0" applyAlignment="0"/>
    <xf numFmtId="267" fontId="44" fillId="0" borderId="0" applyBorder="0"/>
    <xf numFmtId="267" fontId="44" fillId="0" borderId="0" applyBorder="0"/>
    <xf numFmtId="267" fontId="44" fillId="0" borderId="0" applyBorder="0"/>
    <xf numFmtId="265" fontId="27" fillId="0" borderId="0" applyBorder="0" applyAlignment="0"/>
    <xf numFmtId="265" fontId="27" fillId="0" borderId="0" applyBorder="0" applyAlignment="0"/>
    <xf numFmtId="267" fontId="44" fillId="0" borderId="0" applyBorder="0"/>
    <xf numFmtId="267" fontId="44" fillId="0" borderId="0" applyBorder="0"/>
    <xf numFmtId="267" fontId="44" fillId="0" borderId="0" applyBorder="0"/>
    <xf numFmtId="265" fontId="27" fillId="0" borderId="0" applyBorder="0" applyAlignment="0"/>
    <xf numFmtId="265" fontId="27" fillId="0" borderId="0" applyBorder="0" applyAlignment="0"/>
    <xf numFmtId="267" fontId="44" fillId="0" borderId="0" applyBorder="0"/>
    <xf numFmtId="267" fontId="44" fillId="0" borderId="0" applyBorder="0"/>
    <xf numFmtId="265" fontId="27" fillId="0" borderId="0" applyBorder="0" applyAlignment="0"/>
    <xf numFmtId="265" fontId="27" fillId="0" borderId="0" applyBorder="0" applyAlignment="0"/>
    <xf numFmtId="265" fontId="27" fillId="0" borderId="0" applyBorder="0" applyAlignment="0"/>
    <xf numFmtId="266" fontId="44" fillId="0" borderId="0" applyBorder="0" applyAlignment="0"/>
    <xf numFmtId="265" fontId="27" fillId="0" borderId="0" applyBorder="0" applyAlignment="0"/>
    <xf numFmtId="267" fontId="44" fillId="0" borderId="0" applyBorder="0"/>
    <xf numFmtId="42" fontId="47" fillId="0" borderId="34" applyFont="0" applyBorder="0" applyAlignment="0">
      <alignment horizontal="center" vertical="center"/>
    </xf>
    <xf numFmtId="42" fontId="47" fillId="0" borderId="34" applyFont="0" applyBorder="0" applyAlignment="0">
      <alignment horizontal="center" vertical="center"/>
    </xf>
    <xf numFmtId="42" fontId="47" fillId="0" borderId="34" applyFont="0" applyBorder="0" applyAlignment="0">
      <alignment horizontal="center" vertical="center"/>
    </xf>
    <xf numFmtId="42" fontId="47" fillId="0" borderId="34" applyFont="0" applyBorder="0" applyAlignment="0">
      <alignment horizontal="center" vertical="center"/>
    </xf>
    <xf numFmtId="42" fontId="47" fillId="0" borderId="34" applyFont="0" applyBorder="0" applyAlignment="0">
      <alignment horizontal="center" vertical="center"/>
    </xf>
    <xf numFmtId="42" fontId="47" fillId="0" borderId="34" applyFont="0" applyBorder="0" applyAlignment="0">
      <alignment horizontal="center" vertical="center"/>
    </xf>
    <xf numFmtId="42" fontId="47" fillId="0" borderId="34" applyFont="0" applyBorder="0" applyAlignment="0">
      <alignment horizontal="center" vertical="center"/>
    </xf>
    <xf numFmtId="42" fontId="47" fillId="0" borderId="34" applyFont="0" applyBorder="0" applyAlignment="0">
      <alignment horizontal="center" vertical="center"/>
    </xf>
    <xf numFmtId="42" fontId="47" fillId="0" borderId="34" applyFont="0" applyBorder="0" applyAlignment="0">
      <alignment horizontal="center" vertical="center"/>
    </xf>
    <xf numFmtId="42" fontId="47" fillId="0" borderId="34" applyFont="0" applyBorder="0" applyAlignment="0">
      <alignment horizontal="center" vertical="center"/>
    </xf>
    <xf numFmtId="42" fontId="47" fillId="0" borderId="34" applyFont="0" applyBorder="0" applyAlignment="0">
      <alignment horizontal="center" vertical="center"/>
    </xf>
    <xf numFmtId="42" fontId="47" fillId="0" borderId="34" applyFont="0" applyBorder="0" applyAlignment="0">
      <alignment horizontal="center" vertical="center"/>
    </xf>
    <xf numFmtId="42" fontId="47" fillId="0" borderId="34" applyFont="0" applyBorder="0" applyAlignment="0">
      <alignment horizontal="center" vertical="center"/>
    </xf>
    <xf numFmtId="42" fontId="47" fillId="0" borderId="34" applyFont="0" applyBorder="0" applyAlignment="0">
      <alignment horizontal="center" vertical="center"/>
    </xf>
    <xf numFmtId="42" fontId="47" fillId="0" borderId="34" applyFont="0" applyBorder="0" applyAlignment="0">
      <alignment horizontal="center" vertical="center"/>
    </xf>
    <xf numFmtId="42" fontId="47" fillId="0" borderId="34" applyFont="0" applyBorder="0" applyAlignment="0">
      <alignment horizontal="center" vertical="center"/>
    </xf>
    <xf numFmtId="42" fontId="47" fillId="0" borderId="34" applyFont="0" applyBorder="0" applyAlignment="0">
      <alignment horizontal="center" vertical="center"/>
    </xf>
    <xf numFmtId="42" fontId="47" fillId="0" borderId="34" applyFont="0" applyBorder="0" applyAlignment="0">
      <alignment horizontal="center" vertical="center"/>
    </xf>
    <xf numFmtId="42" fontId="47" fillId="0" borderId="34" applyFont="0" applyBorder="0" applyAlignment="0">
      <alignment horizontal="center" vertical="center"/>
    </xf>
    <xf numFmtId="42" fontId="47" fillId="0" borderId="34" applyFont="0" applyBorder="0" applyAlignment="0">
      <alignment horizontal="center" vertical="center"/>
    </xf>
    <xf numFmtId="42" fontId="47" fillId="0" borderId="34" applyFont="0" applyBorder="0" applyAlignment="0">
      <alignment horizontal="center" vertical="center"/>
    </xf>
    <xf numFmtId="42" fontId="47" fillId="0" borderId="34" applyFont="0" applyBorder="0" applyAlignment="0">
      <alignment horizontal="center" vertical="center"/>
    </xf>
    <xf numFmtId="42" fontId="47" fillId="0" borderId="34" applyFont="0" applyBorder="0" applyAlignment="0">
      <alignment horizontal="center" vertical="center"/>
    </xf>
    <xf numFmtId="42" fontId="47" fillId="0" borderId="34" applyFont="0" applyBorder="0" applyAlignment="0">
      <alignment horizontal="center" vertical="center"/>
    </xf>
    <xf numFmtId="42" fontId="47" fillId="0" borderId="34" applyFont="0" applyBorder="0" applyAlignment="0">
      <alignment horizontal="center" vertical="center"/>
    </xf>
    <xf numFmtId="42" fontId="47" fillId="0" borderId="34" applyFont="0" applyBorder="0" applyAlignment="0">
      <alignment horizontal="center" vertical="center"/>
    </xf>
    <xf numFmtId="42" fontId="47" fillId="0" borderId="34" applyFont="0" applyBorder="0" applyAlignment="0">
      <alignment horizontal="center" vertical="center"/>
    </xf>
    <xf numFmtId="42" fontId="47" fillId="0" borderId="34" applyFont="0" applyBorder="0" applyAlignment="0">
      <alignment horizontal="center" vertical="center"/>
    </xf>
    <xf numFmtId="42" fontId="47" fillId="0" borderId="34" applyFont="0" applyBorder="0" applyAlignment="0">
      <alignment horizontal="center" vertical="center"/>
    </xf>
    <xf numFmtId="42" fontId="47" fillId="0" borderId="34" applyFont="0" applyBorder="0" applyAlignment="0">
      <alignment horizontal="center" vertical="center"/>
    </xf>
    <xf numFmtId="42" fontId="47" fillId="0" borderId="34" applyFont="0" applyBorder="0" applyAlignment="0">
      <alignment horizontal="center" vertical="center"/>
    </xf>
    <xf numFmtId="42" fontId="47" fillId="0" borderId="34" applyFont="0" applyBorder="0" applyAlignment="0">
      <alignment horizontal="center" vertical="center"/>
    </xf>
    <xf numFmtId="42" fontId="47" fillId="0" borderId="34" applyFont="0" applyBorder="0" applyAlignment="0">
      <alignment horizontal="center" vertical="center"/>
    </xf>
    <xf numFmtId="42" fontId="47" fillId="0" borderId="34" applyFont="0" applyBorder="0" applyAlignment="0">
      <alignment horizontal="center" vertical="center"/>
    </xf>
    <xf numFmtId="42" fontId="47" fillId="0" borderId="34" applyFont="0" applyBorder="0" applyAlignment="0">
      <alignment horizontal="center" vertical="center"/>
    </xf>
    <xf numFmtId="42" fontId="47" fillId="0" borderId="34" applyFont="0" applyBorder="0" applyAlignment="0">
      <alignment horizontal="center" vertical="center"/>
    </xf>
    <xf numFmtId="42" fontId="47" fillId="0" borderId="34" applyFont="0" applyBorder="0" applyAlignment="0">
      <alignment horizontal="center" vertical="center"/>
    </xf>
    <xf numFmtId="42" fontId="47" fillId="0" borderId="34" applyFont="0" applyBorder="0" applyAlignment="0">
      <alignment horizontal="center" vertical="center"/>
    </xf>
    <xf numFmtId="42" fontId="47" fillId="0" borderId="34" applyFont="0" applyBorder="0" applyAlignment="0">
      <alignment horizontal="center" vertical="center"/>
    </xf>
    <xf numFmtId="42" fontId="47" fillId="0" borderId="34" applyFont="0" applyBorder="0" applyAlignment="0">
      <alignment horizontal="center" vertical="center"/>
    </xf>
    <xf numFmtId="42" fontId="47" fillId="0" borderId="34" applyFont="0" applyBorder="0" applyAlignment="0">
      <alignment horizontal="center" vertical="center"/>
    </xf>
    <xf numFmtId="42" fontId="47" fillId="0" borderId="34" applyFont="0" applyBorder="0" applyAlignment="0">
      <alignment horizontal="center" vertical="center"/>
    </xf>
    <xf numFmtId="42" fontId="47" fillId="0" borderId="34" applyFont="0" applyBorder="0" applyAlignment="0">
      <alignment horizontal="center" vertical="center"/>
    </xf>
    <xf numFmtId="42" fontId="47" fillId="0" borderId="34" applyFont="0" applyBorder="0" applyAlignment="0">
      <alignment horizontal="center" vertical="center"/>
    </xf>
    <xf numFmtId="42" fontId="47" fillId="0" borderId="34" applyFont="0" applyBorder="0" applyAlignment="0">
      <alignment horizontal="center" vertical="center"/>
    </xf>
    <xf numFmtId="42" fontId="47" fillId="0" borderId="34" applyFont="0" applyBorder="0" applyAlignment="0">
      <alignment horizontal="center" vertical="center"/>
    </xf>
    <xf numFmtId="42" fontId="47" fillId="0" borderId="34" applyFont="0" applyBorder="0" applyAlignment="0">
      <alignment horizontal="center" vertical="center"/>
    </xf>
    <xf numFmtId="42" fontId="47" fillId="0" borderId="34" applyFont="0" applyBorder="0" applyAlignment="0">
      <alignment horizontal="center" vertical="center"/>
    </xf>
    <xf numFmtId="42" fontId="47" fillId="0" borderId="34" applyFont="0" applyBorder="0" applyAlignment="0">
      <alignment horizontal="center" vertical="center"/>
    </xf>
    <xf numFmtId="42" fontId="47" fillId="0" borderId="34" applyFont="0" applyBorder="0" applyAlignment="0">
      <alignment horizontal="center" vertical="center"/>
    </xf>
    <xf numFmtId="42" fontId="47" fillId="0" borderId="34" applyFont="0" applyBorder="0" applyAlignment="0">
      <alignment horizontal="center" vertical="center"/>
    </xf>
    <xf numFmtId="42" fontId="47" fillId="0" borderId="34" applyFont="0" applyBorder="0" applyAlignment="0">
      <alignment horizontal="center" vertical="center"/>
    </xf>
    <xf numFmtId="42" fontId="47" fillId="0" borderId="34" applyFont="0" applyBorder="0" applyAlignment="0">
      <alignment horizontal="center" vertical="center"/>
    </xf>
    <xf numFmtId="42" fontId="47" fillId="0" borderId="34" applyFont="0" applyBorder="0" applyAlignment="0">
      <alignment horizontal="center" vertical="center"/>
    </xf>
    <xf numFmtId="42" fontId="47" fillId="0" borderId="34" applyFont="0" applyBorder="0" applyAlignment="0">
      <alignment horizontal="center" vertical="center"/>
    </xf>
    <xf numFmtId="42" fontId="47" fillId="0" borderId="34" applyFont="0" applyBorder="0" applyAlignment="0">
      <alignment horizontal="center" vertical="center"/>
    </xf>
    <xf numFmtId="42" fontId="47" fillId="0" borderId="34" applyFont="0" applyBorder="0" applyAlignment="0">
      <alignment horizontal="center" vertical="center"/>
    </xf>
    <xf numFmtId="42" fontId="47" fillId="0" borderId="34" applyFont="0" applyBorder="0" applyAlignment="0">
      <alignment horizontal="center" vertical="center"/>
    </xf>
    <xf numFmtId="42" fontId="47" fillId="0" borderId="34" applyFont="0" applyBorder="0" applyAlignment="0">
      <alignment horizontal="center" vertical="center"/>
    </xf>
    <xf numFmtId="42" fontId="47" fillId="0" borderId="34" applyFont="0" applyBorder="0" applyAlignment="0">
      <alignment horizontal="center" vertical="center"/>
    </xf>
    <xf numFmtId="42" fontId="47" fillId="0" borderId="34" applyFont="0" applyBorder="0" applyAlignment="0">
      <alignment horizontal="center" vertical="center"/>
    </xf>
    <xf numFmtId="42" fontId="47" fillId="0" borderId="34" applyFont="0" applyBorder="0" applyAlignment="0">
      <alignment horizontal="center" vertical="center"/>
    </xf>
    <xf numFmtId="42" fontId="47" fillId="0" borderId="34" applyFont="0" applyBorder="0" applyAlignment="0">
      <alignment horizontal="center" vertical="center"/>
    </xf>
    <xf numFmtId="42" fontId="47" fillId="0" borderId="34" applyFont="0" applyBorder="0" applyAlignment="0">
      <alignment horizontal="center" vertical="center"/>
    </xf>
    <xf numFmtId="42" fontId="47" fillId="0" borderId="34" applyFont="0" applyBorder="0" applyAlignment="0">
      <alignment horizontal="center" vertical="center"/>
    </xf>
    <xf numFmtId="42" fontId="47" fillId="0" borderId="34" applyFont="0" applyBorder="0" applyAlignment="0">
      <alignment horizontal="center" vertical="center"/>
    </xf>
    <xf numFmtId="42" fontId="47" fillId="0" borderId="34" applyFont="0" applyBorder="0" applyAlignment="0">
      <alignment horizontal="center" vertical="center"/>
    </xf>
    <xf numFmtId="42" fontId="47" fillId="0" borderId="34" applyFont="0" applyBorder="0" applyAlignment="0">
      <alignment horizontal="center" vertical="center"/>
    </xf>
    <xf numFmtId="42" fontId="47" fillId="0" borderId="34" applyFont="0" applyBorder="0" applyAlignment="0">
      <alignment horizontal="center" vertical="center"/>
    </xf>
    <xf numFmtId="42" fontId="47" fillId="0" borderId="34" applyFont="0" applyBorder="0" applyAlignment="0">
      <alignment horizontal="center" vertical="center"/>
    </xf>
    <xf numFmtId="42" fontId="47" fillId="0" borderId="34" applyFont="0" applyBorder="0" applyAlignment="0">
      <alignment horizontal="center" vertical="center"/>
    </xf>
    <xf numFmtId="42" fontId="47" fillId="0" borderId="34" applyFont="0" applyBorder="0" applyAlignment="0">
      <alignment horizontal="center" vertical="center"/>
    </xf>
    <xf numFmtId="42" fontId="47" fillId="0" borderId="34" applyFont="0" applyBorder="0" applyAlignment="0">
      <alignment horizontal="center" vertical="center"/>
    </xf>
    <xf numFmtId="42" fontId="47" fillId="0" borderId="34" applyFont="0" applyBorder="0" applyAlignment="0">
      <alignment horizontal="center" vertical="center"/>
    </xf>
    <xf numFmtId="42" fontId="47" fillId="0" borderId="34" applyFont="0" applyBorder="0" applyAlignment="0">
      <alignment horizontal="center" vertical="center"/>
    </xf>
    <xf numFmtId="42" fontId="47" fillId="0" borderId="34" applyFont="0" applyBorder="0" applyAlignment="0">
      <alignment horizontal="center" vertical="center"/>
    </xf>
    <xf numFmtId="42" fontId="47" fillId="0" borderId="34" applyFont="0" applyBorder="0" applyAlignment="0">
      <alignment horizontal="center" vertical="center"/>
    </xf>
    <xf numFmtId="42" fontId="47" fillId="0" borderId="34" applyFont="0" applyBorder="0" applyAlignment="0">
      <alignment horizontal="center" vertical="center"/>
    </xf>
    <xf numFmtId="42" fontId="47" fillId="0" borderId="34" applyFont="0" applyBorder="0" applyAlignment="0">
      <alignment horizontal="center" vertical="center"/>
    </xf>
    <xf numFmtId="42" fontId="47" fillId="0" borderId="34" applyFont="0" applyBorder="0" applyAlignment="0">
      <alignment horizontal="center" vertical="center"/>
    </xf>
    <xf numFmtId="42" fontId="47" fillId="0" borderId="34" applyFont="0" applyBorder="0" applyAlignment="0">
      <alignment horizontal="center" vertical="center"/>
    </xf>
    <xf numFmtId="42" fontId="47" fillId="0" borderId="34" applyFont="0" applyBorder="0" applyAlignment="0">
      <alignment horizontal="center" vertical="center"/>
    </xf>
    <xf numFmtId="42" fontId="47" fillId="0" borderId="34" applyFont="0" applyBorder="0" applyAlignment="0">
      <alignment horizontal="center" vertical="center"/>
    </xf>
    <xf numFmtId="42" fontId="47" fillId="0" borderId="34" applyFont="0" applyBorder="0" applyAlignment="0">
      <alignment horizontal="center" vertical="center"/>
    </xf>
    <xf numFmtId="42" fontId="47" fillId="0" borderId="34" applyFont="0" applyBorder="0" applyAlignment="0">
      <alignment horizontal="center" vertical="center"/>
    </xf>
    <xf numFmtId="42" fontId="47" fillId="0" borderId="34" applyFont="0" applyBorder="0" applyAlignment="0">
      <alignment horizontal="center" vertical="center"/>
    </xf>
    <xf numFmtId="42" fontId="47" fillId="0" borderId="34" applyFont="0" applyBorder="0" applyAlignment="0">
      <alignment horizontal="center" vertical="center"/>
    </xf>
    <xf numFmtId="42" fontId="47" fillId="0" borderId="34" applyFont="0" applyBorder="0" applyAlignment="0">
      <alignment horizontal="center" vertical="center"/>
    </xf>
    <xf numFmtId="42" fontId="47" fillId="0" borderId="34" applyFont="0" applyBorder="0" applyAlignment="0">
      <alignment horizontal="center" vertical="center"/>
    </xf>
    <xf numFmtId="42" fontId="47" fillId="0" borderId="34" applyFont="0" applyBorder="0" applyAlignment="0">
      <alignment horizontal="center" vertical="center"/>
    </xf>
    <xf numFmtId="42" fontId="47" fillId="0" borderId="34" applyFont="0" applyBorder="0" applyAlignment="0">
      <alignment horizontal="center" vertical="center"/>
    </xf>
    <xf numFmtId="42" fontId="47" fillId="0" borderId="34" applyFont="0" applyBorder="0" applyAlignment="0">
      <alignment horizontal="center" vertical="center"/>
    </xf>
    <xf numFmtId="42" fontId="47" fillId="0" borderId="34" applyFont="0" applyBorder="0" applyAlignment="0">
      <alignment horizontal="center" vertical="center"/>
    </xf>
    <xf numFmtId="42" fontId="47" fillId="0" borderId="34" applyFont="0" applyBorder="0" applyAlignment="0">
      <alignment horizontal="center" vertical="center"/>
    </xf>
    <xf numFmtId="42" fontId="47" fillId="0" borderId="34" applyFont="0" applyBorder="0" applyAlignment="0">
      <alignment horizontal="center" vertical="center"/>
    </xf>
    <xf numFmtId="42" fontId="47" fillId="0" borderId="34" applyFont="0" applyBorder="0" applyAlignment="0">
      <alignment horizontal="center" vertical="center"/>
    </xf>
    <xf numFmtId="42" fontId="47" fillId="0" borderId="34" applyFont="0" applyBorder="0" applyAlignment="0">
      <alignment horizontal="center" vertical="center"/>
    </xf>
    <xf numFmtId="42" fontId="47" fillId="0" borderId="34" applyFont="0" applyBorder="0" applyAlignment="0">
      <alignment horizontal="center" vertical="center"/>
    </xf>
    <xf numFmtId="42" fontId="47" fillId="0" borderId="34" applyFont="0" applyBorder="0" applyAlignment="0">
      <alignment horizontal="center" vertical="center"/>
    </xf>
    <xf numFmtId="42" fontId="47" fillId="0" borderId="34" applyFont="0" applyBorder="0" applyAlignment="0">
      <alignment horizontal="center" vertical="center"/>
    </xf>
    <xf numFmtId="42" fontId="47" fillId="0" borderId="34" applyFont="0" applyBorder="0" applyAlignment="0">
      <alignment horizontal="center" vertical="center"/>
    </xf>
    <xf numFmtId="42" fontId="47" fillId="0" borderId="34" applyFont="0" applyBorder="0" applyAlignment="0">
      <alignment horizontal="center" vertical="center"/>
    </xf>
    <xf numFmtId="42" fontId="47" fillId="0" borderId="34" applyFont="0" applyBorder="0" applyAlignment="0">
      <alignment horizontal="center" vertical="center"/>
    </xf>
    <xf numFmtId="42" fontId="47" fillId="0" borderId="34" applyFont="0" applyBorder="0" applyAlignment="0">
      <alignment horizontal="center" vertical="center"/>
    </xf>
    <xf numFmtId="42" fontId="47" fillId="0" borderId="34" applyFont="0" applyBorder="0" applyAlignment="0">
      <alignment horizontal="center" vertical="center"/>
    </xf>
    <xf numFmtId="42" fontId="47" fillId="0" borderId="34" applyFont="0" applyBorder="0" applyAlignment="0">
      <alignment horizontal="center" vertical="center"/>
    </xf>
    <xf numFmtId="42" fontId="47" fillId="0" borderId="34" applyFont="0" applyBorder="0" applyAlignment="0">
      <alignment horizontal="center" vertical="center"/>
    </xf>
    <xf numFmtId="42" fontId="47" fillId="0" borderId="34" applyFont="0" applyBorder="0" applyAlignment="0">
      <alignment horizontal="center" vertical="center"/>
    </xf>
    <xf numFmtId="42" fontId="47" fillId="0" borderId="34" applyFont="0" applyBorder="0" applyAlignment="0">
      <alignment horizontal="center" vertical="center"/>
    </xf>
    <xf numFmtId="42" fontId="47" fillId="0" borderId="34" applyFont="0" applyBorder="0" applyAlignment="0">
      <alignment horizontal="center" vertical="center"/>
    </xf>
    <xf numFmtId="42" fontId="47" fillId="0" borderId="34" applyFont="0" applyBorder="0" applyAlignment="0">
      <alignment horizontal="center" vertical="center"/>
    </xf>
    <xf numFmtId="42" fontId="47" fillId="0" borderId="34" applyFont="0" applyBorder="0" applyAlignment="0">
      <alignment horizontal="center" vertical="center"/>
    </xf>
    <xf numFmtId="42" fontId="47" fillId="0" borderId="34" applyFont="0" applyBorder="0" applyAlignment="0">
      <alignment horizontal="center" vertical="center"/>
    </xf>
    <xf numFmtId="42" fontId="47" fillId="0" borderId="34" applyFont="0" applyBorder="0" applyAlignment="0">
      <alignment horizontal="center" vertical="center"/>
    </xf>
    <xf numFmtId="42" fontId="47" fillId="0" borderId="34" applyFont="0" applyBorder="0" applyAlignment="0">
      <alignment horizontal="center" vertical="center"/>
    </xf>
    <xf numFmtId="42" fontId="47" fillId="0" borderId="34" applyFont="0" applyBorder="0" applyAlignment="0">
      <alignment horizontal="center" vertical="center"/>
    </xf>
    <xf numFmtId="42" fontId="47" fillId="0" borderId="34" applyFont="0" applyBorder="0" applyAlignment="0">
      <alignment horizontal="center" vertical="center"/>
    </xf>
    <xf numFmtId="42" fontId="47" fillId="0" borderId="34" applyFont="0" applyBorder="0" applyAlignment="0">
      <alignment horizontal="center" vertical="center"/>
    </xf>
    <xf numFmtId="42" fontId="47" fillId="0" borderId="34" applyFont="0" applyBorder="0" applyAlignment="0">
      <alignment horizontal="center" vertical="center"/>
    </xf>
    <xf numFmtId="42" fontId="47" fillId="0" borderId="34" applyFont="0" applyBorder="0" applyAlignment="0">
      <alignment horizontal="center" vertical="center"/>
    </xf>
    <xf numFmtId="3" fontId="127" fillId="0" borderId="0"/>
    <xf numFmtId="41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1" fontId="24" fillId="0" borderId="0" applyFont="0" applyFill="0" applyBorder="0" applyAlignment="0" applyProtection="0"/>
    <xf numFmtId="0" fontId="24" fillId="0" borderId="0"/>
    <xf numFmtId="194" fontId="24" fillId="0" borderId="0" applyFont="0" applyFill="0" applyBorder="0" applyAlignment="0" applyProtection="0"/>
    <xf numFmtId="193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68">
    <xf numFmtId="0" fontId="0" fillId="0" borderId="0" xfId="0"/>
    <xf numFmtId="0" fontId="5" fillId="0" borderId="0" xfId="0" applyFont="1"/>
    <xf numFmtId="0" fontId="0" fillId="0" borderId="0" xfId="0" applyAlignment="1">
      <alignment wrapText="1"/>
    </xf>
    <xf numFmtId="0" fontId="9" fillId="3" borderId="1" xfId="0" applyFont="1" applyFill="1" applyBorder="1"/>
    <xf numFmtId="0" fontId="0" fillId="3" borderId="1" xfId="0" applyFill="1" applyBorder="1" applyAlignment="1">
      <alignment wrapText="1"/>
    </xf>
    <xf numFmtId="0" fontId="0" fillId="3" borderId="1" xfId="0" applyFill="1" applyBorder="1"/>
    <xf numFmtId="43" fontId="3" fillId="3" borderId="1" xfId="0" applyNumberFormat="1" applyFont="1" applyFill="1" applyBorder="1"/>
    <xf numFmtId="43" fontId="0" fillId="0" borderId="0" xfId="1" applyFont="1"/>
    <xf numFmtId="43" fontId="0" fillId="0" borderId="0" xfId="1" applyFont="1" applyFill="1"/>
    <xf numFmtId="0" fontId="9" fillId="4" borderId="3" xfId="0" applyFont="1" applyFill="1" applyBorder="1"/>
    <xf numFmtId="0" fontId="3" fillId="4" borderId="3" xfId="0" applyFont="1" applyFill="1" applyBorder="1" applyAlignment="1">
      <alignment wrapText="1"/>
    </xf>
    <xf numFmtId="0" fontId="3" fillId="4" borderId="3" xfId="0" applyFont="1" applyFill="1" applyBorder="1"/>
    <xf numFmtId="43" fontId="3" fillId="4" borderId="3" xfId="0" applyNumberFormat="1" applyFont="1" applyFill="1" applyBorder="1"/>
    <xf numFmtId="40" fontId="10" fillId="4" borderId="3" xfId="0" applyNumberFormat="1" applyFont="1" applyFill="1" applyBorder="1"/>
    <xf numFmtId="0" fontId="4" fillId="2" borderId="4" xfId="0" applyFont="1" applyFill="1" applyBorder="1" applyAlignment="1">
      <alignment horizontal="center" vertical="top" wrapText="1"/>
    </xf>
    <xf numFmtId="0" fontId="2" fillId="2" borderId="4" xfId="0" applyFont="1" applyFill="1" applyBorder="1" applyAlignment="1">
      <alignment horizontal="center" vertical="top" wrapText="1"/>
    </xf>
    <xf numFmtId="0" fontId="5" fillId="0" borderId="0" xfId="0" applyFont="1" applyAlignment="1">
      <alignment wrapText="1"/>
    </xf>
    <xf numFmtId="4" fontId="0" fillId="0" borderId="0" xfId="0" applyNumberFormat="1"/>
    <xf numFmtId="43" fontId="7" fillId="0" borderId="0" xfId="1" applyFont="1" applyBorder="1"/>
    <xf numFmtId="0" fontId="7" fillId="0" borderId="0" xfId="0" applyFont="1"/>
    <xf numFmtId="40" fontId="7" fillId="0" borderId="0" xfId="1" applyNumberFormat="1" applyFont="1" applyFill="1" applyBorder="1"/>
    <xf numFmtId="40" fontId="7" fillId="0" borderId="0" xfId="0" applyNumberFormat="1" applyFont="1"/>
    <xf numFmtId="40" fontId="7" fillId="0" borderId="0" xfId="1" applyNumberFormat="1" applyFont="1" applyBorder="1"/>
    <xf numFmtId="0" fontId="3" fillId="0" borderId="0" xfId="0" applyFont="1" applyAlignment="1">
      <alignment horizontal="center"/>
    </xf>
    <xf numFmtId="0" fontId="3" fillId="0" borderId="0" xfId="0" applyFont="1"/>
    <xf numFmtId="43" fontId="0" fillId="5" borderId="0" xfId="1" applyFont="1" applyFill="1"/>
    <xf numFmtId="168" fontId="0" fillId="0" borderId="0" xfId="0" applyNumberFormat="1"/>
    <xf numFmtId="168" fontId="0" fillId="0" borderId="0" xfId="1" applyNumberFormat="1" applyFont="1"/>
    <xf numFmtId="168" fontId="0" fillId="0" borderId="0" xfId="1" applyNumberFormat="1" applyFont="1" applyFill="1"/>
    <xf numFmtId="43" fontId="7" fillId="0" borderId="0" xfId="1" applyFont="1" applyFill="1" applyBorder="1"/>
    <xf numFmtId="168" fontId="5" fillId="0" borderId="0" xfId="1" applyNumberFormat="1" applyFont="1"/>
    <xf numFmtId="0" fontId="0" fillId="0" borderId="35" xfId="0" applyBorder="1"/>
    <xf numFmtId="0" fontId="5" fillId="0" borderId="34" xfId="0" applyFont="1" applyBorder="1"/>
    <xf numFmtId="0" fontId="5" fillId="0" borderId="34" xfId="0" applyFont="1" applyBorder="1" applyAlignment="1">
      <alignment wrapText="1"/>
    </xf>
    <xf numFmtId="0" fontId="0" fillId="0" borderId="2" xfId="0" applyBorder="1"/>
    <xf numFmtId="0" fontId="5" fillId="0" borderId="2" xfId="0" applyFont="1" applyBorder="1"/>
    <xf numFmtId="0" fontId="5" fillId="0" borderId="2" xfId="0" applyFont="1" applyBorder="1" applyAlignment="1">
      <alignment wrapText="1"/>
    </xf>
    <xf numFmtId="43" fontId="25" fillId="0" borderId="2" xfId="1" applyFont="1" applyFill="1" applyBorder="1"/>
    <xf numFmtId="0" fontId="25" fillId="0" borderId="2" xfId="0" applyFont="1" applyBorder="1"/>
    <xf numFmtId="40" fontId="25" fillId="0" borderId="2" xfId="1" applyNumberFormat="1" applyFont="1" applyFill="1" applyBorder="1"/>
    <xf numFmtId="40" fontId="25" fillId="0" borderId="2" xfId="0" applyNumberFormat="1" applyFont="1" applyBorder="1"/>
    <xf numFmtId="0" fontId="0" fillId="0" borderId="2" xfId="0" applyBorder="1" applyAlignment="1">
      <alignment wrapText="1"/>
    </xf>
    <xf numFmtId="0" fontId="4" fillId="2" borderId="2" xfId="0" applyFont="1" applyFill="1" applyBorder="1" applyAlignment="1">
      <alignment horizontal="center" vertical="top" wrapText="1"/>
    </xf>
    <xf numFmtId="1" fontId="6" fillId="2" borderId="2" xfId="0" applyNumberFormat="1" applyFont="1" applyFill="1" applyBorder="1" applyAlignment="1">
      <alignment horizontal="center" vertical="center" wrapText="1"/>
    </xf>
    <xf numFmtId="0" fontId="8" fillId="2" borderId="2" xfId="0" applyFont="1" applyFill="1" applyBorder="1"/>
    <xf numFmtId="0" fontId="4" fillId="0" borderId="2" xfId="0" applyFont="1" applyBorder="1"/>
    <xf numFmtId="0" fontId="7" fillId="0" borderId="2" xfId="0" applyFont="1" applyBorder="1"/>
    <xf numFmtId="43" fontId="25" fillId="0" borderId="2" xfId="1" applyFont="1" applyBorder="1"/>
    <xf numFmtId="40" fontId="25" fillId="0" borderId="2" xfId="1" applyNumberFormat="1" applyFont="1" applyBorder="1"/>
    <xf numFmtId="43" fontId="25" fillId="93" borderId="2" xfId="1" applyFont="1" applyFill="1" applyBorder="1"/>
    <xf numFmtId="40" fontId="25" fillId="93" borderId="2" xfId="1" applyNumberFormat="1" applyFont="1" applyFill="1" applyBorder="1"/>
    <xf numFmtId="40" fontId="7" fillId="0" borderId="2" xfId="1" applyNumberFormat="1" applyFont="1" applyFill="1" applyBorder="1"/>
    <xf numFmtId="43" fontId="7" fillId="0" borderId="2" xfId="1" applyFont="1" applyBorder="1"/>
    <xf numFmtId="40" fontId="7" fillId="0" borderId="2" xfId="0" applyNumberFormat="1" applyFont="1" applyBorder="1"/>
    <xf numFmtId="40" fontId="7" fillId="0" borderId="2" xfId="1" applyNumberFormat="1" applyFont="1" applyBorder="1"/>
    <xf numFmtId="0" fontId="0" fillId="0" borderId="2" xfId="0" applyBorder="1" applyAlignment="1">
      <alignment horizontal="center" vertical="top" wrapText="1"/>
    </xf>
    <xf numFmtId="0" fontId="4" fillId="2" borderId="2" xfId="0" applyFont="1" applyFill="1" applyBorder="1"/>
    <xf numFmtId="43" fontId="7" fillId="3" borderId="2" xfId="1" applyFont="1" applyFill="1" applyBorder="1"/>
    <xf numFmtId="43" fontId="7" fillId="0" borderId="2" xfId="1" applyFont="1" applyFill="1" applyBorder="1"/>
    <xf numFmtId="0" fontId="0" fillId="0" borderId="2" xfId="0" applyBorder="1" applyAlignment="1">
      <alignment horizontal="center" vertical="top"/>
    </xf>
    <xf numFmtId="40" fontId="7" fillId="37" borderId="2" xfId="1" applyNumberFormat="1" applyFont="1" applyFill="1" applyBorder="1"/>
    <xf numFmtId="43" fontId="7" fillId="93" borderId="2" xfId="1" applyFont="1" applyFill="1" applyBorder="1"/>
    <xf numFmtId="40" fontId="7" fillId="93" borderId="2" xfId="1" applyNumberFormat="1" applyFont="1" applyFill="1" applyBorder="1"/>
    <xf numFmtId="0" fontId="0" fillId="0" borderId="36" xfId="0" applyBorder="1"/>
    <xf numFmtId="0" fontId="5" fillId="0" borderId="2" xfId="0" applyFont="1" applyBorder="1" applyAlignment="1">
      <alignment horizontal="left" vertical="center" indent="1"/>
    </xf>
    <xf numFmtId="43" fontId="5" fillId="0" borderId="2" xfId="1" applyFont="1" applyFill="1" applyBorder="1" applyAlignment="1" applyProtection="1">
      <alignment vertical="center"/>
    </xf>
    <xf numFmtId="0" fontId="2" fillId="2" borderId="2" xfId="0" applyFont="1" applyFill="1" applyBorder="1" applyAlignment="1">
      <alignment horizontal="center"/>
    </xf>
    <xf numFmtId="169" fontId="0" fillId="0" borderId="0" xfId="1" applyNumberFormat="1" applyFont="1" applyFill="1"/>
  </cellXfs>
  <cellStyles count="40048">
    <cellStyle name="_x0004_" xfId="498" xr:uid="{A0CC3E06-DDF9-4EA0-9600-A35EBAB10352}"/>
    <cellStyle name="_x000e_" xfId="499" xr:uid="{28DDD22D-133E-4302-A8B1-70CA67D43877}"/>
    <cellStyle name="&amp;A_x000a_Page &amp;P of &amp;N_x000a_CW 5/02_x000a__x0017_&amp;L&amp;F_x000a_&amp;D,&amp;T_x000a_Reviewed by:" xfId="500" xr:uid="{2117DCB4-F1E9-4C93-9FA7-D0747F88B4A7}"/>
    <cellStyle name="(1529.8)" xfId="501" xr:uid="{6158A982-3555-408D-A186-C6C862B500E3}"/>
    <cellStyle name="\" xfId="502" xr:uid="{290F2717-25D1-4E2B-84F4-E4E4D8853E65}"/>
    <cellStyle name="_All AWPs - RCSB-FST 110602" xfId="503" xr:uid="{768AD351-5ACE-4CB0-AAAF-EF0955E2BC01}"/>
    <cellStyle name="_All AWPs - RCSB-FST 110602_1" xfId="504" xr:uid="{138C466D-A06A-4DA1-A36E-735F62A0619F}"/>
    <cellStyle name="_All AWPs - RCSB-FST 110602_2" xfId="505" xr:uid="{66217BF1-B0D8-4BCD-A1C8-A90735A6D06F}"/>
    <cellStyle name="_All AWPs - RCSB-FST 110602_2_Book1" xfId="506" xr:uid="{D4742980-09FE-4895-A4C8-D4F6F6FB1E65}"/>
    <cellStyle name="_All AWPs - RCSB-FST 110602_2_CFA - AWPs 26.1.03" xfId="507" xr:uid="{228C8AE4-433C-46F6-8ABB-89F97D85462E}"/>
    <cellStyle name="_All AWPs - RCSB-FST 110602_2_Storewell(R)-Awps-2002" xfId="508" xr:uid="{7B9876D1-939C-424F-B630-386D1B4FEA26}"/>
    <cellStyle name="_All AWPs - RCSB-FST 110602_3" xfId="509" xr:uid="{22A0D3D2-9F08-4B6F-89E2-0938DD65A00B}"/>
    <cellStyle name="_All AWPs - RCSB-FST 110602_3_Book1" xfId="510" xr:uid="{1687A7EF-EA42-4549-A928-AB46DB7D6D6C}"/>
    <cellStyle name="_All AWPs - RCSB-FST 110602_3_CFA - AWPs 26.1.03" xfId="511" xr:uid="{40DE3FAC-A042-4C24-862C-217E5F8C4485}"/>
    <cellStyle name="_All AWPs - RCSB-FST 110602_3_Storewell(R)-Awps-2002" xfId="512" xr:uid="{E7BFDB43-88D8-412B-8D5D-99230145B290}"/>
    <cellStyle name="_All AWPs - RCSB-FST 110602_4" xfId="513" xr:uid="{BCA52C9D-A74C-481A-A85D-CB4367767C66}"/>
    <cellStyle name="_All AWPs - RCSB-FST 110602_4_Book1" xfId="514" xr:uid="{6754BE5E-CA65-4D8B-98BD-48EDFF07473B}"/>
    <cellStyle name="_All AWPs - RCSB-FST 110602_4_CFA - AWPs 26.1.03" xfId="515" xr:uid="{5D92EEC4-27F0-4D25-9C9A-B4E711986564}"/>
    <cellStyle name="_All AWPs - RCSB-FST 110602_4_Storewell(R)-Awps-2002" xfId="516" xr:uid="{A73B24E4-60E8-4A23-9F16-29140F4EEBEE}"/>
    <cellStyle name="_All AWPs - RCSB-FST 110602_5" xfId="517" xr:uid="{10C6D522-9B3F-48AA-A926-E08F4D6CD8F9}"/>
    <cellStyle name="_Book1" xfId="518" xr:uid="{373F213D-0FC2-4D0A-BCAF-8D1957B91D8D}"/>
    <cellStyle name="_x0004__Book1" xfId="519" xr:uid="{CDE47726-9845-4ABD-8ACD-62C49D1DE6DB}"/>
    <cellStyle name="_CFA - AWPs 26.1.03" xfId="520" xr:uid="{3D637F53-8B9C-4E8D-99D5-5DA28968BBE8}"/>
    <cellStyle name="_x0004__CFA - AWPs 26.1.03" xfId="521" xr:uid="{41F11E80-C4AC-4746-8E54-7DC53C13D80E}"/>
    <cellStyle name="_x000e__G" xfId="522" xr:uid="{F1A1ED52-3E43-4D3A-B992-DCE95A5B0112}"/>
    <cellStyle name="_Storewell(R)-Awps-2002" xfId="523" xr:uid="{E2F8DAA6-5923-4A94-8D98-A52744023F2A}"/>
    <cellStyle name="_x0004__Storewell(R)-Awps-2002" xfId="524" xr:uid="{C6CCAF48-38AA-4608-B703-27EF1D58AF4C}"/>
    <cellStyle name="æØè [0.00]_NO.1-CLAIM FORMAT" xfId="525" xr:uid="{951BBC75-F137-4A7E-83FF-400EB7895DD4}"/>
    <cellStyle name="æØè_NO.1-CLAIM FORMAT" xfId="526" xr:uid="{13B32708-3637-4044-9783-7750796D13A4}"/>
    <cellStyle name="ÊÝ [0.00]_NO.1-CLAIM FORMAT" xfId="527" xr:uid="{37B957E1-7D79-44C4-BAB9-75A8ADD03E37}"/>
    <cellStyle name="ÊÝ_NO.1-CLAIM FORMAT" xfId="528" xr:uid="{D7E8EB44-8293-45D6-81AC-F2A77301568C}"/>
    <cellStyle name="fEñY [0.00]_Region Orders (2)" xfId="529" xr:uid="{362049A3-0890-4D66-AB92-3671E4A00C51}"/>
    <cellStyle name="fEñY_Region Orders (2)" xfId="530" xr:uid="{44070287-C0EF-4E46-861E-08CFAA3315AD}"/>
    <cellStyle name="W_CATÊSSP_1" xfId="531" xr:uid="{C84ACFBB-451F-4241-9013-A16472FF2433}"/>
    <cellStyle name="20% - Accent1" xfId="21" builtinId="30" customBuiltin="1"/>
    <cellStyle name="20% - Accent1 2" xfId="532" xr:uid="{6FC0A92F-FE56-4118-8C26-BA78ACB47DB6}"/>
    <cellStyle name="20% - Accent2" xfId="25" builtinId="34" customBuiltin="1"/>
    <cellStyle name="20% - Accent2 2" xfId="533" xr:uid="{720458AF-DED2-4249-94FC-56C6BD7BFE59}"/>
    <cellStyle name="20% - Accent3" xfId="29" builtinId="38" customBuiltin="1"/>
    <cellStyle name="20% - Accent3 2" xfId="534" xr:uid="{724391A1-D6E7-4566-AA43-0E397803E542}"/>
    <cellStyle name="20% - Accent4" xfId="33" builtinId="42" customBuiltin="1"/>
    <cellStyle name="20% - Accent4 2" xfId="535" xr:uid="{C9019C25-895D-4A4F-B687-E07CA97143A0}"/>
    <cellStyle name="20% - Accent5" xfId="37" builtinId="46" customBuiltin="1"/>
    <cellStyle name="20% - Accent5 2" xfId="536" xr:uid="{77F544D3-5B07-45AD-A710-8AFCB0D0D39C}"/>
    <cellStyle name="20% - Accent6" xfId="41" builtinId="50" customBuiltin="1"/>
    <cellStyle name="20% - Accent6 2" xfId="537" xr:uid="{1F9F50D4-E5E1-484C-BBF0-2954FB114730}"/>
    <cellStyle name="2line" xfId="538" xr:uid="{78BA9CD9-5BF9-44C9-B0F5-8CD7B8DE629C}"/>
    <cellStyle name="40% - Accent1" xfId="22" builtinId="31" customBuiltin="1"/>
    <cellStyle name="40% - Accent1 2" xfId="539" xr:uid="{06243C07-036A-42F6-8463-B139030350F2}"/>
    <cellStyle name="40% - Accent2" xfId="26" builtinId="35" customBuiltin="1"/>
    <cellStyle name="40% - Accent2 2" xfId="540" xr:uid="{6D506E1B-EC0F-47A3-8272-7A04175742C5}"/>
    <cellStyle name="40% - Accent3" xfId="30" builtinId="39" customBuiltin="1"/>
    <cellStyle name="40% - Accent3 2" xfId="541" xr:uid="{C56C5BD3-D9BB-4561-8AEA-624B3AA53165}"/>
    <cellStyle name="40% - Accent4" xfId="34" builtinId="43" customBuiltin="1"/>
    <cellStyle name="40% - Accent4 2" xfId="542" xr:uid="{E7D0CD3D-FA6A-4EB2-83C7-DEFAD6CBE79B}"/>
    <cellStyle name="40% - Accent5" xfId="38" builtinId="47" customBuiltin="1"/>
    <cellStyle name="40% - Accent5 2" xfId="543" xr:uid="{9D6B8949-7B59-4BB6-857B-427ACF27BFD7}"/>
    <cellStyle name="40% - Accent6" xfId="42" builtinId="51" customBuiltin="1"/>
    <cellStyle name="40% - Accent6 2" xfId="544" xr:uid="{9D0CA58D-2E39-4E2F-804B-991C9224B50B}"/>
    <cellStyle name="60% - Accent1" xfId="23" builtinId="32" customBuiltin="1"/>
    <cellStyle name="60% - Accent1 2" xfId="545" xr:uid="{3D584B03-F079-4375-8E68-3ED54901CCA3}"/>
    <cellStyle name="60% - Accent2" xfId="27" builtinId="36" customBuiltin="1"/>
    <cellStyle name="60% - Accent2 2" xfId="546" xr:uid="{6603A025-D170-493D-B0A8-0224A80AD9D6}"/>
    <cellStyle name="60% - Accent3" xfId="31" builtinId="40" customBuiltin="1"/>
    <cellStyle name="60% - Accent3 2" xfId="547" xr:uid="{99DABADA-9955-4E55-9E34-846502046481}"/>
    <cellStyle name="60% - Accent4" xfId="35" builtinId="44" customBuiltin="1"/>
    <cellStyle name="60% - Accent4 2" xfId="548" xr:uid="{42023C93-D529-4D82-9967-E14EF7E46478}"/>
    <cellStyle name="60% - Accent5" xfId="39" builtinId="48" customBuiltin="1"/>
    <cellStyle name="60% - Accent5 2" xfId="549" xr:uid="{5CD2968D-7324-4798-94D3-964764D4E44C}"/>
    <cellStyle name="60% - Accent6" xfId="43" builtinId="52" customBuiltin="1"/>
    <cellStyle name="60% - Accent6 2" xfId="550" xr:uid="{E88EFC9A-039E-40F6-BF6A-4CC52A0A84DB}"/>
    <cellStyle name="AA FRAME" xfId="551" xr:uid="{72D5D9DB-A15E-4D7F-B6FD-ADBFC1BED319}"/>
    <cellStyle name="AA FRAME 2" xfId="552" xr:uid="{EE7A86BC-15E4-4CB8-9D44-BA4673C24032}"/>
    <cellStyle name="AA FRAME 2 2" xfId="553" xr:uid="{F41029F8-D276-4AB0-9B26-6DAB0A396C21}"/>
    <cellStyle name="AA FRAME 2 2 10" xfId="554" xr:uid="{49F25B38-F66B-46BF-87B9-6783683DF5B8}"/>
    <cellStyle name="AA FRAME 2 2 2" xfId="555" xr:uid="{A826B39D-9C84-4DD6-B702-E5861DBB3FD7}"/>
    <cellStyle name="AA FRAME 2 2 2 2" xfId="556" xr:uid="{41040143-3C16-469C-A380-55E350BD4FEF}"/>
    <cellStyle name="AA FRAME 2 2 2 2 2" xfId="557" xr:uid="{C4E53D5B-F03C-47E6-86F4-F5846DD9E1ED}"/>
    <cellStyle name="AA FRAME 2 2 2 2 2 2" xfId="558" xr:uid="{18BD4118-F484-46E1-BED0-4CAE7EFEE120}"/>
    <cellStyle name="AA FRAME 2 2 2 2 3" xfId="559" xr:uid="{392344C4-32BD-4CC2-AC22-87E7F180FCAA}"/>
    <cellStyle name="AA FRAME 2 2 2 2 3 2" xfId="560" xr:uid="{85401BE7-1A69-4E78-90D4-1460B2C4CBC1}"/>
    <cellStyle name="AA FRAME 2 2 2 2 4" xfId="561" xr:uid="{1CD391E3-F20B-48F2-8704-7EA8FDF13FF2}"/>
    <cellStyle name="AA FRAME 2 2 2 2 4 2" xfId="562" xr:uid="{243EBF17-7408-4915-9592-2212079BEAB5}"/>
    <cellStyle name="AA FRAME 2 2 2 2 5" xfId="563" xr:uid="{24FDEB53-29F7-4BAC-A779-6C887D4776AF}"/>
    <cellStyle name="AA FRAME 2 2 2 3" xfId="564" xr:uid="{61189E18-311B-431C-ABCE-363F73D31A3B}"/>
    <cellStyle name="AA FRAME 2 2 2 3 2" xfId="565" xr:uid="{3220B944-E0EE-4339-AEDD-26477F903AF8}"/>
    <cellStyle name="AA FRAME 2 2 2 4" xfId="566" xr:uid="{00405C65-7421-4843-92BF-82AFA44EB714}"/>
    <cellStyle name="AA FRAME 2 2 2 4 2" xfId="567" xr:uid="{B5628EFD-D984-43E9-80A3-3048F2CF4063}"/>
    <cellStyle name="AA FRAME 2 2 2 5" xfId="568" xr:uid="{2370D415-AA44-41E1-AFA8-AFCF11885072}"/>
    <cellStyle name="AA FRAME 2 2 2 5 2" xfId="569" xr:uid="{9ADA373D-D059-4C67-9FF5-BBA24B7AA21B}"/>
    <cellStyle name="AA FRAME 2 2 2 6" xfId="570" xr:uid="{18BFF9C9-1C6B-4F28-A8F3-41488169D2C6}"/>
    <cellStyle name="AA FRAME 2 2 2 7" xfId="571" xr:uid="{CC242769-96CF-46F4-98D6-601362B56FC9}"/>
    <cellStyle name="AA FRAME 2 2 2 8" xfId="572" xr:uid="{3D115553-CC59-43EE-83FA-7C3FFD3EF903}"/>
    <cellStyle name="AA FRAME 2 2 2 9" xfId="573" xr:uid="{02AC95F6-8965-4F11-87BA-B456E7349D93}"/>
    <cellStyle name="AA FRAME 2 2 3" xfId="574" xr:uid="{F75C5A33-5019-4846-9E65-00466F82934D}"/>
    <cellStyle name="AA FRAME 2 2 3 2" xfId="575" xr:uid="{0FEA7883-95D2-46DC-BC9A-626DD99EAE95}"/>
    <cellStyle name="AA FRAME 2 2 3 2 2" xfId="576" xr:uid="{4D207F5D-F2D8-484E-ABF5-66827E04673A}"/>
    <cellStyle name="AA FRAME 2 2 3 3" xfId="577" xr:uid="{0457E835-17C9-46FB-A62F-FCC278B5A2C0}"/>
    <cellStyle name="AA FRAME 2 2 3 3 2" xfId="578" xr:uid="{0118E3DA-77EE-421D-BED0-51AB5AD1484C}"/>
    <cellStyle name="AA FRAME 2 2 3 4" xfId="579" xr:uid="{C485F665-091E-40D4-88BF-8917FD204548}"/>
    <cellStyle name="AA FRAME 2 2 3 4 2" xfId="580" xr:uid="{E2950B83-6BBA-47B4-8240-C789412611B7}"/>
    <cellStyle name="AA FRAME 2 2 3 5" xfId="581" xr:uid="{F59C57A5-FF16-4B93-A8BC-17F109D768D1}"/>
    <cellStyle name="AA FRAME 2 2 4" xfId="582" xr:uid="{2511EC1F-A5FC-46CB-8616-9869D7B330AE}"/>
    <cellStyle name="AA FRAME 2 2 4 2" xfId="583" xr:uid="{B07D3B60-1F3B-4ACF-9AA7-380C6F42BFAA}"/>
    <cellStyle name="AA FRAME 2 2 5" xfId="584" xr:uid="{2894FF93-3634-4C82-82A6-89AF03801668}"/>
    <cellStyle name="AA FRAME 2 2 5 2" xfId="585" xr:uid="{500C166F-0E55-4F6B-A0CC-7C874D645A31}"/>
    <cellStyle name="AA FRAME 2 2 6" xfId="586" xr:uid="{382C0163-5250-46BD-B72C-F3CF4EA76815}"/>
    <cellStyle name="AA FRAME 2 2 6 2" xfId="587" xr:uid="{0CDE3CCD-AD0D-4725-9A59-31606341D2EC}"/>
    <cellStyle name="AA FRAME 2 2 7" xfId="588" xr:uid="{3514C8F5-0A78-4542-A5AC-473B11D4C6A9}"/>
    <cellStyle name="AA FRAME 2 2 8" xfId="589" xr:uid="{03FA7583-D561-4F8D-9C03-0871695A90A6}"/>
    <cellStyle name="AA FRAME 2 2 9" xfId="590" xr:uid="{2521D037-E63F-4C4D-B040-DF7033D16A21}"/>
    <cellStyle name="AA FRAME 2 3" xfId="591" xr:uid="{623ACB42-B65D-4F2E-B73A-3A77F2C94D4F}"/>
    <cellStyle name="AA FRAME 2 3 2" xfId="592" xr:uid="{FB89ACFC-0516-495E-B322-A003EFA5DEE1}"/>
    <cellStyle name="AA FRAME 2 3 3" xfId="593" xr:uid="{BCC8DAD9-0BFE-4EAF-ACDF-64F5D5532373}"/>
    <cellStyle name="AA FRAME 2 4" xfId="594" xr:uid="{27E96B5B-9668-4190-8190-30EA9A5AC852}"/>
    <cellStyle name="AA FRAME 2 5" xfId="595" xr:uid="{7CF941D7-F850-46DE-864D-1653D0699D75}"/>
    <cellStyle name="AA FRAME 2 6" xfId="596" xr:uid="{4BD20190-C163-496A-8303-1DE6B38D347D}"/>
    <cellStyle name="AA FRAME 3" xfId="597" xr:uid="{9882EDF2-3BE9-4296-A5AC-D7EEC61BE3E9}"/>
    <cellStyle name="AA FRAME 3 10" xfId="598" xr:uid="{7DC7CC4A-A450-4C29-8313-ABC7E9CA0A22}"/>
    <cellStyle name="AA FRAME 3 2" xfId="599" xr:uid="{3EBCD072-C7CC-4F49-B450-87F2C242EE46}"/>
    <cellStyle name="AA FRAME 3 2 2" xfId="600" xr:uid="{20AEDC26-68C9-48CC-9C1C-2827CBC07C50}"/>
    <cellStyle name="AA FRAME 3 2 2 2" xfId="601" xr:uid="{8E73C11A-1A95-42A6-934E-E38BE2F91220}"/>
    <cellStyle name="AA FRAME 3 2 2 2 2" xfId="602" xr:uid="{46FDDCA8-53BB-4E87-AB1E-A9DEFC7702A7}"/>
    <cellStyle name="AA FRAME 3 2 2 3" xfId="603" xr:uid="{BFF34754-77CA-4FA9-8F95-9DF8B87FFEB8}"/>
    <cellStyle name="AA FRAME 3 2 2 3 2" xfId="604" xr:uid="{EB3CF47D-BB6D-436A-9387-CB56A1719146}"/>
    <cellStyle name="AA FRAME 3 2 2 4" xfId="605" xr:uid="{AD7284D6-A87A-42D5-80F7-8EC9284B41C9}"/>
    <cellStyle name="AA FRAME 3 2 2 4 2" xfId="606" xr:uid="{251FB77F-8F66-4537-90BC-511FA84E7C23}"/>
    <cellStyle name="AA FRAME 3 2 2 5" xfId="607" xr:uid="{26367060-17DC-41B5-B5A6-33F0BB6415F2}"/>
    <cellStyle name="AA FRAME 3 2 3" xfId="608" xr:uid="{62EE4CA8-7953-4C21-8C0B-2DAD8E1E0B52}"/>
    <cellStyle name="AA FRAME 3 2 3 2" xfId="609" xr:uid="{93C08E36-8938-4BE3-9198-1C7A06D0C829}"/>
    <cellStyle name="AA FRAME 3 2 4" xfId="610" xr:uid="{ED432DDB-BDDF-4A61-9399-DA4D8D55B6AC}"/>
    <cellStyle name="AA FRAME 3 2 4 2" xfId="611" xr:uid="{C5EBC27C-752E-4594-A824-71B23C720A3E}"/>
    <cellStyle name="AA FRAME 3 2 5" xfId="612" xr:uid="{E10CBE11-EFB1-4C3C-8156-9182BA64B253}"/>
    <cellStyle name="AA FRAME 3 2 5 2" xfId="613" xr:uid="{9F8CB7CF-DF2D-46D0-A029-16DCD0EE990B}"/>
    <cellStyle name="AA FRAME 3 2 6" xfId="614" xr:uid="{18D0C664-03B6-4779-9BC1-3FFD088BF8C0}"/>
    <cellStyle name="AA FRAME 3 2 7" xfId="615" xr:uid="{3D312BF5-1D0E-422A-8C7A-9838D87A2049}"/>
    <cellStyle name="AA FRAME 3 2 8" xfId="616" xr:uid="{C618D8F8-A53D-4C38-A59D-BD4476B139CF}"/>
    <cellStyle name="AA FRAME 3 2 9" xfId="617" xr:uid="{10795D99-9423-42EE-9FA2-C9F08AA5F578}"/>
    <cellStyle name="AA FRAME 3 3" xfId="618" xr:uid="{203C1DDC-F22D-4C4D-BB47-EAC8D59FBF75}"/>
    <cellStyle name="AA FRAME 3 3 2" xfId="619" xr:uid="{15E85508-FBF5-4DED-81B9-F071DA0F96C7}"/>
    <cellStyle name="AA FRAME 3 3 2 2" xfId="620" xr:uid="{40A0B53A-7892-4A72-87D5-114720F15C9D}"/>
    <cellStyle name="AA FRAME 3 3 3" xfId="621" xr:uid="{DF9A0594-31A5-49C8-88A4-6011CA4A4CCA}"/>
    <cellStyle name="AA FRAME 3 3 3 2" xfId="622" xr:uid="{BFEA5185-46C6-4AD1-BAA4-C10C47EE73A9}"/>
    <cellStyle name="AA FRAME 3 3 4" xfId="623" xr:uid="{143DB8B6-DE46-4C70-8F22-C0C90F5A6D0A}"/>
    <cellStyle name="AA FRAME 3 3 4 2" xfId="624" xr:uid="{F54C25C8-6C87-4A70-AAD9-FDF6D3C6DE50}"/>
    <cellStyle name="AA FRAME 3 3 5" xfId="625" xr:uid="{B1420165-3515-4E03-8E30-A1DCC3E74A70}"/>
    <cellStyle name="AA FRAME 3 4" xfId="626" xr:uid="{9B8D824D-AA91-4B46-B86F-EBAEA3EC5B33}"/>
    <cellStyle name="AA FRAME 3 4 2" xfId="627" xr:uid="{4781C180-758A-41E9-9134-D029A17B6BE8}"/>
    <cellStyle name="AA FRAME 3 5" xfId="628" xr:uid="{A114D0CD-988B-4D09-8F8E-DBB250FDC3AA}"/>
    <cellStyle name="AA FRAME 3 5 2" xfId="629" xr:uid="{71EFF453-A250-4A73-8DE8-1C114749B3F5}"/>
    <cellStyle name="AA FRAME 3 6" xfId="630" xr:uid="{108A0E4B-5404-43DC-ACC9-32EDA6C908DE}"/>
    <cellStyle name="AA FRAME 3 6 2" xfId="631" xr:uid="{8CE40B1B-E3B7-4A60-A676-59EEB830B2F2}"/>
    <cellStyle name="AA FRAME 3 7" xfId="632" xr:uid="{202AE7D0-8A35-4926-90CA-D52C13D0916B}"/>
    <cellStyle name="AA FRAME 3 8" xfId="633" xr:uid="{CBEF772F-37B5-4FF8-BC76-D367F39DC2C0}"/>
    <cellStyle name="AA FRAME 3 9" xfId="634" xr:uid="{2935CF91-C05D-4EBD-8283-F02C400FCA91}"/>
    <cellStyle name="AA FRAME 4" xfId="635" xr:uid="{4D4053EF-6F3F-4942-8694-0F6D60B1E98B}"/>
    <cellStyle name="AA FRAME 4 2" xfId="636" xr:uid="{D067D532-0909-4302-83C7-1BA2529E3DFF}"/>
    <cellStyle name="AA FRAME 4 3" xfId="637" xr:uid="{EB98BE5C-E7F0-4104-BAD8-257EC32E8ED3}"/>
    <cellStyle name="AA FRAME 5" xfId="638" xr:uid="{030468CD-DA49-4EA2-9E2C-E5581D72C4EE}"/>
    <cellStyle name="AA FRAME 6" xfId="639" xr:uid="{B46F6128-B0A6-4366-BB49-48C775B13D7C}"/>
    <cellStyle name="AA HEADING" xfId="640" xr:uid="{84B40CD1-257D-4D24-B820-E74D0E6B2C5B}"/>
    <cellStyle name="AA HEADING 2" xfId="641" xr:uid="{C412F3B9-2CB1-488D-B3C4-8535417999A0}"/>
    <cellStyle name="AA INITIALS" xfId="642" xr:uid="{84B24A8F-B3FD-42CF-BBC4-296D3FE8B73B}"/>
    <cellStyle name="AA INITIALS 2" xfId="643" xr:uid="{0E130D42-B104-41FD-8E7F-4AED915E2963}"/>
    <cellStyle name="AA INPUT" xfId="644" xr:uid="{04AEF6EA-FEF2-46AD-9707-01470EE4C774}"/>
    <cellStyle name="AA INPUT 2" xfId="645" xr:uid="{E1EFC36B-03CB-4CEC-96CC-B5E3DC42A289}"/>
    <cellStyle name="AA LOCK" xfId="646" xr:uid="{790A9E29-8130-4F76-AF85-9617B85E021B}"/>
    <cellStyle name="AA LOCK 2" xfId="647" xr:uid="{BC93A96E-55E9-4C64-B87D-EE1AA88DBC28}"/>
    <cellStyle name="AA MGR NAME" xfId="648" xr:uid="{CEE12609-8699-40DC-B5DC-4D009AB41D50}"/>
    <cellStyle name="AA MGR NAME 2" xfId="649" xr:uid="{76603572-57E9-4E8B-8240-C9AED95B7B06}"/>
    <cellStyle name="AA NORMAL" xfId="650" xr:uid="{0C6EFF6A-A199-40B7-A5D1-6C9793EA8732}"/>
    <cellStyle name="AA NORMAL 2" xfId="651" xr:uid="{440B328F-3639-4B31-98C7-05EBC39DF923}"/>
    <cellStyle name="AA NUMBER" xfId="652" xr:uid="{5F17C322-55A2-4079-86E4-5B99C0DD67F6}"/>
    <cellStyle name="AA NUMBER2" xfId="653" xr:uid="{93ABBD30-E903-4DB2-B33D-92BA1DB2E3F4}"/>
    <cellStyle name="AA QUESTION" xfId="654" xr:uid="{B58497FE-1910-4BE3-A06C-5ACFF21B6C2D}"/>
    <cellStyle name="AA QUESTION 2" xfId="655" xr:uid="{BEFF5744-FA07-42D3-AC55-4DBA74A76E34}"/>
    <cellStyle name="AA SHADE" xfId="656" xr:uid="{C72B2C0B-63BA-4856-A153-EF642F1A703A}"/>
    <cellStyle name="AA SHADE 2" xfId="657" xr:uid="{E07029A4-F07A-489C-A73A-4707FF34D869}"/>
    <cellStyle name="Accent1" xfId="20" builtinId="29" customBuiltin="1"/>
    <cellStyle name="Accent1 - 20%" xfId="658" xr:uid="{1680802F-4599-406E-91EC-FAAF2953AE63}"/>
    <cellStyle name="Accent1 - 40%" xfId="659" xr:uid="{3F9D5AFE-6059-4548-BE98-180D3553229E}"/>
    <cellStyle name="Accent1 - 60%" xfId="660" xr:uid="{EF102C68-3931-45E2-892C-EE57FA2DA318}"/>
    <cellStyle name="Accent1 2" xfId="661" xr:uid="{84D9FDFA-5794-49A0-8179-C6235A2033D2}"/>
    <cellStyle name="Accent2" xfId="24" builtinId="33" customBuiltin="1"/>
    <cellStyle name="Accent2 - 20%" xfId="662" xr:uid="{8D4185CE-6DB3-4A9A-98E5-58117BDE7D8F}"/>
    <cellStyle name="Accent2 - 40%" xfId="663" xr:uid="{03E2199B-7EC5-41BE-A805-6EA488478A50}"/>
    <cellStyle name="Accent2 - 60%" xfId="664" xr:uid="{35D229C0-A020-4C9C-B172-702AF67EA27E}"/>
    <cellStyle name="Accent2 2" xfId="665" xr:uid="{3E255E4C-8170-469C-ADB7-4FADAE2F34CD}"/>
    <cellStyle name="Accent3" xfId="28" builtinId="37" customBuiltin="1"/>
    <cellStyle name="Accent3 - 20%" xfId="666" xr:uid="{5177D3C2-5383-4B5E-BA36-2F3BF8FF8551}"/>
    <cellStyle name="Accent3 - 40%" xfId="667" xr:uid="{7AF0A6CB-B125-45B3-8A27-66F4E9FBC8DD}"/>
    <cellStyle name="Accent3 - 60%" xfId="668" xr:uid="{90157991-E356-478C-B8B7-4FD7C69B3D9D}"/>
    <cellStyle name="Accent3 2" xfId="669" xr:uid="{12BAF09B-3A2F-4906-A945-D72678D0BA06}"/>
    <cellStyle name="Accent4" xfId="32" builtinId="41" customBuiltin="1"/>
    <cellStyle name="Accent4 - 20%" xfId="670" xr:uid="{2DF7E9F2-C77F-4D99-9B8C-ED09A9087633}"/>
    <cellStyle name="Accent4 - 40%" xfId="671" xr:uid="{046CDF80-959B-40C8-A3BB-D2997D07094F}"/>
    <cellStyle name="Accent4 - 60%" xfId="672" xr:uid="{D137E510-CF7D-49D0-86BD-170E4F921B8F}"/>
    <cellStyle name="Accent4 2" xfId="673" xr:uid="{796A53AA-95EE-4E78-BD51-1FB2F7EE7231}"/>
    <cellStyle name="Accent5" xfId="36" builtinId="45" customBuiltin="1"/>
    <cellStyle name="Accent5 - 20%" xfId="674" xr:uid="{AAA32CCB-DB40-4B7D-AEE2-E8002ACE8388}"/>
    <cellStyle name="Accent5 - 40%" xfId="675" xr:uid="{91F52CD6-E48D-4665-87F6-EF28C0BD49D1}"/>
    <cellStyle name="Accent5 - 60%" xfId="676" xr:uid="{F1253A7B-B736-4283-9ACC-CA6CE270DFBB}"/>
    <cellStyle name="Accent5 2" xfId="677" xr:uid="{1C0C7991-612E-4C88-A116-B961DCBCBC7B}"/>
    <cellStyle name="Accent6" xfId="40" builtinId="49" customBuiltin="1"/>
    <cellStyle name="Accent6 - 20%" xfId="678" xr:uid="{6D02160E-07A9-43AB-9CB7-F92854A90931}"/>
    <cellStyle name="Accent6 - 40%" xfId="679" xr:uid="{4D3FCCDD-7964-47AD-B6B0-865542CDF6CF}"/>
    <cellStyle name="Accent6 - 60%" xfId="680" xr:uid="{65661A4B-78A8-4091-8D81-1F9541AEE650}"/>
    <cellStyle name="Accent6 2" xfId="681" xr:uid="{2AC07F93-FA0F-4B49-B88A-F8A2651BAACC}"/>
    <cellStyle name="ÅëÈ­ [0]_laroux" xfId="682" xr:uid="{93FC3476-7C7E-4E49-88FC-5464BC1DF39A}"/>
    <cellStyle name="ÅëÈ­_laroux" xfId="683" xr:uid="{51C060C9-31A8-4822-AD18-87729AEA3876}"/>
    <cellStyle name="args.style" xfId="684" xr:uid="{461F72AA-11E7-4185-B7A7-C3F661F41B41}"/>
    <cellStyle name="ÄÞ¸¶ [0]_laroux" xfId="685" xr:uid="{4A895515-0A80-4E1E-B3A4-8E36CA98C219}"/>
    <cellStyle name="ÄÞ¸¶_laroux" xfId="686" xr:uid="{4B34C272-6258-4FF0-9B0A-0E027D1767B7}"/>
    <cellStyle name="AutoFormat Options" xfId="687" xr:uid="{E6CA7960-B77B-4685-9E04-F098DDD99256}"/>
    <cellStyle name="AutoFormat Options 2" xfId="688" xr:uid="{D335E014-37CD-4430-81C7-E2B49981CF0D}"/>
    <cellStyle name="AutoFormat Options 3" xfId="689" xr:uid="{F2DF866B-8CB9-4305-B8D5-F3BD0B73467C}"/>
    <cellStyle name="AutoFormat Options 3 2" xfId="690" xr:uid="{982D3354-9D8C-44BE-9D6A-FECA6ABB1B2E}"/>
    <cellStyle name="AutoFormat Options 3 3" xfId="691" xr:uid="{71276C66-D32D-4806-ABDC-0283EF37E981}"/>
    <cellStyle name="AutoFormat Options_IRS CCS MTM 291010 expln - hdg n trdg" xfId="692" xr:uid="{DEC57D71-889C-4F8D-89D8-FFEA80E4478A}"/>
    <cellStyle name="Bad" xfId="9" builtinId="27" customBuiltin="1"/>
    <cellStyle name="Bad 2" xfId="693" xr:uid="{D049B0E0-C282-44A7-A39C-33F467426152}"/>
    <cellStyle name="blue" xfId="694" xr:uid="{BBDEDBF7-8A61-413D-98AD-C11F58D5EB79}"/>
    <cellStyle name="Body" xfId="695" xr:uid="{8F13D52C-18A7-48E0-A370-0F18BD375D7C}"/>
    <cellStyle name="Ç¥ÁØ_laroux" xfId="696" xr:uid="{F111DCE9-0889-4B86-B787-83BF8F44F146}"/>
    <cellStyle name="Calc Currency (0)" xfId="697" xr:uid="{D7143C86-6D14-4A5C-A522-8E863ABD9B82}"/>
    <cellStyle name="Calc Currency (2)" xfId="698" xr:uid="{17F67B83-71A2-4009-BE6A-CB9076A263F2}"/>
    <cellStyle name="Calc Currency (2) 2" xfId="699" xr:uid="{A2A2A7FF-1B68-4641-8844-5A3E0D05D194}"/>
    <cellStyle name="Calc Currency (2) 3" xfId="700" xr:uid="{D14D26F9-3444-4E0F-B787-DD80DAFF333F}"/>
    <cellStyle name="Calc Percent (0)" xfId="701" xr:uid="{4185E5D3-460B-4B3B-9B16-4D25B1F836A1}"/>
    <cellStyle name="Calc Percent (1)" xfId="702" xr:uid="{2FAA735D-3C85-48DA-B996-8808724BBE7A}"/>
    <cellStyle name="Calc Percent (2)" xfId="703" xr:uid="{1B381008-BA16-45EA-A9EC-670312BE9584}"/>
    <cellStyle name="Calc Units (0)" xfId="704" xr:uid="{0469127F-D005-433C-9D5E-34A8D92DEEBB}"/>
    <cellStyle name="Calc Units (1)" xfId="705" xr:uid="{86FE7DA7-AE34-4D53-A00D-0886C919EFA3}"/>
    <cellStyle name="Calc Units (2)" xfId="706" xr:uid="{E02F2347-7A69-4E11-9134-0497763091E9}"/>
    <cellStyle name="Calc Units (2) 2" xfId="707" xr:uid="{4DD315EE-3188-4CE6-8A89-A485E0DAF613}"/>
    <cellStyle name="Calc Units (2) 3" xfId="708" xr:uid="{DEEE9C29-CDBD-43CB-A898-31C8065967F6}"/>
    <cellStyle name="Calculation" xfId="13" builtinId="22" customBuiltin="1"/>
    <cellStyle name="Calculation 2" xfId="709" xr:uid="{048D64EB-2BBD-4946-9BAD-75A366D8618C}"/>
    <cellStyle name="category" xfId="710" xr:uid="{F96D82A5-61FC-4BFD-AB69-8B8D2CD144DA}"/>
    <cellStyle name="Change A&amp;ll" xfId="711" xr:uid="{3BF0803E-EDAA-46FE-A160-C6DDD5C3DDB3}"/>
    <cellStyle name="Change A&amp;ll 2" xfId="712" xr:uid="{C7DF674D-2F8D-416B-80B4-2CE5F6A19FD6}"/>
    <cellStyle name="Change A&amp;ll 2 2" xfId="713" xr:uid="{043FE4D9-AE06-44BA-AD28-1F187146A216}"/>
    <cellStyle name="Change A&amp;ll 2 2 10" xfId="714" xr:uid="{3267D3B9-BBB5-40E9-925A-57062BA0E1A1}"/>
    <cellStyle name="Change A&amp;ll 2 2 2" xfId="715" xr:uid="{0D7A35B1-896C-405F-B1D3-EB3EBDD98D17}"/>
    <cellStyle name="Change A&amp;ll 2 2 2 2" xfId="716" xr:uid="{5CC327EA-AC0D-4F6E-A12B-6F0E2FC6B3E0}"/>
    <cellStyle name="Change A&amp;ll 2 2 2 2 2" xfId="717" xr:uid="{65B94307-4199-4533-9474-9EA1F212971A}"/>
    <cellStyle name="Change A&amp;ll 2 2 2 2 2 2" xfId="718" xr:uid="{53988650-E377-468D-8AA4-B98FCBF07290}"/>
    <cellStyle name="Change A&amp;ll 2 2 2 2 3" xfId="719" xr:uid="{B746132D-DA97-4B23-B705-287513BA7604}"/>
    <cellStyle name="Change A&amp;ll 2 2 2 2 3 2" xfId="720" xr:uid="{0C7CD9FB-7F72-44CE-9693-348B62316E7F}"/>
    <cellStyle name="Change A&amp;ll 2 2 2 2 4" xfId="721" xr:uid="{FB39120E-AE67-427F-B4BA-FC63363C3003}"/>
    <cellStyle name="Change A&amp;ll 2 2 2 2 4 2" xfId="722" xr:uid="{3D906E09-5322-4789-AFD9-1218895CE02A}"/>
    <cellStyle name="Change A&amp;ll 2 2 2 2 5" xfId="723" xr:uid="{5493AA27-58BB-45CE-A7AE-A893891F7451}"/>
    <cellStyle name="Change A&amp;ll 2 2 2 3" xfId="724" xr:uid="{67E7FDFC-1818-4253-82C7-70AAC2307C11}"/>
    <cellStyle name="Change A&amp;ll 2 2 2 3 2" xfId="725" xr:uid="{45C6E5DB-9F60-4AAE-907C-48D26084DF6F}"/>
    <cellStyle name="Change A&amp;ll 2 2 2 4" xfId="726" xr:uid="{5425A6FB-ADBC-4B92-BE92-38E64E3ECE34}"/>
    <cellStyle name="Change A&amp;ll 2 2 2 4 2" xfId="727" xr:uid="{75A01A4E-8B42-4F54-A227-27FCA4474378}"/>
    <cellStyle name="Change A&amp;ll 2 2 2 5" xfId="728" xr:uid="{01C4495E-5F85-4EFD-84E6-C924A7C4FACD}"/>
    <cellStyle name="Change A&amp;ll 2 2 2 5 2" xfId="729" xr:uid="{32F68039-AF44-45D1-978A-5E4261299660}"/>
    <cellStyle name="Change A&amp;ll 2 2 2 6" xfId="730" xr:uid="{C4E1CCE1-49A4-4DDB-BEC6-ADDD517A7543}"/>
    <cellStyle name="Change A&amp;ll 2 2 2 7" xfId="731" xr:uid="{46A2EB7C-F700-421F-A282-9E9F50BEC3DE}"/>
    <cellStyle name="Change A&amp;ll 2 2 2 8" xfId="732" xr:uid="{A49D7BE1-CB7A-4E7C-9A0F-9D52F2008390}"/>
    <cellStyle name="Change A&amp;ll 2 2 2 9" xfId="733" xr:uid="{A5E3378B-59AD-4E39-9CC1-6FE8B83BE10C}"/>
    <cellStyle name="Change A&amp;ll 2 2 3" xfId="734" xr:uid="{A5DC846A-A88C-4DB3-A447-886800DD7C85}"/>
    <cellStyle name="Change A&amp;ll 2 2 3 2" xfId="735" xr:uid="{6F2B1E6A-D3EE-4596-B64B-1B4DCA2A8C6C}"/>
    <cellStyle name="Change A&amp;ll 2 2 3 2 2" xfId="736" xr:uid="{AB1B5321-2B1A-4B80-9B3C-F2B7461F0A0B}"/>
    <cellStyle name="Change A&amp;ll 2 2 3 3" xfId="737" xr:uid="{B819CCBD-8EDE-4228-945B-76AD74B53842}"/>
    <cellStyle name="Change A&amp;ll 2 2 3 3 2" xfId="738" xr:uid="{C977C69D-132B-43BB-A56A-61FAA9F18CD2}"/>
    <cellStyle name="Change A&amp;ll 2 2 3 4" xfId="739" xr:uid="{A3B5F8E4-73A0-445A-8908-3F84491CD12D}"/>
    <cellStyle name="Change A&amp;ll 2 2 3 4 2" xfId="740" xr:uid="{44F2D114-6F30-476F-B94C-AF18152542C0}"/>
    <cellStyle name="Change A&amp;ll 2 2 3 5" xfId="741" xr:uid="{CE266581-AE80-4196-ADCD-33AD84164F50}"/>
    <cellStyle name="Change A&amp;ll 2 2 4" xfId="742" xr:uid="{626918F7-922D-49BE-9376-075266065F56}"/>
    <cellStyle name="Change A&amp;ll 2 2 4 2" xfId="743" xr:uid="{A495923A-7127-42F7-8D90-23D78E95C016}"/>
    <cellStyle name="Change A&amp;ll 2 2 5" xfId="744" xr:uid="{CF8A60B3-C90A-4CC6-8B48-90D32C6FB5DD}"/>
    <cellStyle name="Change A&amp;ll 2 2 5 2" xfId="745" xr:uid="{FE0B16BB-EC74-43D6-95C6-37CA1DDFB613}"/>
    <cellStyle name="Change A&amp;ll 2 2 6" xfId="746" xr:uid="{00DE7F17-0394-4ABA-9C9A-693599033C83}"/>
    <cellStyle name="Change A&amp;ll 2 2 6 2" xfId="747" xr:uid="{4428A668-1B44-4FB6-9383-A6B63438E045}"/>
    <cellStyle name="Change A&amp;ll 2 2 7" xfId="748" xr:uid="{135D21FD-C28A-4324-AB4C-8411F9DD4E9D}"/>
    <cellStyle name="Change A&amp;ll 2 2 8" xfId="749" xr:uid="{13CFF81C-C140-4254-9A29-61ECDE1114B1}"/>
    <cellStyle name="Change A&amp;ll 2 2 9" xfId="750" xr:uid="{D6E79163-B8BD-41BA-B635-FE695ED6042B}"/>
    <cellStyle name="Change A&amp;ll 2 3" xfId="751" xr:uid="{A4DDFA1A-504D-4479-8403-62A5AF823388}"/>
    <cellStyle name="Change A&amp;ll 2 3 2" xfId="752" xr:uid="{6618ED41-F978-4A5F-9889-D7D92C896C54}"/>
    <cellStyle name="Change A&amp;ll 2 3 3" xfId="753" xr:uid="{0DFB9CD5-E008-4524-AB12-9297E183D564}"/>
    <cellStyle name="Change A&amp;ll 2 4" xfId="754" xr:uid="{9DF219D3-DFDA-4BAA-BE05-61BD04E6228F}"/>
    <cellStyle name="Change A&amp;ll 2 5" xfId="755" xr:uid="{9B6B328A-0E1A-4CE8-AD02-6843DB72D8C8}"/>
    <cellStyle name="Change A&amp;ll 2 6" xfId="756" xr:uid="{E4E1D717-4EBE-413F-9475-F5919FF6472A}"/>
    <cellStyle name="Change A&amp;ll 3" xfId="757" xr:uid="{FE6FC25A-92C1-49BA-BB2C-DCC7F40E9D67}"/>
    <cellStyle name="Change A&amp;ll 3 10" xfId="758" xr:uid="{D79FF521-F28E-457E-834A-B94721F0549A}"/>
    <cellStyle name="Change A&amp;ll 3 2" xfId="759" xr:uid="{F4A1257C-A2BC-4C1E-AE13-5C18A76B1822}"/>
    <cellStyle name="Change A&amp;ll 3 2 2" xfId="760" xr:uid="{C992CA6E-9DA1-46EC-BB3F-C41F88CF8324}"/>
    <cellStyle name="Change A&amp;ll 3 2 2 2" xfId="761" xr:uid="{8D98B785-0F33-4E73-AA5E-F2264F7E120C}"/>
    <cellStyle name="Change A&amp;ll 3 2 2 2 2" xfId="762" xr:uid="{7C5C7E98-3856-4CE7-A805-1B8E6EF83157}"/>
    <cellStyle name="Change A&amp;ll 3 2 2 3" xfId="763" xr:uid="{FC2DA783-622D-48CA-9395-9310BAE09D05}"/>
    <cellStyle name="Change A&amp;ll 3 2 2 3 2" xfId="764" xr:uid="{304103FA-0BBC-4D5E-8948-DBBDCA413E7A}"/>
    <cellStyle name="Change A&amp;ll 3 2 2 4" xfId="765" xr:uid="{9D3D8CC3-6AF2-4889-8822-05CD9B12EE6D}"/>
    <cellStyle name="Change A&amp;ll 3 2 2 4 2" xfId="766" xr:uid="{B12A52ED-A5F4-4E02-A824-5FA791EA68BE}"/>
    <cellStyle name="Change A&amp;ll 3 2 2 5" xfId="767" xr:uid="{84DA546D-3A04-465C-9365-1B8BC2BCF54B}"/>
    <cellStyle name="Change A&amp;ll 3 2 3" xfId="768" xr:uid="{747E6952-9BB1-43C9-9741-02A7EF007BA9}"/>
    <cellStyle name="Change A&amp;ll 3 2 3 2" xfId="769" xr:uid="{91354523-361C-46EB-9D85-4978D9FF7031}"/>
    <cellStyle name="Change A&amp;ll 3 2 4" xfId="770" xr:uid="{9294B70E-DF62-4C1A-AAFF-00F907C2858A}"/>
    <cellStyle name="Change A&amp;ll 3 2 4 2" xfId="771" xr:uid="{8582BA96-9EC8-44D9-BF23-625F096C0CFF}"/>
    <cellStyle name="Change A&amp;ll 3 2 5" xfId="772" xr:uid="{E298BFBC-CA00-4D47-80F7-1B2EC95AD82D}"/>
    <cellStyle name="Change A&amp;ll 3 2 5 2" xfId="773" xr:uid="{9254799E-B843-45DB-9652-96A06C78322B}"/>
    <cellStyle name="Change A&amp;ll 3 2 6" xfId="774" xr:uid="{E0BBF1CA-CF57-47E4-A221-60C69D6136B2}"/>
    <cellStyle name="Change A&amp;ll 3 2 7" xfId="775" xr:uid="{7FA06EAE-733B-47B2-8343-593112AB3D33}"/>
    <cellStyle name="Change A&amp;ll 3 2 8" xfId="776" xr:uid="{67EA7ECE-A687-4460-84AE-15903FA57414}"/>
    <cellStyle name="Change A&amp;ll 3 2 9" xfId="777" xr:uid="{DDCD4D63-BCB1-4636-A7EE-02ABD7D4DA40}"/>
    <cellStyle name="Change A&amp;ll 3 3" xfId="778" xr:uid="{AE375B94-31EC-4E34-8197-E362F96B313A}"/>
    <cellStyle name="Change A&amp;ll 3 3 2" xfId="779" xr:uid="{EDC20891-878A-47D5-8A04-7C50BE5CDF33}"/>
    <cellStyle name="Change A&amp;ll 3 3 2 2" xfId="780" xr:uid="{92061880-6ECA-4D51-85DC-E48FDFDD7899}"/>
    <cellStyle name="Change A&amp;ll 3 3 3" xfId="781" xr:uid="{D4970987-DF69-439A-B5D8-2FDD6A71878B}"/>
    <cellStyle name="Change A&amp;ll 3 3 3 2" xfId="782" xr:uid="{B8AC1A09-91DE-477C-B58F-633C66B2244D}"/>
    <cellStyle name="Change A&amp;ll 3 3 4" xfId="783" xr:uid="{C5B2E6B7-FB25-40CB-A15C-7BE18B1707F7}"/>
    <cellStyle name="Change A&amp;ll 3 3 4 2" xfId="784" xr:uid="{E615FC8B-7850-4A05-8B8F-8785AE9751AC}"/>
    <cellStyle name="Change A&amp;ll 3 3 5" xfId="785" xr:uid="{39172B67-F6E5-42E3-8640-7969637F2244}"/>
    <cellStyle name="Change A&amp;ll 3 4" xfId="786" xr:uid="{4894677C-419B-4A93-91C7-E60855C3125E}"/>
    <cellStyle name="Change A&amp;ll 3 4 2" xfId="787" xr:uid="{E47342E7-1D5D-4D85-893E-D1DCC7349FC6}"/>
    <cellStyle name="Change A&amp;ll 3 5" xfId="788" xr:uid="{E63846A0-90B6-4B1F-9570-DF20F6027FC4}"/>
    <cellStyle name="Change A&amp;ll 3 5 2" xfId="789" xr:uid="{9BF8739F-B512-4874-9B31-9962166E85F4}"/>
    <cellStyle name="Change A&amp;ll 3 6" xfId="790" xr:uid="{DF9632BA-A07D-48C2-BC14-F439CD2B5AC0}"/>
    <cellStyle name="Change A&amp;ll 3 6 2" xfId="791" xr:uid="{BED40A67-00A4-4C78-BD9D-06166C8C149D}"/>
    <cellStyle name="Change A&amp;ll 3 7" xfId="792" xr:uid="{06C4BCC7-892E-4791-AEB3-258868F8E52E}"/>
    <cellStyle name="Change A&amp;ll 3 8" xfId="793" xr:uid="{474BB37F-3ED5-4AE0-8CCE-C2E9A7D1A72C}"/>
    <cellStyle name="Change A&amp;ll 3 9" xfId="794" xr:uid="{5A9FAB93-8F44-4B50-BED0-87D45C848D96}"/>
    <cellStyle name="Change A&amp;ll 4" xfId="795" xr:uid="{E43137EB-10BB-421B-8BA9-F22FFA78F129}"/>
    <cellStyle name="Change A&amp;ll 4 2" xfId="796" xr:uid="{FE6216B2-245E-49B4-B63F-56879E6BEDC3}"/>
    <cellStyle name="Change A&amp;ll 4 3" xfId="797" xr:uid="{0D305FCA-EBCC-41D9-8B92-3F8A2BE22E02}"/>
    <cellStyle name="Change A&amp;ll 5" xfId="798" xr:uid="{BF5CB843-89F8-4A11-BC68-FF8CE1A893AD}"/>
    <cellStyle name="Change A&amp;ll 6" xfId="799" xr:uid="{0299ABC0-83E2-456E-AE3C-614FA7480DFE}"/>
    <cellStyle name="Check Cell" xfId="15" builtinId="23" customBuiltin="1"/>
    <cellStyle name="Check Cell 2" xfId="800" xr:uid="{14E4A4DA-C887-4B7A-9613-0766FD6C1205}"/>
    <cellStyle name="ColumnAttributeAbovePrompt" xfId="801" xr:uid="{B215118B-9AED-4ADB-85C4-CAABBA789A35}"/>
    <cellStyle name="ColumnAttributePrompt" xfId="802" xr:uid="{08897E95-C8E0-48A1-8816-AD0073B6EADA}"/>
    <cellStyle name="ColumnAttributeValue" xfId="803" xr:uid="{C48C492F-517B-402F-8667-A91325777DCA}"/>
    <cellStyle name="ColumnHeadingPrompt" xfId="804" xr:uid="{DCED0DBB-5FC8-4C94-A869-264A9F0FCFC2}"/>
    <cellStyle name="ColumnHeadingValue" xfId="805" xr:uid="{38AAE775-5C52-4FB8-A59B-FC0AC1424B98}"/>
    <cellStyle name="Comma" xfId="1" builtinId="3"/>
    <cellStyle name="Comma  - Style1" xfId="806" xr:uid="{BFC21F02-89F3-4061-A88F-8D2B871059CD}"/>
    <cellStyle name="Comma  - Style2" xfId="807" xr:uid="{E9077E39-B0BA-4D03-999C-A75758D05AEE}"/>
    <cellStyle name="Comma  - Style3" xfId="808" xr:uid="{14CAB0C1-C72D-4914-833D-79D3E9688C1F}"/>
    <cellStyle name="Comma  - Style4" xfId="809" xr:uid="{F56A3633-A4BA-4D88-831F-AD039E183C27}"/>
    <cellStyle name="Comma  - Style5" xfId="810" xr:uid="{A579F3A9-1D3D-4BD5-8FDD-D638E0F5966E}"/>
    <cellStyle name="Comma  - Style6" xfId="811" xr:uid="{28B18E2C-CAD0-4AFD-A6C2-E064821E063E}"/>
    <cellStyle name="Comma  - Style7" xfId="812" xr:uid="{1F940333-E933-48D4-B0EF-FBA6188E5377}"/>
    <cellStyle name="Comma  - Style8" xfId="813" xr:uid="{4340C5FF-583F-4002-8B6B-B5A9DD35FC6D}"/>
    <cellStyle name="Comma [0] 2" xfId="47" xr:uid="{7FDF7D51-41AC-4EE1-BD73-3AA2503BE9D0}"/>
    <cellStyle name="Comma [0] 2 2" xfId="815" xr:uid="{EDC3D029-C7C9-49EF-B50F-03EA789E5C97}"/>
    <cellStyle name="Comma [0] 2 3" xfId="814" xr:uid="{A7D116BF-FA0F-41FA-A9CF-24D99F95C1DE}"/>
    <cellStyle name="Comma [0] 3" xfId="816" xr:uid="{AE83D530-4BA0-4523-B378-5209443246F6}"/>
    <cellStyle name="Comma [0] 4" xfId="817" xr:uid="{C7DFC7DA-477C-4C49-8E94-CF16E3B9D8A5}"/>
    <cellStyle name="Comma [00]" xfId="818" xr:uid="{8A0D2F54-F8BD-424A-9480-C1E24FE244E8}"/>
    <cellStyle name="Comma 10" xfId="48" xr:uid="{575D3C48-6569-460A-B04C-D1C1501EE96E}"/>
    <cellStyle name="Comma 10 2" xfId="49" xr:uid="{B23DDB18-E39B-4CEC-9817-F968DBD24FF2}"/>
    <cellStyle name="Comma 10 2 2" xfId="820" xr:uid="{E9F091BA-E860-4738-BD41-55B8CF2E5C3E}"/>
    <cellStyle name="Comma 10 2 2 2" xfId="821" xr:uid="{EAD57D08-E362-4E31-A3DB-5069EEADEA6E}"/>
    <cellStyle name="Comma 10 2 2 2 2" xfId="822" xr:uid="{DF31DC4A-9B4D-40B5-919A-E1F94CDC482D}"/>
    <cellStyle name="Comma 10 2 2 2 3" xfId="823" xr:uid="{FF8FDBA3-8835-465C-9679-CE8FFB4E5057}"/>
    <cellStyle name="Comma 10 2 3" xfId="824" xr:uid="{9F7336B4-1523-4DD9-8ECD-E3F89A937DFF}"/>
    <cellStyle name="Comma 10 2 4" xfId="825" xr:uid="{633796B2-4C39-457E-A62A-89A8F783B951}"/>
    <cellStyle name="Comma 10 2 5" xfId="819" xr:uid="{86B15D35-93CB-4B1A-BB5C-DD0F4B588095}"/>
    <cellStyle name="Comma 10 3" xfId="50" xr:uid="{47999FC6-27C6-4A40-B416-6C7003B15AC7}"/>
    <cellStyle name="Comma 10 3 2" xfId="827" xr:uid="{D9A4356B-13A9-4E81-A678-999ADAB332CD}"/>
    <cellStyle name="Comma 10 3 3" xfId="828" xr:uid="{2BE3A5D9-7D1D-42A0-92B9-4AA63401D8E0}"/>
    <cellStyle name="Comma 10 3 4" xfId="826" xr:uid="{774E2ED6-4CB2-4A04-96BE-7F0BD2946C6C}"/>
    <cellStyle name="Comma 10 4" xfId="829" xr:uid="{FB299A6B-FC4E-4054-91BF-440020361F5A}"/>
    <cellStyle name="Comma 10 4 2" xfId="830" xr:uid="{3CAE3B95-D899-42F5-993F-FB6636AEDB35}"/>
    <cellStyle name="Comma 10 4 3" xfId="831" xr:uid="{EB8B0B09-34DD-48E0-9BE1-83636FEC4259}"/>
    <cellStyle name="Comma 10 5" xfId="832" xr:uid="{D47E3E7D-6364-466E-9901-ACF7860816B5}"/>
    <cellStyle name="Comma 10 6" xfId="444" xr:uid="{03EF2B9F-3498-47FB-A41D-CDEA6822E21A}"/>
    <cellStyle name="Comma 100" xfId="833" xr:uid="{5FA9DFC2-83C5-4123-A897-DC415E7C22A6}"/>
    <cellStyle name="Comma 100 2" xfId="834" xr:uid="{8A2D63CA-FC58-4517-A531-F0A6912596F8}"/>
    <cellStyle name="Comma 100 3" xfId="835" xr:uid="{1F91D961-4B1D-49EC-8F96-976CEFEF4BCA}"/>
    <cellStyle name="Comma 101" xfId="836" xr:uid="{81844E3B-D579-4FC5-9E1C-28BEE5E293DD}"/>
    <cellStyle name="Comma 101 2" xfId="837" xr:uid="{FF0D0B19-F168-46B2-A43E-93799089C0DD}"/>
    <cellStyle name="Comma 102" xfId="838" xr:uid="{318AB86B-8317-4BA0-814C-7521055967EF}"/>
    <cellStyle name="Comma 102 2" xfId="839" xr:uid="{FECE6FA0-B5D8-4EC3-A801-DF1716B745CE}"/>
    <cellStyle name="Comma 103" xfId="840" xr:uid="{87A89F2D-5C26-4096-80F7-E6D93679F7DF}"/>
    <cellStyle name="Comma 104" xfId="841" xr:uid="{DF10A8E5-9E82-47F3-8691-36AA7D1F3388}"/>
    <cellStyle name="Comma 105" xfId="842" xr:uid="{1F75990B-0182-45E8-B827-5FDC6B8D82CC}"/>
    <cellStyle name="Comma 105 2" xfId="843" xr:uid="{59A8B504-8EEC-4BB7-9BBB-E3198F216753}"/>
    <cellStyle name="Comma 106" xfId="844" xr:uid="{16C5EDCA-FEF2-40E1-94E6-EB7545536EFA}"/>
    <cellStyle name="Comma 107" xfId="845" xr:uid="{459C787B-BEF4-4E3A-BD24-7CE59163ECAB}"/>
    <cellStyle name="Comma 108" xfId="846" xr:uid="{53DCE3BA-5C84-4567-A322-DA37F305977B}"/>
    <cellStyle name="Comma 109" xfId="847" xr:uid="{3195BC35-A9D5-42CB-8E6A-A46B77FC6318}"/>
    <cellStyle name="Comma 11" xfId="51" xr:uid="{96942B98-03AA-4BF4-B500-70679B7BC3CF}"/>
    <cellStyle name="Comma 11 2" xfId="52" xr:uid="{BB09CF42-AEF9-4FB7-BA10-80275BBFCAC1}"/>
    <cellStyle name="Comma 11 2 2" xfId="849" xr:uid="{F64B8799-56B8-4C1A-A98F-19815E8CDF32}"/>
    <cellStyle name="Comma 11 2 2 2" xfId="850" xr:uid="{41936E2B-AADB-4905-84C0-18747322DD56}"/>
    <cellStyle name="Comma 11 2 2 2 2" xfId="851" xr:uid="{EB3261E3-5F93-4C5E-86DF-BFAE4CCAA82E}"/>
    <cellStyle name="Comma 11 2 2 2 3" xfId="852" xr:uid="{1344E12F-5319-4322-880D-86E5504566EC}"/>
    <cellStyle name="Comma 11 2 2 2 4" xfId="853" xr:uid="{18BB91DC-DA30-40F6-A04A-8769ED010664}"/>
    <cellStyle name="Comma 11 2 3" xfId="854" xr:uid="{E9E2CF95-A19D-4AFD-A341-1035A4A7A482}"/>
    <cellStyle name="Comma 11 2 4" xfId="855" xr:uid="{89558F78-26DB-45BA-9DC7-FEC33F402865}"/>
    <cellStyle name="Comma 11 2 5" xfId="856" xr:uid="{BBC9911A-89F8-4885-86CC-BAFFB2D1EAE3}"/>
    <cellStyle name="Comma 11 2 6" xfId="857" xr:uid="{E5269716-8FCD-4745-B5A9-8D6FA47B0912}"/>
    <cellStyle name="Comma 11 2 7" xfId="848" xr:uid="{05FB6D31-E438-42A5-806E-99C70688FCE8}"/>
    <cellStyle name="Comma 11 3" xfId="53" xr:uid="{A0609B4B-7A4C-43BF-ADCE-1403762B4F0D}"/>
    <cellStyle name="Comma 11 3 2" xfId="859" xr:uid="{EEB3E7D7-E252-449D-8050-A808E1B56BB7}"/>
    <cellStyle name="Comma 11 3 3" xfId="860" xr:uid="{2B16E0A1-4FD4-4BD0-A5BC-385AA2857AB4}"/>
    <cellStyle name="Comma 11 3 4" xfId="861" xr:uid="{8EFB92C7-495D-4E65-84BD-B23087BA9067}"/>
    <cellStyle name="Comma 11 3 5" xfId="858" xr:uid="{E2F60DEA-4EB2-4033-B32D-69CA9F78F2DB}"/>
    <cellStyle name="Comma 11 4" xfId="862" xr:uid="{6943C2CA-DF37-44BC-993A-6859D4B298F3}"/>
    <cellStyle name="Comma 11 4 2" xfId="863" xr:uid="{2EFC2DBB-2775-44B0-9828-9B9FA7293AC9}"/>
    <cellStyle name="Comma 11 4 3" xfId="864" xr:uid="{4AD4D96C-5DC7-49C1-8A0B-BD1F16BC23B8}"/>
    <cellStyle name="Comma 11 5" xfId="445" xr:uid="{1143E665-1E58-49AF-A309-43B96ABD5FD5}"/>
    <cellStyle name="Comma 110" xfId="865" xr:uid="{64FFD4D6-E3C7-4C82-81E4-BF2F5E4D3EA5}"/>
    <cellStyle name="Comma 111" xfId="866" xr:uid="{61073ECB-F29E-44C9-8D43-B51E27DD465A}"/>
    <cellStyle name="Comma 112" xfId="867" xr:uid="{5A80E479-791B-440D-8483-41B2C84D34CC}"/>
    <cellStyle name="Comma 113" xfId="868" xr:uid="{50507591-ECA2-4692-91BC-A24DBC9C757C}"/>
    <cellStyle name="Comma 114" xfId="869" xr:uid="{8AF530AE-B969-47A6-B84E-5F1FC2414A83}"/>
    <cellStyle name="Comma 115" xfId="870" xr:uid="{CF836B6E-F6D8-49AF-BD7D-7F77736FD6E7}"/>
    <cellStyle name="Comma 116" xfId="871" xr:uid="{222BA059-C637-4A99-B743-17BDEE7227EA}"/>
    <cellStyle name="Comma 117" xfId="872" xr:uid="{41E1FB2A-F312-4372-BF7A-26F08984AECB}"/>
    <cellStyle name="Comma 118" xfId="873" xr:uid="{30519FBC-0457-4BF8-A29D-EDFC9E94E26B}"/>
    <cellStyle name="Comma 119" xfId="874" xr:uid="{49A47028-20AD-4145-9AB6-C9B06C1FBF10}"/>
    <cellStyle name="Comma 12" xfId="54" xr:uid="{5363B736-EB9F-4C15-93AB-4FD349C69C63}"/>
    <cellStyle name="Comma 12 2" xfId="55" xr:uid="{43B54A02-44B0-40A9-A797-29ECBEF0AEAE}"/>
    <cellStyle name="Comma 12 2 2" xfId="876" xr:uid="{2F2D9CF8-C5AB-4C18-B1F4-F4601EAD5C52}"/>
    <cellStyle name="Comma 12 2 2 2" xfId="877" xr:uid="{C5BF00CC-7C11-4A38-B2BE-F442633B9687}"/>
    <cellStyle name="Comma 12 2 3" xfId="875" xr:uid="{9EB81131-5F66-4E8C-9B31-BA7C7A766F4F}"/>
    <cellStyle name="Comma 12 3" xfId="56" xr:uid="{BA76224B-C7EC-41E5-AC7C-9C98350ECDCC}"/>
    <cellStyle name="Comma 12 3 2" xfId="878" xr:uid="{938288D2-4807-4B9C-8EEF-2ADB516A1AAD}"/>
    <cellStyle name="Comma 12 4" xfId="879" xr:uid="{F750E193-4952-4D54-A376-7D79D755A8E8}"/>
    <cellStyle name="Comma 12 5" xfId="442" xr:uid="{F63922D0-D30B-4CC8-886F-451FE47760FB}"/>
    <cellStyle name="Comma 120" xfId="880" xr:uid="{CADEF35D-6AC2-4FBB-845B-5A0A74EFC273}"/>
    <cellStyle name="Comma 121" xfId="881" xr:uid="{AC9B3F47-B781-47EB-8287-17ADCD62BB0A}"/>
    <cellStyle name="Comma 122" xfId="882" xr:uid="{DB4A6BAD-1188-4DE0-BE94-9D34A8FF47A2}"/>
    <cellStyle name="Comma 123" xfId="40034" xr:uid="{05810A23-C881-4D72-9C01-DEB88ADF2416}"/>
    <cellStyle name="Comma 124" xfId="373" xr:uid="{B921CBD2-64B0-4717-A6F4-67EB2409CC10}"/>
    <cellStyle name="Comma 124 2" xfId="405" xr:uid="{A4239E43-C8A4-4AA4-AD62-F563D1219CAC}"/>
    <cellStyle name="Comma 124 2 2" xfId="40036" xr:uid="{893403ED-DFAB-4709-8727-C8AD29159CF1}"/>
    <cellStyle name="Comma 124 3" xfId="437" xr:uid="{092672EA-FA9A-4EB6-9272-F7B9D0AC1C0F}"/>
    <cellStyle name="Comma 125" xfId="40040" xr:uid="{005F17AD-8A5A-42D6-8963-1BBDAE247027}"/>
    <cellStyle name="Comma 126" xfId="439" xr:uid="{ECD78007-53BA-4474-B342-23AB5E1FC895}"/>
    <cellStyle name="Comma 13" xfId="57" xr:uid="{FED0BE36-9996-447A-A9A2-9D3A27F229A5}"/>
    <cellStyle name="Comma 13 2" xfId="58" xr:uid="{2BB9346B-E377-47BE-86D3-D986426601E7}"/>
    <cellStyle name="Comma 13 2 2" xfId="884" xr:uid="{738258D6-8ADD-46AD-8D27-F849773204B7}"/>
    <cellStyle name="Comma 13 2 3" xfId="885" xr:uid="{18B5A44C-8F6C-4D61-BDAF-20EE9FF06385}"/>
    <cellStyle name="Comma 13 2 4" xfId="886" xr:uid="{CE67B2E0-70B8-420D-B7F9-462C7D6C8BEA}"/>
    <cellStyle name="Comma 13 2 5" xfId="883" xr:uid="{3B69669C-DC0B-4274-98B5-0BE4C8BD01B2}"/>
    <cellStyle name="Comma 13 3" xfId="59" xr:uid="{C302EC50-B5FD-48A8-8059-983DD90D7ED1}"/>
    <cellStyle name="Comma 13 3 2" xfId="888" xr:uid="{9900801C-615E-42C9-9438-510DACD1D53B}"/>
    <cellStyle name="Comma 13 3 3" xfId="889" xr:uid="{1338E52A-BEC1-41E8-9D68-F7314B54BC07}"/>
    <cellStyle name="Comma 13 3 4" xfId="887" xr:uid="{14AA0AA9-B6CF-4C32-B246-AA7D7CBBD58F}"/>
    <cellStyle name="Comma 13 4" xfId="890" xr:uid="{5A95976A-9E39-47EB-95BF-E8663896F4C6}"/>
    <cellStyle name="Comma 13 4 2" xfId="891" xr:uid="{8861431F-FAFF-4448-9BE1-92C397F1D88F}"/>
    <cellStyle name="Comma 13 4 3" xfId="892" xr:uid="{089CD50C-B230-4527-974F-FA919F50629C}"/>
    <cellStyle name="Comma 13 5" xfId="893" xr:uid="{197FC799-80EA-4979-98CB-4E11E6F0555F}"/>
    <cellStyle name="Comma 13 5 2" xfId="894" xr:uid="{9BA36CCB-5BDE-4CFD-989C-6D4874977747}"/>
    <cellStyle name="Comma 13 6" xfId="895" xr:uid="{E6A0E65F-D06B-4B99-8BFC-65F0BAE5B4F1}"/>
    <cellStyle name="Comma 13 7" xfId="896" xr:uid="{0678A799-A9E6-4BEB-AC07-20DDED9C79F8}"/>
    <cellStyle name="Comma 13 8" xfId="443" xr:uid="{D1EC24AC-0E0E-4577-855B-59EEB120A72F}"/>
    <cellStyle name="Comma 14" xfId="60" xr:uid="{21A223B9-D8CE-4B2C-8513-3DF671783DF7}"/>
    <cellStyle name="Comma 14 2" xfId="61" xr:uid="{C6D87A7B-E1EA-43A5-AE78-68A802A46ED8}"/>
    <cellStyle name="Comma 14 2 2" xfId="898" xr:uid="{958A5940-9EF4-46D5-8184-826DD64559E0}"/>
    <cellStyle name="Comma 14 2 2 2" xfId="899" xr:uid="{1215698D-6AFF-4EBE-B291-881049B61DA2}"/>
    <cellStyle name="Comma 14 2 2 2 2" xfId="900" xr:uid="{D294EDD7-FFCA-436D-99D4-20C56B06D03A}"/>
    <cellStyle name="Comma 14 2 2 2 3" xfId="901" xr:uid="{F9F87C9B-A72A-4F8F-9220-2C0A25E8559D}"/>
    <cellStyle name="Comma 14 2 3" xfId="902" xr:uid="{DFEAC61F-DF4B-4DEF-9AE9-14914470D3EF}"/>
    <cellStyle name="Comma 14 2 4" xfId="903" xr:uid="{D9E5C856-8AD1-4815-8365-CE117DE1FDD5}"/>
    <cellStyle name="Comma 14 2 5" xfId="897" xr:uid="{946B443E-881C-4D51-ACDB-94F0B1BC600D}"/>
    <cellStyle name="Comma 14 3" xfId="62" xr:uid="{718660C5-CBA5-47B4-B2CC-7A80CF16E957}"/>
    <cellStyle name="Comma 14 3 2" xfId="905" xr:uid="{56BEC5E5-11E7-416A-A0A9-CA3218E65890}"/>
    <cellStyle name="Comma 14 3 3" xfId="906" xr:uid="{5EFFB772-D7FD-49C6-9BF8-921B8FF351C7}"/>
    <cellStyle name="Comma 14 3 4" xfId="904" xr:uid="{411AF13F-9329-4CAD-AC28-A12750933DF2}"/>
    <cellStyle name="Comma 14 4" xfId="907" xr:uid="{A7D4FB5D-D202-450D-A374-06390398DCBC}"/>
    <cellStyle name="Comma 14 4 2" xfId="908" xr:uid="{51FED321-62F4-4A81-849E-A72C56114D7E}"/>
    <cellStyle name="Comma 14 4 3" xfId="909" xr:uid="{3103BBF5-81BC-4CC7-A5D1-65137F2BE076}"/>
    <cellStyle name="Comma 14 5" xfId="910" xr:uid="{206B89E3-3F8C-4E4C-B3CC-234F5C40CD21}"/>
    <cellStyle name="Comma 14 6" xfId="438" xr:uid="{79ADB2B0-1314-48B4-AA8C-1D5BEC5B7787}"/>
    <cellStyle name="Comma 15" xfId="63" xr:uid="{D2F9CA1C-9663-4FF5-99EE-E22AEAF0AB89}"/>
    <cellStyle name="Comma 15 2" xfId="64" xr:uid="{859CED6F-9100-4B17-A73D-EBFF5B62A83A}"/>
    <cellStyle name="Comma 15 2 2" xfId="912" xr:uid="{06B28296-E640-427D-9ABF-4692BE0F2DF7}"/>
    <cellStyle name="Comma 15 2 2 2" xfId="913" xr:uid="{95E28A0B-C3BF-4E16-B605-E85D243D8206}"/>
    <cellStyle name="Comma 15 2 3" xfId="911" xr:uid="{182E79A9-2E75-4269-896A-F4339A23FB95}"/>
    <cellStyle name="Comma 15 3" xfId="65" xr:uid="{3CD4253F-F898-4B84-A40A-35A918348E43}"/>
    <cellStyle name="Comma 15 3 2" xfId="914" xr:uid="{C978E0FC-F321-44D9-90D3-BFE58590277B}"/>
    <cellStyle name="Comma 15 4" xfId="915" xr:uid="{77FEFA09-7103-4B32-82D3-CF91345FF05E}"/>
    <cellStyle name="Comma 15 5" xfId="916" xr:uid="{2DBD6763-4BBE-403C-A86D-D3637B4869E4}"/>
    <cellStyle name="Comma 15 6" xfId="449" xr:uid="{F4B08155-9B15-43C4-85FD-8CAEA870208C}"/>
    <cellStyle name="Comma 16" xfId="66" xr:uid="{89EA478B-31E6-4596-A53A-E6F857C8042E}"/>
    <cellStyle name="Comma 16 2" xfId="67" xr:uid="{2F09246D-C66B-4525-8088-94C5FA7A595A}"/>
    <cellStyle name="Comma 16 2 2" xfId="918" xr:uid="{6621BF42-879E-49ED-A582-32E6FD1DB029}"/>
    <cellStyle name="Comma 16 2 2 2" xfId="919" xr:uid="{30E4CA43-7223-4E97-8F7E-F42E69302EDE}"/>
    <cellStyle name="Comma 16 2 2 2 2" xfId="920" xr:uid="{D4101796-755C-4662-B631-974D665FA7F9}"/>
    <cellStyle name="Comma 16 2 2 2 2 2" xfId="921" xr:uid="{49D43434-0AF8-42E6-99C1-18DC4C6A2401}"/>
    <cellStyle name="Comma 16 2 2 2 2 3" xfId="922" xr:uid="{EF3FF671-9579-4A13-9272-D3D8C14CF6AC}"/>
    <cellStyle name="Comma 16 2 2 2 2 4" xfId="923" xr:uid="{3F5BCAB9-E9A3-45C6-B515-9B409B7B39E5}"/>
    <cellStyle name="Comma 16 2 2 3" xfId="924" xr:uid="{B3AD4B12-3502-4E06-864B-99E7CAB2AC2D}"/>
    <cellStyle name="Comma 16 2 2 4" xfId="925" xr:uid="{BB42868A-F379-4119-8D48-880642AC1B20}"/>
    <cellStyle name="Comma 16 2 2 5" xfId="926" xr:uid="{41CC1157-4691-4EAD-A0EA-BB9C86F0F71B}"/>
    <cellStyle name="Comma 16 2 2 6" xfId="927" xr:uid="{7E01ABC2-AAC5-4474-A41F-DBEEAD34DE28}"/>
    <cellStyle name="Comma 16 2 3" xfId="928" xr:uid="{63558E1E-6207-4EF5-9C64-0DE01FF740BC}"/>
    <cellStyle name="Comma 16 2 3 2" xfId="929" xr:uid="{5FD504A2-2CDB-4926-B49B-12CE3653BEED}"/>
    <cellStyle name="Comma 16 2 3 2 2" xfId="930" xr:uid="{808E8973-F10C-4A5E-9C91-B876BF9F96D3}"/>
    <cellStyle name="Comma 16 2 3 2 3" xfId="931" xr:uid="{A0A68B9F-6E41-45B8-A9D5-65FBA50D6CCB}"/>
    <cellStyle name="Comma 16 2 3 3" xfId="932" xr:uid="{069B1C82-194F-4D57-A413-971031902596}"/>
    <cellStyle name="Comma 16 2 3 4" xfId="933" xr:uid="{6BBEB650-9BC0-48AD-A7D0-35A3E0426BAE}"/>
    <cellStyle name="Comma 16 2 4" xfId="934" xr:uid="{2767A874-9495-430B-978C-CA795C8C9395}"/>
    <cellStyle name="Comma 16 2 4 2" xfId="935" xr:uid="{A5EC1AF8-FC1C-46A8-AFDC-91724DC88CFF}"/>
    <cellStyle name="Comma 16 2 4 3" xfId="936" xr:uid="{F2EB03ED-3C8C-46A4-9911-7363632C85D5}"/>
    <cellStyle name="Comma 16 2 5" xfId="937" xr:uid="{6B682D4C-EB34-454F-841E-2D020DFCFA7B}"/>
    <cellStyle name="Comma 16 2 6" xfId="938" xr:uid="{91443A72-9CCD-4BDB-BE7F-E29888645E87}"/>
    <cellStyle name="Comma 16 2 7" xfId="917" xr:uid="{2847199B-B601-4038-8304-76DFF3ADFC13}"/>
    <cellStyle name="Comma 16 3" xfId="68" xr:uid="{B6842438-EF8E-46E2-89F1-15DEF22E8539}"/>
    <cellStyle name="Comma 16 3 2" xfId="939" xr:uid="{142136ED-8CC3-492C-8B30-5A857CB4C2DA}"/>
    <cellStyle name="Comma 16 4" xfId="940" xr:uid="{77E21D2F-AFC4-4272-B850-F28F2D83F119}"/>
    <cellStyle name="Comma 16 5" xfId="941" xr:uid="{7451F02D-552C-4682-94A4-7C41BBD23256}"/>
    <cellStyle name="Comma 16 5 2" xfId="942" xr:uid="{24F12A98-A41D-404A-B741-3390933B7ED2}"/>
    <cellStyle name="Comma 16 5 3" xfId="943" xr:uid="{56886517-13C3-4826-8762-B49920E14ECB}"/>
    <cellStyle name="Comma 16 6" xfId="944" xr:uid="{475A05DF-022E-4797-B15C-F6DFB440ED70}"/>
    <cellStyle name="Comma 16 7" xfId="945" xr:uid="{273A700A-1865-490C-98C4-A2A7B42C7EB5}"/>
    <cellStyle name="Comma 16 8" xfId="446" xr:uid="{BD578C2F-AF89-4090-9CE5-AA0E835C2528}"/>
    <cellStyle name="Comma 16_mbb sec IRS MTM 301010 final" xfId="946" xr:uid="{4CFE1BD2-1C74-4B55-B91E-4B015DCB4931}"/>
    <cellStyle name="Comma 17" xfId="69" xr:uid="{5F240C31-6D9D-440F-B686-B358BA8203C4}"/>
    <cellStyle name="Comma 17 2" xfId="70" xr:uid="{BE1946BA-F025-4210-9654-979E606F108C}"/>
    <cellStyle name="Comma 17 2 2" xfId="948" xr:uid="{5A0D861C-8185-40FD-9FA4-DA69E517D48D}"/>
    <cellStyle name="Comma 17 2 2 2" xfId="949" xr:uid="{57B4EA45-9E16-40DC-ADCF-41B8886E0442}"/>
    <cellStyle name="Comma 17 2 3" xfId="947" xr:uid="{10ED96E1-DCCF-4824-90D4-EFC5360D33A1}"/>
    <cellStyle name="Comma 17 3" xfId="71" xr:uid="{2A451613-5104-4755-99EE-FC2911015E9B}"/>
    <cellStyle name="Comma 17 3 2" xfId="950" xr:uid="{F207582F-0A44-4308-A071-8A4CC4468380}"/>
    <cellStyle name="Comma 17 4" xfId="951" xr:uid="{975CD298-D16A-4894-8268-A7E9AC9049C5}"/>
    <cellStyle name="Comma 17 5" xfId="952" xr:uid="{742464D6-42D3-41D8-AA58-CFC8BD84B335}"/>
    <cellStyle name="Comma 17 6" xfId="448" xr:uid="{3704C51F-4284-451B-A39B-AEB439133034}"/>
    <cellStyle name="Comma 18" xfId="72" xr:uid="{BCAB0C63-534E-4E18-8540-542726A5A1BF}"/>
    <cellStyle name="Comma 18 2" xfId="73" xr:uid="{5D3169EE-07BE-4536-B469-33C823F97C71}"/>
    <cellStyle name="Comma 18 2 2" xfId="954" xr:uid="{C82D648A-E8E9-4FAE-B34C-E0D08C89F550}"/>
    <cellStyle name="Comma 18 2 2 2" xfId="955" xr:uid="{AE09F70B-6B08-42CF-9D4C-00A5B48C1585}"/>
    <cellStyle name="Comma 18 2 2 2 2" xfId="956" xr:uid="{EFD7A63F-3B61-428D-80D5-466A7C63180E}"/>
    <cellStyle name="Comma 18 2 2 2 3" xfId="957" xr:uid="{050105CF-E090-447D-9CEF-A8265F10431C}"/>
    <cellStyle name="Comma 18 2 3" xfId="958" xr:uid="{8456E29D-1332-4E59-9FF2-4D4AF9061694}"/>
    <cellStyle name="Comma 18 2 4" xfId="959" xr:uid="{55BAA247-D24B-4200-95CE-275A96A79791}"/>
    <cellStyle name="Comma 18 2 5" xfId="953" xr:uid="{9F58E167-E08C-43F1-9176-94F429CC4C5E}"/>
    <cellStyle name="Comma 18 3" xfId="74" xr:uid="{B0129893-10B8-48C4-94E8-024BC50E1A5F}"/>
    <cellStyle name="Comma 18 3 2" xfId="961" xr:uid="{FF49D6D1-1F1E-42D1-BB29-06FF4C82516C}"/>
    <cellStyle name="Comma 18 3 3" xfId="962" xr:uid="{3B854CC3-C6B9-4BA0-B186-39207C9745D5}"/>
    <cellStyle name="Comma 18 3 4" xfId="960" xr:uid="{154FD7B2-45C8-4CEF-AB4F-7E20FACBD37C}"/>
    <cellStyle name="Comma 18 4" xfId="963" xr:uid="{6FF9C51D-64A4-4580-87D5-7C50AAFB740B}"/>
    <cellStyle name="Comma 18 4 2" xfId="964" xr:uid="{EA83059F-0808-499C-81A9-B7114BEBF0F4}"/>
    <cellStyle name="Comma 18 4 3" xfId="965" xr:uid="{29CD0D55-1889-4C7F-AA8B-D5240349E722}"/>
    <cellStyle name="Comma 18 5" xfId="966" xr:uid="{69BAC74F-1418-4098-9712-BB1B24521F6E}"/>
    <cellStyle name="Comma 18 6" xfId="440" xr:uid="{48D3DA20-45BA-4A20-909D-7928546F5D70}"/>
    <cellStyle name="Comma 19" xfId="75" xr:uid="{EDE863F0-389E-48CE-8DB4-199CDFA80B3B}"/>
    <cellStyle name="Comma 19 2" xfId="76" xr:uid="{6B715A77-6052-47C2-B227-E31CA2CF1FF4}"/>
    <cellStyle name="Comma 19 2 2" xfId="376" xr:uid="{B34D879F-4C8F-40EA-9E4B-80C60FBC6B96}"/>
    <cellStyle name="Comma 19 2 2 2" xfId="969" xr:uid="{6B22FFB9-F120-42C7-928E-D30AD4EC6738}"/>
    <cellStyle name="Comma 19 2 2 3" xfId="968" xr:uid="{F8A2C813-8432-4CC3-875F-04237F51A7C3}"/>
    <cellStyle name="Comma 19 2 3" xfId="967" xr:uid="{60B09510-23CE-4EB3-A05A-ED5649F3BD2D}"/>
    <cellStyle name="Comma 19 2 4" xfId="407" xr:uid="{6150C66A-ED70-46FD-BF36-63336A8302D2}"/>
    <cellStyle name="Comma 19 3" xfId="77" xr:uid="{4075DDA9-0106-483E-ABC2-DC40718B7B49}"/>
    <cellStyle name="Comma 19 3 2" xfId="375" xr:uid="{2814485F-D64C-4747-BAA1-8CCD55B4C166}"/>
    <cellStyle name="Comma 19 3 2 2" xfId="970" xr:uid="{DCF7DA66-D8BA-4FAE-B258-6AB827809A55}"/>
    <cellStyle name="Comma 19 3 3" xfId="408" xr:uid="{86B171DE-44AA-4C1C-AA81-35DD516A8102}"/>
    <cellStyle name="Comma 19 4" xfId="374" xr:uid="{00D83342-A95B-4F69-9EDF-FACF85A4DE02}"/>
    <cellStyle name="Comma 19 4 2" xfId="971" xr:uid="{48120B12-2EF8-4C3B-944B-CEB280078DDD}"/>
    <cellStyle name="Comma 19 5" xfId="972" xr:uid="{8A3816B8-BEF2-45F6-9FA0-7FD3E73B06A6}"/>
    <cellStyle name="Comma 19 6" xfId="447" xr:uid="{ACFBC4C1-0A54-4D04-BB3B-124398535557}"/>
    <cellStyle name="Comma 19 7" xfId="406" xr:uid="{8E361074-53A8-44F9-A264-AB870E844249}"/>
    <cellStyle name="Comma 2" xfId="78" xr:uid="{80C5A755-6091-4F29-8A7D-BD307F6271DA}"/>
    <cellStyle name="Comma 2 10" xfId="79" xr:uid="{C16629DE-76D0-4D15-B5E0-D8E7A298241D}"/>
    <cellStyle name="Comma 2 10 10" xfId="973" xr:uid="{C26629D1-54FF-46B4-B78F-350B6CD9CE09}"/>
    <cellStyle name="Comma 2 10 11" xfId="974" xr:uid="{C838624C-74EF-4984-88AE-D31E41981520}"/>
    <cellStyle name="Comma 2 10 12" xfId="975" xr:uid="{7C5FF4E6-9215-4167-BD4B-0058DBE20CA6}"/>
    <cellStyle name="Comma 2 10 13" xfId="976" xr:uid="{5F525238-32AB-4830-90B5-7BCCB860CBD6}"/>
    <cellStyle name="Comma 2 10 14" xfId="977" xr:uid="{4D66B894-1311-4D90-9597-B941D1463311}"/>
    <cellStyle name="Comma 2 10 15" xfId="978" xr:uid="{B5459AB9-69E2-431B-AB27-9E8E6CE1307F}"/>
    <cellStyle name="Comma 2 10 16" xfId="979" xr:uid="{B7F0DD92-895A-4450-A798-521195E28E93}"/>
    <cellStyle name="Comma 2 10 17" xfId="980" xr:uid="{711FBAC5-091A-4E6F-AAC6-BA6CF777FECD}"/>
    <cellStyle name="Comma 2 10 2" xfId="981" xr:uid="{B7E0A64D-8311-461E-ADF2-0CE5D98D1258}"/>
    <cellStyle name="Comma 2 10 2 2" xfId="982" xr:uid="{58235C3C-A8B6-4EE1-AAD5-0FF696E4B22B}"/>
    <cellStyle name="Comma 2 10 2 2 2" xfId="983" xr:uid="{E0EC5B0B-92C6-448D-9A98-C05312E57D94}"/>
    <cellStyle name="Comma 2 10 3" xfId="984" xr:uid="{A83DF236-83D0-401E-9812-DA097BFBDEE9}"/>
    <cellStyle name="Comma 2 10 4" xfId="985" xr:uid="{35BAADAE-53E9-4211-A0BB-365734A7E70B}"/>
    <cellStyle name="Comma 2 10 5" xfId="986" xr:uid="{6DCDD1F4-F98F-48EB-ACAC-581DD4F4E23B}"/>
    <cellStyle name="Comma 2 10 6" xfId="987" xr:uid="{16520287-4485-437B-916F-A39BF8AE47A5}"/>
    <cellStyle name="Comma 2 10 7" xfId="988" xr:uid="{AFE35FB0-3E8B-4D9F-8A05-14322F6A3C5D}"/>
    <cellStyle name="Comma 2 10 7 2" xfId="989" xr:uid="{29764706-B4EA-4604-AEF7-3F7AB23ABB08}"/>
    <cellStyle name="Comma 2 10 7 2 10" xfId="990" xr:uid="{F1D35D30-119A-43A5-8BCA-2F25650D6759}"/>
    <cellStyle name="Comma 2 10 7 2 11" xfId="991" xr:uid="{9289C733-8E2C-4AEF-9AF5-DF28DD31EF1A}"/>
    <cellStyle name="Comma 2 10 7 2 12" xfId="992" xr:uid="{23BF49FA-F88F-4C31-B49F-B820C2BD0E46}"/>
    <cellStyle name="Comma 2 10 7 2 2" xfId="993" xr:uid="{E2414951-6A60-4009-86FE-BFDDFB3EC2A9}"/>
    <cellStyle name="Comma 2 10 7 2 3" xfId="994" xr:uid="{D08AB60D-36BD-469C-A632-D4443D808AB3}"/>
    <cellStyle name="Comma 2 10 7 2 4" xfId="995" xr:uid="{190BDAFB-54EF-4387-BA16-432E88F6C03A}"/>
    <cellStyle name="Comma 2 10 7 2 5" xfId="996" xr:uid="{2D1875EA-5407-478A-9327-EC368048C678}"/>
    <cellStyle name="Comma 2 10 7 2 6" xfId="997" xr:uid="{CEAEE4E1-FF69-4B9E-8D40-7AE57260EC77}"/>
    <cellStyle name="Comma 2 10 7 2 7" xfId="998" xr:uid="{891C66F0-8479-4490-BD10-8857D2AE1FA7}"/>
    <cellStyle name="Comma 2 10 7 2 8" xfId="999" xr:uid="{4A797D9B-9325-4905-891C-9029D1E0A1E0}"/>
    <cellStyle name="Comma 2 10 7 2 9" xfId="1000" xr:uid="{A43A5056-3FDD-4434-9186-F41744CC44E0}"/>
    <cellStyle name="Comma 2 10 8" xfId="1001" xr:uid="{54963FD6-1C48-405D-9CD6-A68D149BA61E}"/>
    <cellStyle name="Comma 2 10 8 2" xfId="1002" xr:uid="{D4A29608-81F1-424B-BD92-07F2FF645A92}"/>
    <cellStyle name="Comma 2 10 9" xfId="1003" xr:uid="{27B83D9A-F435-4E9F-AEA4-6D1F5AAE6A69}"/>
    <cellStyle name="Comma 2 11" xfId="80" xr:uid="{FA322143-7668-429E-BB5A-0BAD2F2ABE9D}"/>
    <cellStyle name="Comma 2 11 10" xfId="1004" xr:uid="{B11B2662-B817-441D-AA15-EE4E5A9320D2}"/>
    <cellStyle name="Comma 2 11 11" xfId="1005" xr:uid="{317DE834-72D7-4428-A79F-6D36A6BBC011}"/>
    <cellStyle name="Comma 2 11 12" xfId="1006" xr:uid="{53EDD97D-6C3B-4719-A278-117C0D405233}"/>
    <cellStyle name="Comma 2 11 13" xfId="1007" xr:uid="{2A1F3CC3-6DEE-427F-8DA6-738866CA60EC}"/>
    <cellStyle name="Comma 2 11 14" xfId="1008" xr:uid="{C0A6E4FE-F631-4A5E-9690-1CF091CF2883}"/>
    <cellStyle name="Comma 2 11 15" xfId="1009" xr:uid="{D390E495-2EFC-44E3-ACCA-531957488D3C}"/>
    <cellStyle name="Comma 2 11 16" xfId="1010" xr:uid="{B9D04223-D23F-4442-9D8E-42159E046A16}"/>
    <cellStyle name="Comma 2 11 2" xfId="1011" xr:uid="{70271263-6805-4198-B7D5-6C33A32261DF}"/>
    <cellStyle name="Comma 2 11 3" xfId="1012" xr:uid="{2FEC2B8F-78E9-4A5F-B0CC-23BDAD77EEFC}"/>
    <cellStyle name="Comma 2 11 4" xfId="1013" xr:uid="{F94DBE28-E996-4D0B-90BC-C1A35CD54412}"/>
    <cellStyle name="Comma 2 11 5" xfId="1014" xr:uid="{952F9EEC-4080-4741-A812-909CBE0F06A7}"/>
    <cellStyle name="Comma 2 11 6" xfId="1015" xr:uid="{3AD61A7F-4ACB-4AD7-A1CB-6AFB504A1982}"/>
    <cellStyle name="Comma 2 11 7" xfId="1016" xr:uid="{6030E042-643D-41AA-AEE8-7423D0EFBC41}"/>
    <cellStyle name="Comma 2 11 7 2" xfId="1017" xr:uid="{14D327EB-3448-48C9-8240-CC22C1E8C320}"/>
    <cellStyle name="Comma 2 11 7 2 10" xfId="1018" xr:uid="{89D244CA-5390-4B5C-9764-DE05D9104730}"/>
    <cellStyle name="Comma 2 11 7 2 11" xfId="1019" xr:uid="{6FC91509-3393-4BF5-A3A6-8DB5A7FC34FE}"/>
    <cellStyle name="Comma 2 11 7 2 12" xfId="1020" xr:uid="{8F6D898B-D01B-4C27-96ED-F527DF55A1B5}"/>
    <cellStyle name="Comma 2 11 7 2 2" xfId="1021" xr:uid="{6F190C3F-DC2F-46CE-B39D-8099236B1B5C}"/>
    <cellStyle name="Comma 2 11 7 2 3" xfId="1022" xr:uid="{51D741FD-53A6-48F8-80C2-E88F3279C3F4}"/>
    <cellStyle name="Comma 2 11 7 2 4" xfId="1023" xr:uid="{1D7A5F9B-37BC-4D7A-BD39-36B691C97B9F}"/>
    <cellStyle name="Comma 2 11 7 2 5" xfId="1024" xr:uid="{9FCA465C-9D69-4FC7-9466-FB18942B278B}"/>
    <cellStyle name="Comma 2 11 7 2 6" xfId="1025" xr:uid="{C1C6D369-3BF1-4B89-A850-E01E4EDCB62F}"/>
    <cellStyle name="Comma 2 11 7 2 7" xfId="1026" xr:uid="{384433CF-57A6-42A0-AE70-ACC5AF576AE2}"/>
    <cellStyle name="Comma 2 11 7 2 8" xfId="1027" xr:uid="{463185D5-6377-4E7B-A53B-851DFE13E2D9}"/>
    <cellStyle name="Comma 2 11 7 2 9" xfId="1028" xr:uid="{B3085518-9534-4308-9ABB-3A663BD04723}"/>
    <cellStyle name="Comma 2 11 8" xfId="1029" xr:uid="{92DB1D06-5264-413B-A65B-C43FEB9E2995}"/>
    <cellStyle name="Comma 2 11 8 2" xfId="1030" xr:uid="{99221DE2-3377-467B-AE49-3BA3B6BBF488}"/>
    <cellStyle name="Comma 2 11 9" xfId="1031" xr:uid="{7EA0110B-868E-45C3-BA5C-D9F376D599B7}"/>
    <cellStyle name="Comma 2 12" xfId="81" xr:uid="{45888D72-8D7D-4014-8A6B-D3999366D866}"/>
    <cellStyle name="Comma 2 12 10" xfId="1032" xr:uid="{EBC5C0CB-70DF-4873-B22A-7ED11E392B59}"/>
    <cellStyle name="Comma 2 12 11" xfId="1033" xr:uid="{7471E122-A210-4498-A01C-2B71F7BB7F54}"/>
    <cellStyle name="Comma 2 12 12" xfId="1034" xr:uid="{938D8BF7-DC63-477C-BE15-D3406C7C1C35}"/>
    <cellStyle name="Comma 2 12 13" xfId="1035" xr:uid="{CD3D9EB1-BB30-4238-BD86-8CED18070717}"/>
    <cellStyle name="Comma 2 12 14" xfId="1036" xr:uid="{C894E728-D100-4CA6-9431-440087EF2223}"/>
    <cellStyle name="Comma 2 12 15" xfId="1037" xr:uid="{DFFAD88E-0ECB-428E-AA62-1CD021CC53C9}"/>
    <cellStyle name="Comma 2 12 2" xfId="1038" xr:uid="{3DC480C6-3986-4DC4-942A-994D5531797C}"/>
    <cellStyle name="Comma 2 12 3" xfId="1039" xr:uid="{0FA7F78D-355F-4ADE-939F-8BF6256B535D}"/>
    <cellStyle name="Comma 2 12 4" xfId="1040" xr:uid="{A87B02B9-37BF-4A51-856B-6452B3E0C6E4}"/>
    <cellStyle name="Comma 2 12 5" xfId="1041" xr:uid="{C36931C9-9087-4F5D-A993-A480D8FBC541}"/>
    <cellStyle name="Comma 2 12 6" xfId="1042" xr:uid="{2204E5E3-A0D9-408D-909E-2A31D8DF39CE}"/>
    <cellStyle name="Comma 2 12 7" xfId="1043" xr:uid="{1C0B91C2-9646-4283-8530-7BF9DCC3D406}"/>
    <cellStyle name="Comma 2 12 7 2" xfId="1044" xr:uid="{4516DD6F-CDA2-4B29-92F0-66BF01AE8C94}"/>
    <cellStyle name="Comma 2 12 8" xfId="1045" xr:uid="{CC236910-9123-448E-AD1F-0C8337C50DC4}"/>
    <cellStyle name="Comma 2 12 9" xfId="1046" xr:uid="{C4914F69-D14A-420B-BD9B-C51422560729}"/>
    <cellStyle name="Comma 2 13" xfId="82" xr:uid="{032F928A-FC7B-4C85-AC0C-087F53BFB9E4}"/>
    <cellStyle name="Comma 2 13 2" xfId="1047" xr:uid="{B5F7921F-851A-4579-B216-704D2265F519}"/>
    <cellStyle name="Comma 2 13 3" xfId="1048" xr:uid="{2F3B2509-953E-4BAA-8519-72BF21B446FD}"/>
    <cellStyle name="Comma 2 13 4" xfId="1049" xr:uid="{6FA5A422-FCF7-4739-BF26-8CEE16301903}"/>
    <cellStyle name="Comma 2 13 5" xfId="1050" xr:uid="{AA6EF158-DF4C-4A1E-BC68-9EBE75A62171}"/>
    <cellStyle name="Comma 2 13 6" xfId="1051" xr:uid="{C547B8B1-A8E5-41A2-9749-538B5D5106AF}"/>
    <cellStyle name="Comma 2 13 7" xfId="1052" xr:uid="{2F87377B-2C05-4F1C-B1D5-419A67E1E75C}"/>
    <cellStyle name="Comma 2 13 8" xfId="1053" xr:uid="{304F3A6E-9A77-4B7F-92E3-68647AE9DD07}"/>
    <cellStyle name="Comma 2 13 9" xfId="1054" xr:uid="{37FC445E-B4E4-453F-8824-80C1D91A2656}"/>
    <cellStyle name="Comma 2 14" xfId="83" xr:uid="{47409659-D890-4B3D-BA49-27EBD916483E}"/>
    <cellStyle name="Comma 2 14 2" xfId="1055" xr:uid="{44B94A19-674F-404F-89A4-B5A4CECDCFBA}"/>
    <cellStyle name="Comma 2 14 2 2" xfId="1056" xr:uid="{0DB77A87-681D-487D-863B-4C689C2B4335}"/>
    <cellStyle name="Comma 2 14 2 3" xfId="1057" xr:uid="{330F5725-DC92-4354-8645-3EB639E9027B}"/>
    <cellStyle name="Comma 2 14 3" xfId="1058" xr:uid="{FF3EF24C-D7C8-459C-848B-E6B48AC64825}"/>
    <cellStyle name="Comma 2 14 3 2" xfId="1059" xr:uid="{0A1FE171-B1C9-4A22-A51F-B192CD6A70E0}"/>
    <cellStyle name="Comma 2 14 3 3" xfId="1060" xr:uid="{1D04F742-86C8-49AA-ADFB-8C8F7FBDBAC0}"/>
    <cellStyle name="Comma 2 14 4" xfId="1061" xr:uid="{2FEFA927-6794-474E-BF4F-BE78B133D8E6}"/>
    <cellStyle name="Comma 2 14 4 2" xfId="1062" xr:uid="{5A9F7E60-87DE-4D28-A927-472B3F09C6AB}"/>
    <cellStyle name="Comma 2 14 4 3" xfId="1063" xr:uid="{491F9490-247F-400C-86DF-E207D978CA4F}"/>
    <cellStyle name="Comma 2 14 5" xfId="1064" xr:uid="{E752C81B-2AB2-4A5F-BD55-5C371A67967B}"/>
    <cellStyle name="Comma 2 14 5 2" xfId="1065" xr:uid="{0D2D46D2-7B97-4DD3-823B-A4E5923824BC}"/>
    <cellStyle name="Comma 2 14 5 3" xfId="1066" xr:uid="{011146A0-6F6B-4DC3-AC34-8D233DEFFD1E}"/>
    <cellStyle name="Comma 2 14 6" xfId="1067" xr:uid="{E1DDA150-E087-45B4-85C4-99AD7458E24F}"/>
    <cellStyle name="Comma 2 14 6 2" xfId="1068" xr:uid="{46FC5A75-DEBD-47A5-8D64-C3B6513F4F2D}"/>
    <cellStyle name="Comma 2 14 6 3" xfId="1069" xr:uid="{6FEFF19C-24E5-426F-A674-C8B627B2BBE6}"/>
    <cellStyle name="Comma 2 14 7" xfId="1070" xr:uid="{C47B91BC-BE07-4796-B1BA-F45DE4A36586}"/>
    <cellStyle name="Comma 2 14 7 2" xfId="1071" xr:uid="{17350CD7-7EED-4737-BD0E-CEC4D9E115B4}"/>
    <cellStyle name="Comma 2 14 7 3" xfId="1072" xr:uid="{97B2BD61-59C6-4870-BC70-C4B4365D087A}"/>
    <cellStyle name="Comma 2 14 8" xfId="1073" xr:uid="{684C9533-08DD-46DA-AEAE-F1936905DED8}"/>
    <cellStyle name="Comma 2 14 8 2" xfId="1074" xr:uid="{ECE7ECA8-CE26-4F44-ACD2-39576B746C26}"/>
    <cellStyle name="Comma 2 14 8 3" xfId="1075" xr:uid="{9FC56488-65F6-4130-8074-FECB265B707F}"/>
    <cellStyle name="Comma 2 14 9" xfId="1076" xr:uid="{FF380407-3096-4932-A189-708A6608B22D}"/>
    <cellStyle name="Comma 2 14 9 2" xfId="1077" xr:uid="{6BEA414A-371C-46C0-BFB9-D69C1C8BEDBA}"/>
    <cellStyle name="Comma 2 14 9 3" xfId="1078" xr:uid="{3DF342D9-1A1E-4C98-B6D0-8BC9D13B2AA9}"/>
    <cellStyle name="Comma 2 15" xfId="84" xr:uid="{2197A3E2-2BD4-41C5-974D-3C95CC1706D8}"/>
    <cellStyle name="Comma 2 15 2" xfId="1079" xr:uid="{C80FA0E4-81C4-47A2-934B-BBA7CA143012}"/>
    <cellStyle name="Comma 2 15 2 2" xfId="1080" xr:uid="{F0DE9B14-7E28-4942-A2FE-826C7E7BD525}"/>
    <cellStyle name="Comma 2 15 2 3" xfId="1081" xr:uid="{F20FFAEC-2885-4C05-9180-AC967C374D57}"/>
    <cellStyle name="Comma 2 15 3" xfId="1082" xr:uid="{8B65D2B8-AE66-466C-B087-08FB100F07C4}"/>
    <cellStyle name="Comma 2 15 3 2" xfId="1083" xr:uid="{39A26EC8-B52F-4A48-A12A-F6D3D363943D}"/>
    <cellStyle name="Comma 2 15 3 3" xfId="1084" xr:uid="{78957E52-0683-4BDB-AD0C-7F621140E464}"/>
    <cellStyle name="Comma 2 15 4" xfId="1085" xr:uid="{544816F7-951D-4EDB-AD75-665C7D8657D1}"/>
    <cellStyle name="Comma 2 15 4 2" xfId="1086" xr:uid="{891233D6-5AA7-42B0-9307-C57B81EC0CF6}"/>
    <cellStyle name="Comma 2 15 4 3" xfId="1087" xr:uid="{D0975FEB-D5A8-47D3-A488-DBEACE93C091}"/>
    <cellStyle name="Comma 2 15 5" xfId="1088" xr:uid="{103E8DCC-2BA2-470C-AD50-B6A68A6FB6CA}"/>
    <cellStyle name="Comma 2 15 5 2" xfId="1089" xr:uid="{F47A3A33-E531-466E-8B76-B7CB3DB3A5D6}"/>
    <cellStyle name="Comma 2 15 5 3" xfId="1090" xr:uid="{F270AD87-6927-412F-9D67-0404CBF94BE7}"/>
    <cellStyle name="Comma 2 15 6" xfId="1091" xr:uid="{DAC06535-272E-486C-BA4F-25C8CB456BFC}"/>
    <cellStyle name="Comma 2 15 6 2" xfId="1092" xr:uid="{2109EEF8-F2B8-4BC3-939C-7656C359D9BE}"/>
    <cellStyle name="Comma 2 15 6 3" xfId="1093" xr:uid="{88730F79-E325-47D1-AF22-87DCFC552B82}"/>
    <cellStyle name="Comma 2 15 7" xfId="1094" xr:uid="{C25649D8-1AA8-4AE0-8411-3D3AB00F11FA}"/>
    <cellStyle name="Comma 2 15 7 2" xfId="1095" xr:uid="{1D348176-95AD-470E-8596-72B668FA30B8}"/>
    <cellStyle name="Comma 2 15 7 3" xfId="1096" xr:uid="{A13CE071-216D-4301-BF30-D5E9EE4336AA}"/>
    <cellStyle name="Comma 2 15 8" xfId="1097" xr:uid="{13CBA3D4-5007-4491-92FE-98911E9A8A2B}"/>
    <cellStyle name="Comma 2 15 8 2" xfId="1098" xr:uid="{E0F49141-9282-4A51-A196-22C6693985BB}"/>
    <cellStyle name="Comma 2 15 8 3" xfId="1099" xr:uid="{6FB77F58-DD6C-488A-915C-E3B816EA8D20}"/>
    <cellStyle name="Comma 2 15 9" xfId="1100" xr:uid="{595396A6-DD0B-406D-A39C-88F67A88FF67}"/>
    <cellStyle name="Comma 2 15 9 2" xfId="1101" xr:uid="{35232BCA-3D68-41D7-8430-CCAC3A34E07B}"/>
    <cellStyle name="Comma 2 15 9 3" xfId="1102" xr:uid="{3728C143-BD59-4CAE-9B9D-82939D8D6E84}"/>
    <cellStyle name="Comma 2 16" xfId="85" xr:uid="{7DD0AD73-58EE-44A8-BC73-22D67791D002}"/>
    <cellStyle name="Comma 2 16 2" xfId="1103" xr:uid="{EA1C1892-2076-4E14-A799-58E716BF755B}"/>
    <cellStyle name="Comma 2 16 2 2" xfId="1104" xr:uid="{4C857C0C-5CFB-4806-A013-DF2AF5B178A2}"/>
    <cellStyle name="Comma 2 16 2 3" xfId="1105" xr:uid="{4EB63EA2-E144-494C-AD21-17344F0B7560}"/>
    <cellStyle name="Comma 2 16 3" xfId="1106" xr:uid="{0B0939C5-5C64-4ACA-90E1-6557E52873EA}"/>
    <cellStyle name="Comma 2 16 3 2" xfId="1107" xr:uid="{CAC5154D-4F30-4E18-ADAF-E04D1F990013}"/>
    <cellStyle name="Comma 2 16 3 3" xfId="1108" xr:uid="{B5218C95-1319-4A0D-81AA-61F26EE0C736}"/>
    <cellStyle name="Comma 2 16 4" xfId="1109" xr:uid="{1D654C74-164F-4C9C-894D-09FF740F69EB}"/>
    <cellStyle name="Comma 2 16 4 2" xfId="1110" xr:uid="{F18B5ADC-3E62-4A2C-AAE7-AA54EF598086}"/>
    <cellStyle name="Comma 2 16 4 3" xfId="1111" xr:uid="{0DE23096-CB3C-4A84-9F98-592F9349B5EC}"/>
    <cellStyle name="Comma 2 16 5" xfId="1112" xr:uid="{218FD903-24F1-466C-B130-73B0575842D6}"/>
    <cellStyle name="Comma 2 16 5 2" xfId="1113" xr:uid="{15F17228-4FB6-44B4-8DD9-6D0B85787C3C}"/>
    <cellStyle name="Comma 2 16 5 3" xfId="1114" xr:uid="{293DC349-51A2-4F90-BAFB-482339F4BAFE}"/>
    <cellStyle name="Comma 2 16 6" xfId="1115" xr:uid="{C6A79AB7-054D-455A-82DF-3172B5D291F6}"/>
    <cellStyle name="Comma 2 16 6 2" xfId="1116" xr:uid="{1C4921D7-621D-4EED-8105-5F759301A016}"/>
    <cellStyle name="Comma 2 16 6 3" xfId="1117" xr:uid="{FFCD7BBC-773E-4DD8-9E37-35860A839CAF}"/>
    <cellStyle name="Comma 2 16 7" xfId="1118" xr:uid="{CECBFC4D-27A5-47A5-BB0C-713972396EAC}"/>
    <cellStyle name="Comma 2 16 7 2" xfId="1119" xr:uid="{1DD6087D-D159-4E30-8DC5-29A715286BCD}"/>
    <cellStyle name="Comma 2 16 7 3" xfId="1120" xr:uid="{1A93F163-96D2-4DD8-B144-33E0AC9F1246}"/>
    <cellStyle name="Comma 2 16 8" xfId="1121" xr:uid="{5A8084EA-AC0F-46FF-BF66-D8023AD21592}"/>
    <cellStyle name="Comma 2 16 8 2" xfId="1122" xr:uid="{171957E1-E33A-4644-BA2F-9E94D4AF3BA5}"/>
    <cellStyle name="Comma 2 16 8 3" xfId="1123" xr:uid="{6CB0E9AB-AEF5-4891-9414-626375FEA550}"/>
    <cellStyle name="Comma 2 16 9" xfId="1124" xr:uid="{598FA5AE-0F83-41B6-8755-75A1BD54330B}"/>
    <cellStyle name="Comma 2 16 9 2" xfId="1125" xr:uid="{9DACC609-135E-45F9-92E1-C2F7A4A42BE7}"/>
    <cellStyle name="Comma 2 16 9 3" xfId="1126" xr:uid="{67DDBA8B-0AF9-45F0-ACF6-42E9472C7444}"/>
    <cellStyle name="Comma 2 17" xfId="86" xr:uid="{291A8164-F5BF-4C32-A3EE-7F062567C46B}"/>
    <cellStyle name="Comma 2 17 2" xfId="1127" xr:uid="{F55A1C91-9CEA-43FC-92C6-8DA3D926E33C}"/>
    <cellStyle name="Comma 2 17 2 2" xfId="1128" xr:uid="{B00663B6-5BB1-4AEE-AA92-264312BEE331}"/>
    <cellStyle name="Comma 2 17 2 3" xfId="1129" xr:uid="{FB3AAE15-C341-444F-AE76-2ABF1BB7D277}"/>
    <cellStyle name="Comma 2 17 3" xfId="1130" xr:uid="{DA6CA286-EC30-45CD-8FF2-C65C21EE0DD5}"/>
    <cellStyle name="Comma 2 17 3 2" xfId="1131" xr:uid="{17C8710E-76E9-4F2F-9F77-E7B7E80E251E}"/>
    <cellStyle name="Comma 2 17 3 3" xfId="1132" xr:uid="{7B6E243E-8409-47E4-B937-8CF873DFF7D9}"/>
    <cellStyle name="Comma 2 17 4" xfId="1133" xr:uid="{8F5C84C5-6DA8-4749-93FF-E5D862B9443B}"/>
    <cellStyle name="Comma 2 17 4 2" xfId="1134" xr:uid="{AFB77C12-36B0-45E1-B03B-5CD952885015}"/>
    <cellStyle name="Comma 2 17 4 3" xfId="1135" xr:uid="{44E8BA49-954E-4251-9A9E-AAD399F1BAFE}"/>
    <cellStyle name="Comma 2 17 5" xfId="1136" xr:uid="{9EA76EE4-CE89-4175-9FAC-5A2DCC3EB166}"/>
    <cellStyle name="Comma 2 17 5 2" xfId="1137" xr:uid="{ECE40749-8264-4936-9DC0-7949A0BBCD35}"/>
    <cellStyle name="Comma 2 17 5 3" xfId="1138" xr:uid="{70E7D632-8609-4C24-B328-31434C361609}"/>
    <cellStyle name="Comma 2 17 6" xfId="1139" xr:uid="{DA0AD06F-73F3-426F-8051-0027A0193649}"/>
    <cellStyle name="Comma 2 17 6 2" xfId="1140" xr:uid="{F04B00E2-1CB6-4E64-85D6-27AC19CE6848}"/>
    <cellStyle name="Comma 2 17 6 3" xfId="1141" xr:uid="{2EA1634D-1E94-442F-AA8D-D27DEDAAFA94}"/>
    <cellStyle name="Comma 2 17 7" xfId="1142" xr:uid="{4C06457D-ABDA-4AF0-BD2B-C4B8FB4CDD38}"/>
    <cellStyle name="Comma 2 17 7 2" xfId="1143" xr:uid="{3B9ED8BD-384B-4412-B97B-86F199A15BAB}"/>
    <cellStyle name="Comma 2 17 7 3" xfId="1144" xr:uid="{8617058D-66E6-4233-9E04-D935F238EDB0}"/>
    <cellStyle name="Comma 2 17 8" xfId="1145" xr:uid="{D3D4F85C-553B-4921-87FB-F9130F68AB09}"/>
    <cellStyle name="Comma 2 17 8 2" xfId="1146" xr:uid="{12206159-6C9F-48C7-A7C9-60C659725205}"/>
    <cellStyle name="Comma 2 17 8 3" xfId="1147" xr:uid="{C5F23279-068A-458F-A406-2167D098BF09}"/>
    <cellStyle name="Comma 2 17 9" xfId="1148" xr:uid="{03DE5797-D988-4B2E-8215-824F358ED87D}"/>
    <cellStyle name="Comma 2 17 9 2" xfId="1149" xr:uid="{992D9AB9-8D33-4BE0-AF59-FDE217059458}"/>
    <cellStyle name="Comma 2 17 9 3" xfId="1150" xr:uid="{DE938A95-9F02-4C88-AFA9-C37D6983209F}"/>
    <cellStyle name="Comma 2 18" xfId="87" xr:uid="{D0B39B53-00D7-4AE4-BF7D-2D2E9BDD3CFD}"/>
    <cellStyle name="Comma 2 18 10" xfId="1151" xr:uid="{4AB059D9-E98E-4D32-9BDE-A68CA5B1D42B}"/>
    <cellStyle name="Comma 2 18 10 2" xfId="1152" xr:uid="{D3C3BF09-2A57-45BA-9615-D0685AB7E936}"/>
    <cellStyle name="Comma 2 18 10 3" xfId="1153" xr:uid="{5F0C9414-0988-463A-9E88-54C647860537}"/>
    <cellStyle name="Comma 2 18 11" xfId="1154" xr:uid="{ECF53F16-3DCD-486D-9288-33C68412DA0A}"/>
    <cellStyle name="Comma 2 18 11 2" xfId="1155" xr:uid="{C078A194-3B63-4550-AB88-BDA416BFBF4A}"/>
    <cellStyle name="Comma 2 18 11 3" xfId="1156" xr:uid="{65A6D518-FDAA-492C-AFC7-51CCD99CAD95}"/>
    <cellStyle name="Comma 2 18 2" xfId="1157" xr:uid="{0B67D5B9-22DD-45E7-BD57-C571B95DD3DB}"/>
    <cellStyle name="Comma 2 18 2 10" xfId="1158" xr:uid="{7DE90AED-C36F-4547-8848-E06556341F2F}"/>
    <cellStyle name="Comma 2 18 2 11" xfId="1159" xr:uid="{31343C1C-9185-41EF-8B82-663754C440ED}"/>
    <cellStyle name="Comma 2 18 2 12" xfId="1160" xr:uid="{939621D2-7129-4B85-8407-B2861E9AA29C}"/>
    <cellStyle name="Comma 2 18 2 2" xfId="1161" xr:uid="{0E1C5DED-F612-4729-BF6D-89663D6B3A4C}"/>
    <cellStyle name="Comma 2 18 2 2 2" xfId="1162" xr:uid="{6CC0377F-41C6-4620-A42E-B0968035FB46}"/>
    <cellStyle name="Comma 2 18 2 3" xfId="1163" xr:uid="{D1BD433D-E488-42E0-AE23-F5471B3D8BC7}"/>
    <cellStyle name="Comma 2 18 2 4" xfId="1164" xr:uid="{9BCD2BDF-5315-4297-A8B3-450FADD0C720}"/>
    <cellStyle name="Comma 2 18 2 5" xfId="1165" xr:uid="{56F1513B-2A63-40A6-B1C2-4CCFD48C0652}"/>
    <cellStyle name="Comma 2 18 2 6" xfId="1166" xr:uid="{94436E21-9856-41CA-B44A-6FBAFDD623D9}"/>
    <cellStyle name="Comma 2 18 2 7" xfId="1167" xr:uid="{B2BEC8DC-51FF-4D9F-B8FC-1B100566A141}"/>
    <cellStyle name="Comma 2 18 2 8" xfId="1168" xr:uid="{31A6ADFC-0F54-48EA-8715-71CD3C87C98C}"/>
    <cellStyle name="Comma 2 18 2 9" xfId="1169" xr:uid="{12FAD036-28D1-47E2-9223-85592D2CB99A}"/>
    <cellStyle name="Comma 2 18 3" xfId="1170" xr:uid="{D63E146C-C1D7-4938-8B04-2637510C111E}"/>
    <cellStyle name="Comma 2 18 4" xfId="1171" xr:uid="{6B9EA5FC-D28C-4A1E-8664-5A725EF79E0F}"/>
    <cellStyle name="Comma 2 18 4 2" xfId="1172" xr:uid="{93B667ED-4149-4D18-94E5-ADDF489484B7}"/>
    <cellStyle name="Comma 2 18 4 3" xfId="1173" xr:uid="{4BE559EF-DBB1-4414-8F92-4244B4E28652}"/>
    <cellStyle name="Comma 2 18 5" xfId="1174" xr:uid="{DCBC589B-25D0-4E98-B327-631CCE142967}"/>
    <cellStyle name="Comma 2 18 5 2" xfId="1175" xr:uid="{A1315DCB-13F0-4395-868C-D102ED43B6D5}"/>
    <cellStyle name="Comma 2 18 5 3" xfId="1176" xr:uid="{DA0478FF-E3CD-4F91-9B93-4455967F1B14}"/>
    <cellStyle name="Comma 2 18 6" xfId="1177" xr:uid="{DB75935C-148C-4A3A-B0BF-3AA7F5F9C7F0}"/>
    <cellStyle name="Comma 2 18 6 2" xfId="1178" xr:uid="{96FB10A5-3850-465B-A442-CA62C2EC71B3}"/>
    <cellStyle name="Comma 2 18 6 3" xfId="1179" xr:uid="{7831644E-1F1C-478F-82E1-4D42339C90C0}"/>
    <cellStyle name="Comma 2 18 7" xfId="1180" xr:uid="{3D00CEF3-588C-400C-973A-749F4FA691F2}"/>
    <cellStyle name="Comma 2 18 7 2" xfId="1181" xr:uid="{7F55D651-82D5-452B-AA84-F4FC92416CD1}"/>
    <cellStyle name="Comma 2 18 7 3" xfId="1182" xr:uid="{73C6E683-B8B3-469B-AEAF-6FCB8CE18487}"/>
    <cellStyle name="Comma 2 18 8" xfId="1183" xr:uid="{11782D0C-DA1E-4ADD-9EB9-C2D775EDCF13}"/>
    <cellStyle name="Comma 2 18 8 2" xfId="1184" xr:uid="{E4B123B5-6613-4BFB-944F-45020B625A4B}"/>
    <cellStyle name="Comma 2 18 8 3" xfId="1185" xr:uid="{4E62A0A3-57D3-4598-BF9E-D250BAAB87DC}"/>
    <cellStyle name="Comma 2 18 9" xfId="1186" xr:uid="{9A2A0B2B-3DA6-4F66-AF5A-F062B8551FED}"/>
    <cellStyle name="Comma 2 18 9 2" xfId="1187" xr:uid="{8D021A9C-6212-48F1-8591-BCC1579630AB}"/>
    <cellStyle name="Comma 2 18 9 3" xfId="1188" xr:uid="{9AF4CC73-95CD-47C0-B73B-4CC5C44EA60F}"/>
    <cellStyle name="Comma 2 19" xfId="88" xr:uid="{1CD3429A-CE93-4719-AD20-9100182BA1D0}"/>
    <cellStyle name="Comma 2 19 10" xfId="1189" xr:uid="{FD7143C0-5970-4BD7-9412-07ABD2925E40}"/>
    <cellStyle name="Comma 2 19 10 2" xfId="1190" xr:uid="{20EE8C0D-D7B8-4955-8CC7-04ABD12EF07A}"/>
    <cellStyle name="Comma 2 19 10 3" xfId="1191" xr:uid="{6AD1DE59-ADE6-4210-80ED-2500AA039C39}"/>
    <cellStyle name="Comma 2 19 11" xfId="1192" xr:uid="{49A5A611-0A9E-40FE-8056-801ECFB2E04B}"/>
    <cellStyle name="Comma 2 19 11 2" xfId="1193" xr:uid="{39971F72-2A57-4D75-87A3-55ABCF190176}"/>
    <cellStyle name="Comma 2 19 11 3" xfId="1194" xr:uid="{40B6207A-41AB-4ABA-8536-53C33A997CFF}"/>
    <cellStyle name="Comma 2 19 2" xfId="1195" xr:uid="{C62E4A12-F0E0-41BA-9187-87975FC379CC}"/>
    <cellStyle name="Comma 2 19 2 10" xfId="1196" xr:uid="{2EADC6BE-DE87-4B21-A0A5-F147878D351F}"/>
    <cellStyle name="Comma 2 19 2 11" xfId="1197" xr:uid="{D986E72F-2681-4641-AEF0-0ADAEAA4BE97}"/>
    <cellStyle name="Comma 2 19 2 12" xfId="1198" xr:uid="{299EEA47-DB55-4186-9DE4-B17FA37BD9C4}"/>
    <cellStyle name="Comma 2 19 2 2" xfId="1199" xr:uid="{93306131-FAA5-4977-AEED-A858776C0B0C}"/>
    <cellStyle name="Comma 2 19 2 2 2" xfId="1200" xr:uid="{DDD4DCF4-67C4-442E-9E8F-CB8FF6FB7F73}"/>
    <cellStyle name="Comma 2 19 2 3" xfId="1201" xr:uid="{585582C0-16A9-4224-9B7D-5001C4B33635}"/>
    <cellStyle name="Comma 2 19 2 4" xfId="1202" xr:uid="{F027B14C-F36B-4663-A254-DC1B1B73A9B0}"/>
    <cellStyle name="Comma 2 19 2 5" xfId="1203" xr:uid="{9DD8CC03-7A95-4B1E-96D6-48C406C0224C}"/>
    <cellStyle name="Comma 2 19 2 6" xfId="1204" xr:uid="{BB27B564-736B-4954-B016-306A4EB29312}"/>
    <cellStyle name="Comma 2 19 2 7" xfId="1205" xr:uid="{D820AFF6-F27F-440C-8E58-934FA8FBAF66}"/>
    <cellStyle name="Comma 2 19 2 8" xfId="1206" xr:uid="{B0A9FE52-6EC5-402C-86EA-2C4BD223F4E3}"/>
    <cellStyle name="Comma 2 19 2 9" xfId="1207" xr:uid="{83E084CA-5EE6-47C8-9448-B7C407DB16CF}"/>
    <cellStyle name="Comma 2 19 3" xfId="1208" xr:uid="{5854802D-D0EE-42D4-8974-C7E8B2ECC818}"/>
    <cellStyle name="Comma 2 19 4" xfId="1209" xr:uid="{47052B41-A1F8-473B-BE78-0646A8759EF6}"/>
    <cellStyle name="Comma 2 19 4 2" xfId="1210" xr:uid="{C0123919-F06D-42C5-8835-530C5C7EC8CE}"/>
    <cellStyle name="Comma 2 19 4 3" xfId="1211" xr:uid="{2F255CD5-03E4-444C-B6EF-0D65ADBD73BE}"/>
    <cellStyle name="Comma 2 19 5" xfId="1212" xr:uid="{493D44BB-6169-4BA9-84F8-A745DAFA3904}"/>
    <cellStyle name="Comma 2 19 5 2" xfId="1213" xr:uid="{DBE68213-4447-4931-BDD1-CBE8AD78D992}"/>
    <cellStyle name="Comma 2 19 5 3" xfId="1214" xr:uid="{7986F8D9-C697-4DC9-B5A7-B76D3E53B382}"/>
    <cellStyle name="Comma 2 19 6" xfId="1215" xr:uid="{B0758A0D-F009-48AB-AA24-97C09199ADD3}"/>
    <cellStyle name="Comma 2 19 6 2" xfId="1216" xr:uid="{99C9801F-D2C0-4CCB-B12A-56B2D782786B}"/>
    <cellStyle name="Comma 2 19 6 3" xfId="1217" xr:uid="{5BA8C0DA-CD85-4E11-AEFD-AD9ABEF138AC}"/>
    <cellStyle name="Comma 2 19 7" xfId="1218" xr:uid="{60068CC7-ADB2-43C4-962B-8CE972A5DE2A}"/>
    <cellStyle name="Comma 2 19 7 2" xfId="1219" xr:uid="{6F04ECEC-4810-4AAE-A948-9BFA989A4FFC}"/>
    <cellStyle name="Comma 2 19 7 3" xfId="1220" xr:uid="{907C387A-BEE1-42C7-BAE0-E4A534A98868}"/>
    <cellStyle name="Comma 2 19 8" xfId="1221" xr:uid="{2049128C-1E31-4F83-9242-6A1E624B8322}"/>
    <cellStyle name="Comma 2 19 8 2" xfId="1222" xr:uid="{28B26028-F435-46F2-90C1-573FA67605DE}"/>
    <cellStyle name="Comma 2 19 8 3" xfId="1223" xr:uid="{7FD7BE76-8671-4A3C-BCC3-332F180FB124}"/>
    <cellStyle name="Comma 2 19 9" xfId="1224" xr:uid="{3F68270F-1F6C-41D8-8D60-890F2E8C6ADB}"/>
    <cellStyle name="Comma 2 19 9 2" xfId="1225" xr:uid="{C0CF6965-0290-4A90-9FD8-3A6EE0D599A4}"/>
    <cellStyle name="Comma 2 19 9 3" xfId="1226" xr:uid="{B92E7A9F-03BF-4540-AD69-E9434A237F47}"/>
    <cellStyle name="Comma 2 2" xfId="89" xr:uid="{6B0A6595-6B1B-462F-A7AA-237612636343}"/>
    <cellStyle name="Comma 2 2 10" xfId="1227" xr:uid="{A08E63BF-8E63-45B0-BEC1-EE7BC75AFDC3}"/>
    <cellStyle name="Comma 2 2 11" xfId="1228" xr:uid="{16A8B08E-905A-4654-BAB4-BE07E9BCACFA}"/>
    <cellStyle name="Comma 2 2 12" xfId="1229" xr:uid="{60C9E62C-5BAF-4BD1-ADA5-CA65ED04AD4C}"/>
    <cellStyle name="Comma 2 2 13" xfId="1230" xr:uid="{4B68B3FF-B6B5-4B08-9FE1-1904F6387925}"/>
    <cellStyle name="Comma 2 2 14" xfId="1231" xr:uid="{2E412F88-0290-4B1A-A67B-6F72692CF575}"/>
    <cellStyle name="Comma 2 2 15" xfId="1232" xr:uid="{4C573F46-4F3B-4E2A-B2C3-93A519903CDA}"/>
    <cellStyle name="Comma 2 2 16" xfId="1233" xr:uid="{1818B322-1232-4DB0-9EA9-3D82F34BE5E0}"/>
    <cellStyle name="Comma 2 2 17" xfId="1234" xr:uid="{CD69EBBD-00AF-47F1-A868-C086F19EF9DA}"/>
    <cellStyle name="Comma 2 2 18" xfId="1235" xr:uid="{11100458-E78A-43B8-804E-3F6E8D6E8099}"/>
    <cellStyle name="Comma 2 2 18 2" xfId="1236" xr:uid="{423DA3FB-3230-4E84-990C-96B7255C31B3}"/>
    <cellStyle name="Comma 2 2 18 3" xfId="1237" xr:uid="{0C743556-762A-46CC-BD53-240BE4DB75D2}"/>
    <cellStyle name="Comma 2 2 18 4" xfId="1238" xr:uid="{DBB856BE-2302-4086-9347-86F11A49B0C8}"/>
    <cellStyle name="Comma 2 2 18 5" xfId="1239" xr:uid="{A521AAE7-EF7C-492D-A9A7-1939C622F0A1}"/>
    <cellStyle name="Comma 2 2 18 6" xfId="1240" xr:uid="{FFA9B877-FCAF-4DEC-B9E5-E68D4AD81F8A}"/>
    <cellStyle name="Comma 2 2 19" xfId="1241" xr:uid="{5F374EBA-E410-4C04-A01A-5C1D6568C548}"/>
    <cellStyle name="Comma 2 2 2" xfId="90" xr:uid="{9EC1CC9F-6730-4ACA-98E9-524453EB7F8F}"/>
    <cellStyle name="Comma 2 2 2 10" xfId="1242" xr:uid="{A67B945B-C8D9-4CCD-9FFE-9AF77C003A8B}"/>
    <cellStyle name="Comma 2 2 2 11" xfId="1243" xr:uid="{0C476C89-A181-4C87-86E4-34901EC3F9A1}"/>
    <cellStyle name="Comma 2 2 2 12" xfId="1244" xr:uid="{9D41FFC4-DDA7-45F3-84B6-91BD288963B7}"/>
    <cellStyle name="Comma 2 2 2 13" xfId="1245" xr:uid="{B44A5477-A6EB-4DA0-95D4-55ABAF8C854F}"/>
    <cellStyle name="Comma 2 2 2 14" xfId="1246" xr:uid="{7216059D-7FD1-4F0E-A183-D61FC3BF823D}"/>
    <cellStyle name="Comma 2 2 2 15" xfId="1247" xr:uid="{8C055577-4D8E-4AA5-8D04-2B7A689F5E34}"/>
    <cellStyle name="Comma 2 2 2 16" xfId="451" xr:uid="{9EAC427B-37B6-40BB-B053-2A2AA852EBCA}"/>
    <cellStyle name="Comma 2 2 2 2" xfId="1248" xr:uid="{5EA91E77-1F7B-4EA2-8C53-98E267080300}"/>
    <cellStyle name="Comma 2 2 2 2 10" xfId="1249" xr:uid="{59DA6A77-A00A-495D-B78E-E3BA3089C06D}"/>
    <cellStyle name="Comma 2 2 2 2 11" xfId="1250" xr:uid="{EA9FC14C-6598-4DA0-9FE6-A13F91447EEE}"/>
    <cellStyle name="Comma 2 2 2 2 12" xfId="1251" xr:uid="{B45D64B2-5212-47FE-A5AF-ACA10C52C9D4}"/>
    <cellStyle name="Comma 2 2 2 2 13" xfId="1252" xr:uid="{00E308B3-91AA-4364-82D1-B4FD7E743ADE}"/>
    <cellStyle name="Comma 2 2 2 2 14" xfId="1253" xr:uid="{0DDDB48C-8DF9-48D6-B8BC-83EA3EA15558}"/>
    <cellStyle name="Comma 2 2 2 2 15" xfId="1254" xr:uid="{4014BE81-E7D1-4888-99AC-15D7F691F4B6}"/>
    <cellStyle name="Comma 2 2 2 2 2" xfId="1255" xr:uid="{6662ADB3-4F02-4D17-9B65-3319A77744E8}"/>
    <cellStyle name="Comma 2 2 2 2 2 10" xfId="1256" xr:uid="{A2B8EFE4-8A0E-4ED9-995D-60A49CB30D56}"/>
    <cellStyle name="Comma 2 2 2 2 2 11" xfId="1257" xr:uid="{771A0E60-FEAB-40D1-B382-E9FD7252D1C6}"/>
    <cellStyle name="Comma 2 2 2 2 2 12" xfId="1258" xr:uid="{849AB85B-5E4D-4F79-A2C3-64820B0C818D}"/>
    <cellStyle name="Comma 2 2 2 2 2 13" xfId="1259" xr:uid="{177C5104-D601-4C6E-ADF2-20293E4E494B}"/>
    <cellStyle name="Comma 2 2 2 2 2 14" xfId="1260" xr:uid="{81BFC1E6-5C20-4C0E-B980-4EF4627CBB9E}"/>
    <cellStyle name="Comma 2 2 2 2 2 2" xfId="1261" xr:uid="{EBD7C951-6899-4E78-84E4-3D4F3967BEC2}"/>
    <cellStyle name="Comma 2 2 2 2 2 2 2" xfId="1262" xr:uid="{A3463F0F-0424-4992-917F-EFE88A5B01E0}"/>
    <cellStyle name="Comma 2 2 2 2 2 2 2 2" xfId="1263" xr:uid="{FE972363-EF24-4C52-AE11-62549A2CAC33}"/>
    <cellStyle name="Comma 2 2 2 2 2 2 3" xfId="1264" xr:uid="{DB5083D6-1917-4677-834D-757A2EEB283E}"/>
    <cellStyle name="Comma 2 2 2 2 2 2 4" xfId="1265" xr:uid="{6AF9791A-E9B4-4168-80C9-1FA356E22890}"/>
    <cellStyle name="Comma 2 2 2 2 2 2 5" xfId="1266" xr:uid="{6998F71E-62EB-4624-846E-0961EBA306E5}"/>
    <cellStyle name="Comma 2 2 2 2 2 2 6" xfId="1267" xr:uid="{A01AB963-4EB5-48C8-B50B-33A074A2627E}"/>
    <cellStyle name="Comma 2 2 2 2 2 2 7" xfId="1268" xr:uid="{144CFE61-2F58-46E4-B3FC-9C22ECD2A668}"/>
    <cellStyle name="Comma 2 2 2 2 2 2 7 2" xfId="1269" xr:uid="{72FE0A41-D4F1-4581-A8D9-DC62FAAD6B84}"/>
    <cellStyle name="Comma 2 2 2 2 2 3" xfId="1270" xr:uid="{9158D76F-4F9A-475D-8063-647AAF0DE6C4}"/>
    <cellStyle name="Comma 2 2 2 2 2 4" xfId="1271" xr:uid="{5922B455-669C-4E5D-9D25-317E32546382}"/>
    <cellStyle name="Comma 2 2 2 2 2 5" xfId="1272" xr:uid="{E20B8FBE-58BE-4334-9B1E-E900351D5671}"/>
    <cellStyle name="Comma 2 2 2 2 2 6" xfId="1273" xr:uid="{B5CBF040-1C44-4876-9E58-68B826F286AB}"/>
    <cellStyle name="Comma 2 2 2 2 2 7" xfId="1274" xr:uid="{6A408668-BFFE-418A-9A4D-78B13C552CCA}"/>
    <cellStyle name="Comma 2 2 2 2 2 8" xfId="1275" xr:uid="{3E39983E-F67D-45E3-84BE-65955A3622A8}"/>
    <cellStyle name="Comma 2 2 2 2 2 9" xfId="1276" xr:uid="{58AEB79C-F817-4FA9-8433-AC3A3FE53C0F}"/>
    <cellStyle name="Comma 2 2 2 2 3" xfId="1277" xr:uid="{C1588A28-9A45-48E6-9157-3EB3E2B611BA}"/>
    <cellStyle name="Comma 2 2 2 2 4" xfId="1278" xr:uid="{F8F7B54D-EA3C-4E21-A304-634BA1F1D042}"/>
    <cellStyle name="Comma 2 2 2 2 4 2" xfId="1279" xr:uid="{0E8522B4-BEF9-4B92-85B7-0C65EEF2FEFF}"/>
    <cellStyle name="Comma 2 2 2 2 4 3" xfId="1280" xr:uid="{D28672BA-035D-46FF-B319-CCCB9A6E6EE6}"/>
    <cellStyle name="Comma 2 2 2 2 4 4" xfId="1281" xr:uid="{BB16C67E-AE9D-4EC8-813E-1FFE2913D6EA}"/>
    <cellStyle name="Comma 2 2 2 2 4 5" xfId="1282" xr:uid="{D70BBCC6-8636-4312-B2FB-B591C350F031}"/>
    <cellStyle name="Comma 2 2 2 2 4 6" xfId="1283" xr:uid="{78EFD0EF-16C3-4A33-80B6-3F59E7464005}"/>
    <cellStyle name="Comma 2 2 2 2 4 7" xfId="1284" xr:uid="{E5CD1DCC-D237-4288-8837-058E5ED64C02}"/>
    <cellStyle name="Comma 2 2 2 2 4 7 2" xfId="1285" xr:uid="{71353657-7DD0-41E6-A6A1-ED646078FB49}"/>
    <cellStyle name="Comma 2 2 2 2 5" xfId="1286" xr:uid="{50D9852B-4BAE-4F1F-990F-21C16B942B29}"/>
    <cellStyle name="Comma 2 2 2 2 6" xfId="1287" xr:uid="{A895E9CF-C035-49ED-9D2D-7837F58CFE0B}"/>
    <cellStyle name="Comma 2 2 2 2 7" xfId="1288" xr:uid="{26CC1EF1-CD92-44E5-AE4A-02A46DCE334E}"/>
    <cellStyle name="Comma 2 2 2 2 8" xfId="1289" xr:uid="{D4CA9D52-C51F-4BE7-9D71-8C91FB21D0CA}"/>
    <cellStyle name="Comma 2 2 2 2 9" xfId="1290" xr:uid="{CE25A5C0-B53A-4B66-B73C-D9B6D8702558}"/>
    <cellStyle name="Comma 2 2 2 3" xfId="1291" xr:uid="{67B04CFF-F85D-48A7-A298-72FF2FCA6D45}"/>
    <cellStyle name="Comma 2 2 2 4" xfId="1292" xr:uid="{56EEBEF5-E24B-42E3-B811-20B099E56257}"/>
    <cellStyle name="Comma 2 2 2 4 2" xfId="1293" xr:uid="{3905EC12-87FE-4446-BA7C-9F9ADECCB711}"/>
    <cellStyle name="Comma 2 2 2 4 3" xfId="1294" xr:uid="{9693ACB4-FA89-4CD4-BDE8-6ADFD33BCDDB}"/>
    <cellStyle name="Comma 2 2 2 4 4" xfId="1295" xr:uid="{9EC910F8-1059-4A56-B18A-6E602A2DBA30}"/>
    <cellStyle name="Comma 2 2 2 4 5" xfId="1296" xr:uid="{BEA028A7-B5CB-495F-B838-02636978F628}"/>
    <cellStyle name="Comma 2 2 2 4 6" xfId="1297" xr:uid="{D749938C-296C-4693-9AA4-5F6E44989178}"/>
    <cellStyle name="Comma 2 2 2 4 7" xfId="1298" xr:uid="{971E9A34-0E0A-4E6F-859B-90DCFD7B0734}"/>
    <cellStyle name="Comma 2 2 2 4 7 2" xfId="1299" xr:uid="{299A21AB-1DAB-442D-8291-D5D01DEB8E32}"/>
    <cellStyle name="Comma 2 2 2 5" xfId="1300" xr:uid="{B2A76B53-1449-44D6-8BB6-7424A55C99E7}"/>
    <cellStyle name="Comma 2 2 2 6" xfId="1301" xr:uid="{81F64BE2-67D4-4FDE-B2B9-55D7DF09A241}"/>
    <cellStyle name="Comma 2 2 2 7" xfId="1302" xr:uid="{58037384-60CA-450E-A5A5-A42313DE4659}"/>
    <cellStyle name="Comma 2 2 2 8" xfId="1303" xr:uid="{8DCF8416-CDC5-4CBB-BCE7-56853149E30B}"/>
    <cellStyle name="Comma 2 2 2 9" xfId="1304" xr:uid="{C12767F2-560E-4495-A321-7186ABB7C32D}"/>
    <cellStyle name="Comma 2 2 20" xfId="1305" xr:uid="{9882CDE1-5371-4091-A6F2-280D5638A971}"/>
    <cellStyle name="Comma 2 2 20 2" xfId="1306" xr:uid="{6F5EF853-7ECD-4F22-99B4-E4BE02FE77E8}"/>
    <cellStyle name="Comma 2 2 20 3" xfId="1307" xr:uid="{12A6B3F1-DD28-48FE-849B-A157610BD8CC}"/>
    <cellStyle name="Comma 2 2 20 4" xfId="1308" xr:uid="{5DACC382-3885-4606-9A38-0EB220D17A30}"/>
    <cellStyle name="Comma 2 2 21" xfId="1309" xr:uid="{CFFEE6B4-9623-4677-8A4E-9B4757E6197E}"/>
    <cellStyle name="Comma 2 2 21 2" xfId="1310" xr:uid="{E0B2FDB0-A607-4471-9CC1-2F3BFEB375E2}"/>
    <cellStyle name="Comma 2 2 21 3" xfId="1311" xr:uid="{955EF9D5-E2AE-42AD-8893-4D0DA2C92BDD}"/>
    <cellStyle name="Comma 2 2 22" xfId="1312" xr:uid="{7982E189-7D2A-4DAF-A4E5-3B6446676A81}"/>
    <cellStyle name="Comma 2 2 23" xfId="1313" xr:uid="{FF9980DD-FB6B-44D4-BBC3-5DC8D713E427}"/>
    <cellStyle name="Comma 2 2 24" xfId="1314" xr:uid="{8AF73FD9-33CF-4DCA-871D-8BA8D8E86FFB}"/>
    <cellStyle name="Comma 2 2 25" xfId="1315" xr:uid="{ABB28BA3-70FD-4C09-9955-CD3865A9FACA}"/>
    <cellStyle name="Comma 2 2 26" xfId="1316" xr:uid="{900532ED-4305-4D1F-BBE6-3C3886640E09}"/>
    <cellStyle name="Comma 2 2 27" xfId="1317" xr:uid="{D814745E-F681-47E4-BD98-995D262B6DE0}"/>
    <cellStyle name="Comma 2 2 28" xfId="1318" xr:uid="{50DC337B-B636-4CDC-A2AE-847BD407F151}"/>
    <cellStyle name="Comma 2 2 29" xfId="1319" xr:uid="{75D96399-C23D-47B4-8976-8EE62A99C5DD}"/>
    <cellStyle name="Comma 2 2 3" xfId="91" xr:uid="{AB633831-250D-49B3-A9CA-378CDC9BF576}"/>
    <cellStyle name="Comma 2 2 3 2" xfId="1321" xr:uid="{AE8BB2C7-6F22-465E-A94B-C6009A236249}"/>
    <cellStyle name="Comma 2 2 3 2 2" xfId="1322" xr:uid="{5E438155-7A89-4F26-9FB2-7C10F0D4B02F}"/>
    <cellStyle name="Comma 2 2 3 2 2 2" xfId="1323" xr:uid="{6532199E-A8C0-4C8A-9D6A-0D70309BB743}"/>
    <cellStyle name="Comma 2 2 3 2 2 3" xfId="1324" xr:uid="{041C70FD-0BA7-499E-9545-658F1ED72D61}"/>
    <cellStyle name="Comma 2 2 3 3" xfId="1325" xr:uid="{BF63B925-D9F7-4BF7-AA2D-19DDF4CB6A13}"/>
    <cellStyle name="Comma 2 2 3 4" xfId="1326" xr:uid="{9BA7247A-0DDA-4750-A45D-AC63DBEBA85A}"/>
    <cellStyle name="Comma 2 2 3 5" xfId="1327" xr:uid="{058F1A5B-3999-4D3E-856F-D74CC0F9B8A5}"/>
    <cellStyle name="Comma 2 2 3 6" xfId="1320" xr:uid="{AEDAB428-F7BD-4380-92E7-BF33D66F602C}"/>
    <cellStyle name="Comma 2 2 30" xfId="1328" xr:uid="{A78F53DD-C0A2-4BFD-91FE-BE0569C93929}"/>
    <cellStyle name="Comma 2 2 31" xfId="1329" xr:uid="{F8DEC728-A768-4A12-B6E6-54915D9FB254}"/>
    <cellStyle name="Comma 2 2 32" xfId="1330" xr:uid="{50F75481-15DE-43CA-B840-8A6E7E5F9EFC}"/>
    <cellStyle name="Comma 2 2 33" xfId="1331" xr:uid="{BA89AFFB-8129-48AD-A747-AC8975E2B63F}"/>
    <cellStyle name="Comma 2 2 34" xfId="1332" xr:uid="{4ECAEF75-77A7-4CFB-AA37-655FF352C9BB}"/>
    <cellStyle name="Comma 2 2 35" xfId="1333" xr:uid="{6CEE6908-B38A-42C3-A4C6-DE1E85E52E9D}"/>
    <cellStyle name="Comma 2 2 36" xfId="1334" xr:uid="{8CC0A5A8-F9F6-41C7-9F72-9E1DFD0D329F}"/>
    <cellStyle name="Comma 2 2 37" xfId="1335" xr:uid="{7B1E786B-7D42-438F-A970-085AE93948F3}"/>
    <cellStyle name="Comma 2 2 38" xfId="1336" xr:uid="{30E8AA57-D523-489E-98DE-8583A02B659F}"/>
    <cellStyle name="Comma 2 2 39" xfId="1337" xr:uid="{0752D35E-4550-4E54-8E97-3CAC6E7B2C4A}"/>
    <cellStyle name="Comma 2 2 4" xfId="92" xr:uid="{6D6F260F-18BA-4699-A501-1AB576C3DA99}"/>
    <cellStyle name="Comma 2 2 4 2" xfId="1338" xr:uid="{D4B4B9C9-9726-4221-B7D8-C3BF534C15C3}"/>
    <cellStyle name="Comma 2 2 40" xfId="1339" xr:uid="{D2E8014F-BE5B-4B36-B45C-91B53AFC6662}"/>
    <cellStyle name="Comma 2 2 41" xfId="1340" xr:uid="{BB636F06-3410-412E-B516-EE72B33F3DCB}"/>
    <cellStyle name="Comma 2 2 42" xfId="1341" xr:uid="{42F7F30B-14C7-45C1-BD8C-4CBA1B2B5EA8}"/>
    <cellStyle name="Comma 2 2 43" xfId="1342" xr:uid="{1D05F05B-167F-4BB9-8017-FFA284B0F5F1}"/>
    <cellStyle name="Comma 2 2 44" xfId="1343" xr:uid="{907B99A6-3240-4F5A-8D90-DFE3812F8EF7}"/>
    <cellStyle name="Comma 2 2 45" xfId="1344" xr:uid="{7A0CFB5C-9771-4419-9D74-E2B287DBC78C}"/>
    <cellStyle name="Comma 2 2 46" xfId="1345" xr:uid="{45738888-3B3C-4829-9038-D345C819EA84}"/>
    <cellStyle name="Comma 2 2 47" xfId="40047" xr:uid="{414AE1E7-ADF3-49E8-9E0A-95C89AABB5C1}"/>
    <cellStyle name="Comma 2 2 48" xfId="455" xr:uid="{239AB469-1270-4E93-83DC-DA180899B15F}"/>
    <cellStyle name="Comma 2 2 5" xfId="1346" xr:uid="{C2671E35-6C77-4088-8B9B-780425009F47}"/>
    <cellStyle name="Comma 2 2 5 2" xfId="1347" xr:uid="{63368187-5BD1-44E9-B420-7224E1B8CDBF}"/>
    <cellStyle name="Comma 2 2 5 3" xfId="1348" xr:uid="{04BE6C73-B2E5-4E64-9C9A-5BC1CD9032AD}"/>
    <cellStyle name="Comma 2 2 5 4" xfId="1349" xr:uid="{5AECE01A-79DD-49AC-8D5C-481EF03AD1CF}"/>
    <cellStyle name="Comma 2 2 5 5" xfId="1350" xr:uid="{2AE85F5D-E3FB-47ED-BC5F-8B59DE2921EB}"/>
    <cellStyle name="Comma 2 2 5 6" xfId="1351" xr:uid="{FB51CE37-2974-42F7-A9FC-A4296D15E23B}"/>
    <cellStyle name="Comma 2 2 5 7" xfId="1352" xr:uid="{CA27D172-219F-405A-AA3C-A3415737A7D7}"/>
    <cellStyle name="Comma 2 2 5 7 2" xfId="1353" xr:uid="{2A498327-AA2E-4D54-AF45-DB80783AB671}"/>
    <cellStyle name="Comma 2 2 6" xfId="45" xr:uid="{C89CE0EC-7093-48C1-8E1C-8E7F5682D12C}"/>
    <cellStyle name="Comma 2 2 6 2" xfId="1355" xr:uid="{BEE361D9-C5F4-4553-B635-33636F8DC668}"/>
    <cellStyle name="Comma 2 2 6 3" xfId="1356" xr:uid="{9113B4B1-C6A6-4E46-9CD0-B5D2B637317E}"/>
    <cellStyle name="Comma 2 2 6 4" xfId="1357" xr:uid="{A6CB8C36-7D14-4D10-BEFA-548F58943E4B}"/>
    <cellStyle name="Comma 2 2 6 5" xfId="1358" xr:uid="{A9EA2AAC-CA79-41A0-97E8-E7FF1FD3E5FE}"/>
    <cellStyle name="Comma 2 2 6 6" xfId="1359" xr:uid="{9287A18B-3905-4173-A146-D4B2A4DF3477}"/>
    <cellStyle name="Comma 2 2 6 7" xfId="1360" xr:uid="{B19CCA06-64D4-4B0F-B321-383621EF6708}"/>
    <cellStyle name="Comma 2 2 6 7 2" xfId="1361" xr:uid="{75F313B7-AE0E-434A-BFF8-6433F700F654}"/>
    <cellStyle name="Comma 2 2 6 8" xfId="1354" xr:uid="{69F77998-37C3-4D7D-BD7E-0B95D04229EA}"/>
    <cellStyle name="Comma 2 2 7" xfId="1362" xr:uid="{F45F3DA1-212D-4FF5-94B0-316256042257}"/>
    <cellStyle name="Comma 2 2 7 2" xfId="1363" xr:uid="{B90AC6F7-0B6A-4862-8983-DC489E651755}"/>
    <cellStyle name="Comma 2 2 7 3" xfId="1364" xr:uid="{2E2791BB-3068-44DD-BB26-CD9FB93AA626}"/>
    <cellStyle name="Comma 2 2 7 4" xfId="1365" xr:uid="{209DA5FC-448E-4550-B5A3-33C86D1EBDC5}"/>
    <cellStyle name="Comma 2 2 7 5" xfId="1366" xr:uid="{C6FF52FC-A061-4A19-BFD2-CF4993202FAC}"/>
    <cellStyle name="Comma 2 2 7 6" xfId="1367" xr:uid="{B952B2DC-37AB-430E-9FDD-045E30A35A90}"/>
    <cellStyle name="Comma 2 2 7 7" xfId="1368" xr:uid="{2CAEB500-8FF5-4388-9E2C-380D1BDE012A}"/>
    <cellStyle name="Comma 2 2 7 7 2" xfId="1369" xr:uid="{EE15DA41-EBD3-49C3-97EF-9B0B57FCF050}"/>
    <cellStyle name="Comma 2 2 8" xfId="1370" xr:uid="{097A7ED4-A90F-4F8F-9321-2F75BD1AEC2E}"/>
    <cellStyle name="Comma 2 2 8 2" xfId="1371" xr:uid="{E58D7E6A-1ABE-4AA8-BD1A-E151D8D6B1DE}"/>
    <cellStyle name="Comma 2 2 8 3" xfId="1372" xr:uid="{E221E09F-CE1D-41BB-875A-AC43E87E01B6}"/>
    <cellStyle name="Comma 2 2 8 4" xfId="1373" xr:uid="{21030B7F-2CA2-4C01-9271-91981956770D}"/>
    <cellStyle name="Comma 2 2 8 5" xfId="1374" xr:uid="{F556FDFE-43A5-4BAD-870F-8887CF07BFE7}"/>
    <cellStyle name="Comma 2 2 8 6" xfId="1375" xr:uid="{827E6168-C3E6-483B-8577-4E9CE28EAEDB}"/>
    <cellStyle name="Comma 2 2 8 7" xfId="1376" xr:uid="{50D16B00-497D-487F-B09C-36FFA75AD571}"/>
    <cellStyle name="Comma 2 2 8 7 2" xfId="1377" xr:uid="{CD27B3B8-2690-4750-9569-2367A24A584F}"/>
    <cellStyle name="Comma 2 2 9" xfId="1378" xr:uid="{09DFFC40-AE72-48A9-B21C-B23D0848D796}"/>
    <cellStyle name="Comma 2 2 9 2" xfId="1379" xr:uid="{2A9B04AC-D9CD-45D9-9D0C-A2CC439B11AE}"/>
    <cellStyle name="Comma 2 2 9 3" xfId="1380" xr:uid="{B6986728-517E-4482-8619-C36024D9AC6C}"/>
    <cellStyle name="Comma 2 2 9 4" xfId="1381" xr:uid="{F72D674D-B715-4EE1-97D7-CB0EE0CBBF1D}"/>
    <cellStyle name="Comma 2 2 9 5" xfId="1382" xr:uid="{6122F32C-C777-458A-8E29-2B673671EAC3}"/>
    <cellStyle name="Comma 2 2 9 6" xfId="1383" xr:uid="{C078A100-53A9-497F-A38A-B1D701406171}"/>
    <cellStyle name="Comma 2 2 9 7" xfId="1384" xr:uid="{DA42B3C1-BD51-4B20-A7FA-47B80EB747A7}"/>
    <cellStyle name="Comma 2 2 9 7 2" xfId="1385" xr:uid="{6704C4D6-E3EB-4FF3-A94D-3E07FDCC5D17}"/>
    <cellStyle name="Comma 2 2_mbb sec IRS MTM 301010 final" xfId="1386" xr:uid="{11419DF6-FFE6-41B9-8645-9409ADC62CE6}"/>
    <cellStyle name="Comma 2 20" xfId="93" xr:uid="{D0306B53-CDDF-4BD6-AC1B-1AFA17782FED}"/>
    <cellStyle name="Comma 2 20 10" xfId="1387" xr:uid="{A571671F-55DA-4060-A822-2F2CC3DB4AAE}"/>
    <cellStyle name="Comma 2 20 10 2" xfId="1388" xr:uid="{D9ECDE8D-2871-4BBB-94C9-7BE54045F772}"/>
    <cellStyle name="Comma 2 20 10 3" xfId="1389" xr:uid="{F6C4AE09-E532-4376-9C4B-4A440C7B1516}"/>
    <cellStyle name="Comma 2 20 11" xfId="1390" xr:uid="{6BEFFBE5-8C19-42BA-AB6B-4074DB47DF76}"/>
    <cellStyle name="Comma 2 20 11 2" xfId="1391" xr:uid="{81E3BC2D-AAEE-4F0C-9EA5-101EE849190B}"/>
    <cellStyle name="Comma 2 20 11 3" xfId="1392" xr:uid="{82A4C860-6131-4D5A-A302-7050B762B8E4}"/>
    <cellStyle name="Comma 2 20 2" xfId="1393" xr:uid="{6C157E34-3A69-4D5B-8971-322928E32828}"/>
    <cellStyle name="Comma 2 20 2 10" xfId="1394" xr:uid="{9E2FCC62-E92F-4C89-B3C4-E6F2828E09FB}"/>
    <cellStyle name="Comma 2 20 2 11" xfId="1395" xr:uid="{0D9E1D67-3676-4637-8034-AECF12A94B08}"/>
    <cellStyle name="Comma 2 20 2 12" xfId="1396" xr:uid="{8BB4EA96-7F6B-483C-95D0-827C19531B27}"/>
    <cellStyle name="Comma 2 20 2 2" xfId="1397" xr:uid="{3CA7A0BA-4E75-4A91-A3CE-36A9305ED725}"/>
    <cellStyle name="Comma 2 20 2 2 2" xfId="1398" xr:uid="{B97356A7-FBC3-49CC-BE32-1BCC7F8B4089}"/>
    <cellStyle name="Comma 2 20 2 3" xfId="1399" xr:uid="{34A156B4-9E4A-48BE-A654-7A07466A8332}"/>
    <cellStyle name="Comma 2 20 2 4" xfId="1400" xr:uid="{7CB49CF6-782E-4AE1-BEF0-498B34698B15}"/>
    <cellStyle name="Comma 2 20 2 5" xfId="1401" xr:uid="{E796A195-3F6B-41E7-8B8B-9E7E182928A1}"/>
    <cellStyle name="Comma 2 20 2 6" xfId="1402" xr:uid="{EA8C1131-4094-432D-8C0A-2068834C148E}"/>
    <cellStyle name="Comma 2 20 2 7" xfId="1403" xr:uid="{C20B757A-A882-4C8B-9587-3578D248C3AE}"/>
    <cellStyle name="Comma 2 20 2 8" xfId="1404" xr:uid="{DF09D2A2-A026-462A-A978-504D10BD27E4}"/>
    <cellStyle name="Comma 2 20 2 9" xfId="1405" xr:uid="{7006256D-51DC-4934-8265-50AA2B34D859}"/>
    <cellStyle name="Comma 2 20 3" xfId="1406" xr:uid="{516159D1-7917-4182-983C-0A561AC8D3C0}"/>
    <cellStyle name="Comma 2 20 4" xfId="1407" xr:uid="{9944ACA3-75DD-479A-BA3F-EB74C4F06BCA}"/>
    <cellStyle name="Comma 2 20 4 2" xfId="1408" xr:uid="{B65E1C48-6DAB-4C4B-8946-AD218628EFDC}"/>
    <cellStyle name="Comma 2 20 4 3" xfId="1409" xr:uid="{937353F5-1139-4D52-85EC-FAABC4F4AD81}"/>
    <cellStyle name="Comma 2 20 5" xfId="1410" xr:uid="{C82B0F42-55CB-474C-ACC0-5F128C96D342}"/>
    <cellStyle name="Comma 2 20 5 2" xfId="1411" xr:uid="{AB1BCA07-8D2F-4B2F-BCCC-84CCC3907040}"/>
    <cellStyle name="Comma 2 20 5 3" xfId="1412" xr:uid="{A975059C-F3C3-452B-8BAE-9C9381E2DEAE}"/>
    <cellStyle name="Comma 2 20 6" xfId="1413" xr:uid="{2930FEA6-B2DF-4BE6-B201-812D1BDA9F17}"/>
    <cellStyle name="Comma 2 20 6 2" xfId="1414" xr:uid="{20BAA5BC-4EE0-455C-B322-8B3C775BF53F}"/>
    <cellStyle name="Comma 2 20 6 3" xfId="1415" xr:uid="{D121D20A-10C2-4A68-A434-223CB3823289}"/>
    <cellStyle name="Comma 2 20 7" xfId="1416" xr:uid="{FB257667-96AE-4C77-9A5E-7E085B395AB0}"/>
    <cellStyle name="Comma 2 20 7 2" xfId="1417" xr:uid="{49CB6C34-0B1A-4D37-9CD8-79347EF87649}"/>
    <cellStyle name="Comma 2 20 7 3" xfId="1418" xr:uid="{EF48C4A1-909B-4F0F-8126-AD533B43BA94}"/>
    <cellStyle name="Comma 2 20 8" xfId="1419" xr:uid="{480F5604-B275-4B1C-A02D-E404BC023CC8}"/>
    <cellStyle name="Comma 2 20 8 2" xfId="1420" xr:uid="{D1DC228A-37D4-4C89-B4ED-1651ED055A63}"/>
    <cellStyle name="Comma 2 20 8 3" xfId="1421" xr:uid="{65F74CCE-F947-4676-82F7-10317EAF36E6}"/>
    <cellStyle name="Comma 2 20 9" xfId="1422" xr:uid="{F6940034-4E09-48EB-9508-9250B4D79D4D}"/>
    <cellStyle name="Comma 2 20 9 2" xfId="1423" xr:uid="{2A6D8DC4-6E9A-4719-9B48-0D59BC604DD3}"/>
    <cellStyle name="Comma 2 20 9 3" xfId="1424" xr:uid="{28A158AA-37D5-4707-AC0B-38D97850B30F}"/>
    <cellStyle name="Comma 2 21" xfId="94" xr:uid="{6F5BF47E-A358-47C5-B38D-258341B54424}"/>
    <cellStyle name="Comma 2 21 10" xfId="1425" xr:uid="{E4CDF30D-F15A-447C-9F57-C0683DBC66EA}"/>
    <cellStyle name="Comma 2 21 10 2" xfId="1426" xr:uid="{22962303-CB40-4EE9-8AA6-1C1D5A83B148}"/>
    <cellStyle name="Comma 2 21 10 3" xfId="1427" xr:uid="{3DD5548E-6713-4EAA-B020-8049C5F07F9B}"/>
    <cellStyle name="Comma 2 21 11" xfId="1428" xr:uid="{6C57ECF5-8734-4265-A2DC-1DB7E0782DFA}"/>
    <cellStyle name="Comma 2 21 11 2" xfId="1429" xr:uid="{AB6AEF59-90F3-41A5-8EB6-5E6B05733EDA}"/>
    <cellStyle name="Comma 2 21 11 3" xfId="1430" xr:uid="{8DD89ACA-B97C-4F01-8C20-F2CBEFE8D857}"/>
    <cellStyle name="Comma 2 21 12" xfId="1431" xr:uid="{2E2A416B-9395-4B0F-B80B-CC953B428E9E}"/>
    <cellStyle name="Comma 2 21 12 2" xfId="1432" xr:uid="{505C4150-D1E3-4D28-99C4-DD6534ABA843}"/>
    <cellStyle name="Comma 2 21 12 3" xfId="1433" xr:uid="{26668AFE-F006-4EE0-9390-031DF03A694A}"/>
    <cellStyle name="Comma 2 21 13" xfId="1434" xr:uid="{D9D37A8B-EAA7-48DC-9EEE-9198C05C5AC6}"/>
    <cellStyle name="Comma 2 21 13 2" xfId="1435" xr:uid="{0DEFAE01-FC1A-4623-9198-53D516394CC3}"/>
    <cellStyle name="Comma 2 21 13 3" xfId="1436" xr:uid="{E93D73F7-121C-4475-AC5F-C2448C936694}"/>
    <cellStyle name="Comma 2 21 14" xfId="1437" xr:uid="{137B1CFE-5990-4BF1-B9F9-48F0ACB53973}"/>
    <cellStyle name="Comma 2 21 14 2" xfId="1438" xr:uid="{6CCCF75E-BB74-4F60-8991-FDBCCE6D1235}"/>
    <cellStyle name="Comma 2 21 14 3" xfId="1439" xr:uid="{3B82E6A4-9018-4D1E-BE2F-C0571F600ADA}"/>
    <cellStyle name="Comma 2 21 2" xfId="1440" xr:uid="{A86B888A-819B-4E5C-B4FA-6A952254E576}"/>
    <cellStyle name="Comma 2 21 3" xfId="1441" xr:uid="{5EF292F1-97BB-454E-9214-D0C44B9C0858}"/>
    <cellStyle name="Comma 2 21 4" xfId="1442" xr:uid="{D42E7DDD-E0DD-4C9C-9F90-0BEEEFC3A55C}"/>
    <cellStyle name="Comma 2 21 5" xfId="1443" xr:uid="{EB8FBF2F-D2F6-47FB-B9B2-F6F819F7CE1F}"/>
    <cellStyle name="Comma 2 21 6" xfId="1444" xr:uid="{01917988-7FC2-4D57-AAD5-05880C068F00}"/>
    <cellStyle name="Comma 2 21 7" xfId="1445" xr:uid="{DE3DF050-9B94-42C0-A301-304045DDE64E}"/>
    <cellStyle name="Comma 2 21 7 2" xfId="1446" xr:uid="{15D58503-829C-4095-BF43-92E4EE70029C}"/>
    <cellStyle name="Comma 2 21 7 3" xfId="1447" xr:uid="{34CCA4C3-C216-40AD-A54C-30B6E44D085C}"/>
    <cellStyle name="Comma 2 21 8" xfId="1448" xr:uid="{8D2DFBA2-100D-4F5D-BF4D-2F2AF61FF409}"/>
    <cellStyle name="Comma 2 21 8 2" xfId="1449" xr:uid="{1A4F42A5-9D26-47DA-9DA1-A17B9CA82A5E}"/>
    <cellStyle name="Comma 2 21 8 3" xfId="1450" xr:uid="{5DFD971B-430F-4554-8343-97DF2646C574}"/>
    <cellStyle name="Comma 2 21 9" xfId="1451" xr:uid="{561CE862-BC25-463F-9FC3-4341D90EB899}"/>
    <cellStyle name="Comma 2 21 9 2" xfId="1452" xr:uid="{B1A356EF-3A3D-418A-964B-E6AC6E9B68E9}"/>
    <cellStyle name="Comma 2 21 9 3" xfId="1453" xr:uid="{403D45CF-0592-44EC-A5E5-214C84E75F02}"/>
    <cellStyle name="Comma 2 22" xfId="95" xr:uid="{E0F08579-A220-471E-9436-9D5F2AE58EAB}"/>
    <cellStyle name="Comma 2 22 2" xfId="1454" xr:uid="{6021E3DB-E98C-4AD9-A091-E66B21301809}"/>
    <cellStyle name="Comma 2 22 2 2" xfId="1455" xr:uid="{06DD99DB-7CBB-42E3-8E29-22E579CF9DE9}"/>
    <cellStyle name="Comma 2 22 2 3" xfId="1456" xr:uid="{EB98AD46-A273-43F3-AE4B-24F9B42CC129}"/>
    <cellStyle name="Comma 2 22 3" xfId="1457" xr:uid="{F48993B0-53B2-42DF-BCD4-865AC5F3822E}"/>
    <cellStyle name="Comma 2 22 3 2" xfId="1458" xr:uid="{B4992955-30B1-48DF-922B-B780CA23946C}"/>
    <cellStyle name="Comma 2 22 3 3" xfId="1459" xr:uid="{FEB73E42-3E00-476D-AAF5-AD37F2E8E287}"/>
    <cellStyle name="Comma 2 22 4" xfId="1460" xr:uid="{233ED3B2-002A-44E0-B2A8-F0E96A290B13}"/>
    <cellStyle name="Comma 2 22 4 2" xfId="1461" xr:uid="{35C18F3F-07B8-4697-96CB-85140C8E9B41}"/>
    <cellStyle name="Comma 2 22 4 3" xfId="1462" xr:uid="{94DA7DB6-33AA-4F33-A259-D5292148BABC}"/>
    <cellStyle name="Comma 2 22 5" xfId="1463" xr:uid="{58792AE4-B829-4E62-9E13-C271BAFA521B}"/>
    <cellStyle name="Comma 2 22 5 2" xfId="1464" xr:uid="{E361660D-D971-433C-AF52-D84B54C945B4}"/>
    <cellStyle name="Comma 2 22 5 3" xfId="1465" xr:uid="{212B6718-19EB-48F9-9A96-FE07686D7920}"/>
    <cellStyle name="Comma 2 22 6" xfId="1466" xr:uid="{9AF1453A-4810-430B-B9B8-EA4BC0CAD5C1}"/>
    <cellStyle name="Comma 2 22 6 2" xfId="1467" xr:uid="{5C2088A1-6787-47E1-B90D-9A80D8A43EE0}"/>
    <cellStyle name="Comma 2 22 6 3" xfId="1468" xr:uid="{7165A4D5-112B-4EDA-B934-C029123F16D9}"/>
    <cellStyle name="Comma 2 22 7" xfId="1469" xr:uid="{2CAAFB88-B5E3-47C1-B291-2E3B8D3FDB7F}"/>
    <cellStyle name="Comma 2 22 7 2" xfId="1470" xr:uid="{95206323-6FF7-4694-9028-F4665D148FC1}"/>
    <cellStyle name="Comma 2 22 7 3" xfId="1471" xr:uid="{4504C684-0F18-40B3-9B58-E6DE268E3C63}"/>
    <cellStyle name="Comma 2 22 8" xfId="1472" xr:uid="{36F46C73-6813-42FE-AAB5-7E59275EDED2}"/>
    <cellStyle name="Comma 2 22 8 2" xfId="1473" xr:uid="{0F2F57F5-9766-422C-A563-04251B55642E}"/>
    <cellStyle name="Comma 2 22 8 3" xfId="1474" xr:uid="{D1BB0632-999C-47CF-AA10-1FC7E6FB5731}"/>
    <cellStyle name="Comma 2 22 9" xfId="1475" xr:uid="{2C32AD29-2146-47BD-B767-03D1DDB59CFA}"/>
    <cellStyle name="Comma 2 22 9 2" xfId="1476" xr:uid="{1B332A84-D69D-49DA-900C-AAAE4A7D0397}"/>
    <cellStyle name="Comma 2 22 9 3" xfId="1477" xr:uid="{829E3C16-761B-4052-9F61-46F517F97D70}"/>
    <cellStyle name="Comma 2 23" xfId="96" xr:uid="{870FE776-542C-4373-94D3-FE6E778E2831}"/>
    <cellStyle name="Comma 2 23 2" xfId="1478" xr:uid="{E1036F04-637C-469A-AF05-903B84FBA3A6}"/>
    <cellStyle name="Comma 2 23 2 2" xfId="1479" xr:uid="{F10D3815-00FD-4618-BDBA-80A404941334}"/>
    <cellStyle name="Comma 2 23 2 3" xfId="1480" xr:uid="{3F0F2C64-FCAC-4D20-84EE-0CE8D3B1A55E}"/>
    <cellStyle name="Comma 2 23 3" xfId="1481" xr:uid="{B9D96189-31AB-4600-BBE2-F9429AE6E9BB}"/>
    <cellStyle name="Comma 2 23 3 2" xfId="1482" xr:uid="{6A55CC8C-5645-4DC9-8988-377874368DA8}"/>
    <cellStyle name="Comma 2 23 3 3" xfId="1483" xr:uid="{D7DD0210-7AE6-40D3-96C1-3FD354D73DA0}"/>
    <cellStyle name="Comma 2 23 4" xfId="1484" xr:uid="{A057D3C7-283A-4395-8C70-F9F1D27313EE}"/>
    <cellStyle name="Comma 2 23 4 2" xfId="1485" xr:uid="{A7FE4DD6-DB30-4E14-9591-197419BBA46B}"/>
    <cellStyle name="Comma 2 23 4 3" xfId="1486" xr:uid="{FC9B3435-F022-4F69-A644-9759907C6C09}"/>
    <cellStyle name="Comma 2 23 5" xfId="1487" xr:uid="{564CDFFD-60AE-43F1-A4B6-8C8591ACAE5A}"/>
    <cellStyle name="Comma 2 23 5 2" xfId="1488" xr:uid="{2C192208-2574-48B8-96AD-F861AE12FE58}"/>
    <cellStyle name="Comma 2 23 5 3" xfId="1489" xr:uid="{3D879B1F-D7D2-4AEE-87BE-E145F4CC8086}"/>
    <cellStyle name="Comma 2 23 6" xfId="1490" xr:uid="{E1C7B860-8D59-423A-A46F-1E4C2B74D6C9}"/>
    <cellStyle name="Comma 2 23 6 2" xfId="1491" xr:uid="{FEFD0D17-FA99-478A-B78E-5E99BACE8E44}"/>
    <cellStyle name="Comma 2 23 6 3" xfId="1492" xr:uid="{8018D8EF-0AFC-4DCA-8C6E-984627586A40}"/>
    <cellStyle name="Comma 2 23 7" xfId="1493" xr:uid="{BFA4D9B3-2BCC-49EE-AAFC-6983231F3155}"/>
    <cellStyle name="Comma 2 23 7 2" xfId="1494" xr:uid="{93FC2644-F46C-450B-882E-E79F0535A4DC}"/>
    <cellStyle name="Comma 2 23 7 3" xfId="1495" xr:uid="{0AB8A574-332A-45D4-AB49-7362BAEA1E48}"/>
    <cellStyle name="Comma 2 23 8" xfId="1496" xr:uid="{33F385F0-AD78-49FB-8967-FF669C32E782}"/>
    <cellStyle name="Comma 2 23 8 2" xfId="1497" xr:uid="{06E84ED4-4980-4A32-B6E3-BA53F2FB682B}"/>
    <cellStyle name="Comma 2 23 8 3" xfId="1498" xr:uid="{EBC71AA2-4D79-43C5-8243-9DF38183C28B}"/>
    <cellStyle name="Comma 2 23 9" xfId="1499" xr:uid="{3CE7354B-E339-41C8-9A5C-F0B56ADFEE41}"/>
    <cellStyle name="Comma 2 23 9 2" xfId="1500" xr:uid="{0992A243-9CCF-4A3E-B6A6-94FA2F0060FC}"/>
    <cellStyle name="Comma 2 23 9 3" xfId="1501" xr:uid="{CEE896B1-40D1-4DEE-A03A-5E4D3A3136C0}"/>
    <cellStyle name="Comma 2 24" xfId="97" xr:uid="{FDFB7A67-ED02-4799-95B1-2C8624BDC9B1}"/>
    <cellStyle name="Comma 2 24 2" xfId="1502" xr:uid="{1297B7D2-F0FD-41E0-8EDD-FB0CAC8F085F}"/>
    <cellStyle name="Comma 2 24 2 2" xfId="1503" xr:uid="{948B0790-F748-48D4-B136-D6615353AF9A}"/>
    <cellStyle name="Comma 2 24 2 3" xfId="1504" xr:uid="{80D64A51-36C7-497F-8445-20863FD5E27F}"/>
    <cellStyle name="Comma 2 24 3" xfId="1505" xr:uid="{A8FAC4D1-E892-424A-AF97-5C92A78DD32F}"/>
    <cellStyle name="Comma 2 24 3 2" xfId="1506" xr:uid="{D920CA68-D6A6-438F-ABAE-389D85D2AD86}"/>
    <cellStyle name="Comma 2 24 3 3" xfId="1507" xr:uid="{AF2D0B7A-576E-4959-A0D3-D934066E8CFD}"/>
    <cellStyle name="Comma 2 24 4" xfId="1508" xr:uid="{332D27AF-4E1C-4C31-B857-3A10F7F3F523}"/>
    <cellStyle name="Comma 2 24 4 2" xfId="1509" xr:uid="{ADD4DC25-DEA0-4579-BA7D-A5115B6FD4B8}"/>
    <cellStyle name="Comma 2 24 4 3" xfId="1510" xr:uid="{574E959C-10BE-4B06-A8E8-2D5920624AFE}"/>
    <cellStyle name="Comma 2 24 5" xfId="1511" xr:uid="{E83482F9-AFDB-4BFB-B729-554D98C771E7}"/>
    <cellStyle name="Comma 2 24 5 2" xfId="1512" xr:uid="{DC16BCBC-7CFD-4D8A-8EBD-26736964FD0D}"/>
    <cellStyle name="Comma 2 24 5 3" xfId="1513" xr:uid="{08B56E45-161E-4B4C-9DF2-94C23AE14A9D}"/>
    <cellStyle name="Comma 2 24 6" xfId="1514" xr:uid="{4B6F4421-4350-45AC-9F41-62EAFD8F96EF}"/>
    <cellStyle name="Comma 2 24 6 2" xfId="1515" xr:uid="{0CC4000F-EC66-4E5D-A358-64F06C4F3F7F}"/>
    <cellStyle name="Comma 2 24 6 3" xfId="1516" xr:uid="{E82A71AE-73C2-47DB-A8AD-6CEB5E176452}"/>
    <cellStyle name="Comma 2 24 7" xfId="1517" xr:uid="{C2C037B2-F7EF-4A91-BC1F-9639C23297D0}"/>
    <cellStyle name="Comma 2 24 7 2" xfId="1518" xr:uid="{C5BF8B4E-0993-4DAD-A3AB-E8AC00EDA407}"/>
    <cellStyle name="Comma 2 24 7 3" xfId="1519" xr:uid="{158A48AF-4661-4B3E-8499-1EAD756A3FAD}"/>
    <cellStyle name="Comma 2 24 8" xfId="1520" xr:uid="{7DE835D0-40C0-49E8-A13C-230B866FA676}"/>
    <cellStyle name="Comma 2 24 8 2" xfId="1521" xr:uid="{392DA613-CE80-4E46-9CD8-2BA5FC3F78AD}"/>
    <cellStyle name="Comma 2 24 8 3" xfId="1522" xr:uid="{39A054BF-3498-4EC3-AD57-E5B9ECA3ED57}"/>
    <cellStyle name="Comma 2 24 9" xfId="1523" xr:uid="{997180BB-6E88-4957-A077-D207E1E41C15}"/>
    <cellStyle name="Comma 2 24 9 2" xfId="1524" xr:uid="{1E1DD93F-2F8C-4F4E-9EF8-89E6A7F7CEC7}"/>
    <cellStyle name="Comma 2 24 9 3" xfId="1525" xr:uid="{68885848-500E-4EEA-9021-82B793FE49BB}"/>
    <cellStyle name="Comma 2 25" xfId="98" xr:uid="{48E496C1-3261-447B-92B6-206404402E7D}"/>
    <cellStyle name="Comma 2 25 2" xfId="1526" xr:uid="{E2016B1E-61B1-4B33-9FE7-1533F8325D1F}"/>
    <cellStyle name="Comma 2 25 2 2" xfId="1527" xr:uid="{0CBA3265-79E7-458C-8E9C-26EDCBB0A36B}"/>
    <cellStyle name="Comma 2 25 2 3" xfId="1528" xr:uid="{7D12D1A6-1829-406D-BEC2-0E4FC62C96E6}"/>
    <cellStyle name="Comma 2 25 3" xfId="1529" xr:uid="{92F91F9B-7981-4A18-9D96-B9AD3CC1E597}"/>
    <cellStyle name="Comma 2 25 3 2" xfId="1530" xr:uid="{7EA17EB4-7C95-4D29-AC18-7F657BC991C3}"/>
    <cellStyle name="Comma 2 25 3 3" xfId="1531" xr:uid="{505ED948-C397-434A-988E-7EB631FB9507}"/>
    <cellStyle name="Comma 2 25 4" xfId="1532" xr:uid="{8868D14B-E7BC-48A2-AA7B-76188A8D273B}"/>
    <cellStyle name="Comma 2 25 4 2" xfId="1533" xr:uid="{8771AB7A-57C4-4574-A16D-A2F915822D71}"/>
    <cellStyle name="Comma 2 25 4 3" xfId="1534" xr:uid="{B6EFC187-C8D2-4EE7-996B-C80ACF2E8E54}"/>
    <cellStyle name="Comma 2 25 5" xfId="1535" xr:uid="{8782DE76-6ADF-4107-B15E-A0369E2195C2}"/>
    <cellStyle name="Comma 2 25 5 2" xfId="1536" xr:uid="{307757D2-071B-4D9C-BCA6-F45E5F2CDE3B}"/>
    <cellStyle name="Comma 2 25 5 3" xfId="1537" xr:uid="{B3DEB395-16CA-48D3-9104-42010AD9B245}"/>
    <cellStyle name="Comma 2 25 6" xfId="1538" xr:uid="{4B6E3A12-A055-42DC-8E30-1947FA22C9C1}"/>
    <cellStyle name="Comma 2 25 6 2" xfId="1539" xr:uid="{7130FE92-B0A9-47CA-A9D3-216F64E7C1DE}"/>
    <cellStyle name="Comma 2 25 6 3" xfId="1540" xr:uid="{75B15A55-8063-4350-9796-AE7C474DC4AA}"/>
    <cellStyle name="Comma 2 25 7" xfId="1541" xr:uid="{F7879967-2F53-4B9F-8B7F-867E6CC29C6D}"/>
    <cellStyle name="Comma 2 25 7 2" xfId="1542" xr:uid="{738DCC7C-645B-4B71-99E0-A1AFF3C5C9ED}"/>
    <cellStyle name="Comma 2 25 7 3" xfId="1543" xr:uid="{CBF1168E-2685-4014-A2E9-34052ABE7E21}"/>
    <cellStyle name="Comma 2 25 8" xfId="1544" xr:uid="{23164B91-7808-4BBF-A578-1C5C33C30B55}"/>
    <cellStyle name="Comma 2 25 8 2" xfId="1545" xr:uid="{B59CF41F-C76A-41C7-9DAA-E9A4BFDE2D7F}"/>
    <cellStyle name="Comma 2 25 8 3" xfId="1546" xr:uid="{577ACED7-6581-4992-839E-CDEC4816030A}"/>
    <cellStyle name="Comma 2 25 9" xfId="1547" xr:uid="{8B09AEC7-0D35-4107-8C1C-3238F896E48F}"/>
    <cellStyle name="Comma 2 25 9 2" xfId="1548" xr:uid="{08E6CBC9-3EBA-4B88-82C5-179983557C46}"/>
    <cellStyle name="Comma 2 25 9 3" xfId="1549" xr:uid="{06FC1503-9680-4DEC-81A4-B1FF5AA9321A}"/>
    <cellStyle name="Comma 2 26" xfId="99" xr:uid="{0E09300F-E45C-4454-AE47-40C2C1CDC365}"/>
    <cellStyle name="Comma 2 26 2" xfId="1550" xr:uid="{4F32C6AE-022B-47CA-8BA1-298447603252}"/>
    <cellStyle name="Comma 2 26 2 2" xfId="1551" xr:uid="{F4B82387-82BE-4B00-8402-9EF06645F09F}"/>
    <cellStyle name="Comma 2 26 2 3" xfId="1552" xr:uid="{0CB10C5F-634F-4FD9-90C1-AB787CC0B672}"/>
    <cellStyle name="Comma 2 26 3" xfId="1553" xr:uid="{8901F2E9-0C90-44CF-9C1A-5AA6778E9E98}"/>
    <cellStyle name="Comma 2 26 3 2" xfId="1554" xr:uid="{51B9CCF6-B5ED-4A8A-9C94-501220744A55}"/>
    <cellStyle name="Comma 2 26 3 3" xfId="1555" xr:uid="{505F1A6C-112D-410B-BE66-ABCFC563D2C7}"/>
    <cellStyle name="Comma 2 26 4" xfId="1556" xr:uid="{5D0B1859-A77A-4251-848C-38FD5B40496C}"/>
    <cellStyle name="Comma 2 26 4 2" xfId="1557" xr:uid="{6C1717DE-B90F-4E26-AADF-5453346C8D13}"/>
    <cellStyle name="Comma 2 26 4 3" xfId="1558" xr:uid="{DA5A7717-9734-4F6F-87AF-51897D064F4C}"/>
    <cellStyle name="Comma 2 26 5" xfId="1559" xr:uid="{DD77D3A1-84DC-4A37-BD93-7E04F977E2BC}"/>
    <cellStyle name="Comma 2 26 5 2" xfId="1560" xr:uid="{0EB6736F-2AF3-469A-9A7D-E3B3F9D81A0F}"/>
    <cellStyle name="Comma 2 26 5 3" xfId="1561" xr:uid="{6476E1B3-00CC-4ABB-8277-F762CB7739B1}"/>
    <cellStyle name="Comma 2 26 6" xfId="1562" xr:uid="{0A7858CE-2CA8-4563-9DD9-5AAD828931A8}"/>
    <cellStyle name="Comma 2 26 6 2" xfId="1563" xr:uid="{CCA65CD8-A6B9-4BBC-9CC1-93FB69FBE110}"/>
    <cellStyle name="Comma 2 26 6 3" xfId="1564" xr:uid="{5DC36EE6-0FCC-4934-932B-9609B3FD866E}"/>
    <cellStyle name="Comma 2 26 7" xfId="1565" xr:uid="{C3A233D3-9465-4119-9567-11E30DA48523}"/>
    <cellStyle name="Comma 2 26 7 2" xfId="1566" xr:uid="{1B1A0C2A-544F-4963-BC51-8728ECEF3970}"/>
    <cellStyle name="Comma 2 26 7 3" xfId="1567" xr:uid="{789B87A9-8B0B-4014-8D78-CA1A46F2F5EF}"/>
    <cellStyle name="Comma 2 26 8" xfId="1568" xr:uid="{FB6EC186-74C9-4589-AA39-2BA9946C4E0E}"/>
    <cellStyle name="Comma 2 26 8 2" xfId="1569" xr:uid="{9C0BDAB6-F1BE-4239-BF2D-63EA177E3ED0}"/>
    <cellStyle name="Comma 2 26 8 3" xfId="1570" xr:uid="{2E7693A1-F8A0-40C7-8C01-6F700DADC2C5}"/>
    <cellStyle name="Comma 2 26 9" xfId="1571" xr:uid="{4663210E-3135-4C98-9545-086FF4D29646}"/>
    <cellStyle name="Comma 2 26 9 2" xfId="1572" xr:uid="{C305EB7A-D9CD-494B-ABFC-B30A1E6B52C4}"/>
    <cellStyle name="Comma 2 26 9 3" xfId="1573" xr:uid="{3146DD1F-EC4F-4994-8792-F6647F711945}"/>
    <cellStyle name="Comma 2 27" xfId="100" xr:uid="{8E9BE0D1-FF1B-4187-AF0E-CB50F53AB6B4}"/>
    <cellStyle name="Comma 2 27 10" xfId="453" xr:uid="{893536EA-A1C2-41B5-A8B8-C51F483DACF1}"/>
    <cellStyle name="Comma 2 27 2" xfId="1574" xr:uid="{7730E8A0-A5E0-47B1-B971-CC74C89E4FB0}"/>
    <cellStyle name="Comma 2 27 3" xfId="1575" xr:uid="{2A42BD10-641F-4780-B677-0C2633D71AAB}"/>
    <cellStyle name="Comma 2 27 4" xfId="1576" xr:uid="{092AFC63-8A49-4BAC-9585-A7C450D69805}"/>
    <cellStyle name="Comma 2 27 5" xfId="1577" xr:uid="{65150159-3D9D-4CD1-90D2-41F4BBF3AFD2}"/>
    <cellStyle name="Comma 2 27 6" xfId="1578" xr:uid="{45C4BB28-AF83-461F-B967-3D409192F25E}"/>
    <cellStyle name="Comma 2 27 7" xfId="1579" xr:uid="{B3B005B1-6FA9-43DB-9FE9-FAB282E66A05}"/>
    <cellStyle name="Comma 2 27 8" xfId="1580" xr:uid="{4DFC0B5C-C5AD-440D-A951-181CC106C0F7}"/>
    <cellStyle name="Comma 2 27 9" xfId="1581" xr:uid="{F570AA3C-BFD4-4AFB-804A-92593260A951}"/>
    <cellStyle name="Comma 2 28" xfId="1582" xr:uid="{22F0852F-58B7-4EA4-ACF9-504DB268BA7C}"/>
    <cellStyle name="Comma 2 29" xfId="1583" xr:uid="{CC957CEE-8A05-4C1D-9411-BA8F2FDDADA7}"/>
    <cellStyle name="Comma 2 29 2" xfId="1584" xr:uid="{F39A9DD5-3512-4292-B45F-4DF883D26976}"/>
    <cellStyle name="Comma 2 29 2 2" xfId="1585" xr:uid="{6C9D938C-8D5B-4A90-95D0-D59FDD99B657}"/>
    <cellStyle name="Comma 2 3" xfId="101" xr:uid="{6ACA4F37-115E-46B7-99F5-D083CC9DDEAC}"/>
    <cellStyle name="Comma 2 3 10" xfId="1586" xr:uid="{095D75AE-F8C0-44CB-9727-3D5AE61AA6C9}"/>
    <cellStyle name="Comma 2 3 11" xfId="1587" xr:uid="{F79BD773-F525-4D3C-8DA2-B6238A3906DA}"/>
    <cellStyle name="Comma 2 3 11 2" xfId="1588" xr:uid="{9EEAC356-57CD-4ECA-87B6-1ABED9358369}"/>
    <cellStyle name="Comma 2 3 11 3" xfId="1589" xr:uid="{EA35F77A-57E8-4C33-8DC5-650EE3D372C8}"/>
    <cellStyle name="Comma 2 3 11 4" xfId="1590" xr:uid="{34A1895D-5390-4308-A1A5-4897B624327D}"/>
    <cellStyle name="Comma 2 3 11 5" xfId="1591" xr:uid="{DF1582D2-AA59-439E-A011-3F5F2FA9CEB9}"/>
    <cellStyle name="Comma 2 3 11 6" xfId="1592" xr:uid="{E36B2E58-768B-4EF5-BEC4-E155685EB30A}"/>
    <cellStyle name="Comma 2 3 12" xfId="1593" xr:uid="{C146DA1A-8B2F-4C7A-810E-9130EE6CB47E}"/>
    <cellStyle name="Comma 2 3 13" xfId="1594" xr:uid="{938430F6-A738-47AD-BC6C-986D2637DC71}"/>
    <cellStyle name="Comma 2 3 14" xfId="1595" xr:uid="{1A5B770D-F382-4B7E-BD4D-6AFBB3D8E565}"/>
    <cellStyle name="Comma 2 3 15" xfId="1596" xr:uid="{02E25619-C6B5-4ABF-BC15-75C1554E583E}"/>
    <cellStyle name="Comma 2 3 16" xfId="1597" xr:uid="{9EF4E4C8-6BAE-4072-9D48-3385D0777630}"/>
    <cellStyle name="Comma 2 3 17" xfId="1598" xr:uid="{EB634AE2-6B40-4096-9678-65EA7E5332A7}"/>
    <cellStyle name="Comma 2 3 18" xfId="1599" xr:uid="{FEF2232B-06BA-401B-B2FD-1798E8114FD0}"/>
    <cellStyle name="Comma 2 3 19" xfId="1600" xr:uid="{35BC325B-FF3A-437E-8541-B21E96A6FDA6}"/>
    <cellStyle name="Comma 2 3 2" xfId="102" xr:uid="{BEE6A4ED-FB30-4539-B647-D309562FB4B1}"/>
    <cellStyle name="Comma 2 3 2 10" xfId="1601" xr:uid="{D29B5783-8D8D-4282-BFFD-FB8E4AC9B787}"/>
    <cellStyle name="Comma 2 3 2 10 2" xfId="1602" xr:uid="{2B6A6C9D-B408-44BB-8948-D143FB4C2573}"/>
    <cellStyle name="Comma 2 3 2 10 3" xfId="1603" xr:uid="{4927058F-4865-4F21-A078-4CEEDE6FB4F6}"/>
    <cellStyle name="Comma 2 3 2 11" xfId="1604" xr:uid="{C703F1D3-FF25-44AE-8262-F7AEEA34E116}"/>
    <cellStyle name="Comma 2 3 2 11 2" xfId="1605" xr:uid="{8DBC537F-0BFA-456D-99AB-46D9B4495369}"/>
    <cellStyle name="Comma 2 3 2 11 3" xfId="1606" xr:uid="{BF6BCE9F-00BB-4107-87BA-4C7B825BE2F6}"/>
    <cellStyle name="Comma 2 3 2 2" xfId="1607" xr:uid="{0AF27E1E-8EFB-4310-B507-B62C1AE27788}"/>
    <cellStyle name="Comma 2 3 2 3" xfId="1608" xr:uid="{02820969-2D83-4E4A-83D8-31A046E3939F}"/>
    <cellStyle name="Comma 2 3 2 4" xfId="1609" xr:uid="{5CFE37E8-D352-4A8E-9022-856261981932}"/>
    <cellStyle name="Comma 2 3 2 4 2" xfId="1610" xr:uid="{453809D1-695C-456B-888C-E1CC9BB75E53}"/>
    <cellStyle name="Comma 2 3 2 4 3" xfId="1611" xr:uid="{51128EC2-D4B5-4C6B-937E-4D9425DFABE3}"/>
    <cellStyle name="Comma 2 3 2 5" xfId="1612" xr:uid="{95DB1FA1-317E-439F-9BF2-16EC77BCC2C1}"/>
    <cellStyle name="Comma 2 3 2 5 2" xfId="1613" xr:uid="{04048CC1-C882-4067-A3D5-F31DAF7D9AC8}"/>
    <cellStyle name="Comma 2 3 2 5 3" xfId="1614" xr:uid="{44BE139F-F353-499F-8C52-F05BD3B89DA2}"/>
    <cellStyle name="Comma 2 3 2 6" xfId="1615" xr:uid="{97D0FA10-5A76-4A52-9C7C-B66CE0144AAE}"/>
    <cellStyle name="Comma 2 3 2 6 2" xfId="1616" xr:uid="{AC5EA3AF-107E-4E32-8EDE-3F3C96E17B25}"/>
    <cellStyle name="Comma 2 3 2 6 3" xfId="1617" xr:uid="{F9C9D9CE-94CD-4B70-B609-37BD7AF85828}"/>
    <cellStyle name="Comma 2 3 2 7" xfId="1618" xr:uid="{A9895BEA-D7E5-4771-8D69-EA9A666AD500}"/>
    <cellStyle name="Comma 2 3 2 7 2" xfId="1619" xr:uid="{F1AEC350-352E-4948-9CE7-4906C44E33C1}"/>
    <cellStyle name="Comma 2 3 2 7 3" xfId="1620" xr:uid="{A61754CF-BAF9-4282-9E68-14FE51E93BEE}"/>
    <cellStyle name="Comma 2 3 2 8" xfId="1621" xr:uid="{D0A0259A-947C-4229-813F-001AB4BC4B64}"/>
    <cellStyle name="Comma 2 3 2 8 2" xfId="1622" xr:uid="{9A0A7761-40B3-4C80-82E9-A3CB1057A64B}"/>
    <cellStyle name="Comma 2 3 2 8 3" xfId="1623" xr:uid="{8586EA0D-B3F8-48AE-9B0C-18487505DBFC}"/>
    <cellStyle name="Comma 2 3 2 9" xfId="1624" xr:uid="{8A493FDF-F5A3-4112-A920-8139E13BCF14}"/>
    <cellStyle name="Comma 2 3 2 9 2" xfId="1625" xr:uid="{34315769-1C09-4CAE-9C0D-6DA4C58E9028}"/>
    <cellStyle name="Comma 2 3 2 9 3" xfId="1626" xr:uid="{A412070B-6C4D-4D7A-948C-E9828D997768}"/>
    <cellStyle name="Comma 2 3 20" xfId="1627" xr:uid="{AA9E7474-5CFA-46F5-9E7F-4EB68BCDBBBB}"/>
    <cellStyle name="Comma 2 3 21" xfId="1628" xr:uid="{4CC51574-A6EA-4E57-B86C-25183E808A7A}"/>
    <cellStyle name="Comma 2 3 22" xfId="1629" xr:uid="{648050B3-FE01-42D4-A0ED-439070E73788}"/>
    <cellStyle name="Comma 2 3 23" xfId="1630" xr:uid="{1099BE77-6BE6-492E-BF31-AFA0DF807046}"/>
    <cellStyle name="Comma 2 3 24" xfId="1631" xr:uid="{F2B1FD6F-3075-4121-BCAC-AC62A8D76DD0}"/>
    <cellStyle name="Comma 2 3 25" xfId="1632" xr:uid="{DA440808-E071-4A08-A6E1-1901B92729D9}"/>
    <cellStyle name="Comma 2 3 26" xfId="1633" xr:uid="{C4B20C72-CEDE-4771-A91D-3EE428C56C58}"/>
    <cellStyle name="Comma 2 3 27" xfId="1634" xr:uid="{8D8851E4-1F00-4324-96D5-FE79DA52C41F}"/>
    <cellStyle name="Comma 2 3 28" xfId="1635" xr:uid="{007AE85D-FEA3-4E83-AFE6-FCE358BE725D}"/>
    <cellStyle name="Comma 2 3 29" xfId="1636" xr:uid="{86A8BC67-98B9-461B-9FF3-71E22949B30E}"/>
    <cellStyle name="Comma 2 3 3" xfId="1637" xr:uid="{17738945-101D-446E-9FC6-629D71CBB64A}"/>
    <cellStyle name="Comma 2 3 3 2" xfId="1638" xr:uid="{13F00991-5ED0-472B-A8F2-DC935AA41C30}"/>
    <cellStyle name="Comma 2 3 3 2 2" xfId="1639" xr:uid="{DF4CEC36-4EB9-4C7B-99A4-781D93A41C80}"/>
    <cellStyle name="Comma 2 3 30" xfId="1640" xr:uid="{C6D60B5C-27BE-48C2-A780-D5E8174EBD25}"/>
    <cellStyle name="Comma 2 3 31" xfId="1641" xr:uid="{639D1D73-DF3A-468F-A784-CAB40CA53F59}"/>
    <cellStyle name="Comma 2 3 32" xfId="1642" xr:uid="{5EF03E75-8715-406C-81D5-03202B1D42DA}"/>
    <cellStyle name="Comma 2 3 33" xfId="1643" xr:uid="{B6D3F375-F588-4DF7-8879-2E01B46C3F4D}"/>
    <cellStyle name="Comma 2 3 34" xfId="1644" xr:uid="{3D39A66D-2A83-4FA1-BB30-A0E7C1CEBFF1}"/>
    <cellStyle name="Comma 2 3 35" xfId="1645" xr:uid="{B3003DA6-4161-4A04-BD69-82D4BB4D69DA}"/>
    <cellStyle name="Comma 2 3 36" xfId="1646" xr:uid="{F94E09D9-D3D2-46DF-AAD4-D18C0F090CF0}"/>
    <cellStyle name="Comma 2 3 37" xfId="1647" xr:uid="{677945AD-AF56-4E20-A352-2DA103461003}"/>
    <cellStyle name="Comma 2 3 38" xfId="454" xr:uid="{AA6AC2F3-4E3B-4291-81EC-0CC723B23727}"/>
    <cellStyle name="Comma 2 3 4" xfId="1648" xr:uid="{682DF7E1-4EB0-47AA-A367-862439EA8DE4}"/>
    <cellStyle name="Comma 2 3 4 2" xfId="1649" xr:uid="{D5FEE64E-35C6-4F23-A370-F7C361446AD5}"/>
    <cellStyle name="Comma 2 3 4 3" xfId="1650" xr:uid="{D7C84D81-C236-4564-9BA7-87A02F3A0566}"/>
    <cellStyle name="Comma 2 3 4 4" xfId="1651" xr:uid="{644073AB-EFDA-4BFE-B0AD-27928F9B834C}"/>
    <cellStyle name="Comma 2 3 4 5" xfId="1652" xr:uid="{CDE6A503-70DB-45E6-A08C-9DB069295CE2}"/>
    <cellStyle name="Comma 2 3 4 6" xfId="1653" xr:uid="{3A8A4D78-46C0-4E9C-A33E-C496D393495F}"/>
    <cellStyle name="Comma 2 3 4 7" xfId="1654" xr:uid="{BDF72EA6-300D-4B8F-8936-CF0C14B34183}"/>
    <cellStyle name="Comma 2 3 4 7 2" xfId="1655" xr:uid="{F90E63AE-29F6-41E2-87A2-46ABC8FF97D6}"/>
    <cellStyle name="Comma 2 3 5" xfId="1656" xr:uid="{8242BA99-C65C-4149-9D75-258C35253D14}"/>
    <cellStyle name="Comma 2 3 5 2" xfId="1657" xr:uid="{70F26A0D-842F-4313-8570-E0D784FB23D3}"/>
    <cellStyle name="Comma 2 3 5 3" xfId="1658" xr:uid="{33D85D22-F207-4A7C-B774-DC8DFF3F6888}"/>
    <cellStyle name="Comma 2 3 5 4" xfId="1659" xr:uid="{15BD4469-326D-4F4C-93A6-7D228B94417A}"/>
    <cellStyle name="Comma 2 3 5 5" xfId="1660" xr:uid="{8E270DC0-5D60-4B80-B48B-56591A2EF0B4}"/>
    <cellStyle name="Comma 2 3 5 6" xfId="1661" xr:uid="{E4180898-804A-4237-A62B-2B0439E03EF7}"/>
    <cellStyle name="Comma 2 3 5 7" xfId="1662" xr:uid="{9230CA37-326A-4EC2-AA3E-FEF0034A76E5}"/>
    <cellStyle name="Comma 2 3 5 7 2" xfId="1663" xr:uid="{FC161AE1-D1AE-40A4-8C2A-A6B15CEDE030}"/>
    <cellStyle name="Comma 2 3 6" xfId="1664" xr:uid="{684672B4-4E02-44F9-A598-D15E42196438}"/>
    <cellStyle name="Comma 2 3 6 2" xfId="1665" xr:uid="{15BBB73C-866A-4724-9299-A12C60C7A1DF}"/>
    <cellStyle name="Comma 2 3 6 3" xfId="1666" xr:uid="{9213543A-4115-481D-A4B0-CFF897AA5C9D}"/>
    <cellStyle name="Comma 2 3 6 4" xfId="1667" xr:uid="{1A6A8D84-C47E-48AD-B83D-17C404EE641A}"/>
    <cellStyle name="Comma 2 3 6 5" xfId="1668" xr:uid="{90A93AA2-F88D-41B7-BCF2-3F01F884A80C}"/>
    <cellStyle name="Comma 2 3 6 6" xfId="1669" xr:uid="{9DD19925-D137-44DA-9B84-D41C5A9E5A20}"/>
    <cellStyle name="Comma 2 3 6 7" xfId="1670" xr:uid="{4B5660E6-1C91-46E3-8B08-9901F277EBF8}"/>
    <cellStyle name="Comma 2 3 6 7 2" xfId="1671" xr:uid="{A0381C3E-532E-4EE4-A8C8-A3FFC9BB39E1}"/>
    <cellStyle name="Comma 2 3 7" xfId="1672" xr:uid="{48861BFA-23B3-4ACE-A2D0-12C8107A9B83}"/>
    <cellStyle name="Comma 2 3 8" xfId="1673" xr:uid="{C823C92F-C975-4570-B64B-780FDA17A23E}"/>
    <cellStyle name="Comma 2 3 9" xfId="1674" xr:uid="{B58BCF15-D65A-4B30-A707-6BD28F1CF4AC}"/>
    <cellStyle name="Comma 2 30" xfId="1675" xr:uid="{D483534B-15F9-4304-8170-9E6C0FCB70C7}"/>
    <cellStyle name="Comma 2 30 2" xfId="1676" xr:uid="{DE82F8C7-C5E0-49F8-82A3-80B05AEE2E8D}"/>
    <cellStyle name="Comma 2 30 3" xfId="1677" xr:uid="{12073BE9-29A1-41FA-9866-33E9D0B5A032}"/>
    <cellStyle name="Comma 2 30 4" xfId="1678" xr:uid="{56E6048F-50B0-4F9E-B61D-CC153DF27D9F}"/>
    <cellStyle name="Comma 2 30 5" xfId="1679" xr:uid="{3DA891B3-6B53-43DC-873C-A1C88065C483}"/>
    <cellStyle name="Comma 2 30 6" xfId="1680" xr:uid="{1A27651A-444C-4E40-B786-4634DCAAE7D3}"/>
    <cellStyle name="Comma 2 31" xfId="1681" xr:uid="{9C9F3B82-8306-4045-8DF7-25CF72A24C8E}"/>
    <cellStyle name="Comma 2 32" xfId="1682" xr:uid="{655A2355-D7F4-4E22-BA55-4F7D742A2AD0}"/>
    <cellStyle name="Comma 2 33" xfId="1683" xr:uid="{D913ACEB-8A4A-4534-AE1D-CCDC43B5BA50}"/>
    <cellStyle name="Comma 2 34" xfId="1684" xr:uid="{1822A8DC-0401-4E60-9DA6-38070E2CF4CE}"/>
    <cellStyle name="Comma 2 35" xfId="1685" xr:uid="{64A22D75-C35A-43AC-A288-E12E544D186E}"/>
    <cellStyle name="Comma 2 36" xfId="1686" xr:uid="{81E29C85-4208-4837-A2BD-2EE6FC7DBEA7}"/>
    <cellStyle name="Comma 2 37" xfId="1687" xr:uid="{CC09124A-A1FB-4E49-B36B-A5BA3E586E89}"/>
    <cellStyle name="Comma 2 38" xfId="1688" xr:uid="{EFB1D90B-3FED-4735-9F06-4E2538CC8BD6}"/>
    <cellStyle name="Comma 2 39" xfId="1689" xr:uid="{01A3DEAB-028F-4735-8E36-2E80377B93B0}"/>
    <cellStyle name="Comma 2 4" xfId="103" xr:uid="{47E9E2D6-84BF-4D71-92D3-7967BFC70CE8}"/>
    <cellStyle name="Comma 2 4 10" xfId="1690" xr:uid="{3A9CC1E6-21DD-40E6-8340-9C6DF5ACFEB7}"/>
    <cellStyle name="Comma 2 4 10 2" xfId="1691" xr:uid="{643079A7-9E1D-40D1-B61A-034777B307B9}"/>
    <cellStyle name="Comma 2 4 10 3" xfId="1692" xr:uid="{DF018FDF-7823-459F-92D2-CDFA7768EF94}"/>
    <cellStyle name="Comma 2 4 10 4" xfId="1693" xr:uid="{9CA13C06-C2D9-4AA2-9CF1-20B8E341B6F6}"/>
    <cellStyle name="Comma 2 4 10 5" xfId="1694" xr:uid="{BE34C32A-B12B-42BD-81D1-BEE683E05494}"/>
    <cellStyle name="Comma 2 4 10 6" xfId="1695" xr:uid="{329A05F5-E413-4999-ABBC-DDFCF4FD65F7}"/>
    <cellStyle name="Comma 2 4 11" xfId="1696" xr:uid="{1FF9846C-509A-47ED-BA80-B01DB900A86A}"/>
    <cellStyle name="Comma 2 4 12" xfId="1697" xr:uid="{81C6807B-EDEA-417D-9BC9-9495A5D55016}"/>
    <cellStyle name="Comma 2 4 13" xfId="1698" xr:uid="{1A8933BD-E56A-41A3-921F-5013FD214A2D}"/>
    <cellStyle name="Comma 2 4 14" xfId="1699" xr:uid="{814A3962-4AE7-49B8-B73D-961BB3F829A7}"/>
    <cellStyle name="Comma 2 4 15" xfId="1700" xr:uid="{AC54BC87-4F82-4108-9E94-C24556D856D6}"/>
    <cellStyle name="Comma 2 4 16" xfId="1701" xr:uid="{F1ADF3BE-36E1-40C1-9613-06F69D648BAF}"/>
    <cellStyle name="Comma 2 4 17" xfId="1702" xr:uid="{8E41AA5D-3E4A-4E0C-9286-DD8AD690BEA4}"/>
    <cellStyle name="Comma 2 4 18" xfId="1703" xr:uid="{A20445DB-74E7-4FC2-9FC4-EABFB2CAD89C}"/>
    <cellStyle name="Comma 2 4 19" xfId="1704" xr:uid="{510BEDC7-1583-4C0A-A1F6-4693894D7EE2}"/>
    <cellStyle name="Comma 2 4 2" xfId="104" xr:uid="{E726B735-4B68-4DDC-AE10-4980DAA00799}"/>
    <cellStyle name="Comma 2 4 2 10" xfId="1705" xr:uid="{05800805-44B8-47D9-B74A-886E18AFC0DB}"/>
    <cellStyle name="Comma 2 4 2 11" xfId="1706" xr:uid="{FB5D4421-DB38-46D3-9D68-1E6F4D7CD9CD}"/>
    <cellStyle name="Comma 2 4 2 12" xfId="1707" xr:uid="{A5A93170-1A12-4762-B39C-900E68F888B5}"/>
    <cellStyle name="Comma 2 4 2 13" xfId="1708" xr:uid="{07A79532-4983-4B75-8CE7-85E8AC556B22}"/>
    <cellStyle name="Comma 2 4 2 14" xfId="1709" xr:uid="{7D8EB051-E69C-4DAB-8F52-192FE6BF3A63}"/>
    <cellStyle name="Comma 2 4 2 15" xfId="1710" xr:uid="{1C33E512-E58D-47ED-93FB-FD2A1E640EF2}"/>
    <cellStyle name="Comma 2 4 2 2" xfId="1711" xr:uid="{C7F8A8E9-77F1-460A-8002-FD4D7AB2CE73}"/>
    <cellStyle name="Comma 2 4 2 3" xfId="1712" xr:uid="{D329793C-5F83-48B3-A4F5-961B932CD6F8}"/>
    <cellStyle name="Comma 2 4 2 4" xfId="1713" xr:uid="{C405E89D-A6D2-40E0-9186-8A5CC374AD7F}"/>
    <cellStyle name="Comma 2 4 2 5" xfId="1714" xr:uid="{CC4542CF-4D0C-4C6F-A301-4F59E6C87C56}"/>
    <cellStyle name="Comma 2 4 2 6" xfId="1715" xr:uid="{24289005-7026-4646-B544-76B14D82573A}"/>
    <cellStyle name="Comma 2 4 2 7" xfId="1716" xr:uid="{D008B49B-86FA-4980-9F5D-5FCBC639CFB9}"/>
    <cellStyle name="Comma 2 4 2 7 2" xfId="1717" xr:uid="{095806F8-797D-4C0F-827E-01D4647D60A7}"/>
    <cellStyle name="Comma 2 4 2 8" xfId="1718" xr:uid="{C35C432F-CA54-45CA-BE90-2DB1DE43BA34}"/>
    <cellStyle name="Comma 2 4 2 9" xfId="1719" xr:uid="{EA8D5F3F-E5EC-4DC9-8B44-FC1D4573B576}"/>
    <cellStyle name="Comma 2 4 20" xfId="1720" xr:uid="{D00A07C2-0D56-44A3-8DD2-21346F04060C}"/>
    <cellStyle name="Comma 2 4 21" xfId="1721" xr:uid="{154902BB-9285-4069-AAF4-0A720A7F5AA4}"/>
    <cellStyle name="Comma 2 4 22" xfId="1722" xr:uid="{48E0AEB6-D4C8-4D68-8303-D677D17237E5}"/>
    <cellStyle name="Comma 2 4 23" xfId="1723" xr:uid="{82CACF10-FD99-4657-82CE-F9B0B1768F0F}"/>
    <cellStyle name="Comma 2 4 24" xfId="1724" xr:uid="{6FACE293-6AA2-4E96-8BC2-E9EE371081D1}"/>
    <cellStyle name="Comma 2 4 25" xfId="1725" xr:uid="{5CE86B03-EB13-4C53-B965-9C3DEA2B7EEC}"/>
    <cellStyle name="Comma 2 4 26" xfId="1726" xr:uid="{3B77EA94-83B1-40A5-96B2-40DD94A8CC88}"/>
    <cellStyle name="Comma 2 4 27" xfId="1727" xr:uid="{F32327CF-E1EC-46BA-B062-165476FEB862}"/>
    <cellStyle name="Comma 2 4 28" xfId="1728" xr:uid="{38265A1F-C387-487A-9F18-CC1A208F93EC}"/>
    <cellStyle name="Comma 2 4 29" xfId="1729" xr:uid="{8F2D5FA1-CDE8-4AAA-9CB8-1EEEB301E8F9}"/>
    <cellStyle name="Comma 2 4 3" xfId="1730" xr:uid="{88C7CDC4-3ED9-41F0-8D49-DEDA09B85736}"/>
    <cellStyle name="Comma 2 4 3 2" xfId="1731" xr:uid="{92394207-E406-471E-A2F9-947D4B97CEB3}"/>
    <cellStyle name="Comma 2 4 3 3" xfId="1732" xr:uid="{FABC9238-F999-4A5E-8F66-09A56C8BD704}"/>
    <cellStyle name="Comma 2 4 3 4" xfId="1733" xr:uid="{D712E9CE-33BA-4E3D-AD8B-F0247937E17F}"/>
    <cellStyle name="Comma 2 4 3 5" xfId="1734" xr:uid="{E566251D-DF8A-4C6D-9BCD-F5E04B273EC4}"/>
    <cellStyle name="Comma 2 4 3 6" xfId="1735" xr:uid="{3035444F-9C09-4760-9F85-479932584BB1}"/>
    <cellStyle name="Comma 2 4 3 7" xfId="1736" xr:uid="{1936CAD0-9014-46A8-AC15-146E1740667C}"/>
    <cellStyle name="Comma 2 4 3 7 2" xfId="1737" xr:uid="{775310D2-68E3-40BB-957E-5A981FE13104}"/>
    <cellStyle name="Comma 2 4 30" xfId="1738" xr:uid="{DBBB0A3E-02F5-4EF3-B68A-175297B6FF32}"/>
    <cellStyle name="Comma 2 4 31" xfId="1739" xr:uid="{431F48D9-91A1-42C2-97C8-B56D37551C4B}"/>
    <cellStyle name="Comma 2 4 32" xfId="1740" xr:uid="{C12A1C5B-E3C3-4844-B9FE-4EFA035AA046}"/>
    <cellStyle name="Comma 2 4 33" xfId="1741" xr:uid="{21613E4B-7781-429C-AE95-6523C8849341}"/>
    <cellStyle name="Comma 2 4 34" xfId="1742" xr:uid="{2DC2ABED-7144-4170-9B92-2997A082EB79}"/>
    <cellStyle name="Comma 2 4 35" xfId="1743" xr:uid="{FA8B116F-CE17-443E-ADFF-0A0D3ACCFA32}"/>
    <cellStyle name="Comma 2 4 36" xfId="1744" xr:uid="{8C9B6A69-35CA-41C2-B7C8-F3B960EB5761}"/>
    <cellStyle name="Comma 2 4 37" xfId="450" xr:uid="{F38CEA8C-4C85-4DD8-A324-ABBEFD961C12}"/>
    <cellStyle name="Comma 2 4 4" xfId="1745" xr:uid="{3648A571-95DF-4360-95F9-5A66F5BFDFA4}"/>
    <cellStyle name="Comma 2 4 4 2" xfId="1746" xr:uid="{E32DF40F-EFF0-4F66-8368-8F059A1205DE}"/>
    <cellStyle name="Comma 2 4 4 2 2" xfId="1747" xr:uid="{D9AA4F53-E963-4881-BA9F-C0E466E4D1A0}"/>
    <cellStyle name="Comma 2 4 4 3" xfId="1748" xr:uid="{61FD60AC-592C-41E7-8E07-3B8B0774DE58}"/>
    <cellStyle name="Comma 2 4 4 4" xfId="1749" xr:uid="{128F6F50-FBB8-4E6D-94EE-B425D75D54DF}"/>
    <cellStyle name="Comma 2 4 4 5" xfId="1750" xr:uid="{864E8556-4D79-41CB-9D93-437F71C80068}"/>
    <cellStyle name="Comma 2 4 4 6" xfId="1751" xr:uid="{C9B313BE-B4FA-406E-B86B-9F51096531C9}"/>
    <cellStyle name="Comma 2 4 4 7" xfId="1752" xr:uid="{D70CFBC1-05B5-49CF-BF7C-B4698887D7BF}"/>
    <cellStyle name="Comma 2 4 4 7 2" xfId="1753" xr:uid="{ED900A2A-0FF3-4FF1-A473-DF963DB4041B}"/>
    <cellStyle name="Comma 2 4 5" xfId="1754" xr:uid="{F5C9DB24-5EDB-43BC-9906-2EEB87A86CAC}"/>
    <cellStyle name="Comma 2 4 5 2" xfId="1755" xr:uid="{C34F8E1A-ABE0-42C9-A39B-B0C88FDC1BC4}"/>
    <cellStyle name="Comma 2 4 5 3" xfId="1756" xr:uid="{B4A7229F-7849-4AF8-A263-45C62AA67751}"/>
    <cellStyle name="Comma 2 4 5 4" xfId="1757" xr:uid="{DFA1E817-E4FE-4373-8120-FBA66F5C6539}"/>
    <cellStyle name="Comma 2 4 5 5" xfId="1758" xr:uid="{E0782C0E-0316-4855-9052-4EED4F236037}"/>
    <cellStyle name="Comma 2 4 5 6" xfId="1759" xr:uid="{47B8E2F7-EBA3-4B95-9111-DD48F5FDF3F8}"/>
    <cellStyle name="Comma 2 4 5 7" xfId="1760" xr:uid="{EF0C175C-5578-4C81-9DF2-BB01A6FFFD79}"/>
    <cellStyle name="Comma 2 4 5 7 2" xfId="1761" xr:uid="{5644FA7E-8D2B-46F8-9FE7-EF5B15A3B272}"/>
    <cellStyle name="Comma 2 4 6" xfId="1762" xr:uid="{0C68701B-8C62-4BD9-8898-509F20CA94DA}"/>
    <cellStyle name="Comma 2 4 7" xfId="1763" xr:uid="{BBBD8B82-0421-413D-B6F5-6306873AF4C6}"/>
    <cellStyle name="Comma 2 4 8" xfId="1764" xr:uid="{86C0A5CB-BCD8-4F75-970C-7E292C5E6BB5}"/>
    <cellStyle name="Comma 2 4 9" xfId="1765" xr:uid="{D731D597-92F9-4CA3-8D78-4373265D2103}"/>
    <cellStyle name="Comma 2 40" xfId="1766" xr:uid="{DDFC7D6C-E6D4-4D14-BA7C-C16910A50B38}"/>
    <cellStyle name="Comma 2 41" xfId="1767" xr:uid="{85561737-3F8F-4B3B-BA2C-1C2817D0A45E}"/>
    <cellStyle name="Comma 2 42" xfId="1768" xr:uid="{0DEA6D82-27F0-4321-BB15-2F59759B819B}"/>
    <cellStyle name="Comma 2 43" xfId="1769" xr:uid="{F7F02DEA-5EF9-4504-8563-FD82DA9D2A7E}"/>
    <cellStyle name="Comma 2 44" xfId="1770" xr:uid="{4B1C5A17-8CA2-4943-97FC-6E0458A7D691}"/>
    <cellStyle name="Comma 2 45" xfId="1771" xr:uid="{EF69AF01-540F-4941-A277-E2B93C5B18D8}"/>
    <cellStyle name="Comma 2 46" xfId="1772" xr:uid="{CEF5D904-4513-440B-A977-5DBAFE36F834}"/>
    <cellStyle name="Comma 2 47" xfId="1773" xr:uid="{5BD36532-F7F0-4D30-BA2F-269D0F9019AB}"/>
    <cellStyle name="Comma 2 48" xfId="1774" xr:uid="{86AD8D58-9953-4B69-9FFD-5506C164F097}"/>
    <cellStyle name="Comma 2 49" xfId="1775" xr:uid="{48C0A8AB-686F-4045-8AEE-AECA93C14643}"/>
    <cellStyle name="Comma 2 5" xfId="105" xr:uid="{BDD9D7AE-491D-4F2C-83DC-9A2805690268}"/>
    <cellStyle name="Comma 2 5 10" xfId="456" xr:uid="{0EF075C3-B6D2-4FE3-B0B0-8E7DA94FD3F8}"/>
    <cellStyle name="Comma 2 5 2" xfId="1776" xr:uid="{0135308F-3412-4876-8585-6287CB250459}"/>
    <cellStyle name="Comma 2 5 3" xfId="1777" xr:uid="{81E8CBE0-9569-46C5-91AC-F471DA1188D9}"/>
    <cellStyle name="Comma 2 5 3 2" xfId="1778" xr:uid="{3FD972B3-2BB2-42B8-B71B-8FB30314793C}"/>
    <cellStyle name="Comma 2 5 4" xfId="1779" xr:uid="{A6D09214-EDDE-459B-91B1-4845A10044F0}"/>
    <cellStyle name="Comma 2 5 5" xfId="1780" xr:uid="{2C01A491-EFB9-4762-9EB1-A402AB0B7F9C}"/>
    <cellStyle name="Comma 2 5 6" xfId="1781" xr:uid="{0EB99C58-6394-4145-81FD-EA861C1166B4}"/>
    <cellStyle name="Comma 2 5 7" xfId="1782" xr:uid="{530770BB-17BB-4A41-BA47-B8DE88C61DBB}"/>
    <cellStyle name="Comma 2 5 8" xfId="1783" xr:uid="{E8CFE6A3-C7B8-4DD3-8BC7-7FD542281988}"/>
    <cellStyle name="Comma 2 5 9" xfId="1784" xr:uid="{8E6754EC-4D4B-41B0-BDA0-241F9352B0B9}"/>
    <cellStyle name="Comma 2 50" xfId="1785" xr:uid="{21FB60A5-D237-43FC-8BC1-492B61BE9B9C}"/>
    <cellStyle name="Comma 2 51" xfId="1786" xr:uid="{6CF4EFAC-F1F8-43FD-8B83-C1132AB2134D}"/>
    <cellStyle name="Comma 2 52" xfId="1787" xr:uid="{09732B1A-A609-4D31-A6C3-A0374008C334}"/>
    <cellStyle name="Comma 2 53" xfId="1788" xr:uid="{C5F3181A-E4EA-44C0-A470-3516DEA53209}"/>
    <cellStyle name="Comma 2 54" xfId="40039" xr:uid="{6240F69D-A089-4A17-8561-BB4C596829DF}"/>
    <cellStyle name="Comma 2 55" xfId="40042" xr:uid="{6E80F305-A09C-40EE-B419-7ABFC84234FB}"/>
    <cellStyle name="Comma 2 56" xfId="441" xr:uid="{5D0473B9-1A0D-4E41-80FE-98CBCCFA47CD}"/>
    <cellStyle name="Comma 2 6" xfId="106" xr:uid="{7027A90E-29BC-446E-A5E8-988FCBA3D2B1}"/>
    <cellStyle name="Comma 2 6 10" xfId="452" xr:uid="{BB6382E1-EC83-483C-99BD-AC4E7BACEBBB}"/>
    <cellStyle name="Comma 2 6 2" xfId="107" xr:uid="{F36DE376-4BB2-402B-89A7-95C06D0C6368}"/>
    <cellStyle name="Comma 2 6 2 2" xfId="1790" xr:uid="{F41110DD-9CC8-41D2-A786-65BD1C048D8F}"/>
    <cellStyle name="Comma 2 6 2 3" xfId="1791" xr:uid="{041D0004-98A8-4190-82DB-CBFDF2CAB542}"/>
    <cellStyle name="Comma 2 6 2 4" xfId="1792" xr:uid="{EAD8BCDE-54D9-4148-A2E6-C624B074B32E}"/>
    <cellStyle name="Comma 2 6 2 5" xfId="1789" xr:uid="{4FE427AC-E317-4BA6-AE94-93E9E7BF69F5}"/>
    <cellStyle name="Comma 2 6 3" xfId="108" xr:uid="{3295524D-B093-446E-8944-891F903B44E0}"/>
    <cellStyle name="Comma 2 6 3 2" xfId="1794" xr:uid="{5CF28CCA-E07B-4055-B4A3-6BAC84416BE0}"/>
    <cellStyle name="Comma 2 6 3 3" xfId="1795" xr:uid="{BF090CC9-BEE4-4174-AC26-306B93FE24D1}"/>
    <cellStyle name="Comma 2 6 3 4" xfId="1796" xr:uid="{65EEE229-BFB4-44A2-A16D-9932929D4B85}"/>
    <cellStyle name="Comma 2 6 3 5" xfId="1793" xr:uid="{40FF98CC-DCC1-4F1C-B10B-DABD64E4E33B}"/>
    <cellStyle name="Comma 2 6 4" xfId="109" xr:uid="{EDFF9299-9995-4042-B654-565AC3D96EF7}"/>
    <cellStyle name="Comma 2 6 4 2" xfId="1797" xr:uid="{6E7C8537-8131-4544-9BDA-C18F1CA0EE62}"/>
    <cellStyle name="Comma 2 6 5" xfId="1798" xr:uid="{688D84EA-A63E-4A9C-8AE5-21081F5BF437}"/>
    <cellStyle name="Comma 2 6 6" xfId="1799" xr:uid="{CA14D86E-ED4F-4DF7-839E-D920CEBE2F1C}"/>
    <cellStyle name="Comma 2 6 6 2" xfId="1800" xr:uid="{5742D080-4D46-4831-A6B8-F2F86E561255}"/>
    <cellStyle name="Comma 2 6 6 3" xfId="1801" xr:uid="{F4C585EE-69DA-4C0C-97AD-55CB6AE18E0B}"/>
    <cellStyle name="Comma 2 6 7" xfId="1802" xr:uid="{61B734D0-D679-4CE1-8F5A-04715CE97AAD}"/>
    <cellStyle name="Comma 2 6 7 2" xfId="1803" xr:uid="{6B1BA698-0199-4077-B53D-6EDE0F56A74F}"/>
    <cellStyle name="Comma 2 6 8" xfId="1804" xr:uid="{BC7F1B06-F802-41C4-A331-126AF2E476F0}"/>
    <cellStyle name="Comma 2 6 9" xfId="1805" xr:uid="{158B2665-D7FA-4B0B-B315-F634F96EC67F}"/>
    <cellStyle name="Comma 2 7" xfId="110" xr:uid="{F4A16996-EE42-4970-BEDB-4BEBD5FA7462}"/>
    <cellStyle name="Comma 2 7 2" xfId="1806" xr:uid="{28445F17-90F2-49DA-9653-3E807C7ADBE5}"/>
    <cellStyle name="Comma 2 7 2 2" xfId="1807" xr:uid="{5E3F77DC-E8F5-402A-9851-AF8D6564A7E5}"/>
    <cellStyle name="Comma 2 7 2 2 2" xfId="1808" xr:uid="{8868DCF9-1441-4C42-A288-10ACCCD4C6F5}"/>
    <cellStyle name="Comma 2 7 3" xfId="1809" xr:uid="{F56943D5-B359-45B5-A3F8-14240E306B38}"/>
    <cellStyle name="Comma 2 7 4" xfId="1810" xr:uid="{B3DF24B8-DD4F-4F66-AB72-4401A45ACB6E}"/>
    <cellStyle name="Comma 2 7 5" xfId="1811" xr:uid="{5803C9AE-7A15-4DEE-A278-70C6BD2E6A90}"/>
    <cellStyle name="Comma 2 7 6" xfId="1812" xr:uid="{04E98D3E-549F-4784-AE81-00B924783A67}"/>
    <cellStyle name="Comma 2 7 7" xfId="1813" xr:uid="{2E305049-417F-4D59-A2B1-3B8899E9C3DC}"/>
    <cellStyle name="Comma 2 7 8" xfId="1814" xr:uid="{F7DEC3CE-C76A-4F63-A0FB-6A249E7D8011}"/>
    <cellStyle name="Comma 2 7 9" xfId="1815" xr:uid="{2CCF5948-58FF-4BB2-9612-514A7426CAFF}"/>
    <cellStyle name="Comma 2 8" xfId="111" xr:uid="{4A1652F3-752E-4677-8452-AEB5C6B04D8F}"/>
    <cellStyle name="Comma 2 8 10" xfId="1816" xr:uid="{3A75F92C-A54C-46E5-876D-1F82E6F8D355}"/>
    <cellStyle name="Comma 2 8 11" xfId="1817" xr:uid="{7459E749-CDF1-494D-98B7-F5B86C05F2D7}"/>
    <cellStyle name="Comma 2 8 12" xfId="1818" xr:uid="{99DC6D55-983C-4FF6-999E-9710BEF9C5B9}"/>
    <cellStyle name="Comma 2 8 13" xfId="1819" xr:uid="{F83946DB-B477-4A98-9E29-FCA20EBDB3F4}"/>
    <cellStyle name="Comma 2 8 14" xfId="1820" xr:uid="{0F37A8B4-C740-4123-B187-542108706649}"/>
    <cellStyle name="Comma 2 8 15" xfId="1821" xr:uid="{F1DADCB5-91D3-4447-A2A4-835704858A86}"/>
    <cellStyle name="Comma 2 8 16" xfId="1822" xr:uid="{9ECD83F2-1DA4-4850-A83F-06FA75DA3A71}"/>
    <cellStyle name="Comma 2 8 17" xfId="1823" xr:uid="{ED0A6997-0D1C-45B9-B541-63DED9BCD2E1}"/>
    <cellStyle name="Comma 2 8 2" xfId="1824" xr:uid="{6FA5667F-5958-4F42-98C5-1A9B865FE4C1}"/>
    <cellStyle name="Comma 2 8 2 2" xfId="1825" xr:uid="{11AACC3E-4382-4EC3-8301-5F09E1664B34}"/>
    <cellStyle name="Comma 2 8 2 2 2" xfId="1826" xr:uid="{5EDF7BF0-367E-448F-93EA-901740E095D3}"/>
    <cellStyle name="Comma 2 8 3" xfId="1827" xr:uid="{D247AE69-3EA9-448A-87D0-D2748F2E8CD7}"/>
    <cellStyle name="Comma 2 8 4" xfId="1828" xr:uid="{AF28CFC9-828F-443A-8225-7B76A0BAE90E}"/>
    <cellStyle name="Comma 2 8 5" xfId="1829" xr:uid="{84064C9B-E649-4A80-AB1C-62AE17946E83}"/>
    <cellStyle name="Comma 2 8 6" xfId="1830" xr:uid="{0303DB00-B3C2-4987-B25E-4E042F2446F2}"/>
    <cellStyle name="Comma 2 8 7" xfId="1831" xr:uid="{2AF0ED4C-63D8-40F5-BB72-4190702D31AE}"/>
    <cellStyle name="Comma 2 8 7 2" xfId="1832" xr:uid="{1A9A7AA2-3A3B-4074-9937-91B01DB024E3}"/>
    <cellStyle name="Comma 2 8 7 2 10" xfId="1833" xr:uid="{BDFE9DA9-CDF3-4288-9613-B7D0352C7BE8}"/>
    <cellStyle name="Comma 2 8 7 2 11" xfId="1834" xr:uid="{7332BB21-5E71-426D-9A2F-476715818738}"/>
    <cellStyle name="Comma 2 8 7 2 12" xfId="1835" xr:uid="{3760DE91-1939-4CB6-93C8-0BB1CBC0FD52}"/>
    <cellStyle name="Comma 2 8 7 2 2" xfId="1836" xr:uid="{98DEB3D9-5AF6-4491-82DA-9948C7F82753}"/>
    <cellStyle name="Comma 2 8 7 2 3" xfId="1837" xr:uid="{1353C2BF-6A7A-4587-8994-9DC3E9A2E473}"/>
    <cellStyle name="Comma 2 8 7 2 4" xfId="1838" xr:uid="{F8CC8A56-DB28-4AC4-9312-72CBCABBD397}"/>
    <cellStyle name="Comma 2 8 7 2 5" xfId="1839" xr:uid="{ED69C402-BA2B-4387-A497-E733652959B5}"/>
    <cellStyle name="Comma 2 8 7 2 6" xfId="1840" xr:uid="{076C2449-78B5-44CF-A0EA-FC88A4F2FACD}"/>
    <cellStyle name="Comma 2 8 7 2 7" xfId="1841" xr:uid="{0EDAF33B-04FA-4851-AA14-E66A1303A737}"/>
    <cellStyle name="Comma 2 8 7 2 8" xfId="1842" xr:uid="{4C69FA16-56C7-4205-A76F-21702964F736}"/>
    <cellStyle name="Comma 2 8 7 2 9" xfId="1843" xr:uid="{3FBE179F-7F65-4152-991E-6D8A7B894F31}"/>
    <cellStyle name="Comma 2 8 8" xfId="1844" xr:uid="{597FF75D-6893-429D-8A1D-A827FC7081CB}"/>
    <cellStyle name="Comma 2 8 8 2" xfId="1845" xr:uid="{4E6A9115-DBDE-4832-BF4B-A6C9DB90C45D}"/>
    <cellStyle name="Comma 2 8 9" xfId="1846" xr:uid="{135E0146-B1D1-45FD-998F-B4E019470846}"/>
    <cellStyle name="Comma 2 9" xfId="112" xr:uid="{7C9780D5-E987-4695-9FB8-A4A92A8A346D}"/>
    <cellStyle name="Comma 2 9 10" xfId="1847" xr:uid="{7ACDC96C-CBFA-43E1-A20C-B40F21065E68}"/>
    <cellStyle name="Comma 2 9 11" xfId="1848" xr:uid="{EBBBAFAC-DC45-4D1E-AC49-F63F4C7DDB4E}"/>
    <cellStyle name="Comma 2 9 12" xfId="1849" xr:uid="{6291CC0D-AD7A-4562-9EF0-8082A7FD8445}"/>
    <cellStyle name="Comma 2 9 13" xfId="1850" xr:uid="{9A285B82-495D-41C9-9C86-295EEC01E50B}"/>
    <cellStyle name="Comma 2 9 14" xfId="1851" xr:uid="{623302F8-9717-4FFD-B390-6F46E3AB1481}"/>
    <cellStyle name="Comma 2 9 15" xfId="1852" xr:uid="{97AC88E4-3854-43BD-82DE-6A966C2D4D24}"/>
    <cellStyle name="Comma 2 9 16" xfId="1853" xr:uid="{032D194D-AAE8-4645-AB52-DF8D0A8DE4C4}"/>
    <cellStyle name="Comma 2 9 2" xfId="113" xr:uid="{4AA14E44-2981-4C87-BC5C-EF17F3617179}"/>
    <cellStyle name="Comma 2 9 2 2" xfId="1855" xr:uid="{C949F3D0-531D-45EF-A1B0-B65CD9CDA76A}"/>
    <cellStyle name="Comma 2 9 2 2 2" xfId="1856" xr:uid="{6BF8F461-22FE-440C-85BA-7DD8430E2745}"/>
    <cellStyle name="Comma 2 9 2 3" xfId="1854" xr:uid="{B0036F05-CB26-49C2-BDFA-F18E603B9288}"/>
    <cellStyle name="Comma 2 9 3" xfId="1857" xr:uid="{A991EE2B-16B3-457B-B8A9-75DC62E14557}"/>
    <cellStyle name="Comma 2 9 4" xfId="1858" xr:uid="{6E2C4B7A-A3DA-4872-8DDE-E3A98C1A5C24}"/>
    <cellStyle name="Comma 2 9 5" xfId="1859" xr:uid="{B79BB1C6-2E0C-4BFF-9FCD-491430C2C3F5}"/>
    <cellStyle name="Comma 2 9 6" xfId="1860" xr:uid="{73904267-7EDA-4784-A021-561500B6ED01}"/>
    <cellStyle name="Comma 2 9 7" xfId="1861" xr:uid="{2B500BE9-9E98-4288-A7BC-7A83635EE0BD}"/>
    <cellStyle name="Comma 2 9 7 2" xfId="1862" xr:uid="{2CFCA0CE-63F5-4AC9-8E49-8A566004E95F}"/>
    <cellStyle name="Comma 2 9 7 2 10" xfId="1863" xr:uid="{3595AED7-0B1A-4393-9F46-A2F8B40BE94B}"/>
    <cellStyle name="Comma 2 9 7 2 11" xfId="1864" xr:uid="{D9D880D5-4522-4FB1-BFB3-02E730C10486}"/>
    <cellStyle name="Comma 2 9 7 2 12" xfId="1865" xr:uid="{7FF764C5-F7E3-4458-8CF0-E1103D14818E}"/>
    <cellStyle name="Comma 2 9 7 2 2" xfId="1866" xr:uid="{2C593054-0F9E-46A9-B595-569178AE8C4F}"/>
    <cellStyle name="Comma 2 9 7 2 3" xfId="1867" xr:uid="{A8B1F2DC-24C3-47E1-9F77-C3BD725CA3EB}"/>
    <cellStyle name="Comma 2 9 7 2 4" xfId="1868" xr:uid="{FCE57725-4B19-48BE-97D1-680BB812FD9F}"/>
    <cellStyle name="Comma 2 9 7 2 5" xfId="1869" xr:uid="{640BC7BD-BF45-4DD4-A7C6-2FB565FC7B99}"/>
    <cellStyle name="Comma 2 9 7 2 6" xfId="1870" xr:uid="{9127E8A5-1198-4901-8152-8CB9C119598B}"/>
    <cellStyle name="Comma 2 9 7 2 7" xfId="1871" xr:uid="{2B40EFF1-A7F0-4FA5-8C9B-F2A93ED1C973}"/>
    <cellStyle name="Comma 2 9 7 2 8" xfId="1872" xr:uid="{7223DA3D-E295-49A9-B736-A6F0A0969840}"/>
    <cellStyle name="Comma 2 9 7 2 9" xfId="1873" xr:uid="{01A429A3-2DBB-4EEC-A287-A9B676AF8110}"/>
    <cellStyle name="Comma 2 9 8" xfId="1874" xr:uid="{D92586DB-C2DD-453C-9B31-F0500D4B93E7}"/>
    <cellStyle name="Comma 2 9 8 2" xfId="1875" xr:uid="{782A9A4E-AA3E-4C13-9001-55304E07BA2C}"/>
    <cellStyle name="Comma 2 9 9" xfId="1876" xr:uid="{75469CF7-1D4E-4D67-8E9D-EC1D4488CD78}"/>
    <cellStyle name="Comma 2_mbb sec IRS MTM 301010 final" xfId="1877" xr:uid="{7D3619E5-638D-44D1-BCAD-A5387D04C69B}"/>
    <cellStyle name="Comma 20" xfId="114" xr:uid="{FAA50659-D7FC-4FA3-AD23-53BDFBCCB8A0}"/>
    <cellStyle name="Comma 20 2" xfId="115" xr:uid="{79F69B1E-0B01-4280-9079-871FB4B08BE5}"/>
    <cellStyle name="Comma 20 2 2" xfId="378" xr:uid="{AADB64CF-1649-49EC-B8F9-454CF1C17668}"/>
    <cellStyle name="Comma 20 2 2 2" xfId="1880" xr:uid="{C14E3BC7-9D7E-4566-832D-53C0B7B25C9B}"/>
    <cellStyle name="Comma 20 2 2 3" xfId="1879" xr:uid="{E752ADE3-0F57-4CCC-816E-668CABF942FA}"/>
    <cellStyle name="Comma 20 2 3" xfId="1878" xr:uid="{850AA371-AD3D-43A2-92B5-F9F24E298034}"/>
    <cellStyle name="Comma 20 2 4" xfId="410" xr:uid="{BBEEF125-BBC4-436B-AE39-D96F55D1180C}"/>
    <cellStyle name="Comma 20 3" xfId="116" xr:uid="{50BD1A1C-1BA1-4658-A230-AD4D1D69E240}"/>
    <cellStyle name="Comma 20 3 2" xfId="379" xr:uid="{836F8290-7216-486F-91E9-8C3F298953A5}"/>
    <cellStyle name="Comma 20 3 2 2" xfId="1881" xr:uid="{14D8480B-E870-4944-8440-E44BDB0B02D3}"/>
    <cellStyle name="Comma 20 3 3" xfId="411" xr:uid="{3E567AA7-47A0-4C2B-B1A7-88D2C14BA7C5}"/>
    <cellStyle name="Comma 20 4" xfId="377" xr:uid="{CBA50508-19AE-45A9-B7A7-75C02B0FCE5E}"/>
    <cellStyle name="Comma 20 4 2" xfId="1882" xr:uid="{8EEF92C4-0637-4C0A-A330-1369EC33BA2A}"/>
    <cellStyle name="Comma 20 5" xfId="1883" xr:uid="{A81CDD04-B2B3-4EED-BA86-38C94A37A97E}"/>
    <cellStyle name="Comma 20 6" xfId="457" xr:uid="{0CD91B6F-9027-4970-9CA9-FCA611055BFB}"/>
    <cellStyle name="Comma 20 7" xfId="409" xr:uid="{BE88A48B-E480-4D81-A8C1-4C58AA78C4F7}"/>
    <cellStyle name="Comma 21" xfId="117" xr:uid="{EC14813A-8A0C-4730-B8AD-B4BE37F41E38}"/>
    <cellStyle name="Comma 21 2" xfId="118" xr:uid="{386A521A-BF7E-464B-BF90-2BE71BF189F2}"/>
    <cellStyle name="Comma 21 2 2" xfId="381" xr:uid="{E5325B1C-35CC-4884-9135-22E5D174517A}"/>
    <cellStyle name="Comma 21 2 2 2" xfId="1886" xr:uid="{ED10DBA2-8680-401D-B312-CAD8950743C7}"/>
    <cellStyle name="Comma 21 2 2 2 2" xfId="1887" xr:uid="{5999F750-DB67-4E1C-99D1-87D7DEA9E642}"/>
    <cellStyle name="Comma 21 2 2 2 3" xfId="1888" xr:uid="{B449965C-AFAE-4C94-88A7-D591B44A59A9}"/>
    <cellStyle name="Comma 21 2 2 3" xfId="1885" xr:uid="{F02093AE-FD16-4550-85EF-D4D260E74C6A}"/>
    <cellStyle name="Comma 21 2 3" xfId="1889" xr:uid="{AFD053D5-ABF9-4954-AE3A-96AC845BCA06}"/>
    <cellStyle name="Comma 21 2 4" xfId="1890" xr:uid="{D426D3AC-6EE1-4154-8C8F-87C2FFAFA024}"/>
    <cellStyle name="Comma 21 2 5" xfId="1884" xr:uid="{FDCB3CA7-6586-4806-87B4-5F7F7341AE15}"/>
    <cellStyle name="Comma 21 2 6" xfId="413" xr:uid="{78205C09-1BD6-4342-9D40-97DD1E3D02CC}"/>
    <cellStyle name="Comma 21 3" xfId="119" xr:uid="{0D51F9F4-762A-4AC7-8851-6EEDFAFE53A4}"/>
    <cellStyle name="Comma 21 3 2" xfId="382" xr:uid="{909EF39F-675F-4F25-8DD7-8AA4B86A3CDD}"/>
    <cellStyle name="Comma 21 3 2 2" xfId="1892" xr:uid="{812F02F7-9FAE-48BF-B82D-C425D8860708}"/>
    <cellStyle name="Comma 21 3 3" xfId="1893" xr:uid="{4F6CD11B-F727-414E-800B-D99084529089}"/>
    <cellStyle name="Comma 21 3 4" xfId="1891" xr:uid="{08863BC4-7114-4CF4-B8EC-66D48853E77C}"/>
    <cellStyle name="Comma 21 3 5" xfId="414" xr:uid="{4F346ECA-592B-4C99-BCF1-EE9F80718FB9}"/>
    <cellStyle name="Comma 21 4" xfId="380" xr:uid="{86C32B30-38A7-4631-9AC9-956538055795}"/>
    <cellStyle name="Comma 21 4 2" xfId="1895" xr:uid="{7739749C-4426-4FE1-A8E2-BFD63016F0FE}"/>
    <cellStyle name="Comma 21 4 3" xfId="1896" xr:uid="{A2E3F9DE-6578-4298-A1CA-5C922A716F4C}"/>
    <cellStyle name="Comma 21 4 4" xfId="1894" xr:uid="{932BBC89-EE2A-4EC6-989F-F2825BF52FC8}"/>
    <cellStyle name="Comma 21 5" xfId="1897" xr:uid="{19B0A1D3-B273-4A4A-909A-504F27114463}"/>
    <cellStyle name="Comma 21 6" xfId="458" xr:uid="{B3150F62-F75B-4D6B-86B2-FB129B66DB5A}"/>
    <cellStyle name="Comma 21 7" xfId="412" xr:uid="{17D746F4-7273-4E71-A881-D695035A8524}"/>
    <cellStyle name="Comma 22" xfId="120" xr:uid="{313CB7F3-00EE-47A2-A6C0-12E08EC5D0CC}"/>
    <cellStyle name="Comma 22 2" xfId="121" xr:uid="{62ED4AC6-575B-435D-A6E4-E9BC0CB43E4C}"/>
    <cellStyle name="Comma 22 2 2" xfId="384" xr:uid="{5B611232-C9B1-4CF1-9AD4-D2509EEB957B}"/>
    <cellStyle name="Comma 22 2 2 2" xfId="1898" xr:uid="{27C1C8BF-F23E-49AE-9B0A-AC625B8AA19B}"/>
    <cellStyle name="Comma 22 2 3" xfId="416" xr:uid="{B90A0D8A-1DAA-4D27-97D5-2B05359159A1}"/>
    <cellStyle name="Comma 22 3" xfId="122" xr:uid="{D0819637-F997-4BE7-B89A-379901AEA8A2}"/>
    <cellStyle name="Comma 22 3 2" xfId="385" xr:uid="{C1C7FF40-A5A8-40C0-935D-304C70C0858C}"/>
    <cellStyle name="Comma 22 3 2 2" xfId="1899" xr:uid="{FCAEE8BC-46FA-41AA-9DCF-BB7887EC8B10}"/>
    <cellStyle name="Comma 22 3 3" xfId="417" xr:uid="{6E973B94-0A0D-42C8-BBAF-6C8FEE800053}"/>
    <cellStyle name="Comma 22 4" xfId="383" xr:uid="{B10C2545-1008-421B-B9FF-47ED6337064E}"/>
    <cellStyle name="Comma 22 4 2" xfId="1900" xr:uid="{E48DDC1A-9449-4CC1-9070-148CF87C7E4F}"/>
    <cellStyle name="Comma 22 5" xfId="459" xr:uid="{998122A4-F97A-42C7-8BBC-1ACD814FA6FB}"/>
    <cellStyle name="Comma 22 6" xfId="415" xr:uid="{BFB41772-54D7-4B8D-AE96-9A67923AA86D}"/>
    <cellStyle name="Comma 23" xfId="123" xr:uid="{B49DD0E6-6E43-441E-A219-2AE13AD2C34C}"/>
    <cellStyle name="Comma 23 2" xfId="124" xr:uid="{4F0CE5B4-B370-48B0-8BDF-4741054D7E61}"/>
    <cellStyle name="Comma 23 2 2" xfId="387" xr:uid="{83156102-53B2-49CE-838B-C84056769DB1}"/>
    <cellStyle name="Comma 23 2 2 2" xfId="1903" xr:uid="{407EA1A4-8DEF-4440-957A-15088D7D3652}"/>
    <cellStyle name="Comma 23 2 2 2 2" xfId="1904" xr:uid="{5C545F66-A301-40D7-BE5F-84E6DEEE1587}"/>
    <cellStyle name="Comma 23 2 2 3" xfId="1902" xr:uid="{EFD89305-3716-4DBB-B66B-06ACD22E443A}"/>
    <cellStyle name="Comma 23 2 3" xfId="1905" xr:uid="{248149CD-638C-47BB-998E-DACC849408E9}"/>
    <cellStyle name="Comma 23 2 4" xfId="1906" xr:uid="{25402268-2C1C-4849-BBCB-2A7D2E52CCAF}"/>
    <cellStyle name="Comma 23 2 5" xfId="1901" xr:uid="{45D5FF9E-1B56-4419-BCF5-295C7054BCFA}"/>
    <cellStyle name="Comma 23 2 6" xfId="419" xr:uid="{80BCF531-06C0-4097-A1F5-7493778FF7AB}"/>
    <cellStyle name="Comma 23 3" xfId="125" xr:uid="{D0A9FD2D-9B88-4B8D-A686-EAE940AD340C}"/>
    <cellStyle name="Comma 23 3 2" xfId="388" xr:uid="{5BADD493-ED92-4573-B63A-ED5C29CEEE4D}"/>
    <cellStyle name="Comma 23 3 2 2" xfId="1909" xr:uid="{B048156B-B8DB-4C46-8B0E-3DD567660AE6}"/>
    <cellStyle name="Comma 23 3 2 3" xfId="1908" xr:uid="{CD232C08-AA4B-47E0-A72E-6162D4F32BF8}"/>
    <cellStyle name="Comma 23 3 3" xfId="1907" xr:uid="{536356A7-8252-415C-AFB6-502D19970597}"/>
    <cellStyle name="Comma 23 3 4" xfId="420" xr:uid="{C3668F6F-AEF6-4BD4-8E4C-5AAAE92A7F9F}"/>
    <cellStyle name="Comma 23 4" xfId="386" xr:uid="{18FFEBA9-2F3B-47C4-844B-9EE4026D88EF}"/>
    <cellStyle name="Comma 23 4 2" xfId="1910" xr:uid="{52D176E7-BB16-4492-A460-672576E291A8}"/>
    <cellStyle name="Comma 23 5" xfId="1911" xr:uid="{D8BC4229-A2D7-4FE6-8661-677802C4D52D}"/>
    <cellStyle name="Comma 23 6" xfId="1912" xr:uid="{4441F61C-39E2-4A82-BDCC-6370939D3658}"/>
    <cellStyle name="Comma 23 7" xfId="460" xr:uid="{E0D6FE71-FC3E-42D8-ACC6-C7E0035A0C8D}"/>
    <cellStyle name="Comma 23 8" xfId="418" xr:uid="{E9CC9FBC-0066-482C-94F1-95E77186B440}"/>
    <cellStyle name="Comma 24" xfId="126" xr:uid="{42146212-3387-48A1-802C-708F4ACE15D0}"/>
    <cellStyle name="Comma 24 2" xfId="127" xr:uid="{407F4B38-FA4C-4861-AAF9-D37D67D2A9AC}"/>
    <cellStyle name="Comma 24 2 2" xfId="390" xr:uid="{8B78B734-884F-4B2E-B737-DD11BE38F703}"/>
    <cellStyle name="Comma 24 2 2 2" xfId="462" xr:uid="{2E152214-FB03-433C-83A0-2F575072ECCE}"/>
    <cellStyle name="Comma 24 2 3" xfId="422" xr:uid="{516B3D37-B1CE-488E-9700-C78320B9FBA0}"/>
    <cellStyle name="Comma 24 3" xfId="128" xr:uid="{94254C10-7608-4577-B994-4348A4949812}"/>
    <cellStyle name="Comma 24 3 2" xfId="391" xr:uid="{053AC2C7-3677-4A1B-BCB9-A68B3D611600}"/>
    <cellStyle name="Comma 24 3 2 2" xfId="1914" xr:uid="{34002BDA-3F32-479F-B6CC-910A2048CE33}"/>
    <cellStyle name="Comma 24 3 3" xfId="1913" xr:uid="{A69C4415-763A-43B5-A0A8-779D874937D8}"/>
    <cellStyle name="Comma 24 3 4" xfId="423" xr:uid="{F5AF2ABA-30ED-4C7E-9503-B6DE5AAD1CEC}"/>
    <cellStyle name="Comma 24 4" xfId="389" xr:uid="{4884F08C-893E-4996-9640-0B3A85B4208B}"/>
    <cellStyle name="Comma 24 4 2" xfId="1916" xr:uid="{0C08A717-93A7-44D2-836B-2E573C44C50C}"/>
    <cellStyle name="Comma 24 4 2 2" xfId="1917" xr:uid="{05A359AE-0C06-4194-8530-F8D9692E5CA5}"/>
    <cellStyle name="Comma 24 4 3" xfId="1915" xr:uid="{E992D787-E6AB-4036-9601-12156577FE5E}"/>
    <cellStyle name="Comma 24 5" xfId="1918" xr:uid="{C9F93979-EAEC-48EC-BE2A-AE9E86188F8C}"/>
    <cellStyle name="Comma 24 6" xfId="1919" xr:uid="{862B30E4-E914-478D-9575-BE45C29FED25}"/>
    <cellStyle name="Comma 24 7" xfId="1920" xr:uid="{2BF3421F-6232-4E05-A66B-7C5BFF997B05}"/>
    <cellStyle name="Comma 24 8" xfId="461" xr:uid="{29BF8848-B70E-4EF0-93ED-518205DABDBE}"/>
    <cellStyle name="Comma 24 9" xfId="421" xr:uid="{94D5B733-C70F-4070-8FCC-86B1B74ADE2C}"/>
    <cellStyle name="Comma 25" xfId="129" xr:uid="{E5E29D5E-CCBD-41CF-AA6C-2E6D9306BED7}"/>
    <cellStyle name="Comma 25 2" xfId="130" xr:uid="{127EA613-8337-4912-93CB-DAF5C387DEA0}"/>
    <cellStyle name="Comma 25 2 2" xfId="393" xr:uid="{E7ACD6AD-3C48-4837-8800-646F38570772}"/>
    <cellStyle name="Comma 25 2 2 2" xfId="1924" xr:uid="{14C01E3C-4BB4-4451-85E3-B473F3FFA9F7}"/>
    <cellStyle name="Comma 25 2 2 2 2" xfId="1925" xr:uid="{96920806-62D2-4EFF-9697-968FCAD8BC6E}"/>
    <cellStyle name="Comma 25 2 2 2 3" xfId="1926" xr:uid="{58570B43-7580-4CD4-BAB2-E43F49AE6CBD}"/>
    <cellStyle name="Comma 25 2 2 3" xfId="1923" xr:uid="{0D429561-4E4D-453B-A2CB-25DAB0065533}"/>
    <cellStyle name="Comma 25 2 3" xfId="1927" xr:uid="{70CC3F18-3269-4EA7-8793-1C3D8E2307D3}"/>
    <cellStyle name="Comma 25 2 4" xfId="1922" xr:uid="{87EB091B-A4F0-474E-90AD-AC3DA84EBE22}"/>
    <cellStyle name="Comma 25 2 5" xfId="425" xr:uid="{B84A25A4-FEB8-440C-8BCC-B799737F41D0}"/>
    <cellStyle name="Comma 25 3" xfId="131" xr:uid="{29C74340-0201-4CEE-BA3D-C39ADEC6C060}"/>
    <cellStyle name="Comma 25 3 2" xfId="394" xr:uid="{19A1AAB6-B5C5-478B-AFFD-2D27A065FAE9}"/>
    <cellStyle name="Comma 25 3 2 2" xfId="1929" xr:uid="{BE53CBCB-D2C7-46DF-9ED3-EE5A4476D002}"/>
    <cellStyle name="Comma 25 3 3" xfId="1930" xr:uid="{EDFA9AE9-BE8D-41A4-A21C-BFF54BB52E7C}"/>
    <cellStyle name="Comma 25 3 4" xfId="1928" xr:uid="{01854430-6D1B-4029-B6B6-47B90A5B039A}"/>
    <cellStyle name="Comma 25 3 5" xfId="426" xr:uid="{5FF37D47-B48E-467C-B3FD-1BECBB64BA84}"/>
    <cellStyle name="Comma 25 4" xfId="392" xr:uid="{159C1C0B-4A58-4666-95CF-CDAA25F50905}"/>
    <cellStyle name="Comma 25 4 2" xfId="1932" xr:uid="{CCE5CF72-A170-4BCF-A3FF-78EC9D09270F}"/>
    <cellStyle name="Comma 25 4 3" xfId="1933" xr:uid="{97DD62F5-2941-465A-B065-20429AE0666C}"/>
    <cellStyle name="Comma 25 4 4" xfId="1931" xr:uid="{EF90FDD6-27C0-406F-8D95-C2B7D02A4860}"/>
    <cellStyle name="Comma 25 5" xfId="1934" xr:uid="{97FBA526-6277-48AE-B93A-135E81C8AF1B}"/>
    <cellStyle name="Comma 25 6" xfId="1921" xr:uid="{72582704-E2DF-4D0A-B39B-930AA55EC4A4}"/>
    <cellStyle name="Comma 25 7" xfId="424" xr:uid="{8BCD530F-3346-412D-83A4-87CBE7934B86}"/>
    <cellStyle name="Comma 26" xfId="132" xr:uid="{A39793C1-0DFA-4FCE-AB3C-364BB2029887}"/>
    <cellStyle name="Comma 26 2" xfId="133" xr:uid="{FB6FE056-9189-4232-A1B3-9B99828ED68F}"/>
    <cellStyle name="Comma 26 2 2" xfId="396" xr:uid="{00E9F2DC-818F-465E-ABFF-4F4E225BA6A6}"/>
    <cellStyle name="Comma 26 2 2 2" xfId="1936" xr:uid="{7E730961-40DE-4FF8-99D9-0B03CDC7B143}"/>
    <cellStyle name="Comma 26 2 3" xfId="428" xr:uid="{39D688D1-2F90-4D61-AFF1-BBC057A6DFAE}"/>
    <cellStyle name="Comma 26 3" xfId="134" xr:uid="{4D27F8E9-4EFA-4F28-825B-EABA87AE3375}"/>
    <cellStyle name="Comma 26 3 2" xfId="397" xr:uid="{84244C4D-6005-4E6F-9813-10810894A748}"/>
    <cellStyle name="Comma 26 3 2 2" xfId="1939" xr:uid="{9FBCD446-6665-4F2F-85DA-37FC6BD315C8}"/>
    <cellStyle name="Comma 26 3 2 3" xfId="1938" xr:uid="{89AF0CE7-11A6-4E63-87EF-398C40457AE1}"/>
    <cellStyle name="Comma 26 3 3" xfId="1937" xr:uid="{D6E45DC5-BA70-4823-AEBD-EF87C46F0EB7}"/>
    <cellStyle name="Comma 26 3 4" xfId="429" xr:uid="{727945F1-343A-479E-B73D-2A48A582D12C}"/>
    <cellStyle name="Comma 26 4" xfId="395" xr:uid="{3BBB907D-1486-4C98-BBE0-C0CD12F2A4C6}"/>
    <cellStyle name="Comma 26 4 2" xfId="1940" xr:uid="{B9B76EE5-5980-4D37-826C-0634448650DD}"/>
    <cellStyle name="Comma 26 5" xfId="1941" xr:uid="{3686A627-23B0-420B-A8A3-941253E09C46}"/>
    <cellStyle name="Comma 26 6" xfId="1942" xr:uid="{6EB9AEEF-780E-4708-B09A-54E9EDACC5D5}"/>
    <cellStyle name="Comma 26 7" xfId="1935" xr:uid="{275C2334-55A7-44A1-886A-0AF2C6496A72}"/>
    <cellStyle name="Comma 26 8" xfId="427" xr:uid="{1C27BFAB-5621-4056-911D-6031E9414C4C}"/>
    <cellStyle name="Comma 27" xfId="135" xr:uid="{A1679FDF-CDC9-4E14-9B22-2E0A276E8F54}"/>
    <cellStyle name="Comma 27 2" xfId="136" xr:uid="{80CFB22D-C1D1-418A-B70B-26DFA4929AC7}"/>
    <cellStyle name="Comma 27 2 2" xfId="1944" xr:uid="{E7A99B7D-531F-4411-96AE-0CA92DBEBE57}"/>
    <cellStyle name="Comma 27 3" xfId="137" xr:uid="{2E06FECB-35D5-4238-A950-2CFA933985D0}"/>
    <cellStyle name="Comma 27 3 2" xfId="1946" xr:uid="{EF4C764B-A6B0-495E-8DB8-244CD8406B61}"/>
    <cellStyle name="Comma 27 3 2 2" xfId="1947" xr:uid="{E22DFC62-D69D-4C4B-96E9-6D149C84D671}"/>
    <cellStyle name="Comma 27 3 3" xfId="1945" xr:uid="{0508CB01-7332-46F3-98DF-0E781337BDEF}"/>
    <cellStyle name="Comma 27 4" xfId="1948" xr:uid="{EBBFB503-A279-495C-AD65-E7367D62577A}"/>
    <cellStyle name="Comma 27 5" xfId="1949" xr:uid="{870D4903-E295-40DC-8FC5-8E84DB434F51}"/>
    <cellStyle name="Comma 27 6" xfId="1950" xr:uid="{8DDFB9FA-9205-43DF-BC5A-BD4EAE5F3BCB}"/>
    <cellStyle name="Comma 27 7" xfId="1943" xr:uid="{5C919887-3494-40F6-9E0A-EC6D9C9357A7}"/>
    <cellStyle name="Comma 28" xfId="138" xr:uid="{7996A032-EA8A-4723-9614-4EA58C2DBE6D}"/>
    <cellStyle name="Comma 28 2" xfId="139" xr:uid="{F8EC19E2-3BEE-4FDB-97A0-03C71E730425}"/>
    <cellStyle name="Comma 28 2 2" xfId="1953" xr:uid="{FEFE5095-0CF6-4007-9D79-99536EF04E22}"/>
    <cellStyle name="Comma 28 2 2 2" xfId="1954" xr:uid="{EF693C5D-41AF-435A-8A1B-A3033C4959BB}"/>
    <cellStyle name="Comma 28 2 3" xfId="1952" xr:uid="{E58B44A0-AB16-4854-A62B-DFF17ED6CA45}"/>
    <cellStyle name="Comma 28 3" xfId="140" xr:uid="{FFF76D29-A6ED-4E88-8E19-6D58DEFD3B29}"/>
    <cellStyle name="Comma 28 3 2" xfId="1955" xr:uid="{FA2C5A59-CA23-4CA9-B9F7-86D14EFFD227}"/>
    <cellStyle name="Comma 28 4" xfId="1956" xr:uid="{DF6192A9-3894-4F7A-84D6-C4BFAB737E62}"/>
    <cellStyle name="Comma 28 5" xfId="1957" xr:uid="{7A0CB642-6A5A-4B56-8A72-08BD373385D9}"/>
    <cellStyle name="Comma 28 6" xfId="1951" xr:uid="{70332C97-052A-40BD-A8D2-FF70DBB500D2}"/>
    <cellStyle name="Comma 29" xfId="141" xr:uid="{7E0F9477-0836-4B15-9369-5926C4B92C55}"/>
    <cellStyle name="Comma 29 2" xfId="142" xr:uid="{EC47C8C1-7244-4443-B31C-6345200345B7}"/>
    <cellStyle name="Comma 29 2 2" xfId="1960" xr:uid="{DAF09CB1-2C1C-4186-9DFF-0A53F428EDF0}"/>
    <cellStyle name="Comma 29 2 2 2" xfId="1961" xr:uid="{E6FCDDAB-5BF0-4974-9BD6-7F4BBF287060}"/>
    <cellStyle name="Comma 29 2 3" xfId="1959" xr:uid="{73084BD6-2B8C-44D7-A118-5F27883FAF94}"/>
    <cellStyle name="Comma 29 3" xfId="143" xr:uid="{EF40C0B6-B59D-45CA-A2A4-5C22B278C2ED}"/>
    <cellStyle name="Comma 29 3 2" xfId="1962" xr:uid="{9F8273FC-9A1C-4FA8-AE12-C2731442C3AE}"/>
    <cellStyle name="Comma 29 4" xfId="1963" xr:uid="{418BA320-0FAF-4ED6-9C16-E8096F024302}"/>
    <cellStyle name="Comma 29 5" xfId="1964" xr:uid="{E055708E-CF9F-41BD-B362-942724EF7D25}"/>
    <cellStyle name="Comma 29 6" xfId="1958" xr:uid="{145E6C01-0A80-423E-B173-8A2310B985B5}"/>
    <cellStyle name="Comma 3" xfId="2" xr:uid="{00000000-0005-0000-0000-000001000000}"/>
    <cellStyle name="Comma 3 10" xfId="398" xr:uid="{8D1AD2A9-E09D-4F27-BC5A-B0BA228E6A33}"/>
    <cellStyle name="Comma 3 10 2" xfId="1965" xr:uid="{EB7BDDE2-903F-4261-AE8A-594CF9AABF48}"/>
    <cellStyle name="Comma 3 11" xfId="1966" xr:uid="{0DD5A2E5-ED74-46EC-94FC-04402A9F39C7}"/>
    <cellStyle name="Comma 3 11 2" xfId="1967" xr:uid="{A31F53EB-90E0-46CF-94D6-79121ABBBCA1}"/>
    <cellStyle name="Comma 3 11 3" xfId="1968" xr:uid="{57EC586D-8355-47CD-A426-DFCC77EFCD35}"/>
    <cellStyle name="Comma 3 12" xfId="1969" xr:uid="{A6598425-69E1-49B5-A6E9-49F36720BD34}"/>
    <cellStyle name="Comma 3 12 2" xfId="1970" xr:uid="{EB8CB5B9-62FB-4E34-96A9-E69A9E0BAE82}"/>
    <cellStyle name="Comma 3 12 3" xfId="1971" xr:uid="{4DE33DA6-8506-4986-BD5B-D31862EB9D5F}"/>
    <cellStyle name="Comma 3 12 4" xfId="1972" xr:uid="{3E7E4427-1ED9-4EF6-8B33-3C059871F2ED}"/>
    <cellStyle name="Comma 3 12 5" xfId="1973" xr:uid="{8D996994-F446-4305-B976-AFC3E8ED8748}"/>
    <cellStyle name="Comma 3 12 6" xfId="1974" xr:uid="{68C6C7F7-4C4A-4D37-AD1B-340A6FD1ABCB}"/>
    <cellStyle name="Comma 3 13" xfId="1975" xr:uid="{72F737BE-D526-48BE-8F6B-E948AA212690}"/>
    <cellStyle name="Comma 3 14" xfId="1976" xr:uid="{EC53085C-421D-4BBF-85CA-9907AD862CCD}"/>
    <cellStyle name="Comma 3 15" xfId="1977" xr:uid="{136107DF-ABD1-43F9-B7F1-DE09AF3987DB}"/>
    <cellStyle name="Comma 3 16" xfId="1978" xr:uid="{F1038E80-9051-4F1D-A4A6-C1102D91FF8D}"/>
    <cellStyle name="Comma 3 17" xfId="1979" xr:uid="{C9DD4B3D-B59A-4D0C-8F2C-8B3FDD488EF0}"/>
    <cellStyle name="Comma 3 18" xfId="1980" xr:uid="{61FA8D1F-1AE2-49E9-B81F-9C29D138BB81}"/>
    <cellStyle name="Comma 3 19" xfId="1981" xr:uid="{E8E55097-778C-49BF-BE44-5ED9E520907F}"/>
    <cellStyle name="Comma 3 2" xfId="145" xr:uid="{EA65506C-70F0-414F-BB19-6D05651D1F63}"/>
    <cellStyle name="Comma 3 2 10" xfId="1982" xr:uid="{3D7C6CF2-746D-4C2F-9070-A32CB2377882}"/>
    <cellStyle name="Comma 3 2 11" xfId="1983" xr:uid="{9D2027B3-C6DE-47EF-B590-9E2E3EA6A2D4}"/>
    <cellStyle name="Comma 3 2 12" xfId="40046" xr:uid="{1ABF2780-CBCD-4E06-8A95-7E6ABC8786E4}"/>
    <cellStyle name="Comma 3 2 13" xfId="464" xr:uid="{48925395-B387-450D-94E7-6EC648E19BEC}"/>
    <cellStyle name="Comma 3 2 2" xfId="146" xr:uid="{8DF6098E-30B5-4DEA-8FDE-4D857ACA8053}"/>
    <cellStyle name="Comma 3 2 2 10" xfId="1984" xr:uid="{31786C2A-92C6-4631-9ECA-239A41A26D6E}"/>
    <cellStyle name="Comma 3 2 2 11" xfId="1985" xr:uid="{7F5E2BBA-E9A4-4046-B876-71ADC7288C9E}"/>
    <cellStyle name="Comma 3 2 2 12" xfId="1986" xr:uid="{723E1CC0-794F-4273-85C5-315FCAE19460}"/>
    <cellStyle name="Comma 3 2 2 13" xfId="1987" xr:uid="{B7F8D535-2C2A-4EE6-A2A1-953BAD595903}"/>
    <cellStyle name="Comma 3 2 2 14" xfId="1988" xr:uid="{0DB70A5B-62EE-443F-9FE8-845CD28D0A57}"/>
    <cellStyle name="Comma 3 2 2 15" xfId="1989" xr:uid="{9918AF6D-F794-4E8F-A8E9-3F3995150F62}"/>
    <cellStyle name="Comma 3 2 2 16" xfId="1990" xr:uid="{B33657F3-7E15-4AFD-BDAA-7FFBC532CB44}"/>
    <cellStyle name="Comma 3 2 2 17" xfId="1991" xr:uid="{85BF7D39-3A94-4B01-B949-09307E81A5F7}"/>
    <cellStyle name="Comma 3 2 2 18" xfId="1992" xr:uid="{816FF422-D011-4EFC-B3E0-719B9F5BDF9C}"/>
    <cellStyle name="Comma 3 2 2 19" xfId="1993" xr:uid="{D532997F-4147-4A32-91D8-F8A4955AE074}"/>
    <cellStyle name="Comma 3 2 2 2" xfId="1994" xr:uid="{B400E757-6DC5-48DA-8896-B7385A233733}"/>
    <cellStyle name="Comma 3 2 2 2 10" xfId="1995" xr:uid="{56616DD4-8129-4911-9152-6E44905D4BDF}"/>
    <cellStyle name="Comma 3 2 2 2 2" xfId="1996" xr:uid="{982582F5-778E-4167-8B54-94257293D7E4}"/>
    <cellStyle name="Comma 3 2 2 2 2 2" xfId="1997" xr:uid="{B8CC8E35-1207-43CF-804C-CF430B2A2223}"/>
    <cellStyle name="Comma 3 2 2 2 2 3" xfId="1998" xr:uid="{FC3DC87B-2462-4F5A-99BD-81ADD69254E2}"/>
    <cellStyle name="Comma 3 2 2 2 2 4" xfId="1999" xr:uid="{0F3277D8-1417-4269-AE70-C82FE767006C}"/>
    <cellStyle name="Comma 3 2 2 2 2 5" xfId="2000" xr:uid="{71871054-833D-478C-BFAD-730523BABF3F}"/>
    <cellStyle name="Comma 3 2 2 2 2 6" xfId="2001" xr:uid="{5DDCC196-86F6-4E63-81B3-67FAAC46B98B}"/>
    <cellStyle name="Comma 3 2 2 2 2 7" xfId="2002" xr:uid="{C5899799-5D7A-4F4C-AC64-0644D4380516}"/>
    <cellStyle name="Comma 3 2 2 2 3" xfId="2003" xr:uid="{8C52EC27-5B86-43A4-A50C-E7962B4D2231}"/>
    <cellStyle name="Comma 3 2 2 2 4" xfId="2004" xr:uid="{954ABF83-9C48-4EB5-949D-17B394943415}"/>
    <cellStyle name="Comma 3 2 2 2 5" xfId="2005" xr:uid="{2F713021-596F-4A3E-ABF0-BF8E1922709F}"/>
    <cellStyle name="Comma 3 2 2 2 6" xfId="2006" xr:uid="{578A1A97-5289-497C-AD48-CD98CD4D169B}"/>
    <cellStyle name="Comma 3 2 2 2 7" xfId="2007" xr:uid="{DB864A88-5A24-4CE6-84AA-3E3E5FD2A6BB}"/>
    <cellStyle name="Comma 3 2 2 2 8" xfId="2008" xr:uid="{DC73DA1E-0508-4668-BF6A-807255EBC79F}"/>
    <cellStyle name="Comma 3 2 2 2 9" xfId="2009" xr:uid="{FF5F447C-EF6A-49A2-85E2-C6ADB8C6C9B1}"/>
    <cellStyle name="Comma 3 2 2 20" xfId="465" xr:uid="{D37E6155-C712-4882-8F57-E905054AEBB1}"/>
    <cellStyle name="Comma 3 2 2 3" xfId="2010" xr:uid="{1D863650-6169-489E-A67B-3460335CAE8E}"/>
    <cellStyle name="Comma 3 2 2 4" xfId="2011" xr:uid="{2E007C40-683F-447A-B45B-FDE03B08C02C}"/>
    <cellStyle name="Comma 3 2 2 4 2" xfId="2012" xr:uid="{1D9CC93E-9223-4803-9443-C66F5B38E60F}"/>
    <cellStyle name="Comma 3 2 2 4 3" xfId="2013" xr:uid="{9AE280A6-4856-42AE-B444-CD3FE3D40807}"/>
    <cellStyle name="Comma 3 2 2 4 4" xfId="2014" xr:uid="{2C284729-5A55-42DC-8758-199A104614F4}"/>
    <cellStyle name="Comma 3 2 2 4 5" xfId="2015" xr:uid="{A68F7FF8-7AE7-496E-86BE-5DCA25774C0F}"/>
    <cellStyle name="Comma 3 2 2 4 6" xfId="2016" xr:uid="{9A17A214-3706-4B35-9470-DD0D6899A4DF}"/>
    <cellStyle name="Comma 3 2 2 4 7" xfId="2017" xr:uid="{F3D409B0-40D2-461C-BD0C-2B50142D7562}"/>
    <cellStyle name="Comma 3 2 2 5" xfId="2018" xr:uid="{0ACBBA27-BF4E-40AB-8AFD-F180B5769B02}"/>
    <cellStyle name="Comma 3 2 2 5 2" xfId="2019" xr:uid="{F6AFBD65-A021-47AA-85A1-EC3C01F1B364}"/>
    <cellStyle name="Comma 3 2 2 6" xfId="2020" xr:uid="{3B2E9806-69F6-40D0-BCC0-0382A8EDE0A2}"/>
    <cellStyle name="Comma 3 2 2 7" xfId="2021" xr:uid="{4D46C0D1-E2C0-4E75-BA10-EC11B4E76F07}"/>
    <cellStyle name="Comma 3 2 2 8" xfId="2022" xr:uid="{D399B558-9E2B-4941-9B81-BAD9340C6A73}"/>
    <cellStyle name="Comma 3 2 2 9" xfId="2023" xr:uid="{D799886B-018C-4B5C-8F88-BBA4F219EA45}"/>
    <cellStyle name="Comma 3 2 3" xfId="2024" xr:uid="{D44E905C-94BF-4A44-8492-0D572ED6228F}"/>
    <cellStyle name="Comma 3 2 3 2" xfId="2025" xr:uid="{760BF71D-CB78-46CE-8D54-AE8DB548E687}"/>
    <cellStyle name="Comma 3 2 3 2 2" xfId="2026" xr:uid="{690D8D98-F0E0-4E76-8C67-BD312B3F20CB}"/>
    <cellStyle name="Comma 3 2 3 2 2 2" xfId="2027" xr:uid="{08CB8E98-22BD-42F1-934D-0744BBACE55C}"/>
    <cellStyle name="Comma 3 2 3 2 2 2 2" xfId="2028" xr:uid="{342F2FE3-2288-45FF-BAF3-A6FBB8AAFCB2}"/>
    <cellStyle name="Comma 3 2 3 2 3" xfId="2029" xr:uid="{F3A02CF9-11B9-466C-9B85-6196CBE1D641}"/>
    <cellStyle name="Comma 3 2 3 2 4" xfId="2030" xr:uid="{0EE7D685-95B1-4902-85A8-DC422330664B}"/>
    <cellStyle name="Comma 3 2 3 3" xfId="2031" xr:uid="{1331386C-7531-4009-9B60-5B3C4CF41581}"/>
    <cellStyle name="Comma 3 2 3 4" xfId="2032" xr:uid="{58DB4F9D-0339-4831-9CC3-2E5649F8036F}"/>
    <cellStyle name="Comma 3 2 3 5" xfId="2033" xr:uid="{8CCB2F9D-CC55-4DB5-915A-B5A373993AE7}"/>
    <cellStyle name="Comma 3 2 3 5 2" xfId="2034" xr:uid="{F2EE329D-6DB7-4C21-9F59-D59CD26FBE26}"/>
    <cellStyle name="Comma 3 2 3 5 2 2" xfId="2035" xr:uid="{3E13CB77-7B51-47EC-A1B5-30FC3B0D6066}"/>
    <cellStyle name="Comma 3 2 3 5 2 3" xfId="2036" xr:uid="{A3093AC3-FBD5-4DC1-A4E2-1A0C935D7E42}"/>
    <cellStyle name="Comma 3 2 3 6" xfId="2037" xr:uid="{0329F5A3-EA2C-4504-B610-B3070FD30740}"/>
    <cellStyle name="Comma 3 2 3 7" xfId="2038" xr:uid="{C62422F9-9826-4E17-894B-900BF92DC336}"/>
    <cellStyle name="Comma 3 2 3 8" xfId="2039" xr:uid="{FD8AAEF0-275F-43C1-8911-C8C61E700ED0}"/>
    <cellStyle name="Comma 3 2 4" xfId="497" xr:uid="{D5274B57-A2FC-47AD-8C92-AD2A32C45E3C}"/>
    <cellStyle name="Comma 3 2 4 2" xfId="2040" xr:uid="{7633BA44-A58E-45DF-9600-2BA405FB701C}"/>
    <cellStyle name="Comma 3 2 4 3" xfId="2041" xr:uid="{06E59FA6-39BB-4C2F-BC62-2CC461A6BD27}"/>
    <cellStyle name="Comma 3 2 4 4" xfId="2042" xr:uid="{E1603E0D-62DD-49B3-A928-51AF0BBD89E6}"/>
    <cellStyle name="Comma 3 2 4 5" xfId="2043" xr:uid="{DDB35F79-2872-44E1-A278-B12A14D29A83}"/>
    <cellStyle name="Comma 3 2 4 6" xfId="2044" xr:uid="{26C8F546-3942-4ECD-BFFC-4F0787BF9472}"/>
    <cellStyle name="Comma 3 2 4 7" xfId="2045" xr:uid="{79256B63-F6AA-4819-993F-BA669F3CBAEE}"/>
    <cellStyle name="Comma 3 2 5" xfId="2046" xr:uid="{F5AD2821-CA23-4CB2-B903-0247ED4E28F9}"/>
    <cellStyle name="Comma 3 2 5 2" xfId="2047" xr:uid="{5E26E74D-6E5E-4C9E-A4F4-5BF49B1ECA10}"/>
    <cellStyle name="Comma 3 2 5 3" xfId="2048" xr:uid="{642ED05B-21BD-4ED8-93AE-791EC83E3B6A}"/>
    <cellStyle name="Comma 3 2 6" xfId="2049" xr:uid="{D8E7AAAD-A89D-4755-9775-5C3F2DA82EB9}"/>
    <cellStyle name="Comma 3 2 6 2" xfId="2050" xr:uid="{DC822287-415C-4598-BB59-43BBF3BA1AEE}"/>
    <cellStyle name="Comma 3 2 6 3" xfId="2051" xr:uid="{CCADAF6C-E681-4C18-B131-6EE671DEE70E}"/>
    <cellStyle name="Comma 3 2 7" xfId="2052" xr:uid="{F3973AB9-3E1E-4106-9082-B2F6E666D651}"/>
    <cellStyle name="Comma 3 2 7 2" xfId="2053" xr:uid="{529718AB-F0CD-417D-BE7B-3E91F45483AE}"/>
    <cellStyle name="Comma 3 2 7 3" xfId="2054" xr:uid="{E0FC5B0B-6317-4C56-AE3D-0459FC7B26F2}"/>
    <cellStyle name="Comma 3 2 7 4" xfId="2055" xr:uid="{204AE087-B506-4A7C-8E9F-D16890E99B9E}"/>
    <cellStyle name="Comma 3 2 8" xfId="2056" xr:uid="{3AE139A5-2688-4E9D-A72C-3EC7F892C40F}"/>
    <cellStyle name="Comma 3 2 9" xfId="2057" xr:uid="{1C0932BE-A581-4839-9C89-3B027936636C}"/>
    <cellStyle name="Comma 3 20" xfId="2058" xr:uid="{A11F53E1-5E94-49B7-8014-EB7A6CEEC41D}"/>
    <cellStyle name="Comma 3 21" xfId="2059" xr:uid="{764B7BBA-6792-4695-A301-55E549EC7BB5}"/>
    <cellStyle name="Comma 3 22" xfId="2060" xr:uid="{C9FADF59-1140-4068-831A-4863200847F2}"/>
    <cellStyle name="Comma 3 23" xfId="2061" xr:uid="{39C0D7C6-021F-451F-8970-66C655CEF2E2}"/>
    <cellStyle name="Comma 3 24" xfId="2062" xr:uid="{9ED21274-01AF-457B-9F11-FF5108C42321}"/>
    <cellStyle name="Comma 3 25" xfId="2063" xr:uid="{084CFA7F-737F-411B-B58C-734AC255B8F8}"/>
    <cellStyle name="Comma 3 26" xfId="2064" xr:uid="{3B10F59D-D7AD-48CD-9E98-85E0BE09360C}"/>
    <cellStyle name="Comma 3 27" xfId="2065" xr:uid="{7780ED72-CEC9-47D6-B78E-8C4637384F54}"/>
    <cellStyle name="Comma 3 28" xfId="2066" xr:uid="{B8858F95-36E8-4CED-A56C-47892A790AF9}"/>
    <cellStyle name="Comma 3 29" xfId="2067" xr:uid="{FAEFB96C-4F39-4499-8704-018419857911}"/>
    <cellStyle name="Comma 3 3" xfId="147" xr:uid="{A9948591-7D7E-4B13-BBA2-10EC7C57DB3A}"/>
    <cellStyle name="Comma 3 3 2" xfId="2068" xr:uid="{9A6376E4-744C-49CF-8DF0-AEAF52FEB84F}"/>
    <cellStyle name="Comma 3 3 3" xfId="2069" xr:uid="{4EC73000-09EF-4E29-A852-B361595FA268}"/>
    <cellStyle name="Comma 3 3 4" xfId="466" xr:uid="{A4917550-C963-4D2D-A16F-1D8D86462B14}"/>
    <cellStyle name="Comma 3 30" xfId="2070" xr:uid="{4B36E357-DA8E-4330-A86A-47B6F544B105}"/>
    <cellStyle name="Comma 3 31" xfId="2071" xr:uid="{58178E6F-BFC9-46CE-97D3-DCA62E9EF934}"/>
    <cellStyle name="Comma 3 32" xfId="2072" xr:uid="{63171A01-F2B6-4356-B638-2837988620E4}"/>
    <cellStyle name="Comma 3 33" xfId="2073" xr:uid="{9B9376DF-8CEF-41E1-B731-DF68D6443FF7}"/>
    <cellStyle name="Comma 3 34" xfId="2074" xr:uid="{F1322BEB-388D-4522-85B8-968AB822AFBE}"/>
    <cellStyle name="Comma 3 35" xfId="2075" xr:uid="{32EA2C14-DA68-4435-9195-5E90744B4553}"/>
    <cellStyle name="Comma 3 36" xfId="2076" xr:uid="{18642315-8E7B-4FDD-88CB-C661501A3EE5}"/>
    <cellStyle name="Comma 3 37" xfId="2077" xr:uid="{2E1AD937-1D07-4EF8-8C94-AB8760A58139}"/>
    <cellStyle name="Comma 3 38" xfId="2078" xr:uid="{6E49009E-FBF3-4C80-88B9-27AC3A1E639E}"/>
    <cellStyle name="Comma 3 39" xfId="40038" xr:uid="{6416CCFA-D79E-4122-B474-6A2F7BA49042}"/>
    <cellStyle name="Comma 3 4" xfId="148" xr:uid="{6A7C90F3-9D24-42D6-95EC-342409051412}"/>
    <cellStyle name="Comma 3 4 10" xfId="2079" xr:uid="{2CFF3F70-789C-4F40-99BE-F28000256EA3}"/>
    <cellStyle name="Comma 3 4 11" xfId="2080" xr:uid="{DA0494A0-AAC6-464A-9546-1C4EC7041841}"/>
    <cellStyle name="Comma 3 4 12" xfId="2081" xr:uid="{759029B5-242B-40E2-8BAC-942276CDCFEF}"/>
    <cellStyle name="Comma 3 4 13" xfId="2082" xr:uid="{10A67A4A-AA71-421D-AE2C-66D59D6FFD74}"/>
    <cellStyle name="Comma 3 4 14" xfId="2083" xr:uid="{81C09603-9B3A-4FFE-827A-F02410C7F667}"/>
    <cellStyle name="Comma 3 4 15" xfId="2084" xr:uid="{03A118A9-1652-4A16-A3AD-2ED6597197E9}"/>
    <cellStyle name="Comma 3 4 16" xfId="2085" xr:uid="{053B4495-637B-4A12-98C3-EABAD639F957}"/>
    <cellStyle name="Comma 3 4 17" xfId="2086" xr:uid="{06E26CC2-9C84-46FB-BCB1-DEB88151D715}"/>
    <cellStyle name="Comma 3 4 18" xfId="2087" xr:uid="{E9AC5028-A1A7-431D-89C2-E22A9D0F9425}"/>
    <cellStyle name="Comma 3 4 19" xfId="2088" xr:uid="{3DE3FA39-BB78-43E5-AB4F-D5EFB15513B5}"/>
    <cellStyle name="Comma 3 4 2" xfId="2089" xr:uid="{B9C251F7-79B4-40B6-9754-3D4216AC88A8}"/>
    <cellStyle name="Comma 3 4 2 2" xfId="2090" xr:uid="{F5F711FE-69A1-4FCC-9D06-06D689DD2CDD}"/>
    <cellStyle name="Comma 3 4 2 2 2" xfId="2091" xr:uid="{0111133D-7154-45B5-B148-94304DF5C48B}"/>
    <cellStyle name="Comma 3 4 20" xfId="2092" xr:uid="{E8F37963-B2C8-472E-8BBA-C344302AB9F7}"/>
    <cellStyle name="Comma 3 4 21" xfId="2093" xr:uid="{A7ED10EE-D361-4D20-85CD-B0EADAC49640}"/>
    <cellStyle name="Comma 3 4 3" xfId="2094" xr:uid="{711C105D-24CC-49FB-96E6-7E217C42898E}"/>
    <cellStyle name="Comma 3 4 4" xfId="2095" xr:uid="{8708B6A0-F084-4304-A72D-CE7A0204B0AB}"/>
    <cellStyle name="Comma 3 4 5" xfId="2096" xr:uid="{1CB4B480-8C99-4931-9FD8-3FE7F2EDEAD5}"/>
    <cellStyle name="Comma 3 4 6" xfId="2097" xr:uid="{06340557-4847-4B13-AC5D-2453499625FC}"/>
    <cellStyle name="Comma 3 4 7" xfId="2098" xr:uid="{58093E5C-211F-4584-A855-895A9B2050B9}"/>
    <cellStyle name="Comma 3 4 8" xfId="2099" xr:uid="{52B2A5C5-46FD-484C-A4B3-99206C762C6A}"/>
    <cellStyle name="Comma 3 4 9" xfId="2100" xr:uid="{D6D1C546-4AB4-4D40-86DD-9D29AC88E660}"/>
    <cellStyle name="Comma 3 4 9 2" xfId="2101" xr:uid="{6CE5133A-E689-473A-8ECB-8D0A5EAB921E}"/>
    <cellStyle name="Comma 3 4 9 2 2" xfId="2102" xr:uid="{641A8C1D-9BA8-4A5B-8F61-30C934FAF2A2}"/>
    <cellStyle name="Comma 3 40" xfId="40041" xr:uid="{D2A3FCC1-E565-41EA-B67E-CA18D66F27A8}"/>
    <cellStyle name="Comma 3 41" xfId="463" xr:uid="{1918B94C-8F56-4B1E-B03D-888CDCB9C390}"/>
    <cellStyle name="Comma 3 42" xfId="430" xr:uid="{D0B90295-442B-4F93-A231-5CBCE31D71D0}"/>
    <cellStyle name="Comma 3 5" xfId="149" xr:uid="{1CD7C65D-D319-4D0C-BCA6-57EB809B0DA9}"/>
    <cellStyle name="Comma 3 5 10" xfId="2103" xr:uid="{5B8E28F6-D733-4A28-9350-C070B77B38D7}"/>
    <cellStyle name="Comma 3 5 11" xfId="2104" xr:uid="{46DA6844-7B54-4E5F-AF66-744F305A87E8}"/>
    <cellStyle name="Comma 3 5 12" xfId="2105" xr:uid="{964B8F7E-1259-49F1-A41B-7C8BA015A4A4}"/>
    <cellStyle name="Comma 3 5 13" xfId="2106" xr:uid="{05B571CC-95CB-44E7-9FD9-BAC58C3DBEA8}"/>
    <cellStyle name="Comma 3 5 14" xfId="2107" xr:uid="{36E25AF4-800C-453A-89FF-F85EF40A6E7E}"/>
    <cellStyle name="Comma 3 5 15" xfId="2108" xr:uid="{5884AAC3-05DB-418A-8816-6BBA4D7B052C}"/>
    <cellStyle name="Comma 3 5 16" xfId="2109" xr:uid="{03DB7C83-211F-403C-82B8-5C93C24154DD}"/>
    <cellStyle name="Comma 3 5 17" xfId="2110" xr:uid="{94E8B9B2-6C9A-475A-A83C-8FBA18FCD93E}"/>
    <cellStyle name="Comma 3 5 18" xfId="2111" xr:uid="{4D81DD39-38CE-4B2E-AB3A-3EA77F616928}"/>
    <cellStyle name="Comma 3 5 19" xfId="2112" xr:uid="{E26F20AB-3584-4A51-B7F8-5B2A4EF2FFCE}"/>
    <cellStyle name="Comma 3 5 2" xfId="2113" xr:uid="{B8B003BF-7681-4EA0-807B-AC183F83EA2B}"/>
    <cellStyle name="Comma 3 5 2 2" xfId="2114" xr:uid="{74481567-1BBC-405C-837B-E5C52496B537}"/>
    <cellStyle name="Comma 3 5 2 2 2" xfId="2115" xr:uid="{338F4D89-4089-4124-AEE1-AC305391D0DA}"/>
    <cellStyle name="Comma 3 5 20" xfId="2116" xr:uid="{1712C24B-8BAB-46A0-A81D-F04A35601B44}"/>
    <cellStyle name="Comma 3 5 21" xfId="2117" xr:uid="{D9768D0A-34E5-4D10-A7C2-10BAEC432906}"/>
    <cellStyle name="Comma 3 5 3" xfId="2118" xr:uid="{3D76472C-5304-4973-B571-E0DFD74B546E}"/>
    <cellStyle name="Comma 3 5 4" xfId="2119" xr:uid="{92C2D6E2-B0E2-405F-B9BD-8ABFD56CAA2F}"/>
    <cellStyle name="Comma 3 5 5" xfId="2120" xr:uid="{4218712A-09F8-448E-A312-97CDE754B7D0}"/>
    <cellStyle name="Comma 3 5 6" xfId="2121" xr:uid="{ABD34257-A82F-49EB-B2F7-40786C5EE8DD}"/>
    <cellStyle name="Comma 3 5 7" xfId="2122" xr:uid="{125E6BE2-45B9-43CA-AD81-ABB1D26D97DC}"/>
    <cellStyle name="Comma 3 5 8" xfId="2123" xr:uid="{CDC9490B-ACB3-437B-BC87-F0BAA4CD9D46}"/>
    <cellStyle name="Comma 3 5 9" xfId="2124" xr:uid="{A6571723-6008-4F4D-A9E8-1FC0986BBD25}"/>
    <cellStyle name="Comma 3 5 9 2" xfId="2125" xr:uid="{6F7F7FF0-D6E6-47FF-AA6D-03FCF7C3192D}"/>
    <cellStyle name="Comma 3 5 9 2 2" xfId="2126" xr:uid="{24D45FDD-4F6C-4D18-8E1D-6A4945BDBA8F}"/>
    <cellStyle name="Comma 3 6" xfId="150" xr:uid="{8C0BF26B-632B-4E48-AFC3-1C0D605395AE}"/>
    <cellStyle name="Comma 3 6 2" xfId="2127" xr:uid="{35ED92BB-BA44-4DC6-AB09-E09C90554395}"/>
    <cellStyle name="Comma 3 6 2 2" xfId="2128" xr:uid="{05AC2861-100F-459B-9280-46BB12932852}"/>
    <cellStyle name="Comma 3 6 2 2 2" xfId="2129" xr:uid="{EA6A634A-B822-421B-8CA0-3B87EF8ECA97}"/>
    <cellStyle name="Comma 3 6 3" xfId="2130" xr:uid="{B62FF4EB-0DE7-4F1D-9D48-98253596468C}"/>
    <cellStyle name="Comma 3 6 4" xfId="2131" xr:uid="{3A116685-0C23-4BF5-A835-6997EB66C10E}"/>
    <cellStyle name="Comma 3 6 5" xfId="2132" xr:uid="{26CA0144-2D04-47A4-BAA0-0599F8176CEA}"/>
    <cellStyle name="Comma 3 6 6" xfId="2133" xr:uid="{CD1A79CF-6881-42FF-9AAB-D3A2D34FE067}"/>
    <cellStyle name="Comma 3 6 7" xfId="2134" xr:uid="{8F1976AF-4E7F-4AFB-B9D9-A03DEC4DC960}"/>
    <cellStyle name="Comma 3 6 8" xfId="2135" xr:uid="{1B2B5880-1B2A-49CC-B7F2-8B1F0B902FAE}"/>
    <cellStyle name="Comma 3 6 9" xfId="2136" xr:uid="{72498AC6-F6EC-4ED4-BE08-817CAC6CE963}"/>
    <cellStyle name="Comma 3 7" xfId="151" xr:uid="{1DDBCF49-14AB-460F-A79E-93F85EE0E220}"/>
    <cellStyle name="Comma 3 7 2" xfId="2138" xr:uid="{3FCF1621-59EB-43D5-B08A-86853910CD79}"/>
    <cellStyle name="Comma 3 7 2 2" xfId="2139" xr:uid="{4AD4D77C-F777-4FB1-853D-6B8FDF03F693}"/>
    <cellStyle name="Comma 3 7 2 2 2" xfId="2140" xr:uid="{282BA4D2-A67C-45AC-BC78-F9B784474073}"/>
    <cellStyle name="Comma 3 7 2 2 3" xfId="2141" xr:uid="{6498FC0A-03CF-40E4-A714-8CEC79844B76}"/>
    <cellStyle name="Comma 3 7 2 2 4" xfId="2142" xr:uid="{B4494D00-F36F-40E1-B483-A9CC45F20B30}"/>
    <cellStyle name="Comma 3 7 3" xfId="2143" xr:uid="{0762B82B-2270-4F40-9DBF-7DCB987D25F3}"/>
    <cellStyle name="Comma 3 7 4" xfId="2144" xr:uid="{7246587E-D14F-4359-AA93-15FC039C1CBF}"/>
    <cellStyle name="Comma 3 7 5" xfId="2145" xr:uid="{D0872333-0D47-41DA-B55D-623DF3D22011}"/>
    <cellStyle name="Comma 3 7 6" xfId="2146" xr:uid="{C4ACCB4F-440F-450E-93AE-AB004107C7B9}"/>
    <cellStyle name="Comma 3 7 7" xfId="2147" xr:uid="{3FC30005-D424-47EE-8B7B-9BECD526E61A}"/>
    <cellStyle name="Comma 3 7 7 2" xfId="2148" xr:uid="{B962B20B-78AF-44A0-8BEA-9E2C8B2DDCF7}"/>
    <cellStyle name="Comma 3 7 8" xfId="2137" xr:uid="{6CC6D7B3-F919-4CFC-8B7C-AD92CFBC9750}"/>
    <cellStyle name="Comma 3 8" xfId="152" xr:uid="{22564192-8066-49D1-8F6E-A6A39CD5D71A}"/>
    <cellStyle name="Comma 3 8 2" xfId="2150" xr:uid="{FA3BBAC7-A39F-4FAD-8D8B-00F7397452E2}"/>
    <cellStyle name="Comma 3 8 3" xfId="2151" xr:uid="{F5B847B6-A370-4626-B059-BC49C4827118}"/>
    <cellStyle name="Comma 3 8 4" xfId="2152" xr:uid="{F3AD1C43-8F60-4C89-80EF-493085AB4842}"/>
    <cellStyle name="Comma 3 8 5" xfId="2153" xr:uid="{3C0677AE-398A-40D3-8727-0F9456853408}"/>
    <cellStyle name="Comma 3 8 6" xfId="2154" xr:uid="{ED71D863-8C15-4F52-80D5-5C92BC3915AD}"/>
    <cellStyle name="Comma 3 8 7" xfId="2155" xr:uid="{9994058B-960D-444F-B3C9-6AEA47CEA496}"/>
    <cellStyle name="Comma 3 8 7 2" xfId="2156" xr:uid="{025D3DA2-FA37-404E-9024-DB6C18238DFE}"/>
    <cellStyle name="Comma 3 8 8" xfId="2149" xr:uid="{ADC3C29C-6512-41D0-86E8-42473F78209C}"/>
    <cellStyle name="Comma 3 9" xfId="144" xr:uid="{3776A81E-8AAB-49A2-889F-C7201C39C7EC}"/>
    <cellStyle name="Comma 3 9 2" xfId="2157" xr:uid="{2F88F674-0DEC-4295-9743-2421CE760420}"/>
    <cellStyle name="Comma 30" xfId="153" xr:uid="{11C1C1BD-DEB2-4422-A73B-B0051865E65B}"/>
    <cellStyle name="Comma 30 2" xfId="2159" xr:uid="{D673440D-404C-48FF-8152-FC520A5F099C}"/>
    <cellStyle name="Comma 30 2 2" xfId="2160" xr:uid="{2EF9441F-32D8-4EEA-B9A9-03A991E8B63C}"/>
    <cellStyle name="Comma 30 2 2 2" xfId="2161" xr:uid="{1AF9C6D1-BECF-4CB1-80DA-C1B09CFD83AD}"/>
    <cellStyle name="Comma 30 3" xfId="2162" xr:uid="{8450FD0D-126C-4D63-87E7-C1074B8E0925}"/>
    <cellStyle name="Comma 30 4" xfId="2163" xr:uid="{C4BA4B11-3412-4A06-91A3-5DE4C55A1394}"/>
    <cellStyle name="Comma 30 5" xfId="2164" xr:uid="{A6C20816-5C0B-4C13-8E7D-D8523A2914F8}"/>
    <cellStyle name="Comma 30 5 2" xfId="2165" xr:uid="{49759F9A-9BB9-4501-9402-C654F024EF4C}"/>
    <cellStyle name="Comma 30 5 3" xfId="2166" xr:uid="{D5742AF5-16DD-4973-BF35-D062C435670C}"/>
    <cellStyle name="Comma 30 6" xfId="2167" xr:uid="{C575822A-A695-4CF4-832A-8D5A16D1FBF1}"/>
    <cellStyle name="Comma 30 7" xfId="2158" xr:uid="{64C76E41-694D-43F6-92FF-9D98B7A5D47C}"/>
    <cellStyle name="Comma 31" xfId="154" xr:uid="{D937E723-CFFB-438A-A1F9-F81E68453F47}"/>
    <cellStyle name="Comma 31 10" xfId="2169" xr:uid="{F7FD4FA0-6D30-4916-8B80-05DB887FD909}"/>
    <cellStyle name="Comma 31 10 10" xfId="2170" xr:uid="{6243CC14-DEE8-48AB-B752-297B6024D940}"/>
    <cellStyle name="Comma 31 10 11" xfId="2171" xr:uid="{5CD6918C-802C-4B2A-9801-86FC5F6CED49}"/>
    <cellStyle name="Comma 31 10 12" xfId="2172" xr:uid="{F6865041-62EA-4DA8-8448-FB57B778F1B9}"/>
    <cellStyle name="Comma 31 10 2" xfId="2173" xr:uid="{55A419A4-817F-4282-9491-D67C690D341F}"/>
    <cellStyle name="Comma 31 10 3" xfId="2174" xr:uid="{ADFC9483-C491-47AA-9981-C7F5973DD40A}"/>
    <cellStyle name="Comma 31 10 4" xfId="2175" xr:uid="{2491A647-71DD-411B-84BC-960C7A92C1B3}"/>
    <cellStyle name="Comma 31 10 5" xfId="2176" xr:uid="{B81E7C56-5D37-4C12-8936-280A1B1D0F5A}"/>
    <cellStyle name="Comma 31 10 6" xfId="2177" xr:uid="{60062AD8-217F-47C5-985B-70A60FBD91E9}"/>
    <cellStyle name="Comma 31 10 7" xfId="2178" xr:uid="{E48A2D22-3888-4A0F-A1D7-A3A834F5F28F}"/>
    <cellStyle name="Comma 31 10 8" xfId="2179" xr:uid="{C441C951-65B3-4516-A1C5-9C65AE77AD89}"/>
    <cellStyle name="Comma 31 10 9" xfId="2180" xr:uid="{7364A024-931C-438F-9E3A-3C8D16D947D3}"/>
    <cellStyle name="Comma 31 11" xfId="2181" xr:uid="{7B22427E-6810-4CC0-9F3C-71722B13A7E9}"/>
    <cellStyle name="Comma 31 11 10" xfId="2182" xr:uid="{4A747813-C1AF-445B-BD5B-56B45F41A9E1}"/>
    <cellStyle name="Comma 31 11 11" xfId="2183" xr:uid="{58270850-C933-467E-9665-38DBD7F1BFA6}"/>
    <cellStyle name="Comma 31 11 2" xfId="2184" xr:uid="{144EBB29-063A-4610-86B9-AC9CD91C9862}"/>
    <cellStyle name="Comma 31 11 3" xfId="2185" xr:uid="{A46A7097-7D47-44E4-9312-01F5908CF5EA}"/>
    <cellStyle name="Comma 31 11 4" xfId="2186" xr:uid="{3AC8D2FD-F478-4BC6-8FCC-3F30DDD51D45}"/>
    <cellStyle name="Comma 31 11 5" xfId="2187" xr:uid="{B499221E-97C0-4AC9-8E00-249BEE158848}"/>
    <cellStyle name="Comma 31 11 6" xfId="2188" xr:uid="{A1ECF7AA-E1A0-445D-98A6-47F05B38E3AF}"/>
    <cellStyle name="Comma 31 11 7" xfId="2189" xr:uid="{1D7CFB2A-64C8-49B2-B06B-C50FD65DE770}"/>
    <cellStyle name="Comma 31 11 8" xfId="2190" xr:uid="{B4ECE2B3-310A-48F7-8749-A731AFC7D76D}"/>
    <cellStyle name="Comma 31 11 8 2" xfId="2191" xr:uid="{8EECCCF3-2F45-467C-99A0-B927128C340B}"/>
    <cellStyle name="Comma 31 11 8 3" xfId="2192" xr:uid="{F53F1B64-A558-46AD-AA17-39883F3D8E52}"/>
    <cellStyle name="Comma 31 11 9" xfId="2193" xr:uid="{58E52215-E8E5-4B31-87EA-E037EE9712B1}"/>
    <cellStyle name="Comma 31 12" xfId="2194" xr:uid="{607EF045-DC5A-46E9-8B38-CE7D1028B467}"/>
    <cellStyle name="Comma 31 12 10" xfId="2195" xr:uid="{F7F69A35-FD65-461C-ABEA-0E26AFA06E51}"/>
    <cellStyle name="Comma 31 12 11" xfId="2196" xr:uid="{7AC04AC1-83E7-45DD-8B43-02EA93CB98FE}"/>
    <cellStyle name="Comma 31 12 2" xfId="2197" xr:uid="{0BBA7555-1A8F-49CB-947C-071F17296200}"/>
    <cellStyle name="Comma 31 12 3" xfId="2198" xr:uid="{DE22ED50-7686-4CDA-9F92-E415E5EC9E0A}"/>
    <cellStyle name="Comma 31 12 4" xfId="2199" xr:uid="{8AADB6EA-2B46-4A34-B3D5-8CB5CA13E718}"/>
    <cellStyle name="Comma 31 12 5" xfId="2200" xr:uid="{91A4A54E-2E34-495C-9A0A-9D65BB205E0D}"/>
    <cellStyle name="Comma 31 12 6" xfId="2201" xr:uid="{82871C0B-05D9-4969-BC7B-C58200CA0FDE}"/>
    <cellStyle name="Comma 31 12 7" xfId="2202" xr:uid="{F8A0424E-F72F-4C86-A26F-4B9BF2E00C2C}"/>
    <cellStyle name="Comma 31 12 8" xfId="2203" xr:uid="{98E42A2A-53A0-401B-B528-7A2332322EC4}"/>
    <cellStyle name="Comma 31 12 9" xfId="2204" xr:uid="{49AC3E2B-FD18-432E-97C4-A6659600591A}"/>
    <cellStyle name="Comma 31 13" xfId="2205" xr:uid="{226E67D2-7521-44D1-A6F9-29271C536DCB}"/>
    <cellStyle name="Comma 31 13 2" xfId="2206" xr:uid="{2A7E743C-8D0F-4EC4-8CE0-CA422243CC1D}"/>
    <cellStyle name="Comma 31 13 3" xfId="2207" xr:uid="{4F8832EB-A3C7-4306-9A0E-DDE6558B6B40}"/>
    <cellStyle name="Comma 31 13 4" xfId="2208" xr:uid="{075F055C-DFE8-4458-8475-9E77FBD159E5}"/>
    <cellStyle name="Comma 31 13 5" xfId="2209" xr:uid="{32B41B1F-FDD3-4778-AE4F-68E03DADB773}"/>
    <cellStyle name="Comma 31 13 6" xfId="2210" xr:uid="{82C73316-AE15-4417-93B2-377BAA04CA76}"/>
    <cellStyle name="Comma 31 13 7" xfId="2211" xr:uid="{0C6607BF-D5C1-4FDB-B4BC-9A8C71D02CD6}"/>
    <cellStyle name="Comma 31 13 8" xfId="2212" xr:uid="{698B9C46-A8C3-4CB1-A3F6-30183E04FE54}"/>
    <cellStyle name="Comma 31 14" xfId="2213" xr:uid="{3A1E0E12-0794-449C-A004-843EC7CF0FA2}"/>
    <cellStyle name="Comma 31 14 2" xfId="2214" xr:uid="{0B3FD227-4319-49A1-AD4F-C7D7EE31215D}"/>
    <cellStyle name="Comma 31 14 3" xfId="2215" xr:uid="{CC58BE22-8788-4B79-B93D-B1D4194F8570}"/>
    <cellStyle name="Comma 31 15" xfId="2216" xr:uid="{91144CF3-8C62-41A6-BA22-DF9E2C6C16A4}"/>
    <cellStyle name="Comma 31 15 2" xfId="2217" xr:uid="{847A77DD-E59D-4242-A28B-1B1264EA34B9}"/>
    <cellStyle name="Comma 31 15 3" xfId="2218" xr:uid="{E1F306E6-1609-4CDD-AEE8-A9EEB370486B}"/>
    <cellStyle name="Comma 31 16" xfId="2219" xr:uid="{D019BADB-A5E6-4832-8BCC-78641A3D3B32}"/>
    <cellStyle name="Comma 31 16 2" xfId="2220" xr:uid="{2310CBE4-9024-4C1F-AAF0-A211B7EFB11E}"/>
    <cellStyle name="Comma 31 16 3" xfId="2221" xr:uid="{029D8145-5C7F-4E1A-A56E-73F8059094C9}"/>
    <cellStyle name="Comma 31 17" xfId="2222" xr:uid="{53073691-ECE5-4496-A969-596397E0D2D0}"/>
    <cellStyle name="Comma 31 17 2" xfId="2223" xr:uid="{0BDA7CD5-2766-480F-BEE9-688E906EAC21}"/>
    <cellStyle name="Comma 31 17 3" xfId="2224" xr:uid="{879DE8B4-E70A-4B1D-8F43-0CA8A876D8A0}"/>
    <cellStyle name="Comma 31 18" xfId="2225" xr:uid="{53FB18E7-D647-4372-AEA4-DD53E3A20DBC}"/>
    <cellStyle name="Comma 31 18 2" xfId="2226" xr:uid="{27CE0627-A5CE-410C-B944-B38546CA208C}"/>
    <cellStyle name="Comma 31 18 3" xfId="2227" xr:uid="{A0D6F787-C983-4E19-B8D8-B9F57B8DF332}"/>
    <cellStyle name="Comma 31 19" xfId="2228" xr:uid="{2F11E47B-DDE0-4A52-8FC3-A971C9F39010}"/>
    <cellStyle name="Comma 31 19 2" xfId="2229" xr:uid="{B09041DA-1F9F-4DD7-B75E-0FEE0498F96F}"/>
    <cellStyle name="Comma 31 19 3" xfId="2230" xr:uid="{D94226A1-F549-4271-8DA9-080983320486}"/>
    <cellStyle name="Comma 31 2" xfId="155" xr:uid="{93F3378C-1A2A-430F-9EFF-9112BC2977DE}"/>
    <cellStyle name="Comma 31 2 10" xfId="2232" xr:uid="{56842162-7D13-4E59-B577-4756ED6C0B58}"/>
    <cellStyle name="Comma 31 2 10 10" xfId="2233" xr:uid="{CB6C9875-E817-467C-A88D-EFC7D0F6109A}"/>
    <cellStyle name="Comma 31 2 10 11" xfId="2234" xr:uid="{3EC85C37-5B79-4A69-AEF3-6CF69C12E76C}"/>
    <cellStyle name="Comma 31 2 10 2" xfId="2235" xr:uid="{1E82A621-CAD8-497F-8B12-CB1A207C131B}"/>
    <cellStyle name="Comma 31 2 10 3" xfId="2236" xr:uid="{0D3C0B62-07C8-4EC9-825A-EAC07B59E930}"/>
    <cellStyle name="Comma 31 2 10 4" xfId="2237" xr:uid="{92DED2CC-8B1D-43AA-A6A5-BBA4116B94A5}"/>
    <cellStyle name="Comma 31 2 10 5" xfId="2238" xr:uid="{3527D410-973E-4549-A832-23C767DBA08B}"/>
    <cellStyle name="Comma 31 2 10 6" xfId="2239" xr:uid="{FC7F976B-31CE-4262-9A08-02A0EE4CD459}"/>
    <cellStyle name="Comma 31 2 10 7" xfId="2240" xr:uid="{563249D4-5C5D-4B45-A4F1-A5601DDFB79B}"/>
    <cellStyle name="Comma 31 2 10 8" xfId="2241" xr:uid="{F5392822-C98C-46DB-A4B4-8794D1E5AADC}"/>
    <cellStyle name="Comma 31 2 10 9" xfId="2242" xr:uid="{3363434D-0045-456F-A4C3-D18ED1FBF1F5}"/>
    <cellStyle name="Comma 31 2 11" xfId="2243" xr:uid="{5BF8306F-1786-4D39-AA88-765F53B01917}"/>
    <cellStyle name="Comma 31 2 11 10" xfId="2244" xr:uid="{0BE88A46-84AF-4727-922A-7C8493052B19}"/>
    <cellStyle name="Comma 31 2 11 11" xfId="2245" xr:uid="{CC0D0BD8-9FC6-4F47-9C50-1A25E86AABE5}"/>
    <cellStyle name="Comma 31 2 11 2" xfId="2246" xr:uid="{FDA51D3C-9CEB-4B79-B0BE-5F6045474573}"/>
    <cellStyle name="Comma 31 2 11 3" xfId="2247" xr:uid="{7462050C-D2E4-470F-980E-EB743D56ED00}"/>
    <cellStyle name="Comma 31 2 11 4" xfId="2248" xr:uid="{EFCAD7CB-2724-435A-9286-CF1457A1AA4E}"/>
    <cellStyle name="Comma 31 2 11 5" xfId="2249" xr:uid="{D941AA5D-8D7A-4020-9DB0-DFC441EDC43F}"/>
    <cellStyle name="Comma 31 2 11 6" xfId="2250" xr:uid="{AD008302-35D3-4C20-A057-653069EFE321}"/>
    <cellStyle name="Comma 31 2 11 7" xfId="2251" xr:uid="{4E7BEB4F-D91A-436C-B822-08FF9ECB3121}"/>
    <cellStyle name="Comma 31 2 11 8" xfId="2252" xr:uid="{1933E21E-B545-4C3F-9C57-8825ED1A6AA7}"/>
    <cellStyle name="Comma 31 2 11 9" xfId="2253" xr:uid="{77B936B2-D410-4DFD-9E47-2590AE9D71C5}"/>
    <cellStyle name="Comma 31 2 12" xfId="2254" xr:uid="{018CB7F9-EBFD-4891-8EF2-8C44BEC71FA9}"/>
    <cellStyle name="Comma 31 2 12 2" xfId="2255" xr:uid="{24EF0443-C577-4991-9E6F-8391203C0507}"/>
    <cellStyle name="Comma 31 2 12 3" xfId="2256" xr:uid="{1D5F00C8-2AEA-48EA-A3FB-3BB00D6748E9}"/>
    <cellStyle name="Comma 31 2 12 4" xfId="2257" xr:uid="{CFB9A839-30DF-4520-AD30-3D0A7D3F4E0D}"/>
    <cellStyle name="Comma 31 2 12 5" xfId="2258" xr:uid="{F13C070F-CC2D-4B22-9BCD-2D996E57B489}"/>
    <cellStyle name="Comma 31 2 12 6" xfId="2259" xr:uid="{1191EBB7-5DDB-4951-8BD7-57F01C0B59AF}"/>
    <cellStyle name="Comma 31 2 12 7" xfId="2260" xr:uid="{85A30DB1-D8F2-4A5F-87D3-FD26875323C9}"/>
    <cellStyle name="Comma 31 2 12 8" xfId="2261" xr:uid="{56767650-28F3-4932-BD71-E53CB46ED627}"/>
    <cellStyle name="Comma 31 2 13" xfId="2262" xr:uid="{5D1A12E2-4361-4504-B08D-5A46BBD5A151}"/>
    <cellStyle name="Comma 31 2 13 2" xfId="2263" xr:uid="{4C315C99-4A80-402F-9B30-C604B0A4552A}"/>
    <cellStyle name="Comma 31 2 13 3" xfId="2264" xr:uid="{E9A4D3A2-8C53-4C64-9C89-6CE16A9D1D6B}"/>
    <cellStyle name="Comma 31 2 14" xfId="2265" xr:uid="{1D50543B-C9E1-4A65-B396-F59F0B0642BD}"/>
    <cellStyle name="Comma 31 2 14 2" xfId="2266" xr:uid="{795348CB-2A6C-454E-BBFE-4E259A2FCAFE}"/>
    <cellStyle name="Comma 31 2 14 3" xfId="2267" xr:uid="{5F6B6504-401B-49A2-B270-1D1CB2375451}"/>
    <cellStyle name="Comma 31 2 15" xfId="2268" xr:uid="{A15E4EB4-0E0F-42A2-B326-D9FFF4F3C809}"/>
    <cellStyle name="Comma 31 2 15 2" xfId="2269" xr:uid="{CE726C5F-6B75-4E32-9AB9-50C4D040C94D}"/>
    <cellStyle name="Comma 31 2 15 3" xfId="2270" xr:uid="{FBD71C33-68F2-4A5B-A119-FF957A469849}"/>
    <cellStyle name="Comma 31 2 16" xfId="2271" xr:uid="{2967C2D5-685D-4D12-9C32-1C014F6AB6AE}"/>
    <cellStyle name="Comma 31 2 16 2" xfId="2272" xr:uid="{4380CD4A-BD04-49FC-9F10-8AA8AA447678}"/>
    <cellStyle name="Comma 31 2 16 3" xfId="2273" xr:uid="{6CF55CFE-0F15-4482-BDD5-CFD9EE56B591}"/>
    <cellStyle name="Comma 31 2 17" xfId="2274" xr:uid="{99AC5D9B-A369-4A75-B9E7-F3EF2D3B5335}"/>
    <cellStyle name="Comma 31 2 17 2" xfId="2275" xr:uid="{5E9CBAAF-54C7-44D5-9BC1-E8641B1D93CA}"/>
    <cellStyle name="Comma 31 2 17 3" xfId="2276" xr:uid="{C44E5086-B047-43E6-A2A9-1FF484FBF8BE}"/>
    <cellStyle name="Comma 31 2 18" xfId="2277" xr:uid="{EE60F1FB-E446-479E-B779-4B3395490512}"/>
    <cellStyle name="Comma 31 2 18 2" xfId="2278" xr:uid="{792CDEA5-6674-4CC7-8899-D1A95E5C2F28}"/>
    <cellStyle name="Comma 31 2 18 3" xfId="2279" xr:uid="{F58D37D7-795B-471F-93BB-FA157FAEE858}"/>
    <cellStyle name="Comma 31 2 19" xfId="2280" xr:uid="{52DFFABE-6E1D-4A6C-AEA2-E5C869D63C12}"/>
    <cellStyle name="Comma 31 2 19 2" xfId="2281" xr:uid="{DC934C4C-65BA-4CDD-AB3F-FAC0DDA50824}"/>
    <cellStyle name="Comma 31 2 19 3" xfId="2282" xr:uid="{CF4BB792-F925-4F15-96E5-72969385656E}"/>
    <cellStyle name="Comma 31 2 2" xfId="2283" xr:uid="{44FCDD5A-10F7-4279-BFEC-BF82D5306CCA}"/>
    <cellStyle name="Comma 31 2 2 2" xfId="2284" xr:uid="{ED6D9462-45DC-4FD1-BBDF-4B5BD94EA335}"/>
    <cellStyle name="Comma 31 2 2 2 10" xfId="2285" xr:uid="{07E7F283-BC85-44D6-9BD2-027C634B2222}"/>
    <cellStyle name="Comma 31 2 2 2 11" xfId="2286" xr:uid="{11DD4973-6FDE-44B4-A32D-C7D69187D7CE}"/>
    <cellStyle name="Comma 31 2 2 2 12" xfId="2287" xr:uid="{F267A2CC-050F-4044-854E-832EF4808725}"/>
    <cellStyle name="Comma 31 2 2 2 2" xfId="2288" xr:uid="{33D76B7A-F1B1-43A4-9641-3437F916C52C}"/>
    <cellStyle name="Comma 31 2 2 2 2 2" xfId="2289" xr:uid="{7BD20001-0C43-48AB-A6F4-63BB4174D522}"/>
    <cellStyle name="Comma 31 2 2 2 3" xfId="2290" xr:uid="{06505047-65F3-4D2E-992E-AD2EC75ABAC6}"/>
    <cellStyle name="Comma 31 2 2 2 4" xfId="2291" xr:uid="{50D57DC7-305F-4137-BFA4-22E15A719706}"/>
    <cellStyle name="Comma 31 2 2 2 5" xfId="2292" xr:uid="{809C28BA-B238-46A3-B399-8BA43555EBC5}"/>
    <cellStyle name="Comma 31 2 2 2 6" xfId="2293" xr:uid="{FD069183-748C-467E-ABF7-A9047EC56C40}"/>
    <cellStyle name="Comma 31 2 2 2 7" xfId="2294" xr:uid="{426046F3-5A96-49E8-9717-660F174FE2C0}"/>
    <cellStyle name="Comma 31 2 2 2 8" xfId="2295" xr:uid="{DFFB5D30-F23D-47C0-AAA2-EC781AC95D39}"/>
    <cellStyle name="Comma 31 2 2 2 9" xfId="2296" xr:uid="{FBEDD0BC-38EC-4FA5-A8DA-C165C34D0593}"/>
    <cellStyle name="Comma 31 2 2 3" xfId="2297" xr:uid="{24F1FDA1-4038-4A99-8058-FAF49077C1E2}"/>
    <cellStyle name="Comma 31 2 20" xfId="2298" xr:uid="{899E0513-ADCA-45E4-AB0E-0CE03332993A}"/>
    <cellStyle name="Comma 31 2 20 2" xfId="2299" xr:uid="{BCB19999-39A0-45CA-815E-A4DD39F70CFB}"/>
    <cellStyle name="Comma 31 2 20 3" xfId="2300" xr:uid="{E6C27E3C-64D3-45AB-8B89-6A74486008DE}"/>
    <cellStyle name="Comma 31 2 21" xfId="2231" xr:uid="{839BDA55-D26B-46C1-B258-04D2885A311E}"/>
    <cellStyle name="Comma 31 2 3" xfId="2301" xr:uid="{1E3A5FA0-BF15-4CF7-B236-26858D6605F6}"/>
    <cellStyle name="Comma 31 2 3 2" xfId="2302" xr:uid="{B44ABBA1-1852-4F7D-AE1B-A175549A1159}"/>
    <cellStyle name="Comma 31 2 3 2 10" xfId="2303" xr:uid="{504B667E-E26D-4F2A-9B78-EEA1EAE9E30A}"/>
    <cellStyle name="Comma 31 2 3 2 11" xfId="2304" xr:uid="{DA28B228-DD1E-484A-8B82-76A34DD2BA6A}"/>
    <cellStyle name="Comma 31 2 3 2 12" xfId="2305" xr:uid="{1AC92464-C8F1-47A9-A4F5-830BD3E6CA87}"/>
    <cellStyle name="Comma 31 2 3 2 2" xfId="2306" xr:uid="{D3CD8743-E404-4099-93DF-EE9231BC7EA6}"/>
    <cellStyle name="Comma 31 2 3 2 2 2" xfId="2307" xr:uid="{5B320394-DA71-4C29-96A3-404C87E07B9B}"/>
    <cellStyle name="Comma 31 2 3 2 3" xfId="2308" xr:uid="{C23EF2FA-667F-426B-9877-FF0DF04E76C0}"/>
    <cellStyle name="Comma 31 2 3 2 4" xfId="2309" xr:uid="{FC1B6B13-BAE7-4D14-B592-5F0C0B04FF01}"/>
    <cellStyle name="Comma 31 2 3 2 5" xfId="2310" xr:uid="{FF051652-E62A-488A-BE4E-19A466C91C45}"/>
    <cellStyle name="Comma 31 2 3 2 6" xfId="2311" xr:uid="{F20B9968-F879-4459-973F-E22D0FCC7D80}"/>
    <cellStyle name="Comma 31 2 3 2 7" xfId="2312" xr:uid="{AEC650EB-D3A5-40F2-B59E-AFB176A6250C}"/>
    <cellStyle name="Comma 31 2 3 2 8" xfId="2313" xr:uid="{652AB845-4560-4481-9756-50282D416E07}"/>
    <cellStyle name="Comma 31 2 3 2 9" xfId="2314" xr:uid="{AF423368-97E8-4B13-BCAC-31EACB34BCC0}"/>
    <cellStyle name="Comma 31 2 3 3" xfId="2315" xr:uid="{7DF50302-7CBE-44A6-9C88-A5C306F0ABCC}"/>
    <cellStyle name="Comma 31 2 4" xfId="2316" xr:uid="{4BDE5ADA-C79D-4656-88DE-0B7DF4B50F3A}"/>
    <cellStyle name="Comma 31 2 4 2" xfId="2317" xr:uid="{07407AC1-72CD-4272-ACA3-32C494AA0BA0}"/>
    <cellStyle name="Comma 31 2 4 2 10" xfId="2318" xr:uid="{B8F288F7-6419-46DC-9022-F9B6E68E1233}"/>
    <cellStyle name="Comma 31 2 4 2 11" xfId="2319" xr:uid="{009FA33B-A940-4956-9215-B5E5B58509EC}"/>
    <cellStyle name="Comma 31 2 4 2 12" xfId="2320" xr:uid="{F962D2E6-4564-4998-84AB-77B059BC9F0F}"/>
    <cellStyle name="Comma 31 2 4 2 2" xfId="2321" xr:uid="{B869CD76-9761-4B23-95F3-F8EBE01C254F}"/>
    <cellStyle name="Comma 31 2 4 2 2 2" xfId="2322" xr:uid="{248EFD1A-B038-4C86-9990-6D5AB129D100}"/>
    <cellStyle name="Comma 31 2 4 2 3" xfId="2323" xr:uid="{4E3857F4-592F-49AF-B644-9D9B1C894546}"/>
    <cellStyle name="Comma 31 2 4 2 4" xfId="2324" xr:uid="{DB52B636-81DE-47AD-B9AF-CF3D57DFF021}"/>
    <cellStyle name="Comma 31 2 4 2 5" xfId="2325" xr:uid="{5D2885FB-E743-4049-A0A2-A1F6611F7C3C}"/>
    <cellStyle name="Comma 31 2 4 2 6" xfId="2326" xr:uid="{9B2865F5-DD2E-470A-BDDC-C931B09D2568}"/>
    <cellStyle name="Comma 31 2 4 2 7" xfId="2327" xr:uid="{B6DABB71-F830-4621-91E3-12C63D86C17E}"/>
    <cellStyle name="Comma 31 2 4 2 8" xfId="2328" xr:uid="{498865C0-69AD-4F32-8C5F-6E2C5FCAD087}"/>
    <cellStyle name="Comma 31 2 4 2 9" xfId="2329" xr:uid="{DAE09375-2A53-4EDD-93C5-63A47E3FD971}"/>
    <cellStyle name="Comma 31 2 4 3" xfId="2330" xr:uid="{42CD8962-F5C8-4EA5-8087-576B533679DA}"/>
    <cellStyle name="Comma 31 2 5" xfId="2331" xr:uid="{BC0FD442-E88A-49B2-9741-F8BE9B3C2386}"/>
    <cellStyle name="Comma 31 2 5 2" xfId="2332" xr:uid="{81A9824E-E9A5-4313-B227-5CEC95BB6097}"/>
    <cellStyle name="Comma 31 2 5 2 10" xfId="2333" xr:uid="{6FA35105-89FC-438A-A7B0-D12E3CA120FA}"/>
    <cellStyle name="Comma 31 2 5 2 11" xfId="2334" xr:uid="{47D0C981-E9D8-4DB8-958F-0FBBACFE358B}"/>
    <cellStyle name="Comma 31 2 5 2 12" xfId="2335" xr:uid="{C477AE0F-6FA7-4345-BC60-3BFA85BF519A}"/>
    <cellStyle name="Comma 31 2 5 2 2" xfId="2336" xr:uid="{52101584-AC3B-4119-8DE6-9A1A3717788D}"/>
    <cellStyle name="Comma 31 2 5 2 2 2" xfId="2337" xr:uid="{119B3695-CA53-48CB-8BC2-A147F8C22D1B}"/>
    <cellStyle name="Comma 31 2 5 2 3" xfId="2338" xr:uid="{7E8D9AFE-EE4D-4A5D-87C4-5B8F28A45224}"/>
    <cellStyle name="Comma 31 2 5 2 4" xfId="2339" xr:uid="{8FE5B99F-B993-4829-B995-C1CE87B27DBE}"/>
    <cellStyle name="Comma 31 2 5 2 5" xfId="2340" xr:uid="{307C0678-A0F7-481E-B2F0-96DE0834BCDC}"/>
    <cellStyle name="Comma 31 2 5 2 6" xfId="2341" xr:uid="{1D0A716F-3CD7-4C26-ADC5-816B37225195}"/>
    <cellStyle name="Comma 31 2 5 2 7" xfId="2342" xr:uid="{FFBFB03E-6087-4D9E-B888-1695CCF4F39C}"/>
    <cellStyle name="Comma 31 2 5 2 8" xfId="2343" xr:uid="{078C692B-DCF2-48C2-B8D1-70EF0913E69E}"/>
    <cellStyle name="Comma 31 2 5 2 9" xfId="2344" xr:uid="{175FB487-6DB5-44F3-BF1D-3B1C720BC846}"/>
    <cellStyle name="Comma 31 2 5 3" xfId="2345" xr:uid="{D90AB078-21A8-4BAF-BC4B-00CCA2B4717F}"/>
    <cellStyle name="Comma 31 2 6" xfId="2346" xr:uid="{B2EC9B72-846B-4191-BC93-043C26CEB6DF}"/>
    <cellStyle name="Comma 31 2 6 2" xfId="2347" xr:uid="{49234C92-61C3-4202-A6C7-E2FDEB919180}"/>
    <cellStyle name="Comma 31 2 6 2 10" xfId="2348" xr:uid="{332CD234-ABFE-4ACE-A4B5-C3F1CF182018}"/>
    <cellStyle name="Comma 31 2 6 2 11" xfId="2349" xr:uid="{9051547B-1EFF-4837-B899-55BA962F42BF}"/>
    <cellStyle name="Comma 31 2 6 2 12" xfId="2350" xr:uid="{4B246837-A07F-4BED-95FE-BC3C411CFB64}"/>
    <cellStyle name="Comma 31 2 6 2 2" xfId="2351" xr:uid="{322A99EB-9566-4D1B-956C-47B40586CF42}"/>
    <cellStyle name="Comma 31 2 6 2 2 2" xfId="2352" xr:uid="{B20428EC-2514-465B-B623-DE27F53BA814}"/>
    <cellStyle name="Comma 31 2 6 2 3" xfId="2353" xr:uid="{EBB71BC7-EEE1-4749-9CCF-E4C0AAD7381B}"/>
    <cellStyle name="Comma 31 2 6 2 4" xfId="2354" xr:uid="{65D5A917-42FA-412C-91AC-3C2733D9CE2A}"/>
    <cellStyle name="Comma 31 2 6 2 5" xfId="2355" xr:uid="{8584C50E-3BA3-44CB-814C-8636CFFC0E1E}"/>
    <cellStyle name="Comma 31 2 6 2 6" xfId="2356" xr:uid="{C332AD3D-25C9-4FEF-AF19-38F19291B400}"/>
    <cellStyle name="Comma 31 2 6 2 7" xfId="2357" xr:uid="{B2AAAD3A-AF00-4E2E-BC80-AD24D959C667}"/>
    <cellStyle name="Comma 31 2 6 2 8" xfId="2358" xr:uid="{483AAE03-85AD-40E2-8183-FCE9BFA2EDC6}"/>
    <cellStyle name="Comma 31 2 6 2 9" xfId="2359" xr:uid="{81714AAE-3D9C-4832-A81B-6D029DC3CF10}"/>
    <cellStyle name="Comma 31 2 6 3" xfId="2360" xr:uid="{4993CEE4-EB83-4DC8-90E8-49657D508B81}"/>
    <cellStyle name="Comma 31 2 7" xfId="2361" xr:uid="{5730C1C2-F737-4E9D-8CDC-E2E9636FB2DB}"/>
    <cellStyle name="Comma 31 2 7 10" xfId="2362" xr:uid="{3D948322-5A82-4B8B-B658-A5231CC54BFF}"/>
    <cellStyle name="Comma 31 2 7 11" xfId="2363" xr:uid="{9D6DB571-A657-4DE5-B8AB-C0A2292B46B5}"/>
    <cellStyle name="Comma 31 2 7 12" xfId="2364" xr:uid="{A8A4DA7C-655B-41F1-94C2-6644F8EF1DC0}"/>
    <cellStyle name="Comma 31 2 7 2" xfId="2365" xr:uid="{89CD5171-12E0-49FE-8B3F-1E810714D844}"/>
    <cellStyle name="Comma 31 2 7 2 2" xfId="2366" xr:uid="{0398D753-579C-40F5-804E-45F7ABE11D18}"/>
    <cellStyle name="Comma 31 2 7 3" xfId="2367" xr:uid="{47FE14A6-923D-4F94-9DE7-7D50E01A4906}"/>
    <cellStyle name="Comma 31 2 7 4" xfId="2368" xr:uid="{E49D9B6B-F573-483C-90AA-CD85693D7182}"/>
    <cellStyle name="Comma 31 2 7 5" xfId="2369" xr:uid="{8C32D1DB-B6B5-44E7-9B88-B0AD7E05D190}"/>
    <cellStyle name="Comma 31 2 7 6" xfId="2370" xr:uid="{395899D2-B5ED-4BAE-A6A3-FF120291AE06}"/>
    <cellStyle name="Comma 31 2 7 7" xfId="2371" xr:uid="{4315D450-56F0-43C8-B345-B4224FCBE503}"/>
    <cellStyle name="Comma 31 2 7 8" xfId="2372" xr:uid="{257D4BD9-113C-4448-B4EA-5D99743585A5}"/>
    <cellStyle name="Comma 31 2 7 9" xfId="2373" xr:uid="{2554D731-B2BE-448A-8E64-5B50485613DA}"/>
    <cellStyle name="Comma 31 2 8" xfId="2374" xr:uid="{EACE6E6F-CE20-481B-BF00-60F2B6B1BB5D}"/>
    <cellStyle name="Comma 31 2 8 10" xfId="2375" xr:uid="{17DF24A6-BCDB-4452-9153-5574E613CAA1}"/>
    <cellStyle name="Comma 31 2 8 11" xfId="2376" xr:uid="{145E11D0-C687-44C3-AA31-55D79218666B}"/>
    <cellStyle name="Comma 31 2 8 12" xfId="2377" xr:uid="{238F3819-A51E-4255-B5D2-D05089F78D20}"/>
    <cellStyle name="Comma 31 2 8 2" xfId="2378" xr:uid="{CEF6AC92-0A84-4825-93B0-267882789BAA}"/>
    <cellStyle name="Comma 31 2 8 3" xfId="2379" xr:uid="{D3A71572-FF30-4A91-BDF9-888BE43994C7}"/>
    <cellStyle name="Comma 31 2 8 4" xfId="2380" xr:uid="{DDE05741-7A13-4772-8EB8-E8B504CD99A1}"/>
    <cellStyle name="Comma 31 2 8 5" xfId="2381" xr:uid="{903ADA04-E3E1-4D48-9A17-B4315E7B2846}"/>
    <cellStyle name="Comma 31 2 8 6" xfId="2382" xr:uid="{39D1C4C5-5A21-4899-A9D3-20B208C2B963}"/>
    <cellStyle name="Comma 31 2 8 7" xfId="2383" xr:uid="{FB014E58-2FD9-4398-9227-F714FF96514F}"/>
    <cellStyle name="Comma 31 2 8 8" xfId="2384" xr:uid="{51F33E0D-315B-4C2E-BEA1-E460C0FADCD1}"/>
    <cellStyle name="Comma 31 2 8 9" xfId="2385" xr:uid="{FF6A1F5B-6081-4042-A2B1-ADA1A1B7200F}"/>
    <cellStyle name="Comma 31 2 9" xfId="2386" xr:uid="{BA98798E-4051-435F-97AE-68917332E98A}"/>
    <cellStyle name="Comma 31 2 9 10" xfId="2387" xr:uid="{E85029AC-5F4A-452F-83C9-D77D7316252E}"/>
    <cellStyle name="Comma 31 2 9 11" xfId="2388" xr:uid="{41BD4446-1823-4CC1-8B19-7BFE1C2FB013}"/>
    <cellStyle name="Comma 31 2 9 12" xfId="2389" xr:uid="{D9267E15-B63F-426E-A881-0B9F6675E0C1}"/>
    <cellStyle name="Comma 31 2 9 2" xfId="2390" xr:uid="{D4CD32CF-AB87-4C25-BC0D-CF7EAEE539C5}"/>
    <cellStyle name="Comma 31 2 9 3" xfId="2391" xr:uid="{4BDAD2F7-8DC0-48FE-B2E2-8200EDD867E7}"/>
    <cellStyle name="Comma 31 2 9 4" xfId="2392" xr:uid="{B71E6BD5-395E-4D0D-9A8C-924F9318550D}"/>
    <cellStyle name="Comma 31 2 9 5" xfId="2393" xr:uid="{3F1A6B78-5142-4CD6-94A3-59C0D6B7C1AC}"/>
    <cellStyle name="Comma 31 2 9 6" xfId="2394" xr:uid="{169CD08D-9436-4912-9905-820473D0715B}"/>
    <cellStyle name="Comma 31 2 9 7" xfId="2395" xr:uid="{BA9CD0E8-8E2F-4569-A477-DF75FF487997}"/>
    <cellStyle name="Comma 31 2 9 8" xfId="2396" xr:uid="{3CBAF7C8-0A3F-4AB3-AEC3-3A5A8069FD88}"/>
    <cellStyle name="Comma 31 2 9 9" xfId="2397" xr:uid="{5A75FC25-430A-4D2F-B28D-3B282B98A8D1}"/>
    <cellStyle name="Comma 31 20" xfId="2398" xr:uid="{335DFB6C-8819-4D80-9208-01BD47F98E41}"/>
    <cellStyle name="Comma 31 20 2" xfId="2399" xr:uid="{66F92CAA-9870-4703-9389-0A4F5D81CC56}"/>
    <cellStyle name="Comma 31 20 3" xfId="2400" xr:uid="{C11B01C1-86AD-4202-A833-4FB548EC3CFB}"/>
    <cellStyle name="Comma 31 21" xfId="2401" xr:uid="{1C4654E5-6AC9-4BCB-A651-E78CCECDF6A7}"/>
    <cellStyle name="Comma 31 21 2" xfId="2402" xr:uid="{9BB0CCD4-69F1-43B1-9AAC-263004440769}"/>
    <cellStyle name="Comma 31 21 3" xfId="2403" xr:uid="{BBA1558E-1CA5-4750-A422-6BE4A193F68B}"/>
    <cellStyle name="Comma 31 22" xfId="2404" xr:uid="{32216756-FCB2-4836-8013-64FDDBE501D3}"/>
    <cellStyle name="Comma 31 23" xfId="2168" xr:uid="{C31BDE47-07E1-480A-8105-D79551A56C31}"/>
    <cellStyle name="Comma 31 3" xfId="156" xr:uid="{27787CB5-B2E5-4659-A273-8BD61E0B6B38}"/>
    <cellStyle name="Comma 31 3 10" xfId="2406" xr:uid="{6137CAEB-1A79-4614-B733-D0679B30D0BA}"/>
    <cellStyle name="Comma 31 3 10 2" xfId="2407" xr:uid="{BB859C32-05E4-4315-8806-2521EA5C615A}"/>
    <cellStyle name="Comma 31 3 10 3" xfId="2408" xr:uid="{A9EA4AD4-E700-459D-8D84-B53CB2A944D4}"/>
    <cellStyle name="Comma 31 3 11" xfId="2409" xr:uid="{BA3FAB97-BDC2-4E1A-982E-C65535F71871}"/>
    <cellStyle name="Comma 31 3 11 2" xfId="2410" xr:uid="{D3869CD3-2A1C-47CE-81D2-032715F06A37}"/>
    <cellStyle name="Comma 31 3 11 3" xfId="2411" xr:uid="{AD35C7B4-F2BC-4FFD-B8DE-4EBB74E71667}"/>
    <cellStyle name="Comma 31 3 12" xfId="2405" xr:uid="{76F63A25-279A-4804-87DF-710D94583404}"/>
    <cellStyle name="Comma 31 3 2" xfId="2412" xr:uid="{21416458-4B93-4668-B666-1BD62EADF5E9}"/>
    <cellStyle name="Comma 31 3 2 10" xfId="2413" xr:uid="{EC7F77CC-DA75-4C96-8868-27B22083E9B4}"/>
    <cellStyle name="Comma 31 3 2 11" xfId="2414" xr:uid="{7AC7EDAD-2D23-4B7E-B750-EFE30D5B956D}"/>
    <cellStyle name="Comma 31 3 2 12" xfId="2415" xr:uid="{6ECE096E-4C92-4666-8D07-A825C6BA75A8}"/>
    <cellStyle name="Comma 31 3 2 2" xfId="2416" xr:uid="{D98FD793-5C7C-49E7-85D5-B87F4C48135E}"/>
    <cellStyle name="Comma 31 3 2 2 2" xfId="2417" xr:uid="{87E48848-8388-4D89-8070-53C4407DCD30}"/>
    <cellStyle name="Comma 31 3 2 3" xfId="2418" xr:uid="{1724E02A-B81B-4391-9C68-9D956EBDA6D2}"/>
    <cellStyle name="Comma 31 3 2 4" xfId="2419" xr:uid="{0F9C7069-A2A9-4848-B6C4-F9EEC108A5E7}"/>
    <cellStyle name="Comma 31 3 2 5" xfId="2420" xr:uid="{4F0EE76E-58F0-4B42-859D-C7C9862CA5E9}"/>
    <cellStyle name="Comma 31 3 2 6" xfId="2421" xr:uid="{A8E2CB2E-339F-46B0-9644-3BB3EF1BA98C}"/>
    <cellStyle name="Comma 31 3 2 7" xfId="2422" xr:uid="{681300AF-D6AB-465B-B28F-3BAEF2714FBA}"/>
    <cellStyle name="Comma 31 3 2 8" xfId="2423" xr:uid="{3D092475-C4AE-4092-BF91-5E037DB8F453}"/>
    <cellStyle name="Comma 31 3 2 9" xfId="2424" xr:uid="{81D12DF0-3797-4BA3-AF66-74602286E9F2}"/>
    <cellStyle name="Comma 31 3 3" xfId="2425" xr:uid="{A41AD4A9-EED7-4B0F-B696-C2136B036CB3}"/>
    <cellStyle name="Comma 31 3 4" xfId="2426" xr:uid="{0AD38BD1-FB38-4417-86B5-F2CE1E4E4C40}"/>
    <cellStyle name="Comma 31 3 4 2" xfId="2427" xr:uid="{42707A82-E806-46FD-8318-4254946D45D9}"/>
    <cellStyle name="Comma 31 3 4 3" xfId="2428" xr:uid="{6F7BDD2B-272B-4655-87CF-64D558FD0B96}"/>
    <cellStyle name="Comma 31 3 5" xfId="2429" xr:uid="{0A860484-A711-42CB-86E3-77BB3A53CCB2}"/>
    <cellStyle name="Comma 31 3 5 2" xfId="2430" xr:uid="{648FDD66-FC99-4C0D-AF3D-3804D706DDE8}"/>
    <cellStyle name="Comma 31 3 5 3" xfId="2431" xr:uid="{38BD8871-1600-4472-8B3A-63155DAFB4DF}"/>
    <cellStyle name="Comma 31 3 6" xfId="2432" xr:uid="{13DF65E2-5F6E-4084-AF2F-A2346DEB0253}"/>
    <cellStyle name="Comma 31 3 6 2" xfId="2433" xr:uid="{4EAEA7CF-03D9-4DD7-BB32-78237A9CFF1F}"/>
    <cellStyle name="Comma 31 3 6 3" xfId="2434" xr:uid="{E5E55BDD-4FC6-47EC-9B2F-66CC0041A287}"/>
    <cellStyle name="Comma 31 3 7" xfId="2435" xr:uid="{FAA43BF1-9193-4818-9B51-22AFB5A38E9B}"/>
    <cellStyle name="Comma 31 3 7 2" xfId="2436" xr:uid="{4F9D6627-F0B9-474F-8B4C-5B4795930F7C}"/>
    <cellStyle name="Comma 31 3 7 3" xfId="2437" xr:uid="{E668A7FE-63DC-4ABB-886E-18568ACA443F}"/>
    <cellStyle name="Comma 31 3 8" xfId="2438" xr:uid="{A67AEC09-1074-4EA2-80DB-60614FDD6EE5}"/>
    <cellStyle name="Comma 31 3 8 2" xfId="2439" xr:uid="{A3941248-8D1B-4FE1-8EB4-E64D5BF777CE}"/>
    <cellStyle name="Comma 31 3 8 3" xfId="2440" xr:uid="{72BC9C50-E3D1-458C-854C-62299E58AFC7}"/>
    <cellStyle name="Comma 31 3 9" xfId="2441" xr:uid="{01ED2604-7D83-4B32-A45F-D2BF07B9A36C}"/>
    <cellStyle name="Comma 31 3 9 2" xfId="2442" xr:uid="{32975D26-72FB-4D94-85F5-18271B3524E3}"/>
    <cellStyle name="Comma 31 3 9 3" xfId="2443" xr:uid="{768EDD18-299F-4238-99E3-36636CF4E85F}"/>
    <cellStyle name="Comma 31 4" xfId="2444" xr:uid="{6165AE97-79DD-4782-B71C-2ADFC9AFE7E5}"/>
    <cellStyle name="Comma 31 4 2" xfId="2445" xr:uid="{D51EF74F-4A3A-465B-8672-F6BE8DFF08C7}"/>
    <cellStyle name="Comma 31 4 2 10" xfId="2446" xr:uid="{74CDBB3A-3E29-4875-BE9A-01E376057060}"/>
    <cellStyle name="Comma 31 4 2 11" xfId="2447" xr:uid="{2267C55B-B347-4110-B013-6F05357A7E62}"/>
    <cellStyle name="Comma 31 4 2 12" xfId="2448" xr:uid="{85501C0D-C978-4248-9643-204725BF28C4}"/>
    <cellStyle name="Comma 31 4 2 2" xfId="2449" xr:uid="{12034917-4F5F-483D-BC26-762D35BDEC50}"/>
    <cellStyle name="Comma 31 4 2 2 2" xfId="2450" xr:uid="{E4495484-5758-42BC-A1DF-423B29C5A892}"/>
    <cellStyle name="Comma 31 4 2 3" xfId="2451" xr:uid="{1434D0C8-FAC1-4053-BB2D-468C80E5EB06}"/>
    <cellStyle name="Comma 31 4 2 4" xfId="2452" xr:uid="{9EB7D12A-BC42-47D2-A021-605270C20B88}"/>
    <cellStyle name="Comma 31 4 2 5" xfId="2453" xr:uid="{EA49C127-A6C3-426A-8258-2AE8CDCA1979}"/>
    <cellStyle name="Comma 31 4 2 6" xfId="2454" xr:uid="{E344F18B-88DF-4975-BA61-3C981DA33AD1}"/>
    <cellStyle name="Comma 31 4 2 7" xfId="2455" xr:uid="{BDA5DF4F-7CC6-4EF8-8576-47F3AD199B39}"/>
    <cellStyle name="Comma 31 4 2 8" xfId="2456" xr:uid="{0C9C3C41-A4AA-44B6-9003-2E2590EC3E90}"/>
    <cellStyle name="Comma 31 4 2 9" xfId="2457" xr:uid="{D09AF6EE-4A25-44EC-AEC3-8592FAB4C89B}"/>
    <cellStyle name="Comma 31 4 3" xfId="2458" xr:uid="{C6891D5B-409D-4BF3-8295-C3F52F76D035}"/>
    <cellStyle name="Comma 31 5" xfId="2459" xr:uid="{9538843C-AD4B-49D7-9D26-8CB13A061A41}"/>
    <cellStyle name="Comma 31 5 2" xfId="2460" xr:uid="{832EDDA0-410D-4E05-AEE9-3CC2C3943AF6}"/>
    <cellStyle name="Comma 31 5 2 10" xfId="2461" xr:uid="{9642135E-9FE9-40F8-8F5A-23B3A65CA635}"/>
    <cellStyle name="Comma 31 5 2 11" xfId="2462" xr:uid="{F61B4818-0B30-4F31-832C-ADAB99921665}"/>
    <cellStyle name="Comma 31 5 2 12" xfId="2463" xr:uid="{86872387-004D-4DD7-A00B-E307B0071DB6}"/>
    <cellStyle name="Comma 31 5 2 2" xfId="2464" xr:uid="{B2BD960E-0A41-4546-90B6-5573D8CB03FD}"/>
    <cellStyle name="Comma 31 5 2 2 2" xfId="2465" xr:uid="{261D491F-E34B-443E-86CD-1087AB2702E3}"/>
    <cellStyle name="Comma 31 5 2 3" xfId="2466" xr:uid="{FB8FF572-87F9-46E9-AA0B-4339F7E00EAD}"/>
    <cellStyle name="Comma 31 5 2 4" xfId="2467" xr:uid="{114C1A23-7EF2-43E5-B47E-1A92B572AA71}"/>
    <cellStyle name="Comma 31 5 2 5" xfId="2468" xr:uid="{8A5C3D01-FA1A-4C07-A641-EB2411CA1307}"/>
    <cellStyle name="Comma 31 5 2 6" xfId="2469" xr:uid="{CCF24E2F-E426-4BA3-B4F8-1EEAED0BC59F}"/>
    <cellStyle name="Comma 31 5 2 7" xfId="2470" xr:uid="{8D41DEBC-8189-4D10-8EA0-BC53424D0198}"/>
    <cellStyle name="Comma 31 5 2 8" xfId="2471" xr:uid="{136F67A7-1E0B-428B-812B-84F134990A65}"/>
    <cellStyle name="Comma 31 5 2 9" xfId="2472" xr:uid="{00554A88-C6AD-4515-9BFD-96781A9E81B9}"/>
    <cellStyle name="Comma 31 5 3" xfId="2473" xr:uid="{5195428C-ED52-4111-BB77-6930771D3F9D}"/>
    <cellStyle name="Comma 31 6" xfId="2474" xr:uid="{5D90FA90-3A2E-4459-A9A5-C97C1AC7C69E}"/>
    <cellStyle name="Comma 31 6 2" xfId="2475" xr:uid="{44363C25-33F3-4B50-A48E-12D196683561}"/>
    <cellStyle name="Comma 31 6 2 10" xfId="2476" xr:uid="{BD556FBA-6333-4B4F-BC97-6B0C9171305E}"/>
    <cellStyle name="Comma 31 6 2 11" xfId="2477" xr:uid="{48910B51-A9CB-4DD0-B5B6-BA56E90787CB}"/>
    <cellStyle name="Comma 31 6 2 12" xfId="2478" xr:uid="{6E713730-C39D-46EF-AFE4-DB1C15CF1F11}"/>
    <cellStyle name="Comma 31 6 2 2" xfId="2479" xr:uid="{8C5BB8C0-DBC8-485A-94F1-E411B07A266B}"/>
    <cellStyle name="Comma 31 6 2 2 2" xfId="2480" xr:uid="{6599379C-0C04-494C-BB25-0A05BB6B8406}"/>
    <cellStyle name="Comma 31 6 2 3" xfId="2481" xr:uid="{FB1E76B6-A384-422F-9ABE-18D9BB21C529}"/>
    <cellStyle name="Comma 31 6 2 4" xfId="2482" xr:uid="{8FBF3A6B-99B1-4D5F-AA3C-7697E731072E}"/>
    <cellStyle name="Comma 31 6 2 5" xfId="2483" xr:uid="{A5DE17E7-F418-4BA0-94D4-E4427DFBB266}"/>
    <cellStyle name="Comma 31 6 2 6" xfId="2484" xr:uid="{3A2F472F-65F0-4D63-B208-3092934BBD94}"/>
    <cellStyle name="Comma 31 6 2 7" xfId="2485" xr:uid="{F4570E2E-3A10-4A45-B74B-6B4B7416A8A5}"/>
    <cellStyle name="Comma 31 6 2 8" xfId="2486" xr:uid="{4376DEAB-C112-4A4D-81EB-D3CD050C8DD7}"/>
    <cellStyle name="Comma 31 6 2 9" xfId="2487" xr:uid="{F8161857-BAF4-4476-889C-8BF55615C499}"/>
    <cellStyle name="Comma 31 6 3" xfId="2488" xr:uid="{FE86AE02-A0A3-450B-8BFE-B782202A19C3}"/>
    <cellStyle name="Comma 31 7" xfId="2489" xr:uid="{B43501D2-B640-4D72-8C69-EDEC7A7D52E7}"/>
    <cellStyle name="Comma 31 7 2" xfId="2490" xr:uid="{B4D16503-69AA-4B3E-ABE6-64F09B7F2C84}"/>
    <cellStyle name="Comma 31 7 2 10" xfId="2491" xr:uid="{965D5739-A691-43B0-A014-D7A07564E729}"/>
    <cellStyle name="Comma 31 7 2 11" xfId="2492" xr:uid="{22F648FD-3657-4628-B594-FB7B6078852B}"/>
    <cellStyle name="Comma 31 7 2 12" xfId="2493" xr:uid="{80819B5F-7728-4E06-8615-CBE5DFFF5ED8}"/>
    <cellStyle name="Comma 31 7 2 2" xfId="2494" xr:uid="{98501A93-FF93-4D17-AD3D-2A5F9004FF67}"/>
    <cellStyle name="Comma 31 7 2 2 2" xfId="2495" xr:uid="{BBA14AF6-4D3F-4919-A9CE-4AD249CBEE6A}"/>
    <cellStyle name="Comma 31 7 2 3" xfId="2496" xr:uid="{9893524A-F6F7-40FA-9F4A-A9C7771D8DF5}"/>
    <cellStyle name="Comma 31 7 2 4" xfId="2497" xr:uid="{2326B630-1992-46FE-9510-9F8FED94A580}"/>
    <cellStyle name="Comma 31 7 2 5" xfId="2498" xr:uid="{F4E09B44-DB6C-47B3-805E-4976B330AF94}"/>
    <cellStyle name="Comma 31 7 2 6" xfId="2499" xr:uid="{4A75E382-C8AA-4388-85FA-F4BEAEEAEDB1}"/>
    <cellStyle name="Comma 31 7 2 7" xfId="2500" xr:uid="{A2BF4C4F-E085-477E-BE12-5B9156A5835D}"/>
    <cellStyle name="Comma 31 7 2 8" xfId="2501" xr:uid="{3001C5C2-AAAB-42C5-BF87-6AE02787D0F9}"/>
    <cellStyle name="Comma 31 7 2 9" xfId="2502" xr:uid="{1DEE5EF2-AFC9-4486-8CCD-F0356916F759}"/>
    <cellStyle name="Comma 31 7 3" xfId="2503" xr:uid="{6F17B48F-A67E-49A4-BD72-7145D969ABD4}"/>
    <cellStyle name="Comma 31 8" xfId="2504" xr:uid="{04245DBF-78F8-477F-B26D-36AB4844C350}"/>
    <cellStyle name="Comma 31 8 10" xfId="2505" xr:uid="{023053FD-C359-4F3C-9712-3B2546B2CDF1}"/>
    <cellStyle name="Comma 31 8 11" xfId="2506" xr:uid="{D9AD1B06-BB7F-440C-B423-E86A829282D6}"/>
    <cellStyle name="Comma 31 8 12" xfId="2507" xr:uid="{28C97216-8700-49DE-AAA7-9177C3A795F6}"/>
    <cellStyle name="Comma 31 8 2" xfId="2508" xr:uid="{BDA4F0CD-1A95-443C-BD05-1B5BC07914D3}"/>
    <cellStyle name="Comma 31 8 2 2" xfId="2509" xr:uid="{C1B822A9-9B57-45C0-AB07-07D0676C9E7C}"/>
    <cellStyle name="Comma 31 8 3" xfId="2510" xr:uid="{83BC95EC-DB52-4E6B-9FDD-5CDD399CCEF1}"/>
    <cellStyle name="Comma 31 8 4" xfId="2511" xr:uid="{5F35104B-D379-4EF5-8A0A-0A555F0C9B17}"/>
    <cellStyle name="Comma 31 8 5" xfId="2512" xr:uid="{FBCFBF52-514E-43C0-AF0C-E8DCC9B2B8A1}"/>
    <cellStyle name="Comma 31 8 6" xfId="2513" xr:uid="{C922C9EB-7461-47A8-BF56-E0252C41ED66}"/>
    <cellStyle name="Comma 31 8 7" xfId="2514" xr:uid="{870CEE8F-99D3-42D9-9DCA-C1659747D7A8}"/>
    <cellStyle name="Comma 31 8 8" xfId="2515" xr:uid="{E66C3E15-83AE-4485-857F-658317F24273}"/>
    <cellStyle name="Comma 31 8 9" xfId="2516" xr:uid="{0D8F6E52-0CCE-4121-8E19-44B4AB38B2FA}"/>
    <cellStyle name="Comma 31 9" xfId="2517" xr:uid="{3A278668-B649-419B-8A87-DB47DCC74691}"/>
    <cellStyle name="Comma 31 9 10" xfId="2518" xr:uid="{15B1431F-0079-4A7E-A9B1-F1EBABE4EA26}"/>
    <cellStyle name="Comma 31 9 11" xfId="2519" xr:uid="{AB6AC785-275F-48BE-A3AD-6332408090DF}"/>
    <cellStyle name="Comma 31 9 12" xfId="2520" xr:uid="{E88AB739-2514-43B7-8877-05A18710A80E}"/>
    <cellStyle name="Comma 31 9 2" xfId="2521" xr:uid="{1FD5FFBC-D423-4FD9-9CB8-B76259D7ED2F}"/>
    <cellStyle name="Comma 31 9 3" xfId="2522" xr:uid="{1E52130F-B895-41C6-A8D8-D2EC4C2C796A}"/>
    <cellStyle name="Comma 31 9 4" xfId="2523" xr:uid="{9FD6F1A9-0986-48A2-A906-8022832F8C81}"/>
    <cellStyle name="Comma 31 9 5" xfId="2524" xr:uid="{FC44D1DE-2846-4855-B13E-D191A1C7A10B}"/>
    <cellStyle name="Comma 31 9 6" xfId="2525" xr:uid="{7D3482E7-F476-446E-9EC4-1E1B2692CE6D}"/>
    <cellStyle name="Comma 31 9 7" xfId="2526" xr:uid="{290005A4-45D1-4373-BA9D-7C8D0C777301}"/>
    <cellStyle name="Comma 31 9 8" xfId="2527" xr:uid="{0A01DA71-B9E7-42F4-8AE7-E81E010FEE85}"/>
    <cellStyle name="Comma 31 9 9" xfId="2528" xr:uid="{DB7B20ED-8CE0-42B9-8B25-8D964E4B0C5C}"/>
    <cellStyle name="Comma 32" xfId="157" xr:uid="{1681F6B8-A6D6-4A28-8FA8-C87FBF8116E8}"/>
    <cellStyle name="Comma 32 10" xfId="2530" xr:uid="{73FCF074-0350-4A9D-A033-80EA3D3A7ABD}"/>
    <cellStyle name="Comma 32 10 10" xfId="2531" xr:uid="{2193ED51-9093-4E17-A122-1C91CF694A83}"/>
    <cellStyle name="Comma 32 10 11" xfId="2532" xr:uid="{E299D9D7-70E1-4E92-B9EE-69407882BAA7}"/>
    <cellStyle name="Comma 32 10 2" xfId="2533" xr:uid="{3B299383-738F-429B-8904-0B9426939C39}"/>
    <cellStyle name="Comma 32 10 3" xfId="2534" xr:uid="{3515D543-8A69-44B1-BEC2-24CAFBC4F393}"/>
    <cellStyle name="Comma 32 10 4" xfId="2535" xr:uid="{D635AA03-A0AA-4BC6-8B22-76743621E247}"/>
    <cellStyle name="Comma 32 10 5" xfId="2536" xr:uid="{F59E2ADD-3238-4B31-9B37-4ABC8EDC1184}"/>
    <cellStyle name="Comma 32 10 6" xfId="2537" xr:uid="{0D996F23-BFCF-49F2-9EED-42E6A767A1F5}"/>
    <cellStyle name="Comma 32 10 7" xfId="2538" xr:uid="{90AA798A-1943-417D-8BA1-173C05C84771}"/>
    <cellStyle name="Comma 32 10 8" xfId="2539" xr:uid="{E1E591E2-7BF1-4CAB-8A12-45E95213C3E9}"/>
    <cellStyle name="Comma 32 10 9" xfId="2540" xr:uid="{1CAB74E1-B2DE-4F88-949F-ADC6C7BCACE7}"/>
    <cellStyle name="Comma 32 11" xfId="2541" xr:uid="{7C14E72D-3D57-47E3-8D03-F07081F7611F}"/>
    <cellStyle name="Comma 32 11 10" xfId="2542" xr:uid="{3E1825A2-85B5-4564-9345-1C4C5F7F6FE7}"/>
    <cellStyle name="Comma 32 11 11" xfId="2543" xr:uid="{B63C9D85-1FAF-4230-A76F-12109554FB30}"/>
    <cellStyle name="Comma 32 11 2" xfId="2544" xr:uid="{00AAE109-8B2D-4635-B6C7-55E24C4A7776}"/>
    <cellStyle name="Comma 32 11 3" xfId="2545" xr:uid="{6E58E94E-DC1D-4566-AAE2-88B561AEFDEE}"/>
    <cellStyle name="Comma 32 11 4" xfId="2546" xr:uid="{4E804F8F-AC74-4499-B3DF-AFF2B1FEEBD1}"/>
    <cellStyle name="Comma 32 11 5" xfId="2547" xr:uid="{F8BE0697-C260-41A2-A00E-84540C6FF8BE}"/>
    <cellStyle name="Comma 32 11 6" xfId="2548" xr:uid="{08F0BE54-36E8-41C3-9529-12E77272794B}"/>
    <cellStyle name="Comma 32 11 7" xfId="2549" xr:uid="{A5AE8B62-865A-45B6-A17E-A3AC73A5B530}"/>
    <cellStyle name="Comma 32 11 8" xfId="2550" xr:uid="{E992BEF8-EFCA-414D-A072-D0C289835FC3}"/>
    <cellStyle name="Comma 32 11 9" xfId="2551" xr:uid="{6770EE2F-46FB-427A-A150-0D10E2390836}"/>
    <cellStyle name="Comma 32 12" xfId="2552" xr:uid="{DDE30CD7-040C-4F80-B8F7-66E701B2EC72}"/>
    <cellStyle name="Comma 32 12 2" xfId="2553" xr:uid="{2F151F1D-4AB5-47A7-9F2D-E626760743BC}"/>
    <cellStyle name="Comma 32 12 3" xfId="2554" xr:uid="{81435CF2-C4A2-4F14-A06E-40BB1D002D0F}"/>
    <cellStyle name="Comma 32 12 4" xfId="2555" xr:uid="{688284A3-5580-4320-A831-E328753A8A96}"/>
    <cellStyle name="Comma 32 12 5" xfId="2556" xr:uid="{97ED5929-28BD-4180-B9C3-4D1F9B598801}"/>
    <cellStyle name="Comma 32 12 6" xfId="2557" xr:uid="{9C40254B-D570-48D4-8187-4B5EEFBF9ED2}"/>
    <cellStyle name="Comma 32 12 7" xfId="2558" xr:uid="{EC0040C5-4D84-467E-A230-9838439F6558}"/>
    <cellStyle name="Comma 32 12 8" xfId="2559" xr:uid="{FDA7BE95-13DB-40C9-8E2A-73A4B15DF445}"/>
    <cellStyle name="Comma 32 13" xfId="2560" xr:uid="{02B8BA7A-0589-4A3B-A2E8-A0E48747623D}"/>
    <cellStyle name="Comma 32 13 2" xfId="2561" xr:uid="{4A3B4A59-615F-45E7-9708-32E506B86580}"/>
    <cellStyle name="Comma 32 13 3" xfId="2562" xr:uid="{54BA1F48-0894-41A3-9CAB-FED049A1547C}"/>
    <cellStyle name="Comma 32 14" xfId="2563" xr:uid="{F8A031E6-52E2-4BEC-90E7-B28673FDC5C7}"/>
    <cellStyle name="Comma 32 14 2" xfId="2564" xr:uid="{5EC6B37F-68FD-4FDD-9E6B-C204460A5FA0}"/>
    <cellStyle name="Comma 32 14 3" xfId="2565" xr:uid="{2678C742-4369-497F-A50F-DA974A1A747D}"/>
    <cellStyle name="Comma 32 15" xfId="2566" xr:uid="{39C5CB65-0349-4287-A36B-EFBE1BC62173}"/>
    <cellStyle name="Comma 32 15 2" xfId="2567" xr:uid="{6E3529DC-6E01-413E-BEDD-F6C65211DCE2}"/>
    <cellStyle name="Comma 32 15 3" xfId="2568" xr:uid="{636A577F-2928-4431-AF67-EE3234770F7E}"/>
    <cellStyle name="Comma 32 16" xfId="2569" xr:uid="{7BCCE81E-DB63-4F5A-9820-ACC621D24C3E}"/>
    <cellStyle name="Comma 32 16 2" xfId="2570" xr:uid="{2CD37152-70F1-4519-BD02-A68626A5C06C}"/>
    <cellStyle name="Comma 32 16 3" xfId="2571" xr:uid="{77C8DC15-4BCF-4C96-9A76-CEA7A9FFB05F}"/>
    <cellStyle name="Comma 32 17" xfId="2572" xr:uid="{9CE2E4C8-6F30-4B41-A40E-68DAC86A01DB}"/>
    <cellStyle name="Comma 32 17 2" xfId="2573" xr:uid="{891F5B86-8A5F-4503-B75A-8F76C6C48796}"/>
    <cellStyle name="Comma 32 17 3" xfId="2574" xr:uid="{365AA85D-78E9-49C8-8E5A-C42929F93982}"/>
    <cellStyle name="Comma 32 18" xfId="2575" xr:uid="{BBA3C292-1DBB-48F2-AEFF-D91E76A5EAAE}"/>
    <cellStyle name="Comma 32 18 2" xfId="2576" xr:uid="{E9511F9B-1E49-4BCB-BA28-22680D08FA3A}"/>
    <cellStyle name="Comma 32 18 3" xfId="2577" xr:uid="{01296BCF-83CC-4DF6-B59D-55004AC7635F}"/>
    <cellStyle name="Comma 32 19" xfId="2578" xr:uid="{0B98D292-62DC-4950-BF41-06A7F416854D}"/>
    <cellStyle name="Comma 32 19 2" xfId="2579" xr:uid="{8D51BA07-0542-4F02-873A-6BF2E913D18F}"/>
    <cellStyle name="Comma 32 19 3" xfId="2580" xr:uid="{BCBA020C-A8D0-484A-8804-40D9A52657FE}"/>
    <cellStyle name="Comma 32 2" xfId="158" xr:uid="{E5BB5886-FCAC-4F38-89C8-87D7D9B6F333}"/>
    <cellStyle name="Comma 32 2 2" xfId="2582" xr:uid="{CA1DA698-DBDC-4C0A-B586-B0AB0076165A}"/>
    <cellStyle name="Comma 32 2 2 10" xfId="2583" xr:uid="{827CE2A4-B47F-4057-91E2-FB57D9ADDCD8}"/>
    <cellStyle name="Comma 32 2 2 11" xfId="2584" xr:uid="{3B90F618-9D59-4B03-8776-98A575160CFD}"/>
    <cellStyle name="Comma 32 2 2 12" xfId="2585" xr:uid="{21BE0BD7-2CB5-4A4C-AA11-380A357EDD73}"/>
    <cellStyle name="Comma 32 2 2 2" xfId="2586" xr:uid="{9A24B672-3C12-4793-8160-1048A1E6BC47}"/>
    <cellStyle name="Comma 32 2 2 2 2" xfId="2587" xr:uid="{CC167EC0-B3EC-4B40-9DDC-78E5E163AECE}"/>
    <cellStyle name="Comma 32 2 2 3" xfId="2588" xr:uid="{F33DD53D-AE17-4D2A-96EF-CA0ACF0834A7}"/>
    <cellStyle name="Comma 32 2 2 4" xfId="2589" xr:uid="{B5D9A066-3BAC-4EB7-A139-E3C29EE0486A}"/>
    <cellStyle name="Comma 32 2 2 5" xfId="2590" xr:uid="{1B687003-E8F2-4331-9939-78373DE22262}"/>
    <cellStyle name="Comma 32 2 2 6" xfId="2591" xr:uid="{D5C2F9FE-EBF0-4AB7-8204-1AF0E49462C8}"/>
    <cellStyle name="Comma 32 2 2 7" xfId="2592" xr:uid="{0AD4CC90-A9AE-4597-9FA2-9AEE88203850}"/>
    <cellStyle name="Comma 32 2 2 8" xfId="2593" xr:uid="{FE238D12-6F67-4D9B-9FAA-59EE790DAC71}"/>
    <cellStyle name="Comma 32 2 2 9" xfId="2594" xr:uid="{A93180B3-06C8-47B4-A43A-248ABFF33FF2}"/>
    <cellStyle name="Comma 32 2 3" xfId="2595" xr:uid="{0CBB1B6D-BF4E-4FB5-9651-93628A52D431}"/>
    <cellStyle name="Comma 32 2 4" xfId="2581" xr:uid="{6E4FFF34-98CC-406F-94C0-E39DD208A04E}"/>
    <cellStyle name="Comma 32 20" xfId="2596" xr:uid="{9EEF7790-4136-4180-AEE6-11A7E76C11FF}"/>
    <cellStyle name="Comma 32 20 2" xfId="2597" xr:uid="{820CC9FC-DF55-40D7-8381-CB9FF47C8192}"/>
    <cellStyle name="Comma 32 20 3" xfId="2598" xr:uid="{0CED3446-B245-4A10-98A9-E4DCEDE6CFF9}"/>
    <cellStyle name="Comma 32 21" xfId="2529" xr:uid="{2D6150B7-509A-40A1-AAAA-6522E237ADF5}"/>
    <cellStyle name="Comma 32 3" xfId="159" xr:uid="{31BE6BBF-4EFE-4B03-A233-E581E5108B09}"/>
    <cellStyle name="Comma 32 3 2" xfId="399" xr:uid="{E0DF0658-CA19-49AC-AD33-125FCEB9A4FA}"/>
    <cellStyle name="Comma 32 3 2 10" xfId="2601" xr:uid="{91FAA9AE-3CAB-408A-BCBE-12851E1513B9}"/>
    <cellStyle name="Comma 32 3 2 11" xfId="2602" xr:uid="{5ACB9C50-79F1-43EA-9A2E-6F4AB182FCB8}"/>
    <cellStyle name="Comma 32 3 2 12" xfId="2603" xr:uid="{B160E57C-64C8-4702-A248-C7BE510B1201}"/>
    <cellStyle name="Comma 32 3 2 13" xfId="2600" xr:uid="{9C30AC5B-E3D0-40F2-8958-7696F5BA48F4}"/>
    <cellStyle name="Comma 32 3 2 2" xfId="2604" xr:uid="{7B0116DB-37D1-40F1-A04B-D5FBBF00CA0E}"/>
    <cellStyle name="Comma 32 3 2 2 2" xfId="2605" xr:uid="{2A8F8966-7BD5-47DE-99AF-F68E3C042399}"/>
    <cellStyle name="Comma 32 3 2 3" xfId="2606" xr:uid="{22E04B4D-AB41-4962-AD37-C5557A120042}"/>
    <cellStyle name="Comma 32 3 2 4" xfId="2607" xr:uid="{92F298A6-73B5-457D-A4E9-9F5AF00417C5}"/>
    <cellStyle name="Comma 32 3 2 5" xfId="2608" xr:uid="{0A8F263B-ACD1-4F3E-8DFB-C8AA49DAA108}"/>
    <cellStyle name="Comma 32 3 2 6" xfId="2609" xr:uid="{EEEF155C-EEE4-428E-B13E-D1BA8D83AD70}"/>
    <cellStyle name="Comma 32 3 2 7" xfId="2610" xr:uid="{9C668831-13FD-4558-A62B-6F187A6342BD}"/>
    <cellStyle name="Comma 32 3 2 8" xfId="2611" xr:uid="{C725CDB0-77BB-40EB-B417-104FFA152F45}"/>
    <cellStyle name="Comma 32 3 2 9" xfId="2612" xr:uid="{C6E492ED-8ACD-4CC0-BD44-94BD03BA7290}"/>
    <cellStyle name="Comma 32 3 3" xfId="2613" xr:uid="{1BF76D33-A022-4E98-8736-ACF881932E40}"/>
    <cellStyle name="Comma 32 3 4" xfId="2599" xr:uid="{E0614CB0-5686-4AA6-B4DB-CA40B032363C}"/>
    <cellStyle name="Comma 32 3 5" xfId="431" xr:uid="{F8A3C445-F630-4212-ABF8-CB77964E3895}"/>
    <cellStyle name="Comma 32 4" xfId="160" xr:uid="{EC87BCD4-F1F5-4ADE-AE41-089D627E7EB1}"/>
    <cellStyle name="Comma 32 4 2" xfId="400" xr:uid="{8442385C-4E7C-494C-BFC1-63684C451C19}"/>
    <cellStyle name="Comma 32 4 2 10" xfId="2616" xr:uid="{4C4A5B3E-2839-4021-99DE-8A19808AC08D}"/>
    <cellStyle name="Comma 32 4 2 11" xfId="2617" xr:uid="{007E307D-CFEA-409E-8FAB-CBA22D35B3E2}"/>
    <cellStyle name="Comma 32 4 2 12" xfId="2618" xr:uid="{E4DCF386-F812-44F8-9C5E-DAB4882EB8B7}"/>
    <cellStyle name="Comma 32 4 2 13" xfId="2615" xr:uid="{6A9EF8EC-96B3-4021-9DB9-63CE6F20223E}"/>
    <cellStyle name="Comma 32 4 2 2" xfId="2619" xr:uid="{DE99806A-2A9A-4EEF-B222-DE23C3164A99}"/>
    <cellStyle name="Comma 32 4 2 2 2" xfId="2620" xr:uid="{0AE49EA9-8244-476D-AFC2-04D21AE26C15}"/>
    <cellStyle name="Comma 32 4 2 3" xfId="2621" xr:uid="{19864C74-C86A-49B6-82EB-E7E1127E33FF}"/>
    <cellStyle name="Comma 32 4 2 4" xfId="2622" xr:uid="{E9D0C980-AA87-44C4-B809-6A2F240DB28D}"/>
    <cellStyle name="Comma 32 4 2 5" xfId="2623" xr:uid="{9A3E5FCD-965C-4085-A950-7ED591F1AF32}"/>
    <cellStyle name="Comma 32 4 2 6" xfId="2624" xr:uid="{36E24207-EAA4-4C48-921E-FE357A6B3010}"/>
    <cellStyle name="Comma 32 4 2 7" xfId="2625" xr:uid="{BB464F1C-30BD-4397-AD3F-A24D674A79DB}"/>
    <cellStyle name="Comma 32 4 2 8" xfId="2626" xr:uid="{260F387A-E1BE-48A2-A5FC-3790DB79C6CA}"/>
    <cellStyle name="Comma 32 4 2 9" xfId="2627" xr:uid="{DA99B7FF-B327-4891-A373-BB3E4055B0DF}"/>
    <cellStyle name="Comma 32 4 3" xfId="2628" xr:uid="{80641ED6-3055-4E2F-82C2-C272047E4A7A}"/>
    <cellStyle name="Comma 32 4 4" xfId="2614" xr:uid="{BFFEE323-ABFE-4639-ACAB-53A8A5307A2F}"/>
    <cellStyle name="Comma 32 4 5" xfId="432" xr:uid="{AF8E3599-EC2C-45EC-AEBF-FD9538B42D9F}"/>
    <cellStyle name="Comma 32 5" xfId="161" xr:uid="{54D3AFBA-5A79-4CE5-A2CA-25469F22C962}"/>
    <cellStyle name="Comma 32 5 2" xfId="401" xr:uid="{514D5DE8-144F-4AB3-89DB-46F84B5B0B90}"/>
    <cellStyle name="Comma 32 5 2 10" xfId="2631" xr:uid="{4B6612DB-155B-4F38-80CD-123FAFFB03B3}"/>
    <cellStyle name="Comma 32 5 2 11" xfId="2632" xr:uid="{A91422BB-F818-4E21-88AB-DA85549A62C0}"/>
    <cellStyle name="Comma 32 5 2 12" xfId="2633" xr:uid="{DEDC4A31-FDDE-4F6F-B4F6-954AF1A6AE46}"/>
    <cellStyle name="Comma 32 5 2 13" xfId="2630" xr:uid="{1AD02C28-6E94-4F14-B3A5-2F0C24831036}"/>
    <cellStyle name="Comma 32 5 2 2" xfId="2634" xr:uid="{C8D4DD08-F5C1-406D-99E4-A10CB7096228}"/>
    <cellStyle name="Comma 32 5 2 2 2" xfId="2635" xr:uid="{9BAA8F79-E2CC-4196-94ED-ACF264EFD1CD}"/>
    <cellStyle name="Comma 32 5 2 3" xfId="2636" xr:uid="{8384F29D-CD76-438B-8CA6-379C12DC98A8}"/>
    <cellStyle name="Comma 32 5 2 4" xfId="2637" xr:uid="{18C221DF-99C3-4BD3-B46D-C51FC95221B6}"/>
    <cellStyle name="Comma 32 5 2 5" xfId="2638" xr:uid="{1D8653AE-D53F-4946-B781-A5938E35B1D0}"/>
    <cellStyle name="Comma 32 5 2 6" xfId="2639" xr:uid="{E109E155-0222-4A4F-A1A6-B9A7A0ABE80A}"/>
    <cellStyle name="Comma 32 5 2 7" xfId="2640" xr:uid="{50CF97E2-571D-4897-B24E-142054A2C59E}"/>
    <cellStyle name="Comma 32 5 2 8" xfId="2641" xr:uid="{E5F7151E-ACD7-4773-AC53-0B421DE4F689}"/>
    <cellStyle name="Comma 32 5 2 9" xfId="2642" xr:uid="{9EC060A2-C671-4E4A-A3DB-99EDC0F8F6DD}"/>
    <cellStyle name="Comma 32 5 3" xfId="2643" xr:uid="{8A5F29C6-5C21-441E-8A56-6258FC33E640}"/>
    <cellStyle name="Comma 32 5 4" xfId="2629" xr:uid="{33989268-C4D4-429D-8AC6-ADE5F35B1478}"/>
    <cellStyle name="Comma 32 5 5" xfId="433" xr:uid="{4B5DBDCE-20BE-4685-8026-65F659E2A7EB}"/>
    <cellStyle name="Comma 32 6" xfId="162" xr:uid="{F0BDD239-D28C-40A3-B73B-71B2D83DF158}"/>
    <cellStyle name="Comma 32 6 2" xfId="402" xr:uid="{125372CF-A5A6-4FB7-8E51-E1FA372AAA9F}"/>
    <cellStyle name="Comma 32 6 2 10" xfId="2646" xr:uid="{A6640F48-50FF-4E88-9BE5-87A7056814B8}"/>
    <cellStyle name="Comma 32 6 2 11" xfId="2647" xr:uid="{D7CB9AD0-3375-4044-9134-195ED49C7E60}"/>
    <cellStyle name="Comma 32 6 2 12" xfId="2648" xr:uid="{2F724BB4-2556-477C-962D-ADBCE337CF68}"/>
    <cellStyle name="Comma 32 6 2 13" xfId="2645" xr:uid="{39DF682C-0419-4AE2-801D-6149FC15676D}"/>
    <cellStyle name="Comma 32 6 2 2" xfId="2649" xr:uid="{62D24FED-43FE-4243-B6FE-EB43590B18E9}"/>
    <cellStyle name="Comma 32 6 2 2 2" xfId="2650" xr:uid="{3EF804E1-989B-4652-998C-B42A003B198E}"/>
    <cellStyle name="Comma 32 6 2 3" xfId="2651" xr:uid="{A698C4AE-A7FF-4D3F-833E-D9F099F5C0B3}"/>
    <cellStyle name="Comma 32 6 2 4" xfId="2652" xr:uid="{53F83FCB-0346-4133-B2AB-ED8F8E2C844F}"/>
    <cellStyle name="Comma 32 6 2 5" xfId="2653" xr:uid="{23327E74-8F6A-4784-89CF-C0FBA3040E61}"/>
    <cellStyle name="Comma 32 6 2 6" xfId="2654" xr:uid="{32D8027C-B6BB-4B76-9412-1A8100501F99}"/>
    <cellStyle name="Comma 32 6 2 7" xfId="2655" xr:uid="{9BF74B13-54B2-4D7E-AE9D-B560D559378C}"/>
    <cellStyle name="Comma 32 6 2 8" xfId="2656" xr:uid="{8580AD47-8940-4C66-8289-27D57A0BA25C}"/>
    <cellStyle name="Comma 32 6 2 9" xfId="2657" xr:uid="{081082EC-FF4C-43C3-94A5-5296C4C3178A}"/>
    <cellStyle name="Comma 32 6 3" xfId="2658" xr:uid="{C62646D1-166A-4013-8835-74DD3FCD70F3}"/>
    <cellStyle name="Comma 32 6 4" xfId="2644" xr:uid="{0CE35675-35D1-4B16-8CFE-5E97F31AEBE8}"/>
    <cellStyle name="Comma 32 6 5" xfId="434" xr:uid="{F5C8B4EB-7CFD-4B8D-AEA7-884AE397D2C2}"/>
    <cellStyle name="Comma 32 7" xfId="163" xr:uid="{D5DF1B40-5081-42B3-897C-4AA9AB994805}"/>
    <cellStyle name="Comma 32 7 10" xfId="2660" xr:uid="{3DEC9106-941C-48C0-9D77-E0BA4152F5A4}"/>
    <cellStyle name="Comma 32 7 11" xfId="2661" xr:uid="{317141B3-6D30-4029-BDA6-63299DF5E9B7}"/>
    <cellStyle name="Comma 32 7 12" xfId="2662" xr:uid="{0D63D333-BB70-48C6-BA1B-A102854631FB}"/>
    <cellStyle name="Comma 32 7 13" xfId="2659" xr:uid="{FC8939A3-9235-4976-83CC-8BB29D45D199}"/>
    <cellStyle name="Comma 32 7 14" xfId="435" xr:uid="{E0967FF8-C985-45A9-BBFF-EF877B878A6A}"/>
    <cellStyle name="Comma 32 7 2" xfId="403" xr:uid="{C4965987-27E4-49C7-9B55-FFA08D114BAE}"/>
    <cellStyle name="Comma 32 7 2 2" xfId="2664" xr:uid="{E29AF2BC-9A5B-4130-B430-AC0C34C6FBF4}"/>
    <cellStyle name="Comma 32 7 2 3" xfId="2663" xr:uid="{E9765851-8CCF-4F6F-90BB-144FE5141EC7}"/>
    <cellStyle name="Comma 32 7 3" xfId="2665" xr:uid="{236F7B3A-1709-40EA-8B3E-003233CBD417}"/>
    <cellStyle name="Comma 32 7 4" xfId="2666" xr:uid="{EC8D2A86-9DE9-40FE-9931-25A9F763044A}"/>
    <cellStyle name="Comma 32 7 5" xfId="2667" xr:uid="{A60EFDE1-1492-42C3-A6C4-8DD59F89D2D8}"/>
    <cellStyle name="Comma 32 7 6" xfId="2668" xr:uid="{D261F087-D444-4E2E-8B3E-3EC16F351FBE}"/>
    <cellStyle name="Comma 32 7 7" xfId="2669" xr:uid="{8CA38E7D-DF1D-4350-9363-3EC8694AFBBD}"/>
    <cellStyle name="Comma 32 7 8" xfId="2670" xr:uid="{4E4DF66E-DC94-444B-AB68-BF483532C033}"/>
    <cellStyle name="Comma 32 7 9" xfId="2671" xr:uid="{C67890FF-7CF6-4754-A349-9919A389E3E3}"/>
    <cellStyle name="Comma 32 8" xfId="164" xr:uid="{9EEAC6E9-19A9-4B70-9EFB-927D63D43E49}"/>
    <cellStyle name="Comma 32 8 10" xfId="2673" xr:uid="{F8612635-4C8B-43B6-AB3F-DBE17998B592}"/>
    <cellStyle name="Comma 32 8 11" xfId="2674" xr:uid="{745016DE-24EE-4A3A-9C21-11F7ED36F8B7}"/>
    <cellStyle name="Comma 32 8 12" xfId="2675" xr:uid="{A5EE92B8-790A-413A-9257-EAB475E27A49}"/>
    <cellStyle name="Comma 32 8 13" xfId="2672" xr:uid="{13607E9C-27A2-4B3B-A250-F620A40F09BF}"/>
    <cellStyle name="Comma 32 8 2" xfId="2676" xr:uid="{F6FA55D6-BE27-431D-9F3E-FFAA0E5A940B}"/>
    <cellStyle name="Comma 32 8 3" xfId="2677" xr:uid="{FA2E6E88-5F72-48A1-9C17-116D2C0EE9DE}"/>
    <cellStyle name="Comma 32 8 4" xfId="2678" xr:uid="{E910BEE9-CEC8-42BB-BBF0-6860AFA25C25}"/>
    <cellStyle name="Comma 32 8 5" xfId="2679" xr:uid="{A2072F4C-09A6-4217-8677-069630163514}"/>
    <cellStyle name="Comma 32 8 6" xfId="2680" xr:uid="{77E738C6-EC16-4F3C-A9EF-2074D1C9D361}"/>
    <cellStyle name="Comma 32 8 7" xfId="2681" xr:uid="{96C2186D-573A-4664-9E15-EB2FAD7357E5}"/>
    <cellStyle name="Comma 32 8 8" xfId="2682" xr:uid="{17AD97E5-192A-4CBD-ADA8-0688961DD73F}"/>
    <cellStyle name="Comma 32 8 9" xfId="2683" xr:uid="{A9E2A808-E0A1-47AF-8061-3C34DEDC867A}"/>
    <cellStyle name="Comma 32 9" xfId="2684" xr:uid="{00369ED3-C948-4570-9CB6-45EF0433CAFF}"/>
    <cellStyle name="Comma 32 9 10" xfId="2685" xr:uid="{F09B9023-46B5-4DDA-BD78-788E19B12AD7}"/>
    <cellStyle name="Comma 32 9 11" xfId="2686" xr:uid="{68B8D0A8-85C8-48C0-8C78-68BBAAB7A98B}"/>
    <cellStyle name="Comma 32 9 12" xfId="2687" xr:uid="{38269E21-3C97-4174-BB71-11DB7959721A}"/>
    <cellStyle name="Comma 32 9 2" xfId="2688" xr:uid="{68789AB2-5455-41A4-BE73-51EB8F931F06}"/>
    <cellStyle name="Comma 32 9 3" xfId="2689" xr:uid="{E5C108F2-83C7-4FE5-94C9-032C7D83AE78}"/>
    <cellStyle name="Comma 32 9 4" xfId="2690" xr:uid="{A910BBDA-18CA-4DD0-8486-9C04EDAD60EA}"/>
    <cellStyle name="Comma 32 9 5" xfId="2691" xr:uid="{6AFC53BD-BB9E-47D2-88C2-ADF266B9C638}"/>
    <cellStyle name="Comma 32 9 6" xfId="2692" xr:uid="{1018E209-7921-4F60-B38F-F0F878EBAC12}"/>
    <cellStyle name="Comma 32 9 7" xfId="2693" xr:uid="{24BCCA02-64AC-4167-ABF2-5411AE9A6EF9}"/>
    <cellStyle name="Comma 32 9 8" xfId="2694" xr:uid="{0617DF62-173F-4A83-8B78-18F4D229A84A}"/>
    <cellStyle name="Comma 32 9 9" xfId="2695" xr:uid="{0F87B378-F7F9-4B9B-804C-983E2DF52F74}"/>
    <cellStyle name="Comma 33" xfId="165" xr:uid="{0CFAD795-35B3-4F11-AAAB-2B0A386F8ACA}"/>
    <cellStyle name="Comma 33 10" xfId="2697" xr:uid="{FF9BD214-E219-4D49-9007-043011D9ABC4}"/>
    <cellStyle name="Comma 33 10 10" xfId="2698" xr:uid="{70E164BD-B4EC-4D30-B09A-D74812B64D73}"/>
    <cellStyle name="Comma 33 10 11" xfId="2699" xr:uid="{DEAE383A-9555-431C-907D-2AD94EFEBF08}"/>
    <cellStyle name="Comma 33 10 2" xfId="2700" xr:uid="{336AF917-FEA9-48B8-9964-C4B9EAF726DE}"/>
    <cellStyle name="Comma 33 10 3" xfId="2701" xr:uid="{E989D0AA-440E-471E-B399-F137F8231701}"/>
    <cellStyle name="Comma 33 10 4" xfId="2702" xr:uid="{65E96618-CC6A-45D7-B410-F3EC04818A45}"/>
    <cellStyle name="Comma 33 10 5" xfId="2703" xr:uid="{7ACC4CD2-9640-45D0-82B3-29F33704D20C}"/>
    <cellStyle name="Comma 33 10 6" xfId="2704" xr:uid="{D3B9F528-FB7F-4083-8AF2-73F4B6D79450}"/>
    <cellStyle name="Comma 33 10 7" xfId="2705" xr:uid="{C7F12DB0-3D96-44E5-A493-E8A55237F18C}"/>
    <cellStyle name="Comma 33 10 8" xfId="2706" xr:uid="{4F04E5B7-DE17-426C-9A43-738C73A172F7}"/>
    <cellStyle name="Comma 33 10 9" xfId="2707" xr:uid="{F0AC6E47-E5EC-4556-916D-6FC835DEFEDB}"/>
    <cellStyle name="Comma 33 11" xfId="2708" xr:uid="{BF7D2E28-C4FD-42F9-8533-7BF8F5AB0C3B}"/>
    <cellStyle name="Comma 33 11 10" xfId="2709" xr:uid="{FF5ED64F-B128-409C-BE7B-2074C6B30EC4}"/>
    <cellStyle name="Comma 33 11 11" xfId="2710" xr:uid="{4B060531-2636-4232-B474-1C7B6017C74A}"/>
    <cellStyle name="Comma 33 11 2" xfId="2711" xr:uid="{0B864046-3406-450E-9674-AAEDD375EF9F}"/>
    <cellStyle name="Comma 33 11 3" xfId="2712" xr:uid="{AA25DC23-8A9B-4047-A6A6-7B9CDE3C76B6}"/>
    <cellStyle name="Comma 33 11 4" xfId="2713" xr:uid="{69A36492-B977-4F85-8DE3-12C08A1909E4}"/>
    <cellStyle name="Comma 33 11 5" xfId="2714" xr:uid="{D5EA43C6-3AAF-4285-8EB1-C7D255078E69}"/>
    <cellStyle name="Comma 33 11 6" xfId="2715" xr:uid="{D82766B9-2D39-4645-A703-9AD31920CE99}"/>
    <cellStyle name="Comma 33 11 7" xfId="2716" xr:uid="{6DF002EA-9E81-444C-9395-CAF92D122E14}"/>
    <cellStyle name="Comma 33 11 8" xfId="2717" xr:uid="{D5EA517D-5B56-4D21-91DA-7FC3AF19B2D8}"/>
    <cellStyle name="Comma 33 11 9" xfId="2718" xr:uid="{714B7315-5902-4EEE-89AC-9714AC3A9198}"/>
    <cellStyle name="Comma 33 12" xfId="2719" xr:uid="{E2DC91C9-198D-4C1B-9582-73A89405B0B5}"/>
    <cellStyle name="Comma 33 12 2" xfId="2720" xr:uid="{E84E0C2D-89FF-46CF-87F9-F4165FAFBA62}"/>
    <cellStyle name="Comma 33 12 3" xfId="2721" xr:uid="{AF9CC378-F82D-4259-A359-055756F32278}"/>
    <cellStyle name="Comma 33 12 4" xfId="2722" xr:uid="{2D82AFD4-0D4F-4F75-A53E-C15D7CEEFA80}"/>
    <cellStyle name="Comma 33 12 5" xfId="2723" xr:uid="{83098C0C-B43D-4966-969B-84234474B4F5}"/>
    <cellStyle name="Comma 33 12 6" xfId="2724" xr:uid="{3DAE9378-0B18-4BDD-855B-C136F8FADA5F}"/>
    <cellStyle name="Comma 33 12 7" xfId="2725" xr:uid="{844248F5-E270-4F81-8206-078BE5E88DEC}"/>
    <cellStyle name="Comma 33 12 8" xfId="2726" xr:uid="{F01E80B4-00CC-499B-AAE7-17CA04E9B31D}"/>
    <cellStyle name="Comma 33 13" xfId="2727" xr:uid="{D16A5E9A-98C7-4A7B-A0E8-18ECB533C1E2}"/>
    <cellStyle name="Comma 33 13 2" xfId="2728" xr:uid="{A55CC3B6-A68E-4AE6-8DB5-600C8B45712E}"/>
    <cellStyle name="Comma 33 13 3" xfId="2729" xr:uid="{F18ED951-E6F0-422B-A698-4BCDACFF0B78}"/>
    <cellStyle name="Comma 33 14" xfId="2730" xr:uid="{5934C9DF-F07A-42F6-894D-36C5FD5C6CB4}"/>
    <cellStyle name="Comma 33 14 2" xfId="2731" xr:uid="{D70B0102-1E90-4825-BD9E-01935322DD97}"/>
    <cellStyle name="Comma 33 14 3" xfId="2732" xr:uid="{D2A56202-974E-4314-BAB5-303859C0EF00}"/>
    <cellStyle name="Comma 33 15" xfId="2733" xr:uid="{F94CF9C4-963A-4F9C-8260-3E180A1F8A82}"/>
    <cellStyle name="Comma 33 15 2" xfId="2734" xr:uid="{34CC84C4-3617-441F-8A76-40422B5E8470}"/>
    <cellStyle name="Comma 33 15 3" xfId="2735" xr:uid="{E2FA6D8B-5121-474A-B166-326630AA77A0}"/>
    <cellStyle name="Comma 33 16" xfId="2736" xr:uid="{C9D8EE64-469E-4C67-B002-FCD8CABCF44D}"/>
    <cellStyle name="Comma 33 16 2" xfId="2737" xr:uid="{9FEE919A-BF1C-489C-9C27-E4CAFFA60A30}"/>
    <cellStyle name="Comma 33 16 3" xfId="2738" xr:uid="{8F50FE78-A30E-4458-884D-B6F7469B6BBE}"/>
    <cellStyle name="Comma 33 17" xfId="2739" xr:uid="{62EFB42C-913F-4955-9C79-BA952A8A671E}"/>
    <cellStyle name="Comma 33 17 2" xfId="2740" xr:uid="{C8C07776-40BD-44EC-B87F-93D06BD864B8}"/>
    <cellStyle name="Comma 33 17 3" xfId="2741" xr:uid="{A5DDE002-6536-453E-AFB1-4584DB88D4BC}"/>
    <cellStyle name="Comma 33 18" xfId="2742" xr:uid="{F90AA3C8-7747-4D69-BD3B-57FCA4A4C491}"/>
    <cellStyle name="Comma 33 18 2" xfId="2743" xr:uid="{730DC39E-2E22-4CAF-BC4A-81144231E039}"/>
    <cellStyle name="Comma 33 18 3" xfId="2744" xr:uid="{6C13F952-6E6B-45FA-894D-387B31E643FA}"/>
    <cellStyle name="Comma 33 19" xfId="2745" xr:uid="{3AFC592D-FB14-4738-A2AD-FCBDC85BF884}"/>
    <cellStyle name="Comma 33 19 2" xfId="2746" xr:uid="{B33DA06B-D358-475B-8EFB-F45835D2530F}"/>
    <cellStyle name="Comma 33 19 3" xfId="2747" xr:uid="{D53958D0-822F-43F4-BF53-04D35C81C10C}"/>
    <cellStyle name="Comma 33 2" xfId="166" xr:uid="{BC28495A-E646-48C1-BD3E-7752E41C17EB}"/>
    <cellStyle name="Comma 33 2 2" xfId="2749" xr:uid="{ACD1ADE6-E5FE-46A2-9803-B0340B2A4257}"/>
    <cellStyle name="Comma 33 2 2 10" xfId="2750" xr:uid="{FD09A643-05C2-4ACC-AB43-323731B7DCA8}"/>
    <cellStyle name="Comma 33 2 2 11" xfId="2751" xr:uid="{041FD93C-9E0C-4676-BD0A-6B4DF3B18479}"/>
    <cellStyle name="Comma 33 2 2 12" xfId="2752" xr:uid="{D8BCCC52-0328-4B2E-88F1-0C99D084FE11}"/>
    <cellStyle name="Comma 33 2 2 2" xfId="2753" xr:uid="{31A0A2E0-AFB5-4F92-A6BD-0E97CAA92D80}"/>
    <cellStyle name="Comma 33 2 2 2 2" xfId="2754" xr:uid="{B989C3BF-76CB-4758-8E5E-4792DD62DF5E}"/>
    <cellStyle name="Comma 33 2 2 3" xfId="2755" xr:uid="{3B746F30-2DD3-4A54-A45A-D110F0BB3A1D}"/>
    <cellStyle name="Comma 33 2 2 4" xfId="2756" xr:uid="{E8A48464-DE82-4EE2-A7BD-33554A69194A}"/>
    <cellStyle name="Comma 33 2 2 5" xfId="2757" xr:uid="{6A17701C-D3C1-44A4-AAF5-12AF73C2937F}"/>
    <cellStyle name="Comma 33 2 2 6" xfId="2758" xr:uid="{971AD2E6-109B-4E64-8BCC-F90ADC8F0029}"/>
    <cellStyle name="Comma 33 2 2 7" xfId="2759" xr:uid="{B370C611-4499-4094-BB13-40C802C51D29}"/>
    <cellStyle name="Comma 33 2 2 8" xfId="2760" xr:uid="{968F4225-B871-4C86-8601-2567513E2060}"/>
    <cellStyle name="Comma 33 2 2 9" xfId="2761" xr:uid="{9E40E611-6E3D-4767-94D2-4C9AA015748A}"/>
    <cellStyle name="Comma 33 2 3" xfId="2762" xr:uid="{B8D6AD29-C756-4FAE-AC4D-028DC394CA36}"/>
    <cellStyle name="Comma 33 2 4" xfId="2748" xr:uid="{59672350-377E-4D19-A701-7E3D45CFBE94}"/>
    <cellStyle name="Comma 33 20" xfId="2763" xr:uid="{88F349F8-936B-45EF-8119-8D75C7DE4465}"/>
    <cellStyle name="Comma 33 20 2" xfId="2764" xr:uid="{72DCF095-759C-4ED1-88D1-84033C82C7B3}"/>
    <cellStyle name="Comma 33 20 3" xfId="2765" xr:uid="{1F3A04D2-2E25-4DE0-AF45-4064FE3966FE}"/>
    <cellStyle name="Comma 33 21" xfId="2696" xr:uid="{1FA6CA79-2D94-4621-9867-5DA1371C1A49}"/>
    <cellStyle name="Comma 33 3" xfId="167" xr:uid="{0A0AD544-9645-4A00-A6C4-E84ABB6A2EF9}"/>
    <cellStyle name="Comma 33 3 2" xfId="2767" xr:uid="{BC36E3F6-6912-4DAF-8CB7-2C0CFA0D4683}"/>
    <cellStyle name="Comma 33 3 2 10" xfId="2768" xr:uid="{1FEF4286-A63B-4DB9-941A-42B5CF57F49D}"/>
    <cellStyle name="Comma 33 3 2 11" xfId="2769" xr:uid="{88721690-FA6D-4A94-92DC-54E9D6D3882A}"/>
    <cellStyle name="Comma 33 3 2 12" xfId="2770" xr:uid="{40C8EE8C-8D8C-442B-8251-CC38274CC2D9}"/>
    <cellStyle name="Comma 33 3 2 2" xfId="2771" xr:uid="{E5287DC7-D6BC-479D-9491-B489F453D503}"/>
    <cellStyle name="Comma 33 3 2 2 2" xfId="2772" xr:uid="{3A60AB52-C1DB-4B2B-8E1F-1EA746200B3D}"/>
    <cellStyle name="Comma 33 3 2 3" xfId="2773" xr:uid="{5B99A0A3-8E17-40A5-A718-08423CA30EBA}"/>
    <cellStyle name="Comma 33 3 2 4" xfId="2774" xr:uid="{023960F0-CC6B-44E5-AD11-D5BD9B5F33FA}"/>
    <cellStyle name="Comma 33 3 2 5" xfId="2775" xr:uid="{C7B2F14B-387F-40C6-970F-D875A74B5026}"/>
    <cellStyle name="Comma 33 3 2 6" xfId="2776" xr:uid="{5016E2D0-2A05-4921-BCC7-4624570C6CAB}"/>
    <cellStyle name="Comma 33 3 2 7" xfId="2777" xr:uid="{D5391F09-EFD5-4AEB-A72A-DC9B94266ECC}"/>
    <cellStyle name="Comma 33 3 2 8" xfId="2778" xr:uid="{A0EAD991-8B9E-4251-9F4D-951CBC908BA1}"/>
    <cellStyle name="Comma 33 3 2 9" xfId="2779" xr:uid="{FBCE45CD-13E3-4264-B0DB-F23B9ADE11EF}"/>
    <cellStyle name="Comma 33 3 3" xfId="2780" xr:uid="{3815B73B-3575-437B-9595-921F16F5DC36}"/>
    <cellStyle name="Comma 33 3 4" xfId="2766" xr:uid="{18E18C51-25F1-497F-8946-534E613FD6C7}"/>
    <cellStyle name="Comma 33 4" xfId="168" xr:uid="{D407B98F-AA10-4FB6-A1FB-736E37447E25}"/>
    <cellStyle name="Comma 33 4 2" xfId="2782" xr:uid="{B3C2DE79-E3CA-4A1E-8B4A-077AE0315F76}"/>
    <cellStyle name="Comma 33 4 2 10" xfId="2783" xr:uid="{D46BC6F0-64B7-4C48-81FF-3879DCEC6509}"/>
    <cellStyle name="Comma 33 4 2 11" xfId="2784" xr:uid="{B3BE961E-F1B4-42D3-9A7E-A30C3B21C169}"/>
    <cellStyle name="Comma 33 4 2 12" xfId="2785" xr:uid="{6732A615-1181-4C3E-9884-9BEFCEAA9E35}"/>
    <cellStyle name="Comma 33 4 2 2" xfId="2786" xr:uid="{CA4E6A30-0F72-4A2B-84A6-B5D2B08F5E7E}"/>
    <cellStyle name="Comma 33 4 2 2 2" xfId="2787" xr:uid="{1D9F73D9-30C8-4D40-9F6A-052AEF60B463}"/>
    <cellStyle name="Comma 33 4 2 3" xfId="2788" xr:uid="{494015B8-ACCD-4587-A789-DF7FF5D505AA}"/>
    <cellStyle name="Comma 33 4 2 4" xfId="2789" xr:uid="{CB15D148-A857-4C5C-8F13-3B9666F67EE5}"/>
    <cellStyle name="Comma 33 4 2 5" xfId="2790" xr:uid="{D65D21E2-D5BF-4B35-A90C-6BA6328A67AD}"/>
    <cellStyle name="Comma 33 4 2 6" xfId="2791" xr:uid="{62DA5078-60F7-4F10-93DA-DBE73E6E7C0C}"/>
    <cellStyle name="Comma 33 4 2 7" xfId="2792" xr:uid="{2618A5D9-F870-4442-B851-344C312FEA83}"/>
    <cellStyle name="Comma 33 4 2 8" xfId="2793" xr:uid="{E6DDCAF0-921C-4554-900A-A06796F87E97}"/>
    <cellStyle name="Comma 33 4 2 9" xfId="2794" xr:uid="{BBEC4C94-6D66-4649-B97D-EAD8F3E1E20F}"/>
    <cellStyle name="Comma 33 4 3" xfId="2795" xr:uid="{83F8CED8-25A8-48C5-96DB-5FE6AA671F81}"/>
    <cellStyle name="Comma 33 4 4" xfId="2781" xr:uid="{E956E81D-D44B-4866-B0FD-AD9B0B22BA06}"/>
    <cellStyle name="Comma 33 5" xfId="2796" xr:uid="{E2105CA1-E707-4102-9015-510D5A09E601}"/>
    <cellStyle name="Comma 33 5 2" xfId="2797" xr:uid="{58239470-34DE-4F73-BA02-209E6B5CDEC7}"/>
    <cellStyle name="Comma 33 5 2 10" xfId="2798" xr:uid="{BC0E4AAB-B1ED-4521-84D4-9E1FB3A3C99E}"/>
    <cellStyle name="Comma 33 5 2 11" xfId="2799" xr:uid="{8653FA95-11A4-4AB9-8EB4-9CD9A5352709}"/>
    <cellStyle name="Comma 33 5 2 12" xfId="2800" xr:uid="{DAC56CD2-E0DD-4FBD-864A-C75949FAEE9B}"/>
    <cellStyle name="Comma 33 5 2 2" xfId="2801" xr:uid="{77033B64-BC8B-4FEB-A3CC-A8D5B2315221}"/>
    <cellStyle name="Comma 33 5 2 2 2" xfId="2802" xr:uid="{6579AC4A-C955-451E-A3D1-4799E361B12F}"/>
    <cellStyle name="Comma 33 5 2 3" xfId="2803" xr:uid="{A80ED161-9BBB-4E37-9EBA-60C5F1D1030B}"/>
    <cellStyle name="Comma 33 5 2 4" xfId="2804" xr:uid="{5E231CB9-147C-431D-B64F-E7CE1B9253C7}"/>
    <cellStyle name="Comma 33 5 2 5" xfId="2805" xr:uid="{1837B140-4CAB-4ABE-914E-7B0BA9AF9860}"/>
    <cellStyle name="Comma 33 5 2 6" xfId="2806" xr:uid="{A7524E29-A18D-41F1-B36B-DDECA7E00022}"/>
    <cellStyle name="Comma 33 5 2 7" xfId="2807" xr:uid="{6801D098-B3DB-4C77-8D7A-9E754873AC5F}"/>
    <cellStyle name="Comma 33 5 2 8" xfId="2808" xr:uid="{2B2372A2-081B-4F6E-BC2B-0F347AF476ED}"/>
    <cellStyle name="Comma 33 5 2 9" xfId="2809" xr:uid="{C784E848-8E8A-462D-B0B3-8A39991C1D6F}"/>
    <cellStyle name="Comma 33 5 3" xfId="2810" xr:uid="{6AC5CFAB-0831-4CAB-99E0-2B93C38D399E}"/>
    <cellStyle name="Comma 33 6" xfId="2811" xr:uid="{7A6D86BE-8FB0-4D02-8139-6325AF242260}"/>
    <cellStyle name="Comma 33 6 2" xfId="2812" xr:uid="{30864A07-429A-4BA8-B5D4-7F354CC85B23}"/>
    <cellStyle name="Comma 33 6 2 10" xfId="2813" xr:uid="{8AD1192F-3993-4898-A4EF-2A5C7F109051}"/>
    <cellStyle name="Comma 33 6 2 11" xfId="2814" xr:uid="{EB482ED4-F207-4A2A-898F-30AFFE8C5807}"/>
    <cellStyle name="Comma 33 6 2 12" xfId="2815" xr:uid="{0A860A48-9BC4-4B33-8916-73EB38DD52B0}"/>
    <cellStyle name="Comma 33 6 2 2" xfId="2816" xr:uid="{ADD23C89-C7FD-45B8-A8F9-1D342799F0F9}"/>
    <cellStyle name="Comma 33 6 2 2 2" xfId="2817" xr:uid="{72989F4B-3FE1-4CB4-B71B-8251B862A792}"/>
    <cellStyle name="Comma 33 6 2 3" xfId="2818" xr:uid="{C4FA222B-F4C4-4FE7-94E6-0BC59D816E54}"/>
    <cellStyle name="Comma 33 6 2 4" xfId="2819" xr:uid="{246074BF-E85B-4C38-B993-1C8EC031D7B2}"/>
    <cellStyle name="Comma 33 6 2 5" xfId="2820" xr:uid="{ADE56525-CCC7-4289-8BA9-C606C135BD7F}"/>
    <cellStyle name="Comma 33 6 2 6" xfId="2821" xr:uid="{1CB4DDCE-03DD-4599-A17C-F05F5A818A7E}"/>
    <cellStyle name="Comma 33 6 2 7" xfId="2822" xr:uid="{688206C6-EE31-497D-9853-3053FD592C9D}"/>
    <cellStyle name="Comma 33 6 2 8" xfId="2823" xr:uid="{6820DA43-ADCD-4680-BA05-6E06C8177930}"/>
    <cellStyle name="Comma 33 6 2 9" xfId="2824" xr:uid="{01C01B8D-6147-4043-AC5C-E90F88A11D9E}"/>
    <cellStyle name="Comma 33 6 3" xfId="2825" xr:uid="{E8AA2D1C-D792-4513-B467-0781FFC24FEE}"/>
    <cellStyle name="Comma 33 7" xfId="2826" xr:uid="{A90E3D72-9FDA-45E7-B1DA-821F63744111}"/>
    <cellStyle name="Comma 33 7 10" xfId="2827" xr:uid="{F92AEEAB-F3C0-49F4-B739-36039A884BE6}"/>
    <cellStyle name="Comma 33 7 11" xfId="2828" xr:uid="{732ECC11-BB4B-49BE-BEDB-D06BE2B36FF0}"/>
    <cellStyle name="Comma 33 7 12" xfId="2829" xr:uid="{FF91BC66-FC46-46FB-960A-B8541C464C3A}"/>
    <cellStyle name="Comma 33 7 2" xfId="2830" xr:uid="{CF81385E-E278-49BE-80F7-3BD019F223DD}"/>
    <cellStyle name="Comma 33 7 2 2" xfId="2831" xr:uid="{EF7A0FEB-0346-43B1-A51E-1EA09F4DF764}"/>
    <cellStyle name="Comma 33 7 3" xfId="2832" xr:uid="{D2F11F0C-CEBF-4AF0-9952-D82C55B12ACD}"/>
    <cellStyle name="Comma 33 7 4" xfId="2833" xr:uid="{AE03521A-AC4F-4091-A442-B2345CD7D3D1}"/>
    <cellStyle name="Comma 33 7 5" xfId="2834" xr:uid="{8A0550BC-FD64-4284-BEA0-377064521359}"/>
    <cellStyle name="Comma 33 7 6" xfId="2835" xr:uid="{E61682F7-916D-47CA-A512-4FE220211851}"/>
    <cellStyle name="Comma 33 7 7" xfId="2836" xr:uid="{A4B9B06E-2B5B-4C25-BF1F-692212032B59}"/>
    <cellStyle name="Comma 33 7 8" xfId="2837" xr:uid="{2BE01734-CA74-4DBE-966C-6B3B57802F7C}"/>
    <cellStyle name="Comma 33 7 9" xfId="2838" xr:uid="{CF293BD5-1C6D-48E3-A9A3-41167C193C13}"/>
    <cellStyle name="Comma 33 8" xfId="2839" xr:uid="{EB837DE3-008B-418E-B25C-338425997332}"/>
    <cellStyle name="Comma 33 8 10" xfId="2840" xr:uid="{2AD857B5-6653-4FE4-BE83-EFBFECBDA897}"/>
    <cellStyle name="Comma 33 8 11" xfId="2841" xr:uid="{05357B0C-AD5A-466F-AB9F-AB917F2AB32A}"/>
    <cellStyle name="Comma 33 8 12" xfId="2842" xr:uid="{D6A6902C-0EF0-4CFA-B858-2CE6BCB014A2}"/>
    <cellStyle name="Comma 33 8 2" xfId="2843" xr:uid="{8202BAC8-DF49-4660-85CF-87BB88551562}"/>
    <cellStyle name="Comma 33 8 3" xfId="2844" xr:uid="{715E1FF9-F1AB-45CB-9A60-EE0E769CFFB3}"/>
    <cellStyle name="Comma 33 8 4" xfId="2845" xr:uid="{1845AB6D-ABD7-46AD-9C45-D74021C434C4}"/>
    <cellStyle name="Comma 33 8 5" xfId="2846" xr:uid="{594850DC-6B7E-4DB3-A349-B803EE60E9FC}"/>
    <cellStyle name="Comma 33 8 6" xfId="2847" xr:uid="{418C0A61-8F54-4EF5-976D-A5F32AC09DD5}"/>
    <cellStyle name="Comma 33 8 7" xfId="2848" xr:uid="{2A14D064-F206-42FD-A738-4992401F741A}"/>
    <cellStyle name="Comma 33 8 8" xfId="2849" xr:uid="{33483FD7-97E0-4B24-9C8B-71C22BCDEFBA}"/>
    <cellStyle name="Comma 33 8 9" xfId="2850" xr:uid="{0E753545-6255-45C3-827D-F6E8891EFF3D}"/>
    <cellStyle name="Comma 33 9" xfId="2851" xr:uid="{36C6B278-F7FB-4344-B3FA-E4AAF1B160C0}"/>
    <cellStyle name="Comma 33 9 10" xfId="2852" xr:uid="{43006ED7-CAA2-46C1-90D1-F5FC68182596}"/>
    <cellStyle name="Comma 33 9 11" xfId="2853" xr:uid="{A560A6C3-DCDA-4170-B567-FD66979253C5}"/>
    <cellStyle name="Comma 33 9 12" xfId="2854" xr:uid="{0854E43D-179D-4482-8412-9F44B5B7FA31}"/>
    <cellStyle name="Comma 33 9 2" xfId="2855" xr:uid="{055DD96F-51E1-4961-B6C8-2C9AB6D63750}"/>
    <cellStyle name="Comma 33 9 3" xfId="2856" xr:uid="{EC6F3758-115C-4A6E-8000-2A6401B5B817}"/>
    <cellStyle name="Comma 33 9 4" xfId="2857" xr:uid="{C79C1F31-BCCA-4D98-BF7B-3CCCB2C21086}"/>
    <cellStyle name="Comma 33 9 5" xfId="2858" xr:uid="{1FD4ED78-D4A2-4743-8DFC-E4F60E9D466C}"/>
    <cellStyle name="Comma 33 9 6" xfId="2859" xr:uid="{AEF27680-7D42-4A3D-81F6-189E2C53B290}"/>
    <cellStyle name="Comma 33 9 7" xfId="2860" xr:uid="{F50958D5-F53E-49C2-B365-8FB5ED588B7B}"/>
    <cellStyle name="Comma 33 9 8" xfId="2861" xr:uid="{1C898338-F7F2-40DB-81B6-8F137FC4BE83}"/>
    <cellStyle name="Comma 33 9 9" xfId="2862" xr:uid="{A76FBE6C-7BD1-4F1D-A9D6-BC64C997A0B2}"/>
    <cellStyle name="Comma 34" xfId="169" xr:uid="{4A7A18A3-C828-4D31-869D-00E9DC596E3E}"/>
    <cellStyle name="Comma 34 10" xfId="2864" xr:uid="{6AD5D9F1-CBE4-4130-9490-D11B4CBE59DA}"/>
    <cellStyle name="Comma 34 10 10" xfId="2865" xr:uid="{774E9E79-411D-419A-89E4-B1D297090A10}"/>
    <cellStyle name="Comma 34 10 11" xfId="2866" xr:uid="{B6838B02-3504-4CAF-84E3-8BD8B7B6961C}"/>
    <cellStyle name="Comma 34 10 2" xfId="2867" xr:uid="{E58B2A7E-27F8-4D8E-84E2-B5601BA6A9D7}"/>
    <cellStyle name="Comma 34 10 3" xfId="2868" xr:uid="{1E41F58B-704B-4A81-8945-0F1DA57366E3}"/>
    <cellStyle name="Comma 34 10 4" xfId="2869" xr:uid="{ED150DAE-E914-4650-9E18-45163F5AC461}"/>
    <cellStyle name="Comma 34 10 5" xfId="2870" xr:uid="{E1E62F61-258B-4150-8748-F41804100C36}"/>
    <cellStyle name="Comma 34 10 6" xfId="2871" xr:uid="{D822EF91-61FB-4317-8EC5-69B6CB360442}"/>
    <cellStyle name="Comma 34 10 7" xfId="2872" xr:uid="{93B504A9-EAF9-4D2A-B7D1-E9C6E42067AE}"/>
    <cellStyle name="Comma 34 10 8" xfId="2873" xr:uid="{23429FD0-206F-42D7-A280-393B84089DF2}"/>
    <cellStyle name="Comma 34 10 9" xfId="2874" xr:uid="{02CFB311-4169-4BBE-9C4D-F8A56A03EFDA}"/>
    <cellStyle name="Comma 34 11" xfId="2875" xr:uid="{F37E3440-70CA-4E90-95BD-EDC153F836DD}"/>
    <cellStyle name="Comma 34 11 10" xfId="2876" xr:uid="{F9F69884-A6A5-47F4-AE70-54161C29C6BD}"/>
    <cellStyle name="Comma 34 11 11" xfId="2877" xr:uid="{0CC62EA6-2928-4A2B-9284-0A382F7443DA}"/>
    <cellStyle name="Comma 34 11 2" xfId="2878" xr:uid="{1487EF20-68A2-42BD-BD16-AADF049A9455}"/>
    <cellStyle name="Comma 34 11 3" xfId="2879" xr:uid="{8F406B42-4B88-4DFF-9A07-FF4CA4FA8578}"/>
    <cellStyle name="Comma 34 11 4" xfId="2880" xr:uid="{5BBBFAFD-2CC8-4D4E-8B63-953570334048}"/>
    <cellStyle name="Comma 34 11 5" xfId="2881" xr:uid="{7D1E8B55-CBD1-46AC-88D5-66C021AD431E}"/>
    <cellStyle name="Comma 34 11 6" xfId="2882" xr:uid="{B82C7ADB-5E7E-441F-92CB-D7BF567CBA80}"/>
    <cellStyle name="Comma 34 11 7" xfId="2883" xr:uid="{084C0A00-F9BD-4325-A5DD-15C089096C82}"/>
    <cellStyle name="Comma 34 11 8" xfId="2884" xr:uid="{01867A3A-3241-4053-B273-FEAE0E270D04}"/>
    <cellStyle name="Comma 34 11 9" xfId="2885" xr:uid="{39C7D481-195A-41EF-951D-78BE224C111A}"/>
    <cellStyle name="Comma 34 12" xfId="2886" xr:uid="{FBB6924E-D64F-475F-864D-3D92074909C3}"/>
    <cellStyle name="Comma 34 12 2" xfId="2887" xr:uid="{3F400DCE-D373-4C4F-AA79-DA6B5AAA1840}"/>
    <cellStyle name="Comma 34 12 3" xfId="2888" xr:uid="{F889D7E8-3491-4EED-9E4B-7272504C2FD2}"/>
    <cellStyle name="Comma 34 12 4" xfId="2889" xr:uid="{ECC10EED-F72D-4B20-A4E0-8B257B6E36C2}"/>
    <cellStyle name="Comma 34 12 5" xfId="2890" xr:uid="{8697A4EE-F8DB-4604-8B5A-D58ED7F2D929}"/>
    <cellStyle name="Comma 34 12 6" xfId="2891" xr:uid="{5DE8C04A-C218-4820-A432-C2FA386A110B}"/>
    <cellStyle name="Comma 34 12 7" xfId="2892" xr:uid="{2CE8B841-61C8-4F0F-A04E-AC4E94B7CD1B}"/>
    <cellStyle name="Comma 34 12 8" xfId="2893" xr:uid="{DC485910-FB08-4759-8EFF-13613DF44DCF}"/>
    <cellStyle name="Comma 34 13" xfId="2894" xr:uid="{1C5ADF53-53B1-4904-84AC-DA3DD89E1988}"/>
    <cellStyle name="Comma 34 13 2" xfId="2895" xr:uid="{4FEC5D15-0C17-453A-A21E-9258C73E370B}"/>
    <cellStyle name="Comma 34 13 3" xfId="2896" xr:uid="{93C80C3E-9C32-43CE-B2FE-4792E1ABE458}"/>
    <cellStyle name="Comma 34 14" xfId="2897" xr:uid="{526E987D-CFAB-43B1-937F-67633D9DB81A}"/>
    <cellStyle name="Comma 34 14 2" xfId="2898" xr:uid="{80DCE053-83CE-410A-AEAC-E0C7BB0FEAD7}"/>
    <cellStyle name="Comma 34 14 3" xfId="2899" xr:uid="{AD4E84B5-1C46-4779-893A-AF65258D1C7A}"/>
    <cellStyle name="Comma 34 15" xfId="2900" xr:uid="{8621C2F9-4C9F-4BA9-972B-2FC1B73E0E9E}"/>
    <cellStyle name="Comma 34 15 2" xfId="2901" xr:uid="{8C0ED240-B4D4-4BA2-84EF-2D012CE14B9B}"/>
    <cellStyle name="Comma 34 15 3" xfId="2902" xr:uid="{8A79A0A9-FAE3-459E-A0E2-20C93ADF1A85}"/>
    <cellStyle name="Comma 34 16" xfId="2903" xr:uid="{3D4D4064-04F2-4E69-8C10-8EFA8C2A3B45}"/>
    <cellStyle name="Comma 34 16 2" xfId="2904" xr:uid="{A97ABB58-A0ED-4E2B-A057-3C9AE5AB377C}"/>
    <cellStyle name="Comma 34 16 3" xfId="2905" xr:uid="{2C5285D2-A3CF-4400-A8FD-85D58F3145C9}"/>
    <cellStyle name="Comma 34 17" xfId="2906" xr:uid="{A0E6D820-CB6D-48B8-95F0-79041D1E1176}"/>
    <cellStyle name="Comma 34 17 2" xfId="2907" xr:uid="{B0A80C44-4365-43EC-8C3C-7F219E9A2719}"/>
    <cellStyle name="Comma 34 17 3" xfId="2908" xr:uid="{1A7B9BE1-7D71-48C9-84FD-7CD95DA452E0}"/>
    <cellStyle name="Comma 34 18" xfId="2909" xr:uid="{50C755D9-138B-44A6-9100-A882B4759F62}"/>
    <cellStyle name="Comma 34 18 2" xfId="2910" xr:uid="{541E52F0-0BAA-4F0E-B393-DC846E72B896}"/>
    <cellStyle name="Comma 34 18 3" xfId="2911" xr:uid="{3901B6EC-AEBC-4FE0-9113-27E8494DB6D6}"/>
    <cellStyle name="Comma 34 19" xfId="2912" xr:uid="{6295915D-D78D-4E42-9248-45FB4116603E}"/>
    <cellStyle name="Comma 34 19 2" xfId="2913" xr:uid="{D63B2B6B-529C-4E4D-89E0-DAAEE8765A93}"/>
    <cellStyle name="Comma 34 19 3" xfId="2914" xr:uid="{4B537A3C-0C7A-4A7B-8A9B-39C949A4121D}"/>
    <cellStyle name="Comma 34 2" xfId="170" xr:uid="{314F0E27-701D-4A08-8679-985DD1C1DC22}"/>
    <cellStyle name="Comma 34 2 2" xfId="2916" xr:uid="{93AF4C90-E362-449A-B39B-A218FEE8E04E}"/>
    <cellStyle name="Comma 34 2 2 10" xfId="2917" xr:uid="{614C0440-7FCF-4432-B9A3-D6C674AA1713}"/>
    <cellStyle name="Comma 34 2 2 11" xfId="2918" xr:uid="{18D1EF7E-7840-43A5-8981-9A215B5365EF}"/>
    <cellStyle name="Comma 34 2 2 12" xfId="2919" xr:uid="{DA48E6B3-4EE5-45A8-A02F-1D68279780AC}"/>
    <cellStyle name="Comma 34 2 2 2" xfId="2920" xr:uid="{09702C7D-4972-48FB-B259-570D88FF5D27}"/>
    <cellStyle name="Comma 34 2 2 2 2" xfId="2921" xr:uid="{003CD2E4-87C1-41C4-9FAF-C51C007971EB}"/>
    <cellStyle name="Comma 34 2 2 3" xfId="2922" xr:uid="{A2B50D58-B708-4D21-8954-DBEE0A771597}"/>
    <cellStyle name="Comma 34 2 2 4" xfId="2923" xr:uid="{A5D7E1C9-25DF-440E-A75F-F6B1617D724A}"/>
    <cellStyle name="Comma 34 2 2 5" xfId="2924" xr:uid="{16F14662-1107-4913-BD0E-8E53F800EFAD}"/>
    <cellStyle name="Comma 34 2 2 6" xfId="2925" xr:uid="{FA5D6F71-17FC-45B8-9BD7-F8133390C4F2}"/>
    <cellStyle name="Comma 34 2 2 7" xfId="2926" xr:uid="{D22D317F-393D-4D7B-AD65-0FD4CC15F549}"/>
    <cellStyle name="Comma 34 2 2 8" xfId="2927" xr:uid="{FA14E01E-02F2-4E5D-BB30-68D5CC6902FA}"/>
    <cellStyle name="Comma 34 2 2 9" xfId="2928" xr:uid="{B3220874-3583-4F0D-8727-DFB6ABEF9843}"/>
    <cellStyle name="Comma 34 2 3" xfId="2929" xr:uid="{79AEBDE0-444D-402F-A143-9529DE659131}"/>
    <cellStyle name="Comma 34 2 4" xfId="2915" xr:uid="{83AD24CC-2B4D-43C6-B20E-5655D2B4A89D}"/>
    <cellStyle name="Comma 34 20" xfId="2930" xr:uid="{56CD58AC-1A79-4317-90F8-C90F253E13AE}"/>
    <cellStyle name="Comma 34 20 2" xfId="2931" xr:uid="{43377649-205E-48D9-B541-3704B0DD5006}"/>
    <cellStyle name="Comma 34 20 3" xfId="2932" xr:uid="{1C4C5D2B-CB9E-44F2-8A4F-49092E46BE1D}"/>
    <cellStyle name="Comma 34 21" xfId="2863" xr:uid="{DD6AC850-DEBC-4F4F-AF8F-4E505DDCBBE4}"/>
    <cellStyle name="Comma 34 3" xfId="171" xr:uid="{945475A9-DFA2-4266-9C6D-DCA8C080F528}"/>
    <cellStyle name="Comma 34 3 2" xfId="2934" xr:uid="{7930AD82-689D-4561-A7A1-9EAD74FDE76B}"/>
    <cellStyle name="Comma 34 3 2 10" xfId="2935" xr:uid="{A7E6BF7A-446D-40C3-BEF3-5D28816F33AA}"/>
    <cellStyle name="Comma 34 3 2 11" xfId="2936" xr:uid="{DED8314E-DDCD-475D-ABF8-1FF7F45AD0B5}"/>
    <cellStyle name="Comma 34 3 2 12" xfId="2937" xr:uid="{9DA73591-3030-463C-9FDE-D253920DE39E}"/>
    <cellStyle name="Comma 34 3 2 2" xfId="2938" xr:uid="{AF3AA3C6-2646-402E-B94C-C3A921D3911F}"/>
    <cellStyle name="Comma 34 3 2 2 2" xfId="2939" xr:uid="{5F549F66-5623-4E76-A06F-FE03B9FFD8F6}"/>
    <cellStyle name="Comma 34 3 2 3" xfId="2940" xr:uid="{5DD3ACE0-E1E2-49ED-B830-418B15EA1B9E}"/>
    <cellStyle name="Comma 34 3 2 4" xfId="2941" xr:uid="{0D7F61D4-A585-4064-A821-C24E5373A6BF}"/>
    <cellStyle name="Comma 34 3 2 5" xfId="2942" xr:uid="{413E93F9-BD28-468B-8E35-23512A0317F8}"/>
    <cellStyle name="Comma 34 3 2 6" xfId="2943" xr:uid="{E033C55F-5511-4320-B0B6-249D894FB79A}"/>
    <cellStyle name="Comma 34 3 2 7" xfId="2944" xr:uid="{A95797C4-D052-4BF1-B40D-E3184C58839F}"/>
    <cellStyle name="Comma 34 3 2 8" xfId="2945" xr:uid="{01C418D3-70D0-4A05-A200-BFD3D37DE0F4}"/>
    <cellStyle name="Comma 34 3 2 9" xfId="2946" xr:uid="{651296EA-8FD6-4D1A-96DC-06173E66FBF2}"/>
    <cellStyle name="Comma 34 3 3" xfId="2947" xr:uid="{AEE720D3-43ED-4A4F-89D5-1BE5C4B9AB89}"/>
    <cellStyle name="Comma 34 3 4" xfId="2933" xr:uid="{AF655131-DD5B-4109-9F32-CD42A48CBE07}"/>
    <cellStyle name="Comma 34 4" xfId="172" xr:uid="{49319540-D1A7-46CD-A3B3-55A31CEE0930}"/>
    <cellStyle name="Comma 34 4 2" xfId="2949" xr:uid="{E0A56AE2-2286-4144-B24E-D7112BB7E940}"/>
    <cellStyle name="Comma 34 4 2 10" xfId="2950" xr:uid="{74516056-BB35-4F53-831E-ECAEB720C48C}"/>
    <cellStyle name="Comma 34 4 2 11" xfId="2951" xr:uid="{87A90D37-1F63-4A80-AA82-63FB46C82D6A}"/>
    <cellStyle name="Comma 34 4 2 12" xfId="2952" xr:uid="{0AC1B93E-8A40-44EF-9242-04C161DA5D20}"/>
    <cellStyle name="Comma 34 4 2 2" xfId="2953" xr:uid="{A6FB771E-7688-479F-A6C3-62EDA4B1C6C7}"/>
    <cellStyle name="Comma 34 4 2 2 2" xfId="2954" xr:uid="{B1E42129-0BB4-4726-BBBF-2606FBB7A07F}"/>
    <cellStyle name="Comma 34 4 2 3" xfId="2955" xr:uid="{FA4332F7-6B98-41CB-99E8-B6E0019928AF}"/>
    <cellStyle name="Comma 34 4 2 4" xfId="2956" xr:uid="{20696342-D787-4254-9FFB-A3CE8D371B9B}"/>
    <cellStyle name="Comma 34 4 2 5" xfId="2957" xr:uid="{D419133F-CE95-468D-8FB7-BDA1F746BBA4}"/>
    <cellStyle name="Comma 34 4 2 6" xfId="2958" xr:uid="{5D3A28C0-BB8D-437F-8809-BFAD117DC3BE}"/>
    <cellStyle name="Comma 34 4 2 7" xfId="2959" xr:uid="{4DF5F2F8-6E35-4F66-84C0-4D9C1D287171}"/>
    <cellStyle name="Comma 34 4 2 8" xfId="2960" xr:uid="{7CA699FC-D904-4FB9-AE87-4691BF34E5D7}"/>
    <cellStyle name="Comma 34 4 2 9" xfId="2961" xr:uid="{D94BBCD3-B198-49D9-89F6-2BE126A0E8C3}"/>
    <cellStyle name="Comma 34 4 3" xfId="2962" xr:uid="{6E495602-DCEA-4D98-A0D2-C09C00A6C65B}"/>
    <cellStyle name="Comma 34 4 4" xfId="2948" xr:uid="{F9A6C508-F8F2-4F22-B48B-385C5DB04D16}"/>
    <cellStyle name="Comma 34 5" xfId="2963" xr:uid="{1E4FB6A1-57A2-4A08-A676-0DFAD688B6D8}"/>
    <cellStyle name="Comma 34 5 2" xfId="2964" xr:uid="{323D0F19-3DF3-4754-98D3-CE80D2509D3D}"/>
    <cellStyle name="Comma 34 5 2 10" xfId="2965" xr:uid="{F071C0DE-2F87-41D9-A979-EABB6771FE0F}"/>
    <cellStyle name="Comma 34 5 2 11" xfId="2966" xr:uid="{B59752E0-9C31-4B06-B861-01B1E492FE0E}"/>
    <cellStyle name="Comma 34 5 2 12" xfId="2967" xr:uid="{18BBF388-F663-40A9-8D43-1ED0EB07601A}"/>
    <cellStyle name="Comma 34 5 2 2" xfId="2968" xr:uid="{2301DBE1-A548-43DE-96BF-9ACFADACC8D4}"/>
    <cellStyle name="Comma 34 5 2 2 2" xfId="2969" xr:uid="{A69784F2-96D0-4BEC-99ED-2979807C62FA}"/>
    <cellStyle name="Comma 34 5 2 3" xfId="2970" xr:uid="{D76CF799-22E1-4264-BDF3-674EA66B7709}"/>
    <cellStyle name="Comma 34 5 2 4" xfId="2971" xr:uid="{1C28EC0D-8F0E-43F6-91DA-DD02DF8D1986}"/>
    <cellStyle name="Comma 34 5 2 5" xfId="2972" xr:uid="{9A802136-185F-4209-AD3B-BC7F6B2B2A0A}"/>
    <cellStyle name="Comma 34 5 2 6" xfId="2973" xr:uid="{4A7D1C8D-1DB3-477B-AE89-DE4AAA4F1691}"/>
    <cellStyle name="Comma 34 5 2 7" xfId="2974" xr:uid="{1505051F-9D28-4BF8-83C5-30FA3257B48A}"/>
    <cellStyle name="Comma 34 5 2 8" xfId="2975" xr:uid="{1F056DDD-49EF-40CA-B151-0250C2D8EBCF}"/>
    <cellStyle name="Comma 34 5 2 9" xfId="2976" xr:uid="{62D909CE-4014-499A-B133-D359F6A37C1A}"/>
    <cellStyle name="Comma 34 5 3" xfId="2977" xr:uid="{36E4284C-9918-4DEB-9C8E-148AB35111C8}"/>
    <cellStyle name="Comma 34 6" xfId="2978" xr:uid="{9EF5B31B-DBCE-4DD7-943C-D98C8A94C476}"/>
    <cellStyle name="Comma 34 6 2" xfId="2979" xr:uid="{DB7520A3-1186-4B8E-B1D0-7B80D63F7144}"/>
    <cellStyle name="Comma 34 6 2 10" xfId="2980" xr:uid="{543F94EE-2084-4381-93D2-6DB75B55CED6}"/>
    <cellStyle name="Comma 34 6 2 11" xfId="2981" xr:uid="{F7E8E507-8DE6-4364-AF31-B1E31E9790A2}"/>
    <cellStyle name="Comma 34 6 2 12" xfId="2982" xr:uid="{C702CF13-FB3D-4A05-9F26-82B2587004E6}"/>
    <cellStyle name="Comma 34 6 2 2" xfId="2983" xr:uid="{D53A3B33-761A-44F0-ACDC-D564DE5742F1}"/>
    <cellStyle name="Comma 34 6 2 2 2" xfId="2984" xr:uid="{B91C589C-19B7-4201-9FB1-D84F172203E4}"/>
    <cellStyle name="Comma 34 6 2 3" xfId="2985" xr:uid="{6315013A-F1D5-4D13-8322-09C5E97FA60C}"/>
    <cellStyle name="Comma 34 6 2 4" xfId="2986" xr:uid="{546E085E-A98D-4A7D-9420-C7C6FD6C3C91}"/>
    <cellStyle name="Comma 34 6 2 5" xfId="2987" xr:uid="{7F261826-635C-44D2-A6D3-2A570E862DA5}"/>
    <cellStyle name="Comma 34 6 2 6" xfId="2988" xr:uid="{1AC75F51-FDBD-4814-BA3A-16F7556C40CF}"/>
    <cellStyle name="Comma 34 6 2 7" xfId="2989" xr:uid="{8986556D-D4D9-4E20-AE52-4048F856AE15}"/>
    <cellStyle name="Comma 34 6 2 8" xfId="2990" xr:uid="{6AF5FB52-FDDE-4410-9BD3-98A84F35657A}"/>
    <cellStyle name="Comma 34 6 2 9" xfId="2991" xr:uid="{C1F4DA58-CB5F-4418-B588-E9EFE1D3B2B7}"/>
    <cellStyle name="Comma 34 6 3" xfId="2992" xr:uid="{7D46E538-F316-4C38-A9BD-A2AD347107A9}"/>
    <cellStyle name="Comma 34 7" xfId="2993" xr:uid="{0D959DFD-2849-4C88-8DAC-3038FA5F21A1}"/>
    <cellStyle name="Comma 34 7 10" xfId="2994" xr:uid="{6827044E-1F47-4F3D-B359-062DA6350E3C}"/>
    <cellStyle name="Comma 34 7 11" xfId="2995" xr:uid="{CAE42612-8416-405E-8B2E-8EC0E23DDCC9}"/>
    <cellStyle name="Comma 34 7 12" xfId="2996" xr:uid="{B2A9FCD7-9301-42FD-B9E6-81A5D5B3AE9D}"/>
    <cellStyle name="Comma 34 7 2" xfId="2997" xr:uid="{39D73DBF-C14F-48BD-ADD3-CC6B9F092A03}"/>
    <cellStyle name="Comma 34 7 2 2" xfId="2998" xr:uid="{44D4EB58-A931-4FF5-83FA-9B3925709811}"/>
    <cellStyle name="Comma 34 7 3" xfId="2999" xr:uid="{4C96D660-FD23-4C9F-9214-F6758E52B921}"/>
    <cellStyle name="Comma 34 7 4" xfId="3000" xr:uid="{7FE1DE62-4A5D-458A-8939-DEFD2185DEAB}"/>
    <cellStyle name="Comma 34 7 5" xfId="3001" xr:uid="{66B342F8-7B0D-4019-BB6F-47E223E6AD8D}"/>
    <cellStyle name="Comma 34 7 6" xfId="3002" xr:uid="{1A3F0BC4-8357-4F86-A9BB-89AAD8CFA038}"/>
    <cellStyle name="Comma 34 7 7" xfId="3003" xr:uid="{2D4E12CA-FC61-4ACA-964E-83FABF9C9962}"/>
    <cellStyle name="Comma 34 7 8" xfId="3004" xr:uid="{DEC75F21-E39F-4339-AB63-357BE028C912}"/>
    <cellStyle name="Comma 34 7 9" xfId="3005" xr:uid="{50A773B8-9084-4B62-B239-7EA1AF54BF1C}"/>
    <cellStyle name="Comma 34 8" xfId="3006" xr:uid="{02A051C5-9D27-4BAD-BB07-C0A60A49E59C}"/>
    <cellStyle name="Comma 34 8 10" xfId="3007" xr:uid="{C82DFBDD-3A37-4D80-86A3-78C7AF753021}"/>
    <cellStyle name="Comma 34 8 11" xfId="3008" xr:uid="{F264A93A-E60F-44D3-8A80-EBC9715BC4F1}"/>
    <cellStyle name="Comma 34 8 12" xfId="3009" xr:uid="{907FBF52-B729-47AF-AE49-B6E0981C2117}"/>
    <cellStyle name="Comma 34 8 2" xfId="3010" xr:uid="{FF5BCE16-A2DB-4595-99D0-A83675771B89}"/>
    <cellStyle name="Comma 34 8 3" xfId="3011" xr:uid="{70F0A01D-F9CE-4F58-8551-62C922B5474F}"/>
    <cellStyle name="Comma 34 8 4" xfId="3012" xr:uid="{038B6484-F4B3-48FE-9AC8-41C39E874839}"/>
    <cellStyle name="Comma 34 8 5" xfId="3013" xr:uid="{EE95DACC-D8F5-4C2B-B3A3-1A247FEAD37F}"/>
    <cellStyle name="Comma 34 8 6" xfId="3014" xr:uid="{A0F05F1E-93E9-499D-B632-C751EE452ADD}"/>
    <cellStyle name="Comma 34 8 7" xfId="3015" xr:uid="{E50C6112-0403-425C-823C-715D0EE7D96B}"/>
    <cellStyle name="Comma 34 8 8" xfId="3016" xr:uid="{995CE383-EDFD-46A6-92E6-10265D94F206}"/>
    <cellStyle name="Comma 34 8 9" xfId="3017" xr:uid="{0E0E75B7-1AA0-49EF-AB21-069CFC0A6279}"/>
    <cellStyle name="Comma 34 9" xfId="3018" xr:uid="{4E13BCD4-45DC-4A4D-984A-5BD378D761E5}"/>
    <cellStyle name="Comma 34 9 10" xfId="3019" xr:uid="{F3404324-EF3C-477A-99B8-414D07C59242}"/>
    <cellStyle name="Comma 34 9 11" xfId="3020" xr:uid="{0C8A03B4-E4BB-4743-93D7-EE0F12152F64}"/>
    <cellStyle name="Comma 34 9 12" xfId="3021" xr:uid="{4557D0F3-E9FB-4A96-BEF1-94283D43E329}"/>
    <cellStyle name="Comma 34 9 2" xfId="3022" xr:uid="{CD3F13D3-0F16-4158-AAA8-1AFD41486765}"/>
    <cellStyle name="Comma 34 9 3" xfId="3023" xr:uid="{0C2A4680-AF7D-40B3-B5F5-4548576585AD}"/>
    <cellStyle name="Comma 34 9 4" xfId="3024" xr:uid="{BADFAD15-EEC4-4F95-9F2E-5D1A43C3C938}"/>
    <cellStyle name="Comma 34 9 5" xfId="3025" xr:uid="{1AFB1F9D-9FF6-4BEE-B46A-AA73DB8336A6}"/>
    <cellStyle name="Comma 34 9 6" xfId="3026" xr:uid="{53889DF9-5759-4825-8001-03E2C699BF67}"/>
    <cellStyle name="Comma 34 9 7" xfId="3027" xr:uid="{831E40C8-EF92-4B5A-AD2F-E78815D38B99}"/>
    <cellStyle name="Comma 34 9 8" xfId="3028" xr:uid="{B1BB89C1-AD9D-4A78-AC57-9D3309485389}"/>
    <cellStyle name="Comma 34 9 9" xfId="3029" xr:uid="{800CC4B4-E9B7-445A-9BB5-0219627CCA02}"/>
    <cellStyle name="Comma 35" xfId="173" xr:uid="{64BEAE67-CB4D-43B5-80AD-D01C00AE2DB8}"/>
    <cellStyle name="Comma 35 10" xfId="3031" xr:uid="{880EE147-30F9-40D9-A9BF-2479A2FF6AD8}"/>
    <cellStyle name="Comma 35 10 10" xfId="3032" xr:uid="{EE368C47-6544-433F-B370-70771978F6BC}"/>
    <cellStyle name="Comma 35 10 11" xfId="3033" xr:uid="{2DDB1636-5F8B-483A-AD3E-7176058E8ACF}"/>
    <cellStyle name="Comma 35 10 2" xfId="3034" xr:uid="{3FD07771-6986-4732-BA42-B250C4B1B8C2}"/>
    <cellStyle name="Comma 35 10 3" xfId="3035" xr:uid="{2C0E5113-CB79-4D13-9540-751825AF7C41}"/>
    <cellStyle name="Comma 35 10 4" xfId="3036" xr:uid="{5078A2F2-9445-4409-B296-1C8E419E894E}"/>
    <cellStyle name="Comma 35 10 5" xfId="3037" xr:uid="{A84EBF8C-D18D-4F0C-9435-54573C1EB4C1}"/>
    <cellStyle name="Comma 35 10 6" xfId="3038" xr:uid="{B2F8F6FD-6CEC-4B1A-A539-8C1D3AFE1950}"/>
    <cellStyle name="Comma 35 10 7" xfId="3039" xr:uid="{965D4782-4CEE-4B3E-9A89-DEFFBB32FAC3}"/>
    <cellStyle name="Comma 35 10 8" xfId="3040" xr:uid="{5238578F-A17F-427B-BF3D-124A1463CEF8}"/>
    <cellStyle name="Comma 35 10 9" xfId="3041" xr:uid="{516BAA3A-CF5C-463C-975D-14C8DA0C2043}"/>
    <cellStyle name="Comma 35 11" xfId="3042" xr:uid="{9B1ECF65-8F64-4F55-AAFB-F9F06C06A9E1}"/>
    <cellStyle name="Comma 35 11 10" xfId="3043" xr:uid="{AC26D66D-6684-428A-A1B5-D05FE92FFBDD}"/>
    <cellStyle name="Comma 35 11 11" xfId="3044" xr:uid="{40E04541-D535-43BB-8070-01C34670122B}"/>
    <cellStyle name="Comma 35 11 2" xfId="3045" xr:uid="{5650D668-4D57-4045-B194-7B7079C71A8D}"/>
    <cellStyle name="Comma 35 11 3" xfId="3046" xr:uid="{F56FC328-0AC5-428B-B141-D6C215729B29}"/>
    <cellStyle name="Comma 35 11 4" xfId="3047" xr:uid="{75956546-E632-4420-92EF-26313902324E}"/>
    <cellStyle name="Comma 35 11 5" xfId="3048" xr:uid="{26AF0DFF-741C-4FCA-9717-E163EA4B4D75}"/>
    <cellStyle name="Comma 35 11 6" xfId="3049" xr:uid="{0852F97D-4FD7-4767-86A5-0F5897C7FCE8}"/>
    <cellStyle name="Comma 35 11 7" xfId="3050" xr:uid="{E41326BC-0D48-49C3-990F-51105EE643FD}"/>
    <cellStyle name="Comma 35 11 8" xfId="3051" xr:uid="{E480806F-A479-4633-B783-1C666113E027}"/>
    <cellStyle name="Comma 35 11 9" xfId="3052" xr:uid="{BCFDC9F9-375F-41D7-BDA2-A2E325B748D9}"/>
    <cellStyle name="Comma 35 12" xfId="3053" xr:uid="{3B828950-0382-48F1-B423-89B9663EF997}"/>
    <cellStyle name="Comma 35 12 2" xfId="3054" xr:uid="{329DD73B-BA18-4344-8511-45CD2657516D}"/>
    <cellStyle name="Comma 35 12 3" xfId="3055" xr:uid="{AA8F080A-F9FC-4E5F-BC4D-149E5A9A43E0}"/>
    <cellStyle name="Comma 35 12 4" xfId="3056" xr:uid="{B01EAD60-EF59-4F50-B379-BDEA401D1D53}"/>
    <cellStyle name="Comma 35 12 5" xfId="3057" xr:uid="{8D0D1120-D18B-4A39-A5E2-05A745CF0C07}"/>
    <cellStyle name="Comma 35 12 6" xfId="3058" xr:uid="{B9FDA843-D2FC-4629-8B5F-6D5495A07FF3}"/>
    <cellStyle name="Comma 35 12 7" xfId="3059" xr:uid="{74179EC0-EA5D-440E-B5AE-0578A854BC24}"/>
    <cellStyle name="Comma 35 12 8" xfId="3060" xr:uid="{C5E45ECB-29BC-4AF8-A33D-4570BE57A96B}"/>
    <cellStyle name="Comma 35 13" xfId="3061" xr:uid="{5A42D226-4ECF-4328-9D01-EC9231E5898D}"/>
    <cellStyle name="Comma 35 13 2" xfId="3062" xr:uid="{07EEAE3C-FD8F-4CB2-90EA-B48B13B62B64}"/>
    <cellStyle name="Comma 35 13 3" xfId="3063" xr:uid="{A386632A-10FB-4547-A405-ED8DAD0BFA7E}"/>
    <cellStyle name="Comma 35 14" xfId="3064" xr:uid="{26E4A8D8-6B56-4AC1-AD6A-DDA8B35835F5}"/>
    <cellStyle name="Comma 35 14 2" xfId="3065" xr:uid="{1139AE4F-9DFB-46B0-B6F0-E8E109B19A24}"/>
    <cellStyle name="Comma 35 14 3" xfId="3066" xr:uid="{D10F36AB-4C9C-43D5-8867-8674670C087B}"/>
    <cellStyle name="Comma 35 15" xfId="3067" xr:uid="{A3B1E8ED-350E-4F0B-B4D4-04C176EC408E}"/>
    <cellStyle name="Comma 35 15 2" xfId="3068" xr:uid="{EA999558-277B-4869-ACA7-4B51B98BEAA5}"/>
    <cellStyle name="Comma 35 15 3" xfId="3069" xr:uid="{7FE3634F-3D3B-4BBB-8EAD-3E31E0C6477E}"/>
    <cellStyle name="Comma 35 16" xfId="3070" xr:uid="{07DC4F1E-6A0B-41B6-B1B0-C1D07BE976EA}"/>
    <cellStyle name="Comma 35 16 2" xfId="3071" xr:uid="{08E4BABB-AD81-4EE5-AC54-CC3E7B8EF10E}"/>
    <cellStyle name="Comma 35 16 3" xfId="3072" xr:uid="{64A85818-2E65-440E-B6F8-88CB340F3157}"/>
    <cellStyle name="Comma 35 17" xfId="3073" xr:uid="{77C5EFA1-4165-4237-9BF1-875C030D0D68}"/>
    <cellStyle name="Comma 35 17 2" xfId="3074" xr:uid="{6BAAECA6-AC4A-4C54-A6FA-3B9891312E70}"/>
    <cellStyle name="Comma 35 17 3" xfId="3075" xr:uid="{42D55A38-1101-4C4B-8E65-E3802ABF3F27}"/>
    <cellStyle name="Comma 35 18" xfId="3076" xr:uid="{A877E902-9140-4E2D-8C07-965AC81BC777}"/>
    <cellStyle name="Comma 35 18 2" xfId="3077" xr:uid="{E5B1D058-033E-4F78-AFB6-7C710345DA4D}"/>
    <cellStyle name="Comma 35 18 3" xfId="3078" xr:uid="{FCC599E6-4181-4E46-A7BC-FA278F54A45C}"/>
    <cellStyle name="Comma 35 19" xfId="3079" xr:uid="{A78B7D5C-8A39-4B46-A5F2-A6141A598E92}"/>
    <cellStyle name="Comma 35 19 2" xfId="3080" xr:uid="{3CD18167-8611-415D-A989-6FE9C8C600C7}"/>
    <cellStyle name="Comma 35 19 3" xfId="3081" xr:uid="{DD91546E-2710-4C42-8239-6CB687FC736C}"/>
    <cellStyle name="Comma 35 2" xfId="3082" xr:uid="{CBB1C440-6BC2-4859-A851-E85389DF268B}"/>
    <cellStyle name="Comma 35 2 2" xfId="3083" xr:uid="{946A8506-E786-4B70-970B-158BBB10175C}"/>
    <cellStyle name="Comma 35 2 2 10" xfId="3084" xr:uid="{411584EF-FC9B-4312-9E57-D801F2A8C22E}"/>
    <cellStyle name="Comma 35 2 2 11" xfId="3085" xr:uid="{39CC868B-9947-4F03-98A0-7EA3752F9845}"/>
    <cellStyle name="Comma 35 2 2 12" xfId="3086" xr:uid="{A5678AED-FB98-4130-81DF-4B8BE636242C}"/>
    <cellStyle name="Comma 35 2 2 2" xfId="3087" xr:uid="{D550CBB5-C6D8-4D8F-985E-D1E267D07072}"/>
    <cellStyle name="Comma 35 2 2 2 2" xfId="3088" xr:uid="{F8BD923B-6D63-4842-A655-9C5AD867B91D}"/>
    <cellStyle name="Comma 35 2 2 3" xfId="3089" xr:uid="{7062D475-97C1-4E83-B0FF-AEE745719ED7}"/>
    <cellStyle name="Comma 35 2 2 4" xfId="3090" xr:uid="{AB3DE094-0F82-4387-A2E1-963C77E5E878}"/>
    <cellStyle name="Comma 35 2 2 5" xfId="3091" xr:uid="{4DD0C0ED-AF8C-4FB5-A0CC-4B64B46B6E9E}"/>
    <cellStyle name="Comma 35 2 2 6" xfId="3092" xr:uid="{86474974-156C-4A94-AC0E-D4DD3EBC7227}"/>
    <cellStyle name="Comma 35 2 2 7" xfId="3093" xr:uid="{4D383B10-2D19-41D3-9F61-025FADD027EA}"/>
    <cellStyle name="Comma 35 2 2 8" xfId="3094" xr:uid="{3272F72C-DA65-4332-9B0D-8C2BCB95EA41}"/>
    <cellStyle name="Comma 35 2 2 9" xfId="3095" xr:uid="{974C15A4-16ED-4B08-8C32-BCF62623EC0B}"/>
    <cellStyle name="Comma 35 2 3" xfId="3096" xr:uid="{7593B254-DC26-4781-BB49-199ABFF6D680}"/>
    <cellStyle name="Comma 35 20" xfId="3097" xr:uid="{C6C0D1AE-CF63-40E7-AFD9-E959426E5639}"/>
    <cellStyle name="Comma 35 20 2" xfId="3098" xr:uid="{DD84B253-2684-41DD-875C-98D2BD24C509}"/>
    <cellStyle name="Comma 35 20 3" xfId="3099" xr:uid="{7CD50E6D-4623-4684-A28B-BD51920DA291}"/>
    <cellStyle name="Comma 35 21" xfId="3030" xr:uid="{89E0277D-726D-42FA-89C4-CD32721EC7B4}"/>
    <cellStyle name="Comma 35 3" xfId="3100" xr:uid="{D376E03F-944F-4D8D-B3EF-F29EC2A21253}"/>
    <cellStyle name="Comma 35 3 2" xfId="3101" xr:uid="{9F4AB922-F3F0-4F70-A406-B39488FAE82C}"/>
    <cellStyle name="Comma 35 3 2 10" xfId="3102" xr:uid="{AC07BFDD-A6AE-4735-B209-82F00C7A0CCC}"/>
    <cellStyle name="Comma 35 3 2 11" xfId="3103" xr:uid="{D5B1B9C7-45E3-444C-A5C4-852CC93A4F69}"/>
    <cellStyle name="Comma 35 3 2 12" xfId="3104" xr:uid="{EF3EADF9-B1B6-4F68-AFA6-E095475490BB}"/>
    <cellStyle name="Comma 35 3 2 2" xfId="3105" xr:uid="{70A51AA7-7313-49DF-8952-229301604EA6}"/>
    <cellStyle name="Comma 35 3 2 2 2" xfId="3106" xr:uid="{5210A56A-06EB-4F34-8C1A-50583BFD5BD8}"/>
    <cellStyle name="Comma 35 3 2 3" xfId="3107" xr:uid="{CD368370-189B-4CB2-97F0-8567D3EC1D62}"/>
    <cellStyle name="Comma 35 3 2 4" xfId="3108" xr:uid="{C2153615-5F3D-4058-B4A6-6AE3543A5A6B}"/>
    <cellStyle name="Comma 35 3 2 5" xfId="3109" xr:uid="{C15961F4-FD24-427B-89D1-5FA4C1A1EA4B}"/>
    <cellStyle name="Comma 35 3 2 6" xfId="3110" xr:uid="{C1DDF768-6C5F-415E-89B8-885CC6C582BB}"/>
    <cellStyle name="Comma 35 3 2 7" xfId="3111" xr:uid="{AB71E279-C8B2-4D3E-863B-8AAFA7AF2CA1}"/>
    <cellStyle name="Comma 35 3 2 8" xfId="3112" xr:uid="{D0562159-8C75-494A-B34C-2D1458CC4578}"/>
    <cellStyle name="Comma 35 3 2 9" xfId="3113" xr:uid="{4BF9C3C3-F6B4-40CA-9E11-729C75761353}"/>
    <cellStyle name="Comma 35 3 3" xfId="3114" xr:uid="{659FF7F0-F9A0-46AE-9248-0E71EDFFD3C7}"/>
    <cellStyle name="Comma 35 4" xfId="3115" xr:uid="{98737BF1-F14C-41D9-A12D-A0AE6A55CACE}"/>
    <cellStyle name="Comma 35 4 2" xfId="3116" xr:uid="{39739396-DF30-451D-A93A-FC3CD2F6635B}"/>
    <cellStyle name="Comma 35 4 2 10" xfId="3117" xr:uid="{3EF565A2-9482-466B-BF9B-2C9BD959B021}"/>
    <cellStyle name="Comma 35 4 2 11" xfId="3118" xr:uid="{BED56574-7B58-40D4-9F02-BBE4D07C9FFA}"/>
    <cellStyle name="Comma 35 4 2 12" xfId="3119" xr:uid="{10244A7B-2616-4727-B460-6DB55A1793F5}"/>
    <cellStyle name="Comma 35 4 2 2" xfId="3120" xr:uid="{32A57CED-E0BE-4049-A79B-CD03FE0E02C1}"/>
    <cellStyle name="Comma 35 4 2 2 2" xfId="3121" xr:uid="{15C91BEC-6E68-40C5-817C-14B0F31A993B}"/>
    <cellStyle name="Comma 35 4 2 3" xfId="3122" xr:uid="{ED09D112-4569-4541-B92C-909FAAD0DC44}"/>
    <cellStyle name="Comma 35 4 2 4" xfId="3123" xr:uid="{F5278696-C44F-480B-B867-182434195F35}"/>
    <cellStyle name="Comma 35 4 2 5" xfId="3124" xr:uid="{0BA4F89E-5E61-4452-852F-B44D17E95DE8}"/>
    <cellStyle name="Comma 35 4 2 6" xfId="3125" xr:uid="{E5180789-E87B-42D5-A67A-B725F0B03CD7}"/>
    <cellStyle name="Comma 35 4 2 7" xfId="3126" xr:uid="{B6202C56-AC30-4BCE-9211-6AAAD90066C9}"/>
    <cellStyle name="Comma 35 4 2 8" xfId="3127" xr:uid="{D773206A-2743-4E89-8717-56375AA4CEA0}"/>
    <cellStyle name="Comma 35 4 2 9" xfId="3128" xr:uid="{9E7A1442-C79F-49D2-87BE-521F624ECFA0}"/>
    <cellStyle name="Comma 35 4 3" xfId="3129" xr:uid="{3866775C-7819-4B9B-A84D-098921ED77E8}"/>
    <cellStyle name="Comma 35 5" xfId="3130" xr:uid="{DAD7FCCD-C566-4A60-A9BF-9A97024161B7}"/>
    <cellStyle name="Comma 35 5 2" xfId="3131" xr:uid="{348DC35D-E565-47C1-9B9E-46985F2CF826}"/>
    <cellStyle name="Comma 35 5 2 10" xfId="3132" xr:uid="{461890F8-F07F-4873-85C4-12FA455351B8}"/>
    <cellStyle name="Comma 35 5 2 11" xfId="3133" xr:uid="{F3287417-FC83-43BA-8F8E-7FB49640B4BC}"/>
    <cellStyle name="Comma 35 5 2 12" xfId="3134" xr:uid="{F768A3DA-A73E-4ED2-A126-3264477A5CCA}"/>
    <cellStyle name="Comma 35 5 2 2" xfId="3135" xr:uid="{26337B2B-3821-4DE2-8E23-4B0E43BA8F3D}"/>
    <cellStyle name="Comma 35 5 2 2 2" xfId="3136" xr:uid="{7F4D1EB9-A258-4711-B12B-BC3BB8C8FDFC}"/>
    <cellStyle name="Comma 35 5 2 3" xfId="3137" xr:uid="{239F75C6-96C2-460D-84D1-7AFA581C1EC3}"/>
    <cellStyle name="Comma 35 5 2 4" xfId="3138" xr:uid="{1558BF88-96B5-4EA8-9CC6-9586AFA0943F}"/>
    <cellStyle name="Comma 35 5 2 5" xfId="3139" xr:uid="{5F46A64E-291F-4B39-84EA-46FFD27C1C66}"/>
    <cellStyle name="Comma 35 5 2 6" xfId="3140" xr:uid="{02058CBA-B54A-424C-BBDB-D75D074AFC86}"/>
    <cellStyle name="Comma 35 5 2 7" xfId="3141" xr:uid="{4FC70C03-290F-419C-8DBF-30FC612A6FED}"/>
    <cellStyle name="Comma 35 5 2 8" xfId="3142" xr:uid="{10205949-B9A5-4F85-A882-0B898C5173D1}"/>
    <cellStyle name="Comma 35 5 2 9" xfId="3143" xr:uid="{6207C35F-EE6A-44EE-991F-39C3DBECAF6A}"/>
    <cellStyle name="Comma 35 5 3" xfId="3144" xr:uid="{E3DFEADE-1E76-4866-8AD6-22B7CB0C21E3}"/>
    <cellStyle name="Comma 35 6" xfId="3145" xr:uid="{8447B836-B1B3-44DE-A95A-6EED17C960D9}"/>
    <cellStyle name="Comma 35 6 2" xfId="3146" xr:uid="{E2268D90-69A1-4C76-ABF8-8679501583A5}"/>
    <cellStyle name="Comma 35 6 2 10" xfId="3147" xr:uid="{7E6AFA18-251D-40D9-B198-E04199482766}"/>
    <cellStyle name="Comma 35 6 2 11" xfId="3148" xr:uid="{1FD29B54-5F7E-4153-983F-0033DB3C4247}"/>
    <cellStyle name="Comma 35 6 2 12" xfId="3149" xr:uid="{3D2C6A3C-5B4F-4043-A8F4-64FB1EDE08A7}"/>
    <cellStyle name="Comma 35 6 2 2" xfId="3150" xr:uid="{6485C5FA-F84B-4327-84DA-D024A487ACFE}"/>
    <cellStyle name="Comma 35 6 2 2 2" xfId="3151" xr:uid="{B8A9BAEB-595D-45FB-81D6-B6EF80A1940C}"/>
    <cellStyle name="Comma 35 6 2 3" xfId="3152" xr:uid="{4C2BC9A4-C17A-4BD3-828D-524D69F0CA88}"/>
    <cellStyle name="Comma 35 6 2 4" xfId="3153" xr:uid="{3C1AB96E-F73F-49DC-BDF5-3BB61D417143}"/>
    <cellStyle name="Comma 35 6 2 5" xfId="3154" xr:uid="{2D1D4059-CC43-415F-B931-097ED393858D}"/>
    <cellStyle name="Comma 35 6 2 6" xfId="3155" xr:uid="{BBAD8EF2-6C03-4A51-9024-357AAC21002E}"/>
    <cellStyle name="Comma 35 6 2 7" xfId="3156" xr:uid="{F9BB8EC3-B24D-4412-BB49-508DB1D2C41E}"/>
    <cellStyle name="Comma 35 6 2 8" xfId="3157" xr:uid="{FC849FC4-D473-4566-ACDC-341F671FA21F}"/>
    <cellStyle name="Comma 35 6 2 9" xfId="3158" xr:uid="{2BA34C7A-2542-4E61-ADFC-1718C0A1CFB9}"/>
    <cellStyle name="Comma 35 6 3" xfId="3159" xr:uid="{962D7197-EA54-4524-B535-121CE56C3F83}"/>
    <cellStyle name="Comma 35 7" xfId="3160" xr:uid="{D631FDEC-3A36-4BEF-BEE1-A72A3EE0F8DE}"/>
    <cellStyle name="Comma 35 7 10" xfId="3161" xr:uid="{2AF9C947-0F3F-4A0D-B0BA-21263DA48C37}"/>
    <cellStyle name="Comma 35 7 11" xfId="3162" xr:uid="{26A522DE-15CC-4496-8D5D-9F49B10DAD6C}"/>
    <cellStyle name="Comma 35 7 12" xfId="3163" xr:uid="{DF4CEDD3-7277-4D4F-AF57-39057166AFB7}"/>
    <cellStyle name="Comma 35 7 2" xfId="3164" xr:uid="{7F7A314C-7F10-46D2-8FD9-F73459537AF6}"/>
    <cellStyle name="Comma 35 7 2 2" xfId="3165" xr:uid="{366DDFE3-591F-469F-A1DF-AB1196964C99}"/>
    <cellStyle name="Comma 35 7 3" xfId="3166" xr:uid="{ED7D868C-DE0F-4C1E-9DE6-B38825698A29}"/>
    <cellStyle name="Comma 35 7 4" xfId="3167" xr:uid="{55C33222-4488-4CB6-BFE6-7FE5566C3702}"/>
    <cellStyle name="Comma 35 7 5" xfId="3168" xr:uid="{4FC88C2A-4D1E-43FA-B60A-C15AE1BD705C}"/>
    <cellStyle name="Comma 35 7 6" xfId="3169" xr:uid="{3FEC3361-BDE7-4C73-91ED-432375D33F7E}"/>
    <cellStyle name="Comma 35 7 7" xfId="3170" xr:uid="{C543DF5C-E2B0-4B1A-8F71-446A0F9578DF}"/>
    <cellStyle name="Comma 35 7 8" xfId="3171" xr:uid="{76F5182E-774B-451B-92AD-902465BE4A90}"/>
    <cellStyle name="Comma 35 7 9" xfId="3172" xr:uid="{CDAF0481-D37A-4342-940A-B01AED01853B}"/>
    <cellStyle name="Comma 35 8" xfId="3173" xr:uid="{7236A450-9962-424E-A551-E3558D141CA9}"/>
    <cellStyle name="Comma 35 8 10" xfId="3174" xr:uid="{955F10F4-400B-40AF-99DB-115F43EF7D64}"/>
    <cellStyle name="Comma 35 8 11" xfId="3175" xr:uid="{E7D24FDB-8163-4750-8310-E733915CEDCF}"/>
    <cellStyle name="Comma 35 8 12" xfId="3176" xr:uid="{A22630C8-A078-4252-A193-9394DFCBD06D}"/>
    <cellStyle name="Comma 35 8 2" xfId="3177" xr:uid="{F25A843F-56A7-441C-A9DB-3CFA3DAF2C68}"/>
    <cellStyle name="Comma 35 8 3" xfId="3178" xr:uid="{9DF158DC-9A87-435F-A019-A1109C4EAA96}"/>
    <cellStyle name="Comma 35 8 4" xfId="3179" xr:uid="{DF241195-9DDA-4392-8EB2-E159B7C42AA0}"/>
    <cellStyle name="Comma 35 8 5" xfId="3180" xr:uid="{9C42626A-128E-45FF-9261-0016CA9888C5}"/>
    <cellStyle name="Comma 35 8 6" xfId="3181" xr:uid="{C787065A-15A7-4613-B04A-B4C574019356}"/>
    <cellStyle name="Comma 35 8 7" xfId="3182" xr:uid="{561E8266-7827-4679-A5CB-A6C889B7D2C9}"/>
    <cellStyle name="Comma 35 8 8" xfId="3183" xr:uid="{00B66B43-5C48-4E78-BD46-E38797B77DB2}"/>
    <cellStyle name="Comma 35 8 9" xfId="3184" xr:uid="{1C4B5272-A47C-4233-9AA4-B396C5B4980E}"/>
    <cellStyle name="Comma 35 9" xfId="3185" xr:uid="{338EA11A-123D-4146-9BB1-67F047C826F3}"/>
    <cellStyle name="Comma 35 9 10" xfId="3186" xr:uid="{8D4924F3-DFCB-4C22-969B-D33539AA3E34}"/>
    <cellStyle name="Comma 35 9 11" xfId="3187" xr:uid="{9B83929B-9EAF-4F75-A5FB-B00FE64297F3}"/>
    <cellStyle name="Comma 35 9 12" xfId="3188" xr:uid="{C99087C6-691C-4441-B8ED-374DCB714B54}"/>
    <cellStyle name="Comma 35 9 2" xfId="3189" xr:uid="{9C2335F3-60A9-483E-A351-97667B5E9D71}"/>
    <cellStyle name="Comma 35 9 3" xfId="3190" xr:uid="{DF03C926-C1E3-422B-B42B-E186D22BB705}"/>
    <cellStyle name="Comma 35 9 4" xfId="3191" xr:uid="{0DA27E27-B912-4167-B397-7D0467BEE78D}"/>
    <cellStyle name="Comma 35 9 5" xfId="3192" xr:uid="{7A9A08C7-8D1F-45C4-AC8E-AB8B0BF9B5D9}"/>
    <cellStyle name="Comma 35 9 6" xfId="3193" xr:uid="{A016F9E0-4455-4D4F-93B5-DDF063FEB089}"/>
    <cellStyle name="Comma 35 9 7" xfId="3194" xr:uid="{CBB62886-456B-4385-9A21-0F1E1D39573A}"/>
    <cellStyle name="Comma 35 9 8" xfId="3195" xr:uid="{69C67AF1-F7A6-4BF1-AFF6-EA212B6F1DAD}"/>
    <cellStyle name="Comma 35 9 9" xfId="3196" xr:uid="{C10913E7-4E81-4E6D-A0FD-EC88968858D9}"/>
    <cellStyle name="Comma 36" xfId="174" xr:uid="{5C722697-3EF3-413B-BE58-551E457D8C13}"/>
    <cellStyle name="Comma 36 10" xfId="3198" xr:uid="{CD4513E9-9DAD-4FF5-8FC4-313A87341A28}"/>
    <cellStyle name="Comma 36 10 10" xfId="3199" xr:uid="{3E989592-37FA-40C8-B23B-443A7067ADA8}"/>
    <cellStyle name="Comma 36 10 11" xfId="3200" xr:uid="{D35D88C3-AE1D-407A-BB9D-495E0A47B752}"/>
    <cellStyle name="Comma 36 10 2" xfId="3201" xr:uid="{9C5E72D7-A604-4272-80E1-29C9BA9DE505}"/>
    <cellStyle name="Comma 36 10 3" xfId="3202" xr:uid="{8741D0E0-B202-453B-AF22-1C52DF9EBE7C}"/>
    <cellStyle name="Comma 36 10 4" xfId="3203" xr:uid="{1E240CE3-C5AF-4B21-B96C-DB85632C4CD0}"/>
    <cellStyle name="Comma 36 10 5" xfId="3204" xr:uid="{AFAC0B5C-9C0E-4D29-A194-2661F7A6B2C3}"/>
    <cellStyle name="Comma 36 10 6" xfId="3205" xr:uid="{E5909A3B-29EE-47F4-AE5F-6E44F1336966}"/>
    <cellStyle name="Comma 36 10 7" xfId="3206" xr:uid="{4C12CDAA-686E-421E-A852-B05F27C16443}"/>
    <cellStyle name="Comma 36 10 8" xfId="3207" xr:uid="{A65934D7-40CD-41DD-94A9-0B852FCB0A8F}"/>
    <cellStyle name="Comma 36 10 9" xfId="3208" xr:uid="{81BB69CD-4535-4B53-9ACB-A19C49A91B23}"/>
    <cellStyle name="Comma 36 11" xfId="3209" xr:uid="{06EF391D-92BC-4BDF-A433-F2967BDC9334}"/>
    <cellStyle name="Comma 36 11 10" xfId="3210" xr:uid="{7BB0091D-549C-41B0-A13F-0704501B6DB8}"/>
    <cellStyle name="Comma 36 11 11" xfId="3211" xr:uid="{0F3E4BCC-4A4C-4808-B700-292C4051C9CE}"/>
    <cellStyle name="Comma 36 11 2" xfId="3212" xr:uid="{DFC837B8-CCA5-4639-ACD7-692194E06A4F}"/>
    <cellStyle name="Comma 36 11 3" xfId="3213" xr:uid="{3C780A9E-99E2-4C52-9747-75A660C99DF7}"/>
    <cellStyle name="Comma 36 11 4" xfId="3214" xr:uid="{F096842A-6F33-4DA1-B062-806AF7A3BB54}"/>
    <cellStyle name="Comma 36 11 5" xfId="3215" xr:uid="{DC1A4E3D-9D39-4628-BF94-168BC5529135}"/>
    <cellStyle name="Comma 36 11 6" xfId="3216" xr:uid="{4A896435-F9AF-4C8E-BBB5-3AF12A7F2ADD}"/>
    <cellStyle name="Comma 36 11 7" xfId="3217" xr:uid="{4C7786DD-786B-4B11-83E9-3DB42CB74E67}"/>
    <cellStyle name="Comma 36 11 8" xfId="3218" xr:uid="{3558C768-2D33-4083-A6C8-FF1FE0BFF554}"/>
    <cellStyle name="Comma 36 11 9" xfId="3219" xr:uid="{DE62B847-A894-44BC-A36B-DA683ED1942B}"/>
    <cellStyle name="Comma 36 12" xfId="3220" xr:uid="{217F1F32-6D48-418B-99EA-78D87D31071F}"/>
    <cellStyle name="Comma 36 12 2" xfId="3221" xr:uid="{D0AEC024-C7B5-493B-9540-55AA46880208}"/>
    <cellStyle name="Comma 36 12 3" xfId="3222" xr:uid="{26AB9DE6-5F28-4434-ADDC-DD91A30B0D49}"/>
    <cellStyle name="Comma 36 12 4" xfId="3223" xr:uid="{A208E989-5B5A-46A5-8F6E-24C589ED6D9C}"/>
    <cellStyle name="Comma 36 12 5" xfId="3224" xr:uid="{8419920E-E16F-44B3-892E-42C57250519F}"/>
    <cellStyle name="Comma 36 12 6" xfId="3225" xr:uid="{D3C0C0A3-9ECB-48BA-A719-7F7253BFF94D}"/>
    <cellStyle name="Comma 36 12 7" xfId="3226" xr:uid="{7F71ECFD-B6CC-4E1F-98D3-3ED4AC44FA69}"/>
    <cellStyle name="Comma 36 12 8" xfId="3227" xr:uid="{E4525B73-2CBC-41D6-8CBD-3631BBEF9B84}"/>
    <cellStyle name="Comma 36 13" xfId="3228" xr:uid="{83E7723A-92E6-4ED9-929B-732B26BAB670}"/>
    <cellStyle name="Comma 36 13 2" xfId="3229" xr:uid="{7F402B15-F540-4CD6-909C-8A202DAC544A}"/>
    <cellStyle name="Comma 36 13 3" xfId="3230" xr:uid="{6AFE6C15-D39A-4F12-A430-1FD7E05C17ED}"/>
    <cellStyle name="Comma 36 14" xfId="3231" xr:uid="{2EA85126-602B-4F45-AB89-3EA132A1AACC}"/>
    <cellStyle name="Comma 36 14 2" xfId="3232" xr:uid="{82DCB353-395B-465D-BC3A-D0ED83907B69}"/>
    <cellStyle name="Comma 36 14 3" xfId="3233" xr:uid="{999D0684-8C6A-4855-96E4-0A3897271AFC}"/>
    <cellStyle name="Comma 36 15" xfId="3234" xr:uid="{85B4B318-A975-471C-B31F-F8F908A3FCE2}"/>
    <cellStyle name="Comma 36 15 2" xfId="3235" xr:uid="{1550F970-9353-498C-BA4C-53EADD7FEB80}"/>
    <cellStyle name="Comma 36 15 3" xfId="3236" xr:uid="{3CDB940E-1D45-4181-A784-82925AF1ECD8}"/>
    <cellStyle name="Comma 36 16" xfId="3237" xr:uid="{BF6B4F35-C092-4E89-9470-042529F6CE79}"/>
    <cellStyle name="Comma 36 16 2" xfId="3238" xr:uid="{6FA192C2-0AD2-4555-9553-88CC4D430E70}"/>
    <cellStyle name="Comma 36 16 3" xfId="3239" xr:uid="{F6CCDF94-C05E-4563-942E-58968581BD41}"/>
    <cellStyle name="Comma 36 17" xfId="3240" xr:uid="{D0B11FEE-4147-429C-A422-04206BB7596F}"/>
    <cellStyle name="Comma 36 17 2" xfId="3241" xr:uid="{99C65845-E492-4318-AC3C-087E1C19C717}"/>
    <cellStyle name="Comma 36 17 3" xfId="3242" xr:uid="{AE768B99-9280-4EC4-ADC6-A820D1DC28E2}"/>
    <cellStyle name="Comma 36 18" xfId="3243" xr:uid="{AC62D771-85A9-4ECB-9A1B-DB5D4FFF7212}"/>
    <cellStyle name="Comma 36 18 2" xfId="3244" xr:uid="{78B99559-784C-47BB-A4C2-BADB19D3499F}"/>
    <cellStyle name="Comma 36 18 3" xfId="3245" xr:uid="{EACACB86-CB3A-49DF-823F-E256FD885617}"/>
    <cellStyle name="Comma 36 19" xfId="3246" xr:uid="{04C5C46B-1C87-435B-AE49-A71DE94119B6}"/>
    <cellStyle name="Comma 36 19 2" xfId="3247" xr:uid="{0E89B89C-98A7-4F2A-8042-CBD55332D7B5}"/>
    <cellStyle name="Comma 36 19 3" xfId="3248" xr:uid="{0DF9691F-23EC-4E1B-834D-66C27C430270}"/>
    <cellStyle name="Comma 36 2" xfId="3249" xr:uid="{F0397F0E-1C57-49BF-BA95-86CBD58860A2}"/>
    <cellStyle name="Comma 36 2 2" xfId="3250" xr:uid="{23AF4CD0-802D-4710-9D3E-951AA7353D07}"/>
    <cellStyle name="Comma 36 2 2 10" xfId="3251" xr:uid="{2D882DC0-D3F6-4941-8F5D-73DD3A76EE0F}"/>
    <cellStyle name="Comma 36 2 2 11" xfId="3252" xr:uid="{1F7744C0-77D4-45FE-85F0-E27B3D94DB40}"/>
    <cellStyle name="Comma 36 2 2 12" xfId="3253" xr:uid="{46FC3676-586E-4CFF-B2C9-78CFCFE7F0FB}"/>
    <cellStyle name="Comma 36 2 2 2" xfId="3254" xr:uid="{61E981F9-733A-4038-AD74-A50A8F1D7238}"/>
    <cellStyle name="Comma 36 2 2 2 2" xfId="3255" xr:uid="{D2BE00DD-5686-4739-909A-4FF2AB31A840}"/>
    <cellStyle name="Comma 36 2 2 3" xfId="3256" xr:uid="{C8AA9F69-4D88-4910-8F2C-45DE6FF7A2BA}"/>
    <cellStyle name="Comma 36 2 2 4" xfId="3257" xr:uid="{87AF744B-FE24-49A7-A4B3-3624AD6C4E60}"/>
    <cellStyle name="Comma 36 2 2 5" xfId="3258" xr:uid="{57B7691C-EA2E-411B-AD96-8387A89726BE}"/>
    <cellStyle name="Comma 36 2 2 6" xfId="3259" xr:uid="{427F3A2D-3DF1-409A-8614-63F5993FCD32}"/>
    <cellStyle name="Comma 36 2 2 7" xfId="3260" xr:uid="{5FC42853-0072-4CDB-B554-F5079767B86A}"/>
    <cellStyle name="Comma 36 2 2 8" xfId="3261" xr:uid="{6D8B62CF-BFD1-43C2-BD8A-F7B0C9110C2D}"/>
    <cellStyle name="Comma 36 2 2 9" xfId="3262" xr:uid="{EAB507EE-E1C1-4F3F-9336-A87AD97F5E62}"/>
    <cellStyle name="Comma 36 2 3" xfId="3263" xr:uid="{F5FA6764-0902-444E-B07F-34DE2253B7FB}"/>
    <cellStyle name="Comma 36 20" xfId="3264" xr:uid="{BA9D962A-50B5-46AB-8B1F-741CDCB38971}"/>
    <cellStyle name="Comma 36 20 2" xfId="3265" xr:uid="{D2277E50-894E-458B-B6DE-F30485382D1E}"/>
    <cellStyle name="Comma 36 20 3" xfId="3266" xr:uid="{108FB4A5-0758-4C1B-9708-5E51B787BE06}"/>
    <cellStyle name="Comma 36 21" xfId="3197" xr:uid="{2149BE51-D8D5-4A2C-B25A-17D35EDA1133}"/>
    <cellStyle name="Comma 36 3" xfId="3267" xr:uid="{EA5DFA8C-BC4D-467B-9380-60EFD7915C09}"/>
    <cellStyle name="Comma 36 3 2" xfId="3268" xr:uid="{22CBF1AF-0B3A-41FF-86D3-3679E70809EF}"/>
    <cellStyle name="Comma 36 3 2 10" xfId="3269" xr:uid="{F8BA4F75-C985-4E59-950A-0D1FC332A129}"/>
    <cellStyle name="Comma 36 3 2 11" xfId="3270" xr:uid="{255AA30E-6795-4CC5-A861-F9486D8D002A}"/>
    <cellStyle name="Comma 36 3 2 12" xfId="3271" xr:uid="{A412B3BA-4C72-471C-84BF-9C131C7525C5}"/>
    <cellStyle name="Comma 36 3 2 2" xfId="3272" xr:uid="{43A77586-0D93-47ED-A729-1289CD4FBDAE}"/>
    <cellStyle name="Comma 36 3 2 2 2" xfId="3273" xr:uid="{92B810A0-A982-4C55-AC71-DEC0A99F4EA6}"/>
    <cellStyle name="Comma 36 3 2 3" xfId="3274" xr:uid="{F6F05385-CF86-4227-A4D3-848EA2D81538}"/>
    <cellStyle name="Comma 36 3 2 4" xfId="3275" xr:uid="{E729262D-32D4-4DF5-B0C1-09D3E9C57EC1}"/>
    <cellStyle name="Comma 36 3 2 5" xfId="3276" xr:uid="{FAB7F6F8-4298-4655-B788-A3C9E6482255}"/>
    <cellStyle name="Comma 36 3 2 6" xfId="3277" xr:uid="{0AF48D0A-A3FB-464A-AE1B-BD7F5FC4D429}"/>
    <cellStyle name="Comma 36 3 2 7" xfId="3278" xr:uid="{CBFE80C2-4AB8-49CD-8BD2-01AA764AF717}"/>
    <cellStyle name="Comma 36 3 2 8" xfId="3279" xr:uid="{894C1972-D7E8-41C4-B6D4-0C3AC477152B}"/>
    <cellStyle name="Comma 36 3 2 9" xfId="3280" xr:uid="{B8AA5E15-DE0A-4C84-ADA2-822B617E9B6B}"/>
    <cellStyle name="Comma 36 3 3" xfId="3281" xr:uid="{C1F389CD-68CE-4D2A-B2D8-DB34A50366CB}"/>
    <cellStyle name="Comma 36 4" xfId="3282" xr:uid="{BEB3F798-268C-499D-9D78-9F70AC83AA82}"/>
    <cellStyle name="Comma 36 4 2" xfId="3283" xr:uid="{31F2D031-C916-4E12-B74C-2905EB071967}"/>
    <cellStyle name="Comma 36 4 2 10" xfId="3284" xr:uid="{44114C3D-357A-4122-88C0-050485ED9B3D}"/>
    <cellStyle name="Comma 36 4 2 11" xfId="3285" xr:uid="{204607F1-0102-4431-A38F-F87C78AF64BC}"/>
    <cellStyle name="Comma 36 4 2 12" xfId="3286" xr:uid="{C1A572FE-3653-4AB7-A256-AF36D0B14CF5}"/>
    <cellStyle name="Comma 36 4 2 2" xfId="3287" xr:uid="{D1B25A9F-42CF-4197-8330-23ADDC2BA52A}"/>
    <cellStyle name="Comma 36 4 2 2 2" xfId="3288" xr:uid="{A2FCC72D-0689-47B7-95AD-7B7FCE0559F4}"/>
    <cellStyle name="Comma 36 4 2 3" xfId="3289" xr:uid="{E44F404A-925C-4F70-84BD-C4A4E3706B3B}"/>
    <cellStyle name="Comma 36 4 2 4" xfId="3290" xr:uid="{C04D6D79-C3AC-4016-B1ED-8A59EE064A66}"/>
    <cellStyle name="Comma 36 4 2 5" xfId="3291" xr:uid="{1CD8DCFE-DF6D-4171-8F1A-8145C4180596}"/>
    <cellStyle name="Comma 36 4 2 6" xfId="3292" xr:uid="{3B9C1749-3E55-4F42-8DD1-902814F4B1C9}"/>
    <cellStyle name="Comma 36 4 2 7" xfId="3293" xr:uid="{B7A1DCC8-AAB1-4493-83D3-8251D2E8BBFC}"/>
    <cellStyle name="Comma 36 4 2 8" xfId="3294" xr:uid="{F0A61CFF-A900-40B4-BC28-73AE7A17EA1E}"/>
    <cellStyle name="Comma 36 4 2 9" xfId="3295" xr:uid="{165F88F3-628B-4528-9A1C-A6F86EA74530}"/>
    <cellStyle name="Comma 36 4 3" xfId="3296" xr:uid="{D07C3CF2-978B-4B87-82AC-126CB4E7795D}"/>
    <cellStyle name="Comma 36 5" xfId="3297" xr:uid="{CE5A40FF-90BD-454C-AE98-EC736F0622F0}"/>
    <cellStyle name="Comma 36 5 2" xfId="3298" xr:uid="{D7DAFF63-49AC-4DE8-8CA0-C39C24F0E94D}"/>
    <cellStyle name="Comma 36 5 2 10" xfId="3299" xr:uid="{FD501DD4-935A-4C59-A9A0-22D652B170B0}"/>
    <cellStyle name="Comma 36 5 2 11" xfId="3300" xr:uid="{9DDA8838-F57E-4F46-8869-9C5F64528DEB}"/>
    <cellStyle name="Comma 36 5 2 12" xfId="3301" xr:uid="{46A3930C-30E4-473F-B11F-9248B401970F}"/>
    <cellStyle name="Comma 36 5 2 2" xfId="3302" xr:uid="{1A1C0998-1968-44C6-8CB9-3407F238BFB2}"/>
    <cellStyle name="Comma 36 5 2 2 2" xfId="3303" xr:uid="{5CD1FE8F-DB99-45B4-97E5-6B7E5AD7C9D7}"/>
    <cellStyle name="Comma 36 5 2 3" xfId="3304" xr:uid="{1ABA6F9A-E965-47A6-89F3-51C8208CB9BE}"/>
    <cellStyle name="Comma 36 5 2 4" xfId="3305" xr:uid="{6854593B-8DD9-4003-848B-E94DA8575F3D}"/>
    <cellStyle name="Comma 36 5 2 5" xfId="3306" xr:uid="{611B020D-F67C-4C19-A841-8B605ADE9210}"/>
    <cellStyle name="Comma 36 5 2 6" xfId="3307" xr:uid="{4DA9CA6B-6CCA-491A-9342-201F29588905}"/>
    <cellStyle name="Comma 36 5 2 7" xfId="3308" xr:uid="{004CF14A-ED7E-41FD-82EE-52888A852A79}"/>
    <cellStyle name="Comma 36 5 2 8" xfId="3309" xr:uid="{5AB7B64E-6827-4F7C-B3E8-1853A8BEB23A}"/>
    <cellStyle name="Comma 36 5 2 9" xfId="3310" xr:uid="{E52BFC25-BC8B-4141-8983-5F2AF684E5F9}"/>
    <cellStyle name="Comma 36 5 3" xfId="3311" xr:uid="{A6F44B7A-75B8-43DD-9521-1F2FB2AFF82E}"/>
    <cellStyle name="Comma 36 6" xfId="3312" xr:uid="{561AEBDC-6A56-476E-9BD5-09D44977C85C}"/>
    <cellStyle name="Comma 36 6 2" xfId="3313" xr:uid="{0B919FA6-A31F-4E79-8BB1-08CC24BBB58B}"/>
    <cellStyle name="Comma 36 6 2 10" xfId="3314" xr:uid="{20A8258C-8089-422F-9559-CF7392E8FCE8}"/>
    <cellStyle name="Comma 36 6 2 11" xfId="3315" xr:uid="{27B4776E-5F0F-447A-81C7-627363CE9403}"/>
    <cellStyle name="Comma 36 6 2 12" xfId="3316" xr:uid="{D213D080-B732-4037-8659-D68EBDE9766D}"/>
    <cellStyle name="Comma 36 6 2 2" xfId="3317" xr:uid="{C6FEF86E-FEC9-4228-A33A-EA4522253C96}"/>
    <cellStyle name="Comma 36 6 2 2 2" xfId="3318" xr:uid="{596F0F57-5C3D-41AF-AA02-7B22F6C8A83C}"/>
    <cellStyle name="Comma 36 6 2 3" xfId="3319" xr:uid="{3BACFC9D-9C2D-457D-BEAA-33002AF2C704}"/>
    <cellStyle name="Comma 36 6 2 4" xfId="3320" xr:uid="{38A03CBC-1274-4AB3-A093-BFA600FC100D}"/>
    <cellStyle name="Comma 36 6 2 5" xfId="3321" xr:uid="{D93EA427-9C10-496A-9B30-E7EDE238EDCD}"/>
    <cellStyle name="Comma 36 6 2 6" xfId="3322" xr:uid="{8918CE5E-6A62-4007-A4EA-492169A657A1}"/>
    <cellStyle name="Comma 36 6 2 7" xfId="3323" xr:uid="{2FB8337E-AF32-4E3B-A444-99E741446923}"/>
    <cellStyle name="Comma 36 6 2 8" xfId="3324" xr:uid="{61B61997-A165-49A6-BC8E-9CF24622F9C6}"/>
    <cellStyle name="Comma 36 6 2 9" xfId="3325" xr:uid="{228D507A-CB8E-413B-ACB4-33EFC835648C}"/>
    <cellStyle name="Comma 36 6 3" xfId="3326" xr:uid="{155402E0-7EB4-4259-80C8-C8A90C61B88C}"/>
    <cellStyle name="Comma 36 7" xfId="3327" xr:uid="{06C12692-4AF3-4B94-A6D1-67DA00DF8996}"/>
    <cellStyle name="Comma 36 7 10" xfId="3328" xr:uid="{A97CD9AF-7C1A-47AE-992C-9DFA93B78B7B}"/>
    <cellStyle name="Comma 36 7 11" xfId="3329" xr:uid="{7E9A5930-7341-4768-A4CD-E27452F288E6}"/>
    <cellStyle name="Comma 36 7 12" xfId="3330" xr:uid="{736E80BC-BB1F-45C5-AC36-99DED25624C7}"/>
    <cellStyle name="Comma 36 7 2" xfId="3331" xr:uid="{1989C683-C7B7-464B-BA49-D25D4345F3AF}"/>
    <cellStyle name="Comma 36 7 2 2" xfId="3332" xr:uid="{E80A982D-A666-4614-85E2-8372C805ECAF}"/>
    <cellStyle name="Comma 36 7 3" xfId="3333" xr:uid="{C3366701-AA22-47C0-BA45-68CCCFC63335}"/>
    <cellStyle name="Comma 36 7 4" xfId="3334" xr:uid="{6BDBB156-E5F4-4BA4-A99D-9D9E674BBA27}"/>
    <cellStyle name="Comma 36 7 5" xfId="3335" xr:uid="{D16A60F1-13B1-4FF4-8C33-1C8642031A31}"/>
    <cellStyle name="Comma 36 7 6" xfId="3336" xr:uid="{3C9FC756-ED5E-4AB5-AEFC-F92D69BEA8B0}"/>
    <cellStyle name="Comma 36 7 7" xfId="3337" xr:uid="{6B55B8E4-BB75-4EA7-8307-18041024A808}"/>
    <cellStyle name="Comma 36 7 8" xfId="3338" xr:uid="{3EECC7EA-0D68-4B39-A15A-0CEE7EB87660}"/>
    <cellStyle name="Comma 36 7 9" xfId="3339" xr:uid="{44F90EFA-BAEC-4844-AE0F-C3C12748496C}"/>
    <cellStyle name="Comma 36 8" xfId="3340" xr:uid="{9DD96130-36FE-4A71-913B-96508FFA3C24}"/>
    <cellStyle name="Comma 36 8 10" xfId="3341" xr:uid="{83A0A687-A8CB-41F4-90C6-369EE48CCB0D}"/>
    <cellStyle name="Comma 36 8 11" xfId="3342" xr:uid="{03C7C86A-CD0E-406D-9504-4249903C9110}"/>
    <cellStyle name="Comma 36 8 12" xfId="3343" xr:uid="{7744FB72-AE25-4FC4-806B-B468558A048F}"/>
    <cellStyle name="Comma 36 8 2" xfId="3344" xr:uid="{3607540D-85E9-4049-8E97-9E9889D79CCC}"/>
    <cellStyle name="Comma 36 8 3" xfId="3345" xr:uid="{99DFC535-FB31-4A9F-BD74-3D6035D1BD1C}"/>
    <cellStyle name="Comma 36 8 4" xfId="3346" xr:uid="{7183AE99-B9BC-47E1-87D5-C67357D6A2C5}"/>
    <cellStyle name="Comma 36 8 5" xfId="3347" xr:uid="{B138F5B0-9CF7-4020-8DC7-26D8FD4F1AB6}"/>
    <cellStyle name="Comma 36 8 6" xfId="3348" xr:uid="{5BB9EEBC-B181-4EED-A87C-1A42575EF42B}"/>
    <cellStyle name="Comma 36 8 7" xfId="3349" xr:uid="{FD3F7993-2C41-4146-83B2-BE59975D0D7A}"/>
    <cellStyle name="Comma 36 8 8" xfId="3350" xr:uid="{9E303222-9D90-4C77-8477-3AE3BC263EDC}"/>
    <cellStyle name="Comma 36 8 9" xfId="3351" xr:uid="{DAA47FBC-B0E6-490D-ACEF-1630E30F2DDD}"/>
    <cellStyle name="Comma 36 9" xfId="3352" xr:uid="{74052964-A38B-4673-AAA3-1F535709D894}"/>
    <cellStyle name="Comma 36 9 10" xfId="3353" xr:uid="{B7D7B6D3-4E08-4564-99CE-6148A935BE51}"/>
    <cellStyle name="Comma 36 9 11" xfId="3354" xr:uid="{DFB6F381-53EF-4BEA-A7E8-9E8BB7A10B8F}"/>
    <cellStyle name="Comma 36 9 12" xfId="3355" xr:uid="{698963B4-BF34-420C-A2B0-7BF9CDE8DB78}"/>
    <cellStyle name="Comma 36 9 2" xfId="3356" xr:uid="{45F79AC8-3E6B-4286-B8F5-90F07861E77B}"/>
    <cellStyle name="Comma 36 9 3" xfId="3357" xr:uid="{54DD9ABD-4143-415E-AB9E-F1FDBFED120A}"/>
    <cellStyle name="Comma 36 9 4" xfId="3358" xr:uid="{DE79BE6F-9DBC-4FBF-83B3-1637C3C21688}"/>
    <cellStyle name="Comma 36 9 5" xfId="3359" xr:uid="{3385E52B-6E90-4208-9C41-F10362597FA4}"/>
    <cellStyle name="Comma 36 9 6" xfId="3360" xr:uid="{64D25BBD-769E-4FB6-917F-80A4F9278242}"/>
    <cellStyle name="Comma 36 9 7" xfId="3361" xr:uid="{893837D5-2797-4077-8FF2-56601CC05D88}"/>
    <cellStyle name="Comma 36 9 8" xfId="3362" xr:uid="{A457231B-91AC-4F02-AC2B-461E9AEF3F83}"/>
    <cellStyle name="Comma 36 9 9" xfId="3363" xr:uid="{21A3940C-AE1B-4342-AE56-95FE441B0B80}"/>
    <cellStyle name="Comma 37" xfId="175" xr:uid="{24119A75-7BA1-42BF-9988-B56B39CEC5FC}"/>
    <cellStyle name="Comma 37 10" xfId="3365" xr:uid="{B756DDFD-78ED-43A5-8040-078D2840653B}"/>
    <cellStyle name="Comma 37 11" xfId="3366" xr:uid="{DFEB973C-9EED-43AC-A92B-D4DACEBF149A}"/>
    <cellStyle name="Comma 37 12" xfId="3367" xr:uid="{BD88DDD2-BB23-4006-A570-2EEF8168A947}"/>
    <cellStyle name="Comma 37 13" xfId="3368" xr:uid="{5CBD0F35-EF15-4B94-AD9F-32FD7FDD222C}"/>
    <cellStyle name="Comma 37 14" xfId="3369" xr:uid="{AE21F8E1-265B-44D8-9AB2-E3DC3E33965E}"/>
    <cellStyle name="Comma 37 15" xfId="3370" xr:uid="{F5425077-A522-4491-9256-39EC390BD196}"/>
    <cellStyle name="Comma 37 16" xfId="3371" xr:uid="{AC375F0B-B310-4AF7-83C4-A8A47A296DC7}"/>
    <cellStyle name="Comma 37 17" xfId="3372" xr:uid="{B7E8D183-0526-4E9F-A80D-72677F6392E2}"/>
    <cellStyle name="Comma 37 18" xfId="3373" xr:uid="{4A2CA2DF-89EA-449B-9259-2578E2CFE63D}"/>
    <cellStyle name="Comma 37 19" xfId="3374" xr:uid="{02C9AE6F-E831-47DA-AA2E-95CB38E3A9BE}"/>
    <cellStyle name="Comma 37 2" xfId="3375" xr:uid="{7332B1E5-54E4-4AEE-9036-11D8B7FE5193}"/>
    <cellStyle name="Comma 37 20" xfId="3376" xr:uid="{A181B66D-C9DD-4F1B-87F6-F5008083EF40}"/>
    <cellStyle name="Comma 37 21" xfId="3377" xr:uid="{3DCBACFF-6B0A-4B9B-9AA3-49390F5F1351}"/>
    <cellStyle name="Comma 37 22" xfId="3364" xr:uid="{83E7E028-17A8-41C9-9589-C8CFA3B83DF3}"/>
    <cellStyle name="Comma 37 3" xfId="3378" xr:uid="{3CA149CC-2322-4B01-9244-A231FB96EC60}"/>
    <cellStyle name="Comma 37 4" xfId="3379" xr:uid="{C6542729-91F7-4F5A-A15D-7559780E91C3}"/>
    <cellStyle name="Comma 37 5" xfId="3380" xr:uid="{3FF66DFA-457C-4F22-B223-891D34632852}"/>
    <cellStyle name="Comma 37 6" xfId="3381" xr:uid="{BBF7A371-A5C4-4B99-91B0-F8ADE1359169}"/>
    <cellStyle name="Comma 37 7" xfId="3382" xr:uid="{BEFA3834-6F5A-4C2F-8E65-3E570A0AB050}"/>
    <cellStyle name="Comma 37 8" xfId="3383" xr:uid="{882F4D56-402C-4818-AB55-951AADEEBD81}"/>
    <cellStyle name="Comma 37 8 10" xfId="3384" xr:uid="{570961A3-78FA-42F2-839B-C6406A240E9C}"/>
    <cellStyle name="Comma 37 8 11" xfId="3385" xr:uid="{A90795C2-BC20-4351-B079-E76E2FDEC4E2}"/>
    <cellStyle name="Comma 37 8 12" xfId="3386" xr:uid="{D2A46806-A149-43B0-A466-C3F40EA0D000}"/>
    <cellStyle name="Comma 37 8 2" xfId="3387" xr:uid="{7CAA7A3F-F22C-4EEA-8AE6-1C03A60ECDDF}"/>
    <cellStyle name="Comma 37 8 3" xfId="3388" xr:uid="{18C73E16-028A-4158-BD77-6AC130AF14DB}"/>
    <cellStyle name="Comma 37 8 4" xfId="3389" xr:uid="{83B5FE89-0EF3-4935-B518-F14FB28D0C54}"/>
    <cellStyle name="Comma 37 8 5" xfId="3390" xr:uid="{6872AA97-16AD-48D0-AB14-004C731E4FC7}"/>
    <cellStyle name="Comma 37 8 6" xfId="3391" xr:uid="{A70265B3-2404-4402-ADAE-984073FB9E2C}"/>
    <cellStyle name="Comma 37 8 7" xfId="3392" xr:uid="{2C55F69C-3C77-4EFC-8E46-D3B592942216}"/>
    <cellStyle name="Comma 37 8 8" xfId="3393" xr:uid="{7B962B91-2FBD-484C-AA8D-34E04BB532CD}"/>
    <cellStyle name="Comma 37 8 9" xfId="3394" xr:uid="{A586EB99-D846-4144-83F3-C57BFFC2C1DE}"/>
    <cellStyle name="Comma 37 9" xfId="3395" xr:uid="{086662AA-03C5-471E-B25D-455FD91C6FD9}"/>
    <cellStyle name="Comma 38" xfId="176" xr:uid="{1FB081A1-F764-4779-9419-C5A8D72D9563}"/>
    <cellStyle name="Comma 38 10" xfId="3397" xr:uid="{6EFF7060-6634-427B-ADCE-6154F53CC2BF}"/>
    <cellStyle name="Comma 38 11" xfId="3398" xr:uid="{8A427D30-48B6-4C00-BA89-7FFB036CC230}"/>
    <cellStyle name="Comma 38 12" xfId="3399" xr:uid="{08BFFD6D-76CC-4E89-BAF1-778BF551CEA9}"/>
    <cellStyle name="Comma 38 13" xfId="3400" xr:uid="{A084ADEA-BF91-446A-946C-FEC6431509E9}"/>
    <cellStyle name="Comma 38 14" xfId="3401" xr:uid="{B9AD2D75-956E-4020-B7B3-F25EA5C2DAB9}"/>
    <cellStyle name="Comma 38 15" xfId="3402" xr:uid="{20F266DF-1C58-4F35-AD56-189BF3CBAD2B}"/>
    <cellStyle name="Comma 38 16" xfId="3403" xr:uid="{742E2304-518C-4C89-820F-1C55A6C20FE8}"/>
    <cellStyle name="Comma 38 17" xfId="3404" xr:uid="{E69BCC4F-A8ED-4A59-B552-511E4CCDD42F}"/>
    <cellStyle name="Comma 38 18" xfId="3405" xr:uid="{DBA480E9-A17D-4275-BA03-8F50A66E3E43}"/>
    <cellStyle name="Comma 38 19" xfId="3406" xr:uid="{A94661A1-A376-481F-AE7F-77EB4AE826F7}"/>
    <cellStyle name="Comma 38 2" xfId="177" xr:uid="{4E7A57B8-7DC6-4662-91CB-9ECB30182252}"/>
    <cellStyle name="Comma 38 2 2" xfId="3408" xr:uid="{819B0576-F27D-46FC-AFA2-391BB7495D09}"/>
    <cellStyle name="Comma 38 2 3" xfId="3409" xr:uid="{1836D65C-4E4F-426A-BF11-1EAEDF1CC4A5}"/>
    <cellStyle name="Comma 38 2 4" xfId="3407" xr:uid="{E5F639D9-6075-4DAF-8CE7-380D231F6C50}"/>
    <cellStyle name="Comma 38 20" xfId="3410" xr:uid="{387BDCB6-4344-4593-9C18-F5A54828578C}"/>
    <cellStyle name="Comma 38 21" xfId="3411" xr:uid="{0AFF2176-40AA-4AFB-82E2-21F933600982}"/>
    <cellStyle name="Comma 38 22" xfId="3412" xr:uid="{6870E3FF-CBE8-48CF-AC4F-A05E9E63A7AD}"/>
    <cellStyle name="Comma 38 23" xfId="3413" xr:uid="{5A8123CA-5E57-4F0E-B40D-0CE233342991}"/>
    <cellStyle name="Comma 38 24" xfId="3414" xr:uid="{E50CD759-E63D-40E7-A33A-84E5395B8E45}"/>
    <cellStyle name="Comma 38 25" xfId="3396" xr:uid="{D45873DF-7BE9-4742-9391-463C4EBD9C78}"/>
    <cellStyle name="Comma 38 3" xfId="3415" xr:uid="{2A760143-145F-4F73-BB3C-215B92CA4E61}"/>
    <cellStyle name="Comma 38 4" xfId="3416" xr:uid="{84C66BB9-F65D-44F7-820A-7775C64677EB}"/>
    <cellStyle name="Comma 38 5" xfId="3417" xr:uid="{972AE7EB-7E9F-4972-98F0-307B6A144A95}"/>
    <cellStyle name="Comma 38 6" xfId="3418" xr:uid="{FD72115B-A41C-414B-92E4-38A559F4544D}"/>
    <cellStyle name="Comma 38 7" xfId="3419" xr:uid="{835DBAF6-EB29-4AED-8D8C-181C564A905A}"/>
    <cellStyle name="Comma 38 7 10" xfId="3420" xr:uid="{6ED70C82-9B6A-415C-9C5C-383A5E983E66}"/>
    <cellStyle name="Comma 38 7 11" xfId="3421" xr:uid="{834D4319-E0B5-4E85-A567-2F65962FB583}"/>
    <cellStyle name="Comma 38 7 12" xfId="3422" xr:uid="{BED68E32-3B5E-4306-AD98-B1C0014345AD}"/>
    <cellStyle name="Comma 38 7 2" xfId="3423" xr:uid="{8C6AB89A-FA11-42DC-9865-8D65238CB77A}"/>
    <cellStyle name="Comma 38 7 3" xfId="3424" xr:uid="{FCFC0FF7-1B3A-463B-B48C-C3A1AEE33313}"/>
    <cellStyle name="Comma 38 7 4" xfId="3425" xr:uid="{A7BCFDD4-969E-4856-9F21-A73286B2B4F3}"/>
    <cellStyle name="Comma 38 7 5" xfId="3426" xr:uid="{4810ADDC-AF78-4FBA-8C81-C22089A780B4}"/>
    <cellStyle name="Comma 38 7 6" xfId="3427" xr:uid="{BB733CDF-79D9-4266-864B-CA06EF135727}"/>
    <cellStyle name="Comma 38 7 7" xfId="3428" xr:uid="{46B43CF3-6A74-41BE-9797-41A825963C70}"/>
    <cellStyle name="Comma 38 7 8" xfId="3429" xr:uid="{DBCF6C7E-843C-486B-88D6-BF68A5126209}"/>
    <cellStyle name="Comma 38 7 9" xfId="3430" xr:uid="{8C7455DB-EC95-486C-BB97-BFE969D837BA}"/>
    <cellStyle name="Comma 38 8" xfId="3431" xr:uid="{EAB66C64-18EC-423E-8C8E-8EAEF65FAF3E}"/>
    <cellStyle name="Comma 38 9" xfId="3432" xr:uid="{3A072F67-22DA-43FF-BCC3-1F3ABA1FA89F}"/>
    <cellStyle name="Comma 39" xfId="178" xr:uid="{C3E2B082-C832-4C59-9C72-8B4CC044603B}"/>
    <cellStyle name="Comma 39 10" xfId="3434" xr:uid="{9814E590-D5EB-4833-B97D-6ADF87620A6E}"/>
    <cellStyle name="Comma 39 11" xfId="3435" xr:uid="{8FD1D0A9-151B-4869-8A50-AC4E6F1EEAEA}"/>
    <cellStyle name="Comma 39 12" xfId="3436" xr:uid="{F7BA7923-9462-4BE6-9A7B-53181F79CCE1}"/>
    <cellStyle name="Comma 39 13" xfId="3437" xr:uid="{14C1D434-0831-4DD7-8A3F-E63883C00117}"/>
    <cellStyle name="Comma 39 14" xfId="3438" xr:uid="{8B416363-4922-46FF-8FC4-2E4D1EB276F0}"/>
    <cellStyle name="Comma 39 15" xfId="3439" xr:uid="{241C3025-E87F-48F7-AFD3-2358A3C82F1C}"/>
    <cellStyle name="Comma 39 16" xfId="3440" xr:uid="{7210EC86-6B53-47AF-B7E2-1BCD18193399}"/>
    <cellStyle name="Comma 39 17" xfId="3441" xr:uid="{8B710EB2-E0CD-4DAC-A6EC-CA667888CA99}"/>
    <cellStyle name="Comma 39 18" xfId="3433" xr:uid="{EA9913EE-DE63-4485-B226-D21AD3151FDA}"/>
    <cellStyle name="Comma 39 2" xfId="179" xr:uid="{476CBD24-EE47-4A30-B78B-EB913B3E6A90}"/>
    <cellStyle name="Comma 39 2 2" xfId="3443" xr:uid="{9999694C-B5D5-44AE-9112-81F6786EB7C6}"/>
    <cellStyle name="Comma 39 2 2 2" xfId="3444" xr:uid="{ADB02E63-E11D-43B5-A546-9577E3FD4FA4}"/>
    <cellStyle name="Comma 39 2 2 3" xfId="3445" xr:uid="{A4F241A4-A021-44D5-AC64-EBE5AF390F38}"/>
    <cellStyle name="Comma 39 2 3" xfId="3446" xr:uid="{12F1B302-F2E0-4FCA-934F-FE0AE7718EA1}"/>
    <cellStyle name="Comma 39 2 4" xfId="3447" xr:uid="{35654CAC-015E-4042-9415-A7DF8710F59E}"/>
    <cellStyle name="Comma 39 2 5" xfId="3442" xr:uid="{CB9733A1-9A5E-4E12-ACAA-8C696AF9FA32}"/>
    <cellStyle name="Comma 39 3" xfId="3448" xr:uid="{BC5F9603-FD32-48C1-B7EE-2B64901CA256}"/>
    <cellStyle name="Comma 39 4" xfId="3449" xr:uid="{6D63B22F-F55B-4266-8A3F-6DBDBFB20B82}"/>
    <cellStyle name="Comma 39 5" xfId="3450" xr:uid="{6E70FE90-76B6-42C8-9640-8F08686D1371}"/>
    <cellStyle name="Comma 39 6" xfId="3451" xr:uid="{31650005-E777-44EA-9A34-52AC715D9528}"/>
    <cellStyle name="Comma 39 7" xfId="3452" xr:uid="{C8809E39-1CA5-40D3-9516-8BDB545CB28A}"/>
    <cellStyle name="Comma 39 7 10" xfId="3453" xr:uid="{C2AFC408-07B7-4A12-9038-3F2680033514}"/>
    <cellStyle name="Comma 39 7 11" xfId="3454" xr:uid="{40E30425-2993-41C3-809A-0C8F97182541}"/>
    <cellStyle name="Comma 39 7 12" xfId="3455" xr:uid="{4EE69644-E2F3-4FCB-B6B9-4C76626CD219}"/>
    <cellStyle name="Comma 39 7 2" xfId="3456" xr:uid="{1AD1D41B-A03A-43B6-8DA6-F2EB69A994AF}"/>
    <cellStyle name="Comma 39 7 3" xfId="3457" xr:uid="{AC1C4FB1-0458-4BD5-BD2E-C1BD18BC9083}"/>
    <cellStyle name="Comma 39 7 4" xfId="3458" xr:uid="{F2C1B32D-C113-4A5B-A8EF-A17154051F4E}"/>
    <cellStyle name="Comma 39 7 5" xfId="3459" xr:uid="{9918BBBE-2E95-48A1-ACBE-E82724C34E85}"/>
    <cellStyle name="Comma 39 7 6" xfId="3460" xr:uid="{0E35F524-F94A-4B45-A960-54F6192D3F39}"/>
    <cellStyle name="Comma 39 7 7" xfId="3461" xr:uid="{6812B811-41B1-4C5D-99A9-7F6383A10C2D}"/>
    <cellStyle name="Comma 39 7 8" xfId="3462" xr:uid="{8B53E86C-9425-4E4C-9090-9F2413C7DEDB}"/>
    <cellStyle name="Comma 39 7 9" xfId="3463" xr:uid="{E12E4624-84C4-4C4A-B8C1-98C2955624A2}"/>
    <cellStyle name="Comma 39 8" xfId="3464" xr:uid="{1DBBC63E-ACCD-47DB-B5B7-8EEBFAF97707}"/>
    <cellStyle name="Comma 39 9" xfId="3465" xr:uid="{27721350-DAD0-47B0-AE23-765564B38315}"/>
    <cellStyle name="Comma 4" xfId="180" xr:uid="{8275286B-7374-4E52-A3E3-67D4808DCC5B}"/>
    <cellStyle name="Comma 4 10" xfId="3466" xr:uid="{98095941-44F9-497B-951E-59E743D5EE45}"/>
    <cellStyle name="Comma 4 11" xfId="3467" xr:uid="{AE137E6A-823A-4293-A849-2C318D4AEFC6}"/>
    <cellStyle name="Comma 4 12" xfId="3468" xr:uid="{62857E79-FE4C-44A8-A52F-975DA19368C2}"/>
    <cellStyle name="Comma 4 12 2" xfId="3469" xr:uid="{03BD9D30-9685-48D1-821B-2AEC12CC9689}"/>
    <cellStyle name="Comma 4 12 3" xfId="3470" xr:uid="{3C8CBEB5-9B2A-4BF5-822B-2012BB077786}"/>
    <cellStyle name="Comma 4 12 4" xfId="3471" xr:uid="{65CE8095-4616-4268-A7A1-952D6254ADEE}"/>
    <cellStyle name="Comma 4 12 5" xfId="3472" xr:uid="{513F9236-ABC8-4E96-9CFD-A242E0ED99F3}"/>
    <cellStyle name="Comma 4 12 6" xfId="3473" xr:uid="{325908F9-A3FB-412C-9171-0EBB96AA1CF1}"/>
    <cellStyle name="Comma 4 13" xfId="3474" xr:uid="{6EA8717D-82F3-4A61-93B7-04F75B823C1E}"/>
    <cellStyle name="Comma 4 14" xfId="3475" xr:uid="{8F086CB5-12B5-4BE1-B6EE-F87CB526C796}"/>
    <cellStyle name="Comma 4 15" xfId="3476" xr:uid="{8126B74E-D316-478A-BE53-8F41E108AEC0}"/>
    <cellStyle name="Comma 4 16" xfId="3477" xr:uid="{D10FBA56-CE99-4A7A-8501-889C104AC3E1}"/>
    <cellStyle name="Comma 4 17" xfId="3478" xr:uid="{E9C6F05D-A629-4EE6-8B58-43CE754F5162}"/>
    <cellStyle name="Comma 4 18" xfId="3479" xr:uid="{73F46471-DC0C-4AEA-A94D-3415969E384C}"/>
    <cellStyle name="Comma 4 19" xfId="3480" xr:uid="{CE2DA845-2B2C-48AB-8520-FDAE2DFBD4FE}"/>
    <cellStyle name="Comma 4 2" xfId="181" xr:uid="{70D186DD-F0E7-479D-BCB2-A58450F5712E}"/>
    <cellStyle name="Comma 4 2 2" xfId="182" xr:uid="{149F471D-BFF5-453C-AB87-98E4A79A102F}"/>
    <cellStyle name="Comma 4 2 2 2" xfId="3482" xr:uid="{9C7C6EC0-BFA3-49A1-8A7F-C7833A7D3731}"/>
    <cellStyle name="Comma 4 2 2 2 2" xfId="3483" xr:uid="{572B2E5D-4F7A-4BD1-AEB9-6A77510BAB35}"/>
    <cellStyle name="Comma 4 2 2 3" xfId="3484" xr:uid="{9AF6C1D6-8F5A-4C66-A1C4-01E4988DF301}"/>
    <cellStyle name="Comma 4 2 2 4" xfId="3481" xr:uid="{31D05AFC-8FCF-440C-953A-AC787D934199}"/>
    <cellStyle name="Comma 4 2 3" xfId="183" xr:uid="{0B23D5FF-3294-4F89-AC9D-880EAB7BD830}"/>
    <cellStyle name="Comma 4 2 3 2" xfId="3485" xr:uid="{F75202A9-8AF9-4CF2-8945-19CB5E380349}"/>
    <cellStyle name="Comma 4 2 4" xfId="184" xr:uid="{4B4E04A6-C790-4E94-B7F1-BDEC7E7321DB}"/>
    <cellStyle name="Comma 4 2 4 2" xfId="3486" xr:uid="{4AC0AFA0-A955-4330-883E-4076C1C388EA}"/>
    <cellStyle name="Comma 4 2 5" xfId="185" xr:uid="{2DF13AC7-DDE4-4150-8FFF-446BAB514E07}"/>
    <cellStyle name="Comma 4 2 5 2" xfId="3487" xr:uid="{CC38ADD7-850E-4893-B124-0107E75E6748}"/>
    <cellStyle name="Comma 4 2 6" xfId="468" xr:uid="{8FA83367-06AF-4509-A680-E367D00C47C5}"/>
    <cellStyle name="Comma 4 20" xfId="3488" xr:uid="{0F7A5E08-B341-4D5A-BF7A-D9054BC3FFFE}"/>
    <cellStyle name="Comma 4 21" xfId="3489" xr:uid="{7FEBE3A2-CC77-4144-B088-027BF2F6D312}"/>
    <cellStyle name="Comma 4 22" xfId="3490" xr:uid="{DBC6CD99-E9B8-49EE-8C86-31E78E2F87B8}"/>
    <cellStyle name="Comma 4 23" xfId="3491" xr:uid="{94BF4699-4FDA-4283-9EF6-5715FD77347E}"/>
    <cellStyle name="Comma 4 24" xfId="3492" xr:uid="{F9DE81F6-E82D-4475-A7D2-02330FE728C5}"/>
    <cellStyle name="Comma 4 25" xfId="3493" xr:uid="{68DF5DA0-E303-4839-B1EE-696A2C62680C}"/>
    <cellStyle name="Comma 4 26" xfId="3494" xr:uid="{BF5F3ED9-B758-49D6-9D8F-8831072A0E78}"/>
    <cellStyle name="Comma 4 27" xfId="3495" xr:uid="{DF0C98AE-738C-4A00-926B-06FFF69F7839}"/>
    <cellStyle name="Comma 4 28" xfId="3496" xr:uid="{55278E28-B8FC-4A2A-B0FB-7FAEEABD9BB7}"/>
    <cellStyle name="Comma 4 29" xfId="3497" xr:uid="{0F564588-E59F-43D6-AAB4-ED77A5D1452E}"/>
    <cellStyle name="Comma 4 3" xfId="186" xr:uid="{3C3C200D-0FE8-4278-970F-D2CE125A9BD4}"/>
    <cellStyle name="Comma 4 3 2" xfId="469" xr:uid="{70A98B36-C62B-45AD-A3C8-CD5A967E0BE3}"/>
    <cellStyle name="Comma 4 30" xfId="3498" xr:uid="{8CD4D07C-DC8E-401B-877E-F78B80A4F0A2}"/>
    <cellStyle name="Comma 4 31" xfId="3499" xr:uid="{B1B49BED-0A41-4062-A675-529FB533B2CA}"/>
    <cellStyle name="Comma 4 32" xfId="3500" xr:uid="{CC3B7831-89E9-45F4-95D2-250A9F1D4842}"/>
    <cellStyle name="Comma 4 33" xfId="3501" xr:uid="{A1D748F8-B390-4594-A00B-D43B7E8C5E22}"/>
    <cellStyle name="Comma 4 34" xfId="3502" xr:uid="{F64F7E13-0093-4ABB-93B3-B7D715628870}"/>
    <cellStyle name="Comma 4 35" xfId="3503" xr:uid="{90FE9525-05B8-433F-BFEA-0A3758B8E1C4}"/>
    <cellStyle name="Comma 4 36" xfId="3504" xr:uid="{DB81F0B2-ABAC-430E-B486-CB437DF93211}"/>
    <cellStyle name="Comma 4 37" xfId="3505" xr:uid="{FEE291C2-7672-4D6C-AF78-464A4C9571D3}"/>
    <cellStyle name="Comma 4 38" xfId="3506" xr:uid="{7799AE51-CD8B-4FFE-AE30-E8E0565FF73C}"/>
    <cellStyle name="Comma 4 39" xfId="40037" xr:uid="{E9A05D04-BC9C-46F3-9044-BD4EE5548833}"/>
    <cellStyle name="Comma 4 4" xfId="187" xr:uid="{3CF027CA-0194-49BB-AF31-AFD25F92DB48}"/>
    <cellStyle name="Comma 4 4 2" xfId="3508" xr:uid="{4D99C463-F8A2-4247-8829-61F92195579F}"/>
    <cellStyle name="Comma 4 4 3" xfId="3509" xr:uid="{E7797BD4-AB5E-4154-9427-AC7350A170EE}"/>
    <cellStyle name="Comma 4 4 4" xfId="3510" xr:uid="{C105E4D3-749A-4E6D-93CC-D3EC0E7D9A2C}"/>
    <cellStyle name="Comma 4 4 5" xfId="3511" xr:uid="{9FFCA2EE-D97C-4596-ADB3-BEB1076DFE4C}"/>
    <cellStyle name="Comma 4 4 6" xfId="3512" xr:uid="{A1365944-00BE-4184-BE39-381089664CCB}"/>
    <cellStyle name="Comma 4 4 7" xfId="3513" xr:uid="{26F5D2A8-7F2D-4AAD-9CEB-D8AE4FDC6198}"/>
    <cellStyle name="Comma 4 4 7 2" xfId="3514" xr:uid="{1538E05A-6716-4D8B-8E71-55B13D47593D}"/>
    <cellStyle name="Comma 4 4 8" xfId="3507" xr:uid="{8D61819B-86C2-4BB1-A3A4-C9516D387DB6}"/>
    <cellStyle name="Comma 4 40" xfId="40045" xr:uid="{9F622CDD-E847-4377-9E9A-A952EFB715D4}"/>
    <cellStyle name="Comma 4 41" xfId="467" xr:uid="{2852A1BF-F55A-43FA-A59E-BAF3FBD8ED4C}"/>
    <cellStyle name="Comma 4 5" xfId="188" xr:uid="{C3C660DB-2031-4F1E-BD5E-A309ABFA3F6D}"/>
    <cellStyle name="Comma 4 5 2" xfId="3516" xr:uid="{BE4CE1D2-52BB-4B84-B869-49C33596BDB1}"/>
    <cellStyle name="Comma 4 5 3" xfId="3517" xr:uid="{327C8B4C-F20B-4763-AE6A-1D1FF663B50B}"/>
    <cellStyle name="Comma 4 5 4" xfId="3518" xr:uid="{431A83E6-D00A-4D5A-8A0E-3BE8E4D20C4E}"/>
    <cellStyle name="Comma 4 5 5" xfId="3519" xr:uid="{BA1FDD4C-B28A-417B-AC41-C59542FD1CAE}"/>
    <cellStyle name="Comma 4 5 6" xfId="3520" xr:uid="{6141EB23-51E3-4B87-A173-E5681EFF3D01}"/>
    <cellStyle name="Comma 4 5 7" xfId="3521" xr:uid="{2267E63E-5158-409C-B8F5-E8E2A5E2356B}"/>
    <cellStyle name="Comma 4 5 7 2" xfId="3522" xr:uid="{2E755A82-C4F5-48B2-ADBD-B1F8AE28342F}"/>
    <cellStyle name="Comma 4 5 8" xfId="3515" xr:uid="{585C6194-20C5-4049-BC64-BCF5B16A3FA7}"/>
    <cellStyle name="Comma 4 6" xfId="3523" xr:uid="{DC65F379-F922-4A16-B212-F03FDAA71DE7}"/>
    <cellStyle name="Comma 4 6 2" xfId="3524" xr:uid="{1B3607AA-4978-4101-9C46-8E16C519F3F3}"/>
    <cellStyle name="Comma 4 6 3" xfId="3525" xr:uid="{842FC90D-162C-4FD8-BC10-EC62E2793DAC}"/>
    <cellStyle name="Comma 4 6 4" xfId="3526" xr:uid="{4A993C90-FAB4-452F-8E45-F6401E06F51A}"/>
    <cellStyle name="Comma 4 6 5" xfId="3527" xr:uid="{C1766EBD-BB49-4A2B-89D6-00DEFC56B250}"/>
    <cellStyle name="Comma 4 6 6" xfId="3528" xr:uid="{E3CE447A-09A9-479B-AED3-443F4D45708D}"/>
    <cellStyle name="Comma 4 6 7" xfId="3529" xr:uid="{FD8AABEB-9930-4B01-A96A-B1956919A05F}"/>
    <cellStyle name="Comma 4 6 7 2" xfId="3530" xr:uid="{DA917CFA-5EC3-4F43-A3E4-5D6280FA72CB}"/>
    <cellStyle name="Comma 4 7" xfId="3531" xr:uid="{29471575-2E0E-49C9-8C00-9DA23F97D84C}"/>
    <cellStyle name="Comma 4 7 2" xfId="3532" xr:uid="{6B35690B-4E70-4EC7-AE68-1FFD2F629823}"/>
    <cellStyle name="Comma 4 7 2 2" xfId="3533" xr:uid="{F04650C6-0FA7-4445-BE55-3F9573C32C8E}"/>
    <cellStyle name="Comma 4 7 2 2 2" xfId="3534" xr:uid="{30090CE1-21E6-466F-9047-BB277CF142BE}"/>
    <cellStyle name="Comma 4 7 2 2 3" xfId="3535" xr:uid="{A724CF01-A813-442E-9BC7-A7281F843042}"/>
    <cellStyle name="Comma 4 7 3" xfId="3536" xr:uid="{82D199DB-7D86-478C-B26B-23CF45A473CC}"/>
    <cellStyle name="Comma 4 7 4" xfId="3537" xr:uid="{9994C21D-7EA0-4E21-9F63-1FAF5BD89F51}"/>
    <cellStyle name="Comma 4 7 5" xfId="3538" xr:uid="{ABB0A4B7-537C-49A2-9A9D-AD6AC7007386}"/>
    <cellStyle name="Comma 4 7 6" xfId="3539" xr:uid="{64AAD1D5-EB65-4A7D-AC52-48B66EF2A698}"/>
    <cellStyle name="Comma 4 7 7" xfId="3540" xr:uid="{FA5D3FDA-F8B9-48D2-85E0-6B3F1548D84C}"/>
    <cellStyle name="Comma 4 7 7 2" xfId="3541" xr:uid="{216FE4BC-9AF4-4988-AD39-6B1AF8082357}"/>
    <cellStyle name="Comma 4 8" xfId="3542" xr:uid="{A107964F-8770-4A08-8B02-C4CE8B8B5CC1}"/>
    <cellStyle name="Comma 4 8 2" xfId="3543" xr:uid="{E2E1771F-3FEF-46A1-ADE4-7E5BB2CE6218}"/>
    <cellStyle name="Comma 4 8 3" xfId="3544" xr:uid="{A4854521-8D39-4A1B-8306-7C85C316A8D6}"/>
    <cellStyle name="Comma 4 9" xfId="3545" xr:uid="{F64410DC-91C6-4BA7-9E4F-CBCF9AA2BE4C}"/>
    <cellStyle name="Comma 4_mbb sec IRS MTM 301010 final" xfId="3546" xr:uid="{79989D0A-C576-469B-9ECB-02CE639A3202}"/>
    <cellStyle name="Comma 40" xfId="189" xr:uid="{DF71C3B3-A7A8-4486-842D-DD6008AACE36}"/>
    <cellStyle name="Comma 40 10" xfId="3548" xr:uid="{DB8EECF7-B501-4E9B-AA9C-447FACC69042}"/>
    <cellStyle name="Comma 40 11" xfId="3549" xr:uid="{6B866D24-1CF7-46CA-B572-325E11E3EADC}"/>
    <cellStyle name="Comma 40 12" xfId="3550" xr:uid="{D9B4E967-9036-4D1A-BA55-FBAEDD7F0D0B}"/>
    <cellStyle name="Comma 40 13" xfId="3551" xr:uid="{05F834E0-26AA-4C58-BC69-1ACC04A767D3}"/>
    <cellStyle name="Comma 40 14" xfId="3552" xr:uid="{C12FB390-E08A-4B75-BC9D-CD88EBA606A3}"/>
    <cellStyle name="Comma 40 15" xfId="3553" xr:uid="{3DD9D914-230A-422B-9206-83CFF3F4A986}"/>
    <cellStyle name="Comma 40 16" xfId="3554" xr:uid="{5358C1D4-55E2-46AA-B1E2-BA18F238987E}"/>
    <cellStyle name="Comma 40 17" xfId="3555" xr:uid="{35035BEF-CA80-4702-8128-E05F36908816}"/>
    <cellStyle name="Comma 40 18" xfId="3547" xr:uid="{BD445AB3-619A-41AB-A1A8-0C667655AE26}"/>
    <cellStyle name="Comma 40 2" xfId="3556" xr:uid="{72194A13-25FF-4FDC-AA1D-0FFA716D2BC1}"/>
    <cellStyle name="Comma 40 3" xfId="3557" xr:uid="{534E270E-B5A0-4007-8D5F-EEFC2BEBEF68}"/>
    <cellStyle name="Comma 40 4" xfId="3558" xr:uid="{89019820-F675-4567-96E7-9CD5CDCEED16}"/>
    <cellStyle name="Comma 40 5" xfId="3559" xr:uid="{7D88D912-13C8-468D-976C-8DA0B21328F8}"/>
    <cellStyle name="Comma 40 6" xfId="3560" xr:uid="{705FDFA9-9110-4125-83F4-FB67893E94A8}"/>
    <cellStyle name="Comma 40 7" xfId="3561" xr:uid="{25879EED-0A6B-4E06-A0BA-2AA68ADBBB7E}"/>
    <cellStyle name="Comma 40 7 10" xfId="3562" xr:uid="{E04B20E5-3DA4-43B4-98BA-B4D9EBDCE077}"/>
    <cellStyle name="Comma 40 7 11" xfId="3563" xr:uid="{01B5D6A4-5A46-40AC-BE3B-A9AC612B51DE}"/>
    <cellStyle name="Comma 40 7 12" xfId="3564" xr:uid="{4682B668-5C5E-4486-B748-4BD1111C0BAE}"/>
    <cellStyle name="Comma 40 7 2" xfId="3565" xr:uid="{CBCC2E11-7CAA-4771-9B5F-C5844E318A2D}"/>
    <cellStyle name="Comma 40 7 3" xfId="3566" xr:uid="{07F40270-EB1F-4CAF-BAFD-415FEAB468FF}"/>
    <cellStyle name="Comma 40 7 4" xfId="3567" xr:uid="{608C257F-1187-477B-8854-E6385291ADDB}"/>
    <cellStyle name="Comma 40 7 5" xfId="3568" xr:uid="{9E5852D1-B152-49E0-9E3F-629E10F269E6}"/>
    <cellStyle name="Comma 40 7 6" xfId="3569" xr:uid="{B015F689-4EEF-4ED9-B0B2-3AA795F293DB}"/>
    <cellStyle name="Comma 40 7 7" xfId="3570" xr:uid="{4312D84D-39C7-42D9-A04F-891C3FC6F594}"/>
    <cellStyle name="Comma 40 7 8" xfId="3571" xr:uid="{EEA14B64-0205-4E95-9049-832508599A5D}"/>
    <cellStyle name="Comma 40 7 9" xfId="3572" xr:uid="{40AA7D8A-21F1-4566-913A-534A7A857FE0}"/>
    <cellStyle name="Comma 40 8" xfId="3573" xr:uid="{8F13C293-78BA-47AA-B50D-F7EF4EA20192}"/>
    <cellStyle name="Comma 40 9" xfId="3574" xr:uid="{22123A71-A770-45FD-88FF-A94AA5C5011E}"/>
    <cellStyle name="Comma 41" xfId="190" xr:uid="{024C8195-0EA6-42F5-BA09-9935560741D6}"/>
    <cellStyle name="Comma 41 10" xfId="3576" xr:uid="{5021DA49-EB86-4881-9380-8E54CB33B405}"/>
    <cellStyle name="Comma 41 11" xfId="3577" xr:uid="{D235645E-ABB1-4587-A507-081677268EFF}"/>
    <cellStyle name="Comma 41 12" xfId="3578" xr:uid="{7003996C-B584-475F-8794-775DE3424582}"/>
    <cellStyle name="Comma 41 13" xfId="3579" xr:uid="{0504FFCE-BF56-4D42-88B8-02869DA2294A}"/>
    <cellStyle name="Comma 41 14" xfId="3580" xr:uid="{57783AEC-BE02-4E99-B588-2ADC1E193830}"/>
    <cellStyle name="Comma 41 15" xfId="3581" xr:uid="{CD8AD473-A87E-4E25-8E3D-925CD769B753}"/>
    <cellStyle name="Comma 41 16" xfId="3582" xr:uid="{8A841806-6B41-41C8-A664-E428CDA169D0}"/>
    <cellStyle name="Comma 41 17" xfId="3583" xr:uid="{8FBC3D46-B9A9-4B6D-8711-C374F0BA2DB1}"/>
    <cellStyle name="Comma 41 18" xfId="3575" xr:uid="{785F982D-4407-4F06-BB44-54D2D81B6F70}"/>
    <cellStyle name="Comma 41 2" xfId="3584" xr:uid="{3CEAB89B-BEDB-4AF0-949D-ACA24DC2F3C0}"/>
    <cellStyle name="Comma 41 3" xfId="3585" xr:uid="{07C529F8-B45A-429D-8D65-5C5FCEB4276E}"/>
    <cellStyle name="Comma 41 4" xfId="3586" xr:uid="{A27E3E37-0C2F-4C66-B5C9-822BFBD52A54}"/>
    <cellStyle name="Comma 41 5" xfId="3587" xr:uid="{EAFCD4B2-613B-4F12-8FE1-97B6A8A3BB97}"/>
    <cellStyle name="Comma 41 6" xfId="3588" xr:uid="{0EB6A57B-3AC7-4840-AB2A-79AEC0EC34AC}"/>
    <cellStyle name="Comma 41 7" xfId="3589" xr:uid="{EF2FE238-54F7-4690-85A6-D334DA5F7C66}"/>
    <cellStyle name="Comma 41 7 10" xfId="3590" xr:uid="{FE2A0BDE-8102-4287-A01B-36C5C7498CE4}"/>
    <cellStyle name="Comma 41 7 11" xfId="3591" xr:uid="{A90CDC7B-FE0C-41BB-A69F-B1CA77909F78}"/>
    <cellStyle name="Comma 41 7 12" xfId="3592" xr:uid="{E9575EFA-EFA7-4483-ACDA-C0DB95D0E5F2}"/>
    <cellStyle name="Comma 41 7 2" xfId="3593" xr:uid="{5BEF1ECA-EE48-4242-8AA2-56033B395F08}"/>
    <cellStyle name="Comma 41 7 3" xfId="3594" xr:uid="{106B2DAD-A923-4DF9-97FA-142756E0D456}"/>
    <cellStyle name="Comma 41 7 4" xfId="3595" xr:uid="{6D2CFA0A-5ABD-4443-8CCB-A1FD9E7860AF}"/>
    <cellStyle name="Comma 41 7 5" xfId="3596" xr:uid="{E2B57B9B-DEB8-4CD1-AA24-4AAE7582556A}"/>
    <cellStyle name="Comma 41 7 6" xfId="3597" xr:uid="{7EC3444C-F32F-468E-A4F3-6E61CBCD585E}"/>
    <cellStyle name="Comma 41 7 7" xfId="3598" xr:uid="{BCC12AA2-1395-4AC8-869E-E257C33AF245}"/>
    <cellStyle name="Comma 41 7 8" xfId="3599" xr:uid="{00FCC29B-F53E-4E0C-8DC9-EE266E8CEFC9}"/>
    <cellStyle name="Comma 41 7 9" xfId="3600" xr:uid="{49EEEE83-4486-4B36-8F52-DB14D554AC7C}"/>
    <cellStyle name="Comma 41 8" xfId="3601" xr:uid="{16F58B53-F72A-465F-9792-22BD486E14B6}"/>
    <cellStyle name="Comma 41 9" xfId="3602" xr:uid="{153891AB-2C4C-40CA-B4E5-C6EC2A5824AC}"/>
    <cellStyle name="Comma 42" xfId="191" xr:uid="{7396DC0A-0B91-4162-906E-87DEE0C17792}"/>
    <cellStyle name="Comma 42 10" xfId="3604" xr:uid="{6487464F-9852-4F15-9BCC-751B6C4FEAEA}"/>
    <cellStyle name="Comma 42 11" xfId="3605" xr:uid="{56473B08-4698-4339-A591-E283B6D79C04}"/>
    <cellStyle name="Comma 42 12" xfId="3606" xr:uid="{815AD91E-02B7-4D7B-A418-922C68802927}"/>
    <cellStyle name="Comma 42 13" xfId="3607" xr:uid="{3787FDE0-0B99-420A-B7E0-B088570329CE}"/>
    <cellStyle name="Comma 42 14" xfId="3608" xr:uid="{2BF654D9-11FE-4174-9D28-76ED191F15DA}"/>
    <cellStyle name="Comma 42 15" xfId="3609" xr:uid="{0C356915-17EF-4D86-9CBE-281F2FE9854C}"/>
    <cellStyle name="Comma 42 16" xfId="3610" xr:uid="{BADE5DDA-4C37-45E4-B9CD-12CCF5376D9E}"/>
    <cellStyle name="Comma 42 17" xfId="3611" xr:uid="{CE66A9E2-97C8-4C06-BBFB-06E906FEDBBA}"/>
    <cellStyle name="Comma 42 18" xfId="3603" xr:uid="{BDDEE954-C6D0-4857-B0C5-11233A2152F5}"/>
    <cellStyle name="Comma 42 2" xfId="3612" xr:uid="{52FD22E2-6FB2-426D-9DA1-D8BFCB6E4792}"/>
    <cellStyle name="Comma 42 3" xfId="3613" xr:uid="{7223AEE1-58BE-4E51-8876-4821D033A8B0}"/>
    <cellStyle name="Comma 42 4" xfId="3614" xr:uid="{371FE084-F6D1-4A26-903D-3D5A5897E538}"/>
    <cellStyle name="Comma 42 5" xfId="3615" xr:uid="{3257DE29-FEF1-43A8-BEEE-49EA62943DE1}"/>
    <cellStyle name="Comma 42 6" xfId="3616" xr:uid="{0F540519-E389-4F37-A74B-6CE11E8A2F92}"/>
    <cellStyle name="Comma 42 7" xfId="3617" xr:uid="{0E170DC7-1A1D-4028-B69C-ED3777A0557F}"/>
    <cellStyle name="Comma 42 7 10" xfId="3618" xr:uid="{98B70A9C-C67E-49C8-AC86-B6025AC83EEB}"/>
    <cellStyle name="Comma 42 7 11" xfId="3619" xr:uid="{DB8A9E9B-DA3C-4EB9-A888-140EC96DFF07}"/>
    <cellStyle name="Comma 42 7 12" xfId="3620" xr:uid="{DB50940E-0ADF-4DDF-B56C-ED470D9E900A}"/>
    <cellStyle name="Comma 42 7 2" xfId="3621" xr:uid="{42D8A374-F711-4A74-8A87-9C2542F8D768}"/>
    <cellStyle name="Comma 42 7 3" xfId="3622" xr:uid="{3951EEF2-3234-435D-BD13-B6BD7EF06E10}"/>
    <cellStyle name="Comma 42 7 4" xfId="3623" xr:uid="{1188A3AB-2F03-4A4B-9980-2C53F4DC7858}"/>
    <cellStyle name="Comma 42 7 5" xfId="3624" xr:uid="{A2CD7D61-9674-495D-B8FD-721BF09993D9}"/>
    <cellStyle name="Comma 42 7 6" xfId="3625" xr:uid="{8406F2E8-E902-41F0-AE8A-40AA998CDEF7}"/>
    <cellStyle name="Comma 42 7 7" xfId="3626" xr:uid="{C4F123F1-5FE8-42D2-9D1D-352BDF8DD97F}"/>
    <cellStyle name="Comma 42 7 8" xfId="3627" xr:uid="{1B3913DE-49B2-45F1-B1FF-DD82F04528ED}"/>
    <cellStyle name="Comma 42 7 9" xfId="3628" xr:uid="{FCB4EE51-1D1F-43A8-A798-39995ADFF39E}"/>
    <cellStyle name="Comma 42 8" xfId="3629" xr:uid="{4C7CB894-67E2-47E8-8D0A-34FD5273D73A}"/>
    <cellStyle name="Comma 42 9" xfId="3630" xr:uid="{2C1F1B0E-1E7E-4520-BC9E-4019C0BD26FD}"/>
    <cellStyle name="Comma 43" xfId="192" xr:uid="{FD6CA138-164E-4D47-AEE3-70754BC90CF3}"/>
    <cellStyle name="Comma 43 10" xfId="3632" xr:uid="{6C73DE84-ABA0-4410-BDB3-351533D9EF0D}"/>
    <cellStyle name="Comma 43 11" xfId="3631" xr:uid="{E5AE0949-05CF-4132-A59A-EC74D452472C}"/>
    <cellStyle name="Comma 43 2" xfId="3633" xr:uid="{5DFCDAAC-E725-4205-8379-CB24BDFFDC1C}"/>
    <cellStyle name="Comma 43 3" xfId="3634" xr:uid="{BD1508B2-0613-4305-96DB-B6D5A5D89DA9}"/>
    <cellStyle name="Comma 43 4" xfId="3635" xr:uid="{D39AFE17-3B89-4227-B008-E4B9993E937D}"/>
    <cellStyle name="Comma 43 5" xfId="3636" xr:uid="{434A589D-75AE-424C-87C2-B64066DCFF45}"/>
    <cellStyle name="Comma 43 6" xfId="3637" xr:uid="{F3D95FF2-9B09-4000-864F-247E9F954697}"/>
    <cellStyle name="Comma 43 7" xfId="3638" xr:uid="{4460F9FA-8330-4755-868B-53F8805FAD44}"/>
    <cellStyle name="Comma 43 7 10" xfId="3639" xr:uid="{FD2BEF95-B46A-45E8-BA70-5F9B1B4AE7DC}"/>
    <cellStyle name="Comma 43 7 11" xfId="3640" xr:uid="{70B3F66B-DDD1-4338-8235-1B8F96ABB9D5}"/>
    <cellStyle name="Comma 43 7 12" xfId="3641" xr:uid="{0EF4C267-5D84-4F84-8CA3-8C1A8590D19C}"/>
    <cellStyle name="Comma 43 7 2" xfId="3642" xr:uid="{4CAF079C-FF11-4A9A-948B-6E0B9036820B}"/>
    <cellStyle name="Comma 43 7 3" xfId="3643" xr:uid="{F6DF3499-56D0-4852-AF38-54D063643CBD}"/>
    <cellStyle name="Comma 43 7 4" xfId="3644" xr:uid="{27BC13BA-157A-4205-A02E-2DB642AFBFBF}"/>
    <cellStyle name="Comma 43 7 5" xfId="3645" xr:uid="{BE9E7E65-B3C5-42DD-A168-A89C6AFBB633}"/>
    <cellStyle name="Comma 43 7 6" xfId="3646" xr:uid="{2601F6C0-6A02-49AF-BF29-45D8FB34A4A9}"/>
    <cellStyle name="Comma 43 7 7" xfId="3647" xr:uid="{B9113439-6652-4FD0-B5C5-E594344FC61B}"/>
    <cellStyle name="Comma 43 7 8" xfId="3648" xr:uid="{7F12187E-74AF-46E0-B081-72F29B35FB08}"/>
    <cellStyle name="Comma 43 7 9" xfId="3649" xr:uid="{6ACE7FED-40B7-4008-975D-406592C76052}"/>
    <cellStyle name="Comma 43 8" xfId="3650" xr:uid="{33B15753-BC82-47E4-A412-4B1168FF5A0B}"/>
    <cellStyle name="Comma 43 8 2" xfId="3651" xr:uid="{61641531-027A-47E8-A1D1-4FF1356D57CE}"/>
    <cellStyle name="Comma 43 8 3" xfId="3652" xr:uid="{100C8080-9054-4CEF-A8CD-61EE05DDAA72}"/>
    <cellStyle name="Comma 43 9" xfId="3653" xr:uid="{49C5F955-D8D4-4D66-99B2-089FC62D25AF}"/>
    <cellStyle name="Comma 44" xfId="193" xr:uid="{FDE42DFA-19AC-4194-A631-7B5548A7CDD3}"/>
    <cellStyle name="Comma 44 10" xfId="3655" xr:uid="{AD5CC4A9-E89A-43A7-92CD-5C5FB9DDAB0E}"/>
    <cellStyle name="Comma 44 11" xfId="3654" xr:uid="{A555C3E0-21C1-4FE3-B06D-AE404E567FB1}"/>
    <cellStyle name="Comma 44 2" xfId="3656" xr:uid="{0B90C885-AEA0-4E8A-A69A-B7680978B39F}"/>
    <cellStyle name="Comma 44 2 2" xfId="3657" xr:uid="{AB46C7B3-38C9-4BE2-9791-1A95D810E2DA}"/>
    <cellStyle name="Comma 44 2 3" xfId="3658" xr:uid="{332568E6-C4EC-4780-8000-D8ABE75BBFF3}"/>
    <cellStyle name="Comma 44 3" xfId="3659" xr:uid="{C9FD6985-0E68-4706-BC53-F12CB8FB3D10}"/>
    <cellStyle name="Comma 44 4" xfId="3660" xr:uid="{93ABAB11-4EA0-489B-B6C2-709780F10F83}"/>
    <cellStyle name="Comma 44 5" xfId="3661" xr:uid="{4DAF85F1-8664-4034-81ED-C3E8C61BE597}"/>
    <cellStyle name="Comma 44 6" xfId="3662" xr:uid="{C7156928-3CA1-4205-9AA7-4D34A79C360B}"/>
    <cellStyle name="Comma 44 7" xfId="3663" xr:uid="{6F26FCFD-3732-4E9D-901C-87302B22ABF0}"/>
    <cellStyle name="Comma 44 7 10" xfId="3664" xr:uid="{2A99AB04-C3B5-4597-BBB3-D5280E22EFF5}"/>
    <cellStyle name="Comma 44 7 11" xfId="3665" xr:uid="{826353EA-80A0-44A9-9899-6CF700F2E0ED}"/>
    <cellStyle name="Comma 44 7 12" xfId="3666" xr:uid="{494CDC2F-65B1-42B8-809A-889339C39B48}"/>
    <cellStyle name="Comma 44 7 2" xfId="3667" xr:uid="{1DD58819-769C-40B9-A527-351ECE0F9041}"/>
    <cellStyle name="Comma 44 7 3" xfId="3668" xr:uid="{7AE8523D-A8A4-4613-BF0B-B328A57192D4}"/>
    <cellStyle name="Comma 44 7 4" xfId="3669" xr:uid="{6FEF5ECC-5905-4E63-9B24-718F9246FC11}"/>
    <cellStyle name="Comma 44 7 5" xfId="3670" xr:uid="{EB880181-BE09-408B-A58D-0147E4121C19}"/>
    <cellStyle name="Comma 44 7 6" xfId="3671" xr:uid="{0130D652-560E-4A69-879D-6A1DF679DBD5}"/>
    <cellStyle name="Comma 44 7 7" xfId="3672" xr:uid="{1E5C0E09-67E2-4904-89F4-BCAB008A84BB}"/>
    <cellStyle name="Comma 44 7 8" xfId="3673" xr:uid="{64EED65B-8A84-493E-AB05-EEC8CCCD486C}"/>
    <cellStyle name="Comma 44 7 9" xfId="3674" xr:uid="{2348AB9B-243F-4BEF-8E15-EAE29160D289}"/>
    <cellStyle name="Comma 44 8" xfId="3675" xr:uid="{3BECC118-5069-4451-AE5A-D99EB4D0FA9E}"/>
    <cellStyle name="Comma 44 9" xfId="3676" xr:uid="{2D2A3B2C-580A-419F-82E8-4E8856B06984}"/>
    <cellStyle name="Comma 45" xfId="194" xr:uid="{38563EB4-EDBF-47E9-985B-7DC68CABECE1}"/>
    <cellStyle name="Comma 45 10" xfId="3678" xr:uid="{1E3450F2-D387-4E84-BC28-21E8F853EE7E}"/>
    <cellStyle name="Comma 45 11" xfId="3679" xr:uid="{9257E154-949A-491D-B1F6-E1013CE80E02}"/>
    <cellStyle name="Comma 45 12" xfId="3677" xr:uid="{656B68D5-A245-4E00-ADDC-A3BFB4D7501C}"/>
    <cellStyle name="Comma 45 2" xfId="3680" xr:uid="{E9B0B063-6535-4855-9910-75BE0324BB45}"/>
    <cellStyle name="Comma 45 2 2" xfId="3681" xr:uid="{05D4C5E0-ABD5-48D5-B06A-4FE0B224A1DA}"/>
    <cellStyle name="Comma 45 2 2 10" xfId="3682" xr:uid="{EDB39332-4118-4A70-B9D9-E9A00C38BA7C}"/>
    <cellStyle name="Comma 45 2 2 11" xfId="3683" xr:uid="{8D60EDBF-1FEF-4B0C-A880-98F3296D98F0}"/>
    <cellStyle name="Comma 45 2 2 12" xfId="3684" xr:uid="{48D78481-8DF4-4648-8E08-BA08AB667810}"/>
    <cellStyle name="Comma 45 2 2 2" xfId="3685" xr:uid="{47D3F8AB-1DE7-49BE-A0B3-E16E476240FE}"/>
    <cellStyle name="Comma 45 2 2 2 2" xfId="3686" xr:uid="{0C3AA404-4E76-4F6B-AC30-4A3F67D45B35}"/>
    <cellStyle name="Comma 45 2 2 3" xfId="3687" xr:uid="{5B7C83CD-8972-4737-8CFB-35E38B2D310D}"/>
    <cellStyle name="Comma 45 2 2 4" xfId="3688" xr:uid="{E26B34F2-58F0-44CE-8EBE-B198054EDA95}"/>
    <cellStyle name="Comma 45 2 2 5" xfId="3689" xr:uid="{BF1F6F21-7811-4AC8-BB39-B9817D6DE3A2}"/>
    <cellStyle name="Comma 45 2 2 6" xfId="3690" xr:uid="{025CDEBA-ABA1-4980-99D1-CC6952C2938E}"/>
    <cellStyle name="Comma 45 2 2 7" xfId="3691" xr:uid="{5905FE81-CB02-452F-BE38-3346FA259A78}"/>
    <cellStyle name="Comma 45 2 2 8" xfId="3692" xr:uid="{BCBB99AC-F543-4DAA-A0F5-DD6BDEBA03A0}"/>
    <cellStyle name="Comma 45 2 2 9" xfId="3693" xr:uid="{039B23B5-85D7-4058-A7C8-3C8EC5D3ECB4}"/>
    <cellStyle name="Comma 45 2 3" xfId="3694" xr:uid="{A59DD2A9-89F9-4435-BE8B-515D043834B0}"/>
    <cellStyle name="Comma 45 3" xfId="3695" xr:uid="{30C1BE4F-D937-4087-B476-8AE3689A08C5}"/>
    <cellStyle name="Comma 45 3 2" xfId="3696" xr:uid="{C97E7CD7-3CDF-4989-A99A-47DDD1D6F55C}"/>
    <cellStyle name="Comma 45 3 2 10" xfId="3697" xr:uid="{EF21AD2D-0036-4C14-B086-F368BFA85D39}"/>
    <cellStyle name="Comma 45 3 2 11" xfId="3698" xr:uid="{3EFD264A-B1E1-4D85-92AD-32F2B61E1318}"/>
    <cellStyle name="Comma 45 3 2 12" xfId="3699" xr:uid="{F283C936-A261-4BD9-BDE3-11DD80A6041B}"/>
    <cellStyle name="Comma 45 3 2 2" xfId="3700" xr:uid="{053A4AE7-5A64-4373-ACBF-F78CE52864E2}"/>
    <cellStyle name="Comma 45 3 2 2 2" xfId="3701" xr:uid="{91F4DE4C-E1A0-4B6F-B1BB-0B405FCF791F}"/>
    <cellStyle name="Comma 45 3 2 3" xfId="3702" xr:uid="{4E4BB83F-0235-412E-A806-E539BD1C9D16}"/>
    <cellStyle name="Comma 45 3 2 4" xfId="3703" xr:uid="{E5FA03A3-E224-4002-A302-4EE0B11FD892}"/>
    <cellStyle name="Comma 45 3 2 5" xfId="3704" xr:uid="{DF52446A-17C4-486E-9FB3-BB391B15484F}"/>
    <cellStyle name="Comma 45 3 2 6" xfId="3705" xr:uid="{4E8D502A-59BF-4838-B2BD-653E5C055570}"/>
    <cellStyle name="Comma 45 3 2 7" xfId="3706" xr:uid="{267BA033-B6D1-4609-AE58-5DC764F7E132}"/>
    <cellStyle name="Comma 45 3 2 8" xfId="3707" xr:uid="{7ADDCF77-C2BC-4DA7-A3D1-EFD647FA5700}"/>
    <cellStyle name="Comma 45 3 2 9" xfId="3708" xr:uid="{07F35391-426F-4346-BF98-14EF95284D1C}"/>
    <cellStyle name="Comma 45 3 3" xfId="3709" xr:uid="{D8431FF1-C4CC-4B8B-BC41-4C1B436C00AC}"/>
    <cellStyle name="Comma 45 4" xfId="3710" xr:uid="{6CEED459-798A-43BA-98C1-78C23D6C663B}"/>
    <cellStyle name="Comma 45 4 2" xfId="3711" xr:uid="{27A7007C-4CCF-4851-8D31-2EFB730B2A59}"/>
    <cellStyle name="Comma 45 4 2 10" xfId="3712" xr:uid="{4EF2E05C-1F19-4F2D-9F16-E8D504C6C785}"/>
    <cellStyle name="Comma 45 4 2 11" xfId="3713" xr:uid="{E39105D7-031C-484F-9861-9F4710C35892}"/>
    <cellStyle name="Comma 45 4 2 12" xfId="3714" xr:uid="{34CA7111-F12E-485B-8577-A87AD66FA795}"/>
    <cellStyle name="Comma 45 4 2 2" xfId="3715" xr:uid="{498EB87C-07D2-4330-B117-7F297F690388}"/>
    <cellStyle name="Comma 45 4 2 2 2" xfId="3716" xr:uid="{0B71496B-A88C-48F9-80BE-0BC8BA39BF7B}"/>
    <cellStyle name="Comma 45 4 2 3" xfId="3717" xr:uid="{868C2BA4-4B80-44E6-BD70-A22DCFD3AD96}"/>
    <cellStyle name="Comma 45 4 2 4" xfId="3718" xr:uid="{08E9D1BD-0179-489F-99C5-7087DBCC0413}"/>
    <cellStyle name="Comma 45 4 2 5" xfId="3719" xr:uid="{289CD063-BA25-4C4E-9541-697D8B7AA028}"/>
    <cellStyle name="Comma 45 4 2 6" xfId="3720" xr:uid="{2B73CC3D-52CF-42F5-932B-64860CB5C696}"/>
    <cellStyle name="Comma 45 4 2 7" xfId="3721" xr:uid="{9DEF328B-E071-43A6-9CFF-36A1CCD9B410}"/>
    <cellStyle name="Comma 45 4 2 8" xfId="3722" xr:uid="{2249FADC-8F68-4A13-AD79-6139AB600F92}"/>
    <cellStyle name="Comma 45 4 2 9" xfId="3723" xr:uid="{5EBB7319-0B18-44A2-92CF-7F2A87A9DB14}"/>
    <cellStyle name="Comma 45 4 3" xfId="3724" xr:uid="{19B6E0F3-96E1-4B52-848B-1BE95D905594}"/>
    <cellStyle name="Comma 45 5" xfId="3725" xr:uid="{D28CA32E-1D92-412A-88D2-A3B134D465A6}"/>
    <cellStyle name="Comma 45 5 2" xfId="3726" xr:uid="{6F290158-812A-4AA5-B4B5-C878E5512B49}"/>
    <cellStyle name="Comma 45 5 2 10" xfId="3727" xr:uid="{41213969-B7FC-45CF-9CA3-1E01A8C5147A}"/>
    <cellStyle name="Comma 45 5 2 11" xfId="3728" xr:uid="{6DF33FF0-A83E-4539-9D98-9E0352DCFCA6}"/>
    <cellStyle name="Comma 45 5 2 12" xfId="3729" xr:uid="{3C4628D7-F22C-43AE-859F-5735656CB0CA}"/>
    <cellStyle name="Comma 45 5 2 2" xfId="3730" xr:uid="{C35C0FC8-6FF1-4A2C-98A2-15FEC2E11A63}"/>
    <cellStyle name="Comma 45 5 2 2 2" xfId="3731" xr:uid="{F50A57DA-2697-418F-8050-DDFC3B2F3BE3}"/>
    <cellStyle name="Comma 45 5 2 3" xfId="3732" xr:uid="{F1987D90-3273-42DC-A09A-11244FD31228}"/>
    <cellStyle name="Comma 45 5 2 4" xfId="3733" xr:uid="{8DE4FBBC-C56E-4EE9-AC66-203352478B35}"/>
    <cellStyle name="Comma 45 5 2 5" xfId="3734" xr:uid="{C3B12C32-B2F5-42D7-8D54-183AFDDEE93A}"/>
    <cellStyle name="Comma 45 5 2 6" xfId="3735" xr:uid="{7C708883-F7DC-4DA2-8E6E-5FF5305BE7C6}"/>
    <cellStyle name="Comma 45 5 2 7" xfId="3736" xr:uid="{7DDF3DE8-0A72-4A1E-856D-D3A20234CE39}"/>
    <cellStyle name="Comma 45 5 2 8" xfId="3737" xr:uid="{FDB0F87E-16DF-4DF8-B879-9B7E2A469B1E}"/>
    <cellStyle name="Comma 45 5 2 9" xfId="3738" xr:uid="{3D7C4A97-6733-4489-8687-A0BAA7682A5F}"/>
    <cellStyle name="Comma 45 5 3" xfId="3739" xr:uid="{61582BFD-EF89-45FF-9B13-3A6C9B2AC34A}"/>
    <cellStyle name="Comma 45 6" xfId="3740" xr:uid="{07B2E4C9-F131-432A-9AD4-1802D6F02AAC}"/>
    <cellStyle name="Comma 45 6 2" xfId="3741" xr:uid="{07A5EAFC-4B15-4992-8362-D8F559BB5F2A}"/>
    <cellStyle name="Comma 45 6 2 10" xfId="3742" xr:uid="{14DE2BD0-EAEB-49A8-90AE-A92AE082419F}"/>
    <cellStyle name="Comma 45 6 2 11" xfId="3743" xr:uid="{A290C61E-389B-4D1B-991D-9A7066AF9A54}"/>
    <cellStyle name="Comma 45 6 2 12" xfId="3744" xr:uid="{34849040-2B55-4E02-8DFE-9566FB6BD5BB}"/>
    <cellStyle name="Comma 45 6 2 2" xfId="3745" xr:uid="{62CA209C-0B73-4A92-BE32-32ACAB1CDACF}"/>
    <cellStyle name="Comma 45 6 2 2 2" xfId="3746" xr:uid="{892CB29A-5847-471C-A16B-1EFFF8D365EF}"/>
    <cellStyle name="Comma 45 6 2 3" xfId="3747" xr:uid="{F058E6DB-4F56-49DC-ABF5-4448FF1B3599}"/>
    <cellStyle name="Comma 45 6 2 4" xfId="3748" xr:uid="{EEA79138-C324-4599-B1D3-4F638683FA2C}"/>
    <cellStyle name="Comma 45 6 2 5" xfId="3749" xr:uid="{2E9CEDE4-29F0-4BDB-9F8F-CDA593FAEDD4}"/>
    <cellStyle name="Comma 45 6 2 6" xfId="3750" xr:uid="{C6272E9F-0B90-454B-87C4-A83AD80D1A53}"/>
    <cellStyle name="Comma 45 6 2 7" xfId="3751" xr:uid="{0FEE1C8C-571F-4B8F-A62A-F351A2982F6F}"/>
    <cellStyle name="Comma 45 6 2 8" xfId="3752" xr:uid="{BC30AE2F-0553-4604-9D13-457A25539AA8}"/>
    <cellStyle name="Comma 45 6 2 9" xfId="3753" xr:uid="{F6601C9B-1627-471F-BA19-5A0CE675CCCA}"/>
    <cellStyle name="Comma 45 6 3" xfId="3754" xr:uid="{077D78B3-F499-4338-B8FB-6EF559A49EA7}"/>
    <cellStyle name="Comma 45 7" xfId="3755" xr:uid="{52ED2F9B-B535-4A44-8083-8AD0BBD7545E}"/>
    <cellStyle name="Comma 45 7 10" xfId="3756" xr:uid="{91D9D446-DFE3-4CAE-8D12-F52E8C0FF664}"/>
    <cellStyle name="Comma 45 7 11" xfId="3757" xr:uid="{16E33A56-9634-4FBE-BCFE-375EC2DE4D50}"/>
    <cellStyle name="Comma 45 7 12" xfId="3758" xr:uid="{D30DE40B-64FB-421A-80A2-E6785E5C3D4A}"/>
    <cellStyle name="Comma 45 7 2" xfId="3759" xr:uid="{358A0BFD-E9B7-43EC-8F9A-9ADAEFAFE981}"/>
    <cellStyle name="Comma 45 7 3" xfId="3760" xr:uid="{6A37C430-3AE9-4C1B-B9F5-9D807DCDC6B0}"/>
    <cellStyle name="Comma 45 7 4" xfId="3761" xr:uid="{F6E56EE4-18DC-4260-92F8-7B86F3455C4A}"/>
    <cellStyle name="Comma 45 7 5" xfId="3762" xr:uid="{FF27F625-D83B-45DE-BC59-7094B94E1783}"/>
    <cellStyle name="Comma 45 7 6" xfId="3763" xr:uid="{DE010233-FB43-430D-8C66-E4CFEBA0C480}"/>
    <cellStyle name="Comma 45 7 7" xfId="3764" xr:uid="{D83B5926-7369-48B1-BEB4-8F316D8ED21F}"/>
    <cellStyle name="Comma 45 7 8" xfId="3765" xr:uid="{4F70C815-7E3E-4932-A0E6-A07A6059A6D3}"/>
    <cellStyle name="Comma 45 7 9" xfId="3766" xr:uid="{95CC7090-E0FD-4F36-AB37-3C4C5A42287A}"/>
    <cellStyle name="Comma 45 8" xfId="3767" xr:uid="{840E239E-3D4C-409D-BEBD-E2CA69EDDC54}"/>
    <cellStyle name="Comma 45 9" xfId="3768" xr:uid="{89359F4A-F35E-404A-B382-91B8D1DDF0DB}"/>
    <cellStyle name="Comma 46" xfId="195" xr:uid="{8894E45B-DD25-450C-A637-2985603C0FE0}"/>
    <cellStyle name="Comma 46 10" xfId="436" xr:uid="{31D8CF40-734B-4F17-AFF4-B05BC073BFF4}"/>
    <cellStyle name="Comma 46 2" xfId="404" xr:uid="{DDA889C9-3CF1-4FDE-87C0-379A9170E1F0}"/>
    <cellStyle name="Comma 46 2 2" xfId="3770" xr:uid="{6666892A-5362-48AB-80EE-2E9E8B92E2C3}"/>
    <cellStyle name="Comma 46 2 3" xfId="3771" xr:uid="{4BB97524-47E7-48FE-A442-F240FDF85A5C}"/>
    <cellStyle name="Comma 46 2 4" xfId="3769" xr:uid="{AE78BA39-E656-4383-8C54-AA8EAC2E44B1}"/>
    <cellStyle name="Comma 46 3" xfId="3772" xr:uid="{770ECDFB-B76D-44AA-8FA7-5698F203AD20}"/>
    <cellStyle name="Comma 46 4" xfId="3773" xr:uid="{9D5264CD-4222-456C-9597-3039F22EBFBD}"/>
    <cellStyle name="Comma 46 5" xfId="3774" xr:uid="{D23177AF-B4C2-496B-87FA-47373B8225A8}"/>
    <cellStyle name="Comma 46 6" xfId="3775" xr:uid="{1318BA45-1EA4-4978-A75E-3FC0932DEBF6}"/>
    <cellStyle name="Comma 46 7" xfId="3776" xr:uid="{48FA9151-B599-4DFF-8B12-2072E4488329}"/>
    <cellStyle name="Comma 46 7 10" xfId="3777" xr:uid="{B90A178E-8785-46DC-91FF-05273AA1988C}"/>
    <cellStyle name="Comma 46 7 11" xfId="3778" xr:uid="{2E1014B2-AF90-48CF-86B5-BD9FFF42BDE8}"/>
    <cellStyle name="Comma 46 7 12" xfId="3779" xr:uid="{98D644D9-5194-4E1B-A94D-412511CB3E8B}"/>
    <cellStyle name="Comma 46 7 2" xfId="3780" xr:uid="{CB61AF0E-DBEC-4A3B-9CFE-5E1796449480}"/>
    <cellStyle name="Comma 46 7 3" xfId="3781" xr:uid="{41672E29-1F8E-409F-8653-CAAAB80052C6}"/>
    <cellStyle name="Comma 46 7 4" xfId="3782" xr:uid="{81C2F274-0107-40C6-9734-0D23494A64C2}"/>
    <cellStyle name="Comma 46 7 5" xfId="3783" xr:uid="{57AA6495-5FC7-4A73-8CC4-240F8970F0B2}"/>
    <cellStyle name="Comma 46 7 6" xfId="3784" xr:uid="{AF54C5CF-F864-4DA4-8BC5-94A65BD75204}"/>
    <cellStyle name="Comma 46 7 7" xfId="3785" xr:uid="{31624702-B40D-4EED-8FFE-C267EB6E6238}"/>
    <cellStyle name="Comma 46 7 8" xfId="3786" xr:uid="{219B2E14-4D0D-4E44-9DB0-33CE66135276}"/>
    <cellStyle name="Comma 46 7 9" xfId="3787" xr:uid="{BDE57159-DE7F-415B-9C82-80A5E9C38E2A}"/>
    <cellStyle name="Comma 46 8" xfId="3788" xr:uid="{4BC5FBFC-2493-48F3-A67C-3C76260A2D77}"/>
    <cellStyle name="Comma 46 9" xfId="3789" xr:uid="{DC49D73F-0E38-4B5C-96A0-DBCF9ADC16A0}"/>
    <cellStyle name="Comma 47" xfId="3790" xr:uid="{A9B532BE-61D0-471A-B042-3846E6230FCA}"/>
    <cellStyle name="Comma 47 2" xfId="3791" xr:uid="{76538660-8871-422B-8DF3-C7B1D078ABED}"/>
    <cellStyle name="Comma 47 2 2" xfId="3792" xr:uid="{70BD1C86-725F-42F7-AD99-D59D99F5D2D9}"/>
    <cellStyle name="Comma 47 2 2 10" xfId="3793" xr:uid="{4AE46704-BC0F-457A-BD55-5741F973A6E6}"/>
    <cellStyle name="Comma 47 2 2 11" xfId="3794" xr:uid="{69494AA8-F64C-4E90-BC9D-6A662D01C148}"/>
    <cellStyle name="Comma 47 2 2 12" xfId="3795" xr:uid="{FE49C49F-48C2-41C8-ABFD-ACB048A9086A}"/>
    <cellStyle name="Comma 47 2 2 2" xfId="3796" xr:uid="{1E910A0C-91F9-4F0E-8003-163D879CF966}"/>
    <cellStyle name="Comma 47 2 2 2 2" xfId="3797" xr:uid="{56B4F70B-44B2-4350-A534-901DA6BB24C4}"/>
    <cellStyle name="Comma 47 2 2 3" xfId="3798" xr:uid="{D6B20A09-F22B-4627-AA94-2F97E1A49A74}"/>
    <cellStyle name="Comma 47 2 2 4" xfId="3799" xr:uid="{00E92A98-741C-488E-A412-CAB531EA2D06}"/>
    <cellStyle name="Comma 47 2 2 5" xfId="3800" xr:uid="{87F8D613-2560-4FB0-A45E-523E788947B2}"/>
    <cellStyle name="Comma 47 2 2 6" xfId="3801" xr:uid="{B61D6310-AB35-4933-88B7-24FBF186DFD7}"/>
    <cellStyle name="Comma 47 2 2 7" xfId="3802" xr:uid="{C58AFAF4-CD99-4DDD-830E-704612AFB004}"/>
    <cellStyle name="Comma 47 2 2 8" xfId="3803" xr:uid="{77CEE7E9-4FE6-4963-A803-84069A20FCB0}"/>
    <cellStyle name="Comma 47 2 2 9" xfId="3804" xr:uid="{FA10497C-405B-4CC9-B065-74F4E8162369}"/>
    <cellStyle name="Comma 47 2 3" xfId="3805" xr:uid="{EB26F31A-4CC4-44C2-BBBF-AB193CF32102}"/>
    <cellStyle name="Comma 47 3" xfId="3806" xr:uid="{A0D9A4E8-0EA6-4777-A2E7-500E2F103160}"/>
    <cellStyle name="Comma 47 3 2" xfId="3807" xr:uid="{114BD58D-93AF-4FA9-AEEE-1E53F75AFCF3}"/>
    <cellStyle name="Comma 47 3 2 10" xfId="3808" xr:uid="{DFE9393E-C2BB-4A4A-8B79-A72387B088B8}"/>
    <cellStyle name="Comma 47 3 2 11" xfId="3809" xr:uid="{50FDD73F-70FD-43DD-B016-F794D4206825}"/>
    <cellStyle name="Comma 47 3 2 12" xfId="3810" xr:uid="{55B0F1D0-94CA-45CA-8A30-C14F17D7EC44}"/>
    <cellStyle name="Comma 47 3 2 2" xfId="3811" xr:uid="{6CAA4830-B628-45E4-A17A-2A7EF37726A2}"/>
    <cellStyle name="Comma 47 3 2 2 2" xfId="3812" xr:uid="{7C6FA64B-20B6-4FF4-9D43-FA62B14DFAEC}"/>
    <cellStyle name="Comma 47 3 2 3" xfId="3813" xr:uid="{2ABE349A-5418-47E8-B284-37D7B3B965C9}"/>
    <cellStyle name="Comma 47 3 2 4" xfId="3814" xr:uid="{D6385F63-A7E2-41B8-B4D7-1503967B6D12}"/>
    <cellStyle name="Comma 47 3 2 5" xfId="3815" xr:uid="{CBABB14B-5F5C-422A-AD1C-DECBAD395F5F}"/>
    <cellStyle name="Comma 47 3 2 6" xfId="3816" xr:uid="{E341D1BC-B936-4446-A04E-35A850BE4055}"/>
    <cellStyle name="Comma 47 3 2 7" xfId="3817" xr:uid="{E30410E6-3736-41CA-8224-B6AEC443A898}"/>
    <cellStyle name="Comma 47 3 2 8" xfId="3818" xr:uid="{FD446B09-E44D-420D-BB4A-283826DB0571}"/>
    <cellStyle name="Comma 47 3 2 9" xfId="3819" xr:uid="{68BDA43B-C693-4D88-9B13-A804458BE008}"/>
    <cellStyle name="Comma 47 3 3" xfId="3820" xr:uid="{8F876BE0-237A-4449-9168-863C966AF387}"/>
    <cellStyle name="Comma 47 4" xfId="3821" xr:uid="{02D0F2DA-9465-4863-9A5F-C8F6D26E77D9}"/>
    <cellStyle name="Comma 47 4 2" xfId="3822" xr:uid="{549D3564-384C-4818-A653-6C714856093E}"/>
    <cellStyle name="Comma 47 4 2 10" xfId="3823" xr:uid="{E130FC37-0FCC-485B-A26F-16F8321C6018}"/>
    <cellStyle name="Comma 47 4 2 11" xfId="3824" xr:uid="{7DB2D50E-26EE-45D3-9C3F-015958D9B21D}"/>
    <cellStyle name="Comma 47 4 2 12" xfId="3825" xr:uid="{634E0FCF-4E2B-4AAF-8867-43C6E23641B4}"/>
    <cellStyle name="Comma 47 4 2 2" xfId="3826" xr:uid="{DCCCB50A-F5AD-46F2-B64D-6A8EFE895AC4}"/>
    <cellStyle name="Comma 47 4 2 2 2" xfId="3827" xr:uid="{56035737-188E-4531-98F8-10AAA78BBE00}"/>
    <cellStyle name="Comma 47 4 2 3" xfId="3828" xr:uid="{AAE8415A-EC7E-48F4-874F-1B66308A0038}"/>
    <cellStyle name="Comma 47 4 2 4" xfId="3829" xr:uid="{CB65C861-C6D4-4A4A-BBA1-E06626020BD5}"/>
    <cellStyle name="Comma 47 4 2 5" xfId="3830" xr:uid="{D35F938F-39CC-412A-AB9A-75D470A50BBF}"/>
    <cellStyle name="Comma 47 4 2 6" xfId="3831" xr:uid="{64847713-17F7-46DA-931F-F6668EB19462}"/>
    <cellStyle name="Comma 47 4 2 7" xfId="3832" xr:uid="{AB1FC26F-80D1-4D92-9B2E-57009DE3CA40}"/>
    <cellStyle name="Comma 47 4 2 8" xfId="3833" xr:uid="{20572579-F72F-4551-9290-8D93A23E9AE4}"/>
    <cellStyle name="Comma 47 4 2 9" xfId="3834" xr:uid="{7EB6E6E5-E39B-406B-A209-76D314D1AAA3}"/>
    <cellStyle name="Comma 47 4 3" xfId="3835" xr:uid="{AC5491B8-D84B-444D-AED1-822F938EA039}"/>
    <cellStyle name="Comma 47 5" xfId="3836" xr:uid="{F6527BEE-3353-4F05-B83F-0D766153B84A}"/>
    <cellStyle name="Comma 47 5 2" xfId="3837" xr:uid="{68CDC436-FE4F-4AAE-8693-97C8C5A9D56A}"/>
    <cellStyle name="Comma 47 5 2 10" xfId="3838" xr:uid="{E3C1A3EE-5BEA-4A66-83C6-B7FE38A38CDA}"/>
    <cellStyle name="Comma 47 5 2 11" xfId="3839" xr:uid="{39A26891-B781-4327-B0C4-0979B004AB8F}"/>
    <cellStyle name="Comma 47 5 2 12" xfId="3840" xr:uid="{CDAF319E-2185-4020-A050-D3FD55641D82}"/>
    <cellStyle name="Comma 47 5 2 2" xfId="3841" xr:uid="{E2267095-03DB-49BB-A831-A31B3D3ADD94}"/>
    <cellStyle name="Comma 47 5 2 2 2" xfId="3842" xr:uid="{6CCCADDE-BAC6-430E-B404-9D1BA306C304}"/>
    <cellStyle name="Comma 47 5 2 3" xfId="3843" xr:uid="{0819342A-7E6E-4CE2-90DE-ADFBA53511A2}"/>
    <cellStyle name="Comma 47 5 2 4" xfId="3844" xr:uid="{53C5A39C-4383-4FEE-B567-50A9E79C6DD7}"/>
    <cellStyle name="Comma 47 5 2 5" xfId="3845" xr:uid="{03680049-46B2-44BD-8C5A-125AE64C7972}"/>
    <cellStyle name="Comma 47 5 2 6" xfId="3846" xr:uid="{7CFE9646-F34D-4A1E-ADF5-D564592DC51E}"/>
    <cellStyle name="Comma 47 5 2 7" xfId="3847" xr:uid="{ECBEB452-1B84-4F0A-ADA1-64D9BABB01BD}"/>
    <cellStyle name="Comma 47 5 2 8" xfId="3848" xr:uid="{38D52587-C738-4894-9ED7-1DE4864979C7}"/>
    <cellStyle name="Comma 47 5 2 9" xfId="3849" xr:uid="{8604076F-6E81-4BBF-932B-7D5AB31F64D8}"/>
    <cellStyle name="Comma 47 5 3" xfId="3850" xr:uid="{BB007FC7-9514-40B0-A614-A1A7B89D421B}"/>
    <cellStyle name="Comma 47 6" xfId="3851" xr:uid="{B05B229C-7F4D-42C5-9F77-D906CCE5FF69}"/>
    <cellStyle name="Comma 47 6 2" xfId="3852" xr:uid="{297FF6C5-430D-47FD-9129-B5355698C6A4}"/>
    <cellStyle name="Comma 47 6 2 10" xfId="3853" xr:uid="{95CF4984-56E6-464B-B7FD-D6DA25DB84E0}"/>
    <cellStyle name="Comma 47 6 2 11" xfId="3854" xr:uid="{11D3F3AE-A1F2-4C7F-80A8-55C84FEC0E46}"/>
    <cellStyle name="Comma 47 6 2 12" xfId="3855" xr:uid="{25272A47-F2C5-479A-B653-B9DF82C2D0C9}"/>
    <cellStyle name="Comma 47 6 2 2" xfId="3856" xr:uid="{CF7913B5-2FDA-4DE1-B2FA-A1088539F6B3}"/>
    <cellStyle name="Comma 47 6 2 2 2" xfId="3857" xr:uid="{CFC4D98F-0DD1-4988-A04F-C8A994A2F875}"/>
    <cellStyle name="Comma 47 6 2 3" xfId="3858" xr:uid="{038F1B6B-73DC-46A8-A956-948B7A4868AF}"/>
    <cellStyle name="Comma 47 6 2 4" xfId="3859" xr:uid="{1F1B63ED-00B1-4C4D-8FD7-AC1D6F8C95E3}"/>
    <cellStyle name="Comma 47 6 2 5" xfId="3860" xr:uid="{3CC02C9E-2A70-4BDE-AA21-8C7EEEBF6931}"/>
    <cellStyle name="Comma 47 6 2 6" xfId="3861" xr:uid="{7D5BC993-A85E-4F30-A4C3-7A2858B4B1D3}"/>
    <cellStyle name="Comma 47 6 2 7" xfId="3862" xr:uid="{594EFF7D-4188-46DD-9E88-17ED25E21E35}"/>
    <cellStyle name="Comma 47 6 2 8" xfId="3863" xr:uid="{C3DBF77A-2EF8-4324-9F82-1AF897F22D45}"/>
    <cellStyle name="Comma 47 6 2 9" xfId="3864" xr:uid="{8C2AA7C8-9E11-477A-87B9-387F14169462}"/>
    <cellStyle name="Comma 47 6 3" xfId="3865" xr:uid="{73DD8CDA-9D25-4AF8-853C-54661567BFA7}"/>
    <cellStyle name="Comma 47 7" xfId="3866" xr:uid="{9ED07E59-6A12-43CD-B73A-966FA8150CD1}"/>
    <cellStyle name="Comma 48" xfId="3867" xr:uid="{397AD797-822C-43CC-BC47-80A1EA5B49AC}"/>
    <cellStyle name="Comma 48 2" xfId="3868" xr:uid="{7CCC1372-6E38-448D-8288-56DF703E46D2}"/>
    <cellStyle name="Comma 48 2 2" xfId="3869" xr:uid="{86CFBE06-13ED-4D74-9948-0CCEF791CD7B}"/>
    <cellStyle name="Comma 48 2 2 10" xfId="3870" xr:uid="{2C952F90-AD62-487C-A5C1-8005D26951A0}"/>
    <cellStyle name="Comma 48 2 2 11" xfId="3871" xr:uid="{6C6836DA-7B65-479C-A981-074FC1E761E7}"/>
    <cellStyle name="Comma 48 2 2 12" xfId="3872" xr:uid="{956E2D9F-B190-4E08-9508-6C291395FF6D}"/>
    <cellStyle name="Comma 48 2 2 2" xfId="3873" xr:uid="{CF29B61C-12D1-4671-AFEE-530E8B628F78}"/>
    <cellStyle name="Comma 48 2 2 2 2" xfId="3874" xr:uid="{0D2B0E71-4A0E-4ADD-938D-9F0E23D8C11E}"/>
    <cellStyle name="Comma 48 2 2 3" xfId="3875" xr:uid="{0460D874-90DD-46C9-A5BC-85CB31EF0846}"/>
    <cellStyle name="Comma 48 2 2 4" xfId="3876" xr:uid="{50095A9D-7869-4092-81B5-4D9AB7B78883}"/>
    <cellStyle name="Comma 48 2 2 5" xfId="3877" xr:uid="{463621F7-EC4D-4015-9EE4-2DAB4D69BC12}"/>
    <cellStyle name="Comma 48 2 2 6" xfId="3878" xr:uid="{8F18517B-1960-4C14-AFBA-F8100DFF194F}"/>
    <cellStyle name="Comma 48 2 2 7" xfId="3879" xr:uid="{FD6A6BAC-DCE3-4A09-B581-75F9AF56B3C5}"/>
    <cellStyle name="Comma 48 2 2 8" xfId="3880" xr:uid="{1730B09E-623D-4027-96F0-8DD6607803A0}"/>
    <cellStyle name="Comma 48 2 2 9" xfId="3881" xr:uid="{DD95C0DA-BCA9-46FA-8201-9D7D0F8C53EE}"/>
    <cellStyle name="Comma 48 2 3" xfId="3882" xr:uid="{CDE3F6C7-5F8B-4937-B27F-06084F337731}"/>
    <cellStyle name="Comma 48 3" xfId="3883" xr:uid="{594190C0-7E1F-4C1C-B9E8-63E49EB6CD60}"/>
    <cellStyle name="Comma 48 3 2" xfId="3884" xr:uid="{0BCFFC16-A50B-48D9-8E9C-5D56A199CFF8}"/>
    <cellStyle name="Comma 48 3 2 10" xfId="3885" xr:uid="{0637886E-0129-4936-BD26-700C234F08C5}"/>
    <cellStyle name="Comma 48 3 2 11" xfId="3886" xr:uid="{B5CB9330-BED9-4C31-A6E3-F29AE4ABF413}"/>
    <cellStyle name="Comma 48 3 2 12" xfId="3887" xr:uid="{F3945BD5-FA4E-48EB-8B2A-3B0187E05740}"/>
    <cellStyle name="Comma 48 3 2 2" xfId="3888" xr:uid="{759C17FC-8248-4BBD-9D58-EF1E5B8CBCDE}"/>
    <cellStyle name="Comma 48 3 2 2 2" xfId="3889" xr:uid="{5ADDB482-1597-407C-BDFA-A626C98D93F8}"/>
    <cellStyle name="Comma 48 3 2 3" xfId="3890" xr:uid="{5E5AB7CB-23A5-4090-9D23-F9D93AB64C13}"/>
    <cellStyle name="Comma 48 3 2 4" xfId="3891" xr:uid="{FE563633-EA22-432C-AD11-8FBC563DA1A7}"/>
    <cellStyle name="Comma 48 3 2 5" xfId="3892" xr:uid="{397E4232-FBEF-45D1-9211-51C4A8A0CC35}"/>
    <cellStyle name="Comma 48 3 2 6" xfId="3893" xr:uid="{A276585A-BEE8-47F2-90B7-A6734D22D7FD}"/>
    <cellStyle name="Comma 48 3 2 7" xfId="3894" xr:uid="{4E45D843-1572-45B4-AB2F-983B592CE761}"/>
    <cellStyle name="Comma 48 3 2 8" xfId="3895" xr:uid="{7741480B-12B0-4A33-A2EE-D2A656A2184A}"/>
    <cellStyle name="Comma 48 3 2 9" xfId="3896" xr:uid="{4828A50E-8401-47DD-A348-A93EBDDD9657}"/>
    <cellStyle name="Comma 48 3 3" xfId="3897" xr:uid="{3A3A9B71-BE30-4863-B57A-45ABCD45E419}"/>
    <cellStyle name="Comma 48 4" xfId="3898" xr:uid="{CCB20A61-B1A6-48D3-B7D2-6B8AD0525D28}"/>
    <cellStyle name="Comma 48 4 2" xfId="3899" xr:uid="{EF66640E-535A-4542-9148-015D630A81B7}"/>
    <cellStyle name="Comma 48 4 2 10" xfId="3900" xr:uid="{3E6EF6A6-649F-4543-B987-DE5E4CAEC3B5}"/>
    <cellStyle name="Comma 48 4 2 11" xfId="3901" xr:uid="{93A1C56D-6094-453D-B2E1-339979492F24}"/>
    <cellStyle name="Comma 48 4 2 12" xfId="3902" xr:uid="{F5A8E3E9-61FD-4A29-92EC-9A197C215D46}"/>
    <cellStyle name="Comma 48 4 2 2" xfId="3903" xr:uid="{6F2E616B-11E0-436A-A6B1-034DF4ACC513}"/>
    <cellStyle name="Comma 48 4 2 2 2" xfId="3904" xr:uid="{4E690250-1270-4502-BF61-16A3785F5FA9}"/>
    <cellStyle name="Comma 48 4 2 3" xfId="3905" xr:uid="{B8D1DFEF-27A3-423E-AEE0-1B87F6190931}"/>
    <cellStyle name="Comma 48 4 2 4" xfId="3906" xr:uid="{A551D3E0-2156-464E-943B-13AD866C5CF8}"/>
    <cellStyle name="Comma 48 4 2 5" xfId="3907" xr:uid="{8B1B81C6-1755-4CAA-9A11-4AEEC1CCCB71}"/>
    <cellStyle name="Comma 48 4 2 6" xfId="3908" xr:uid="{6313D268-74B8-478D-9F4C-A01ECCB56E0E}"/>
    <cellStyle name="Comma 48 4 2 7" xfId="3909" xr:uid="{E419614C-93D5-456D-B1CA-BCAB3FC11130}"/>
    <cellStyle name="Comma 48 4 2 8" xfId="3910" xr:uid="{314102D4-F5B6-440D-A9DA-2BB2DB904E50}"/>
    <cellStyle name="Comma 48 4 2 9" xfId="3911" xr:uid="{E6570F1E-1C5E-431C-ABB8-920885FEB27D}"/>
    <cellStyle name="Comma 48 4 3" xfId="3912" xr:uid="{22855E79-59BE-47C2-AD8A-452DB26C20B2}"/>
    <cellStyle name="Comma 48 5" xfId="3913" xr:uid="{21F69816-AF43-4DEB-A972-A9A8918845FC}"/>
    <cellStyle name="Comma 48 5 2" xfId="3914" xr:uid="{019EA374-9B6E-4E85-A388-0DE510F96916}"/>
    <cellStyle name="Comma 48 5 2 10" xfId="3915" xr:uid="{6B71991D-C217-4CB1-A073-A580E76B5B2E}"/>
    <cellStyle name="Comma 48 5 2 11" xfId="3916" xr:uid="{CF3535FE-7734-43D5-8C98-71B2160312B5}"/>
    <cellStyle name="Comma 48 5 2 12" xfId="3917" xr:uid="{B940F2E8-F6AC-453C-AB48-35F45BF912AB}"/>
    <cellStyle name="Comma 48 5 2 2" xfId="3918" xr:uid="{C942B17A-A456-4AFA-AE10-99B47497BCBF}"/>
    <cellStyle name="Comma 48 5 2 2 2" xfId="3919" xr:uid="{E65B631D-5950-4E41-AE88-BC4370F99BA9}"/>
    <cellStyle name="Comma 48 5 2 3" xfId="3920" xr:uid="{D37C7F35-1FEE-4384-A77A-37217CCCAE42}"/>
    <cellStyle name="Comma 48 5 2 4" xfId="3921" xr:uid="{0DE73940-4C3B-4CFB-8E06-2E54A006ED7F}"/>
    <cellStyle name="Comma 48 5 2 5" xfId="3922" xr:uid="{4285810D-E5EE-4CFB-8F62-B8406511FF7C}"/>
    <cellStyle name="Comma 48 5 2 6" xfId="3923" xr:uid="{63D8FD1E-89A5-44B1-BDA2-519DF6E28865}"/>
    <cellStyle name="Comma 48 5 2 7" xfId="3924" xr:uid="{7583065C-3660-4E7D-98EF-0A6A1ABDE29B}"/>
    <cellStyle name="Comma 48 5 2 8" xfId="3925" xr:uid="{6E009678-AA8C-4C2B-8A64-C32E151D0872}"/>
    <cellStyle name="Comma 48 5 2 9" xfId="3926" xr:uid="{7EDD6E1B-4078-4F3E-AA20-62CBABE53A40}"/>
    <cellStyle name="Comma 48 5 3" xfId="3927" xr:uid="{86EA6E99-82E2-4A36-A37E-D41E05660122}"/>
    <cellStyle name="Comma 48 6" xfId="3928" xr:uid="{1B52C967-9181-465E-8246-5C277E649F72}"/>
    <cellStyle name="Comma 48 6 2" xfId="3929" xr:uid="{EDCF2EC2-51C1-418E-B383-302DBBDC4EE9}"/>
    <cellStyle name="Comma 48 6 2 10" xfId="3930" xr:uid="{0BE8AFD5-8493-45EC-A961-4D1B1D20E1DB}"/>
    <cellStyle name="Comma 48 6 2 11" xfId="3931" xr:uid="{1F3C6B95-4757-44F0-B6CB-CE0AB47D8E0E}"/>
    <cellStyle name="Comma 48 6 2 12" xfId="3932" xr:uid="{B45EBE3E-08A2-4C96-BCF9-2207D968F9DC}"/>
    <cellStyle name="Comma 48 6 2 2" xfId="3933" xr:uid="{BAFE992F-22C8-4EE9-AD14-97F14EEFFB65}"/>
    <cellStyle name="Comma 48 6 2 2 2" xfId="3934" xr:uid="{5B3F4A46-42E8-4BC4-8668-733F64A33C2B}"/>
    <cellStyle name="Comma 48 6 2 3" xfId="3935" xr:uid="{CC0F5382-507E-447A-BD40-C2762DDC89DC}"/>
    <cellStyle name="Comma 48 6 2 4" xfId="3936" xr:uid="{FF33DD86-4506-4EE5-84F9-4921990D5A37}"/>
    <cellStyle name="Comma 48 6 2 5" xfId="3937" xr:uid="{0F73F923-9416-4581-A86E-63C4D78D0503}"/>
    <cellStyle name="Comma 48 6 2 6" xfId="3938" xr:uid="{D4A529C7-B654-42A4-804B-15D51378B89B}"/>
    <cellStyle name="Comma 48 6 2 7" xfId="3939" xr:uid="{0CE9E56F-0EFF-4DD4-B5BB-1465143E3C8B}"/>
    <cellStyle name="Comma 48 6 2 8" xfId="3940" xr:uid="{E2AB4178-112E-4AD3-BE23-40442F52DC79}"/>
    <cellStyle name="Comma 48 6 2 9" xfId="3941" xr:uid="{44F91D1E-2993-4CFA-8A9C-490FCCF90F8F}"/>
    <cellStyle name="Comma 48 6 3" xfId="3942" xr:uid="{FAE036B9-AA9E-451A-8DED-06E95F5630E5}"/>
    <cellStyle name="Comma 48 7" xfId="3943" xr:uid="{22A0FF12-82FD-4C15-9AA2-B35F1C5A4351}"/>
    <cellStyle name="Comma 49" xfId="3944" xr:uid="{FDB4EBA3-4FDE-4C83-9D9A-E954BC714494}"/>
    <cellStyle name="Comma 49 2" xfId="3945" xr:uid="{15D71239-784D-4325-BB52-5638183BE899}"/>
    <cellStyle name="Comma 49 2 2" xfId="3946" xr:uid="{ACB4A4C0-141A-4554-BA58-C7C731AC0533}"/>
    <cellStyle name="Comma 49 2 3" xfId="3947" xr:uid="{EEB0B448-90BB-4930-A000-9078F3F2A497}"/>
    <cellStyle name="Comma 49 3" xfId="3948" xr:uid="{B5CAA001-D58B-4006-A40F-197CD8A29C3C}"/>
    <cellStyle name="Comma 49 3 2" xfId="3949" xr:uid="{CB434DDE-CFC0-4AF8-88C1-E66BF55C19E5}"/>
    <cellStyle name="Comma 49 3 3" xfId="3950" xr:uid="{C98F4B6A-09F5-49E8-AFED-A37DB854AE25}"/>
    <cellStyle name="Comma 49 4" xfId="3951" xr:uid="{2B80CCDB-DD77-49D5-9D8F-C7761EACAF2C}"/>
    <cellStyle name="Comma 49 4 2" xfId="3952" xr:uid="{8E447656-D364-4C9D-AEEE-9C18A89697AE}"/>
    <cellStyle name="Comma 49 4 3" xfId="3953" xr:uid="{E8E7855C-9E88-418C-8A7B-490048DA29A7}"/>
    <cellStyle name="Comma 49 5" xfId="3954" xr:uid="{7967A926-ECAE-41B6-BFE0-47B8023864E3}"/>
    <cellStyle name="Comma 49 6" xfId="3955" xr:uid="{3B7C098F-763B-4985-9B35-C0715CD569BD}"/>
    <cellStyle name="Comma 5" xfId="196" xr:uid="{3965AA10-6C3B-41AF-9374-FA1C0F97262B}"/>
    <cellStyle name="Comma 5 10" xfId="3956" xr:uid="{BD7B3373-C0CD-45B5-B2DD-90B2E6B7CEE5}"/>
    <cellStyle name="Comma 5 11" xfId="40044" xr:uid="{4C794963-2104-4869-ACFC-4D723D8F6A38}"/>
    <cellStyle name="Comma 5 12" xfId="470" xr:uid="{5010AB6B-88F4-4236-9ABD-D676964CDBAC}"/>
    <cellStyle name="Comma 5 2" xfId="197" xr:uid="{51A13F98-52CA-4D0E-9581-0E5D3DB8D5F0}"/>
    <cellStyle name="Comma 5 2 2" xfId="3957" xr:uid="{8A3551CB-4E9F-499C-A907-73BFBCE27CD3}"/>
    <cellStyle name="Comma 5 2 3" xfId="3958" xr:uid="{5304B229-8FE1-4156-BD54-330353EA3D08}"/>
    <cellStyle name="Comma 5 2 4" xfId="471" xr:uid="{F29B5002-E837-4CFC-AB64-5EE79E4818C6}"/>
    <cellStyle name="Comma 5 3" xfId="198" xr:uid="{4E0B5E73-176C-4B8C-8B19-3542BCE149FD}"/>
    <cellStyle name="Comma 5 3 2" xfId="3959" xr:uid="{841F91ED-6D68-4B24-A19A-DCFFB10220D0}"/>
    <cellStyle name="Comma 5 3 3" xfId="3960" xr:uid="{EA1F0DC1-3A5A-495E-9333-91F44A98493A}"/>
    <cellStyle name="Comma 5 3 4" xfId="472" xr:uid="{5AD1F571-2D10-412A-9C38-8B9C7B3AF8D7}"/>
    <cellStyle name="Comma 5 4" xfId="199" xr:uid="{AAD18A3E-2101-4EB4-92D1-22DBC5EF4B05}"/>
    <cellStyle name="Comma 5 4 2" xfId="3962" xr:uid="{1877FD25-F1DD-4AD8-BA70-06D6370B6DD5}"/>
    <cellStyle name="Comma 5 4 2 2" xfId="3963" xr:uid="{A554DC7A-EF4E-4645-B52C-23239F600F5D}"/>
    <cellStyle name="Comma 5 4 2 2 2" xfId="3964" xr:uid="{05922180-A81F-4B75-81DF-68D976B8BE43}"/>
    <cellStyle name="Comma 5 4 2 2 3" xfId="3965" xr:uid="{2357F22B-477B-4A12-9DE3-2E333E358525}"/>
    <cellStyle name="Comma 5 4 2 3" xfId="3966" xr:uid="{B3D790A4-71A4-4A64-B008-F5E74D5BB7A4}"/>
    <cellStyle name="Comma 5 4 2 4" xfId="3967" xr:uid="{3AFA4789-C26D-4F24-BC26-26BFCF2AC9D3}"/>
    <cellStyle name="Comma 5 4 3" xfId="3968" xr:uid="{F87169D1-EF22-4B8E-B71C-162EE2FB24A2}"/>
    <cellStyle name="Comma 5 4 4" xfId="3969" xr:uid="{C50D7184-47BD-4662-B2DB-6C4DEC5A82A5}"/>
    <cellStyle name="Comma 5 4 5" xfId="3961" xr:uid="{F3D792B7-7A80-44D6-8394-3DB9A7674515}"/>
    <cellStyle name="Comma 5 5" xfId="200" xr:uid="{DA0E7C26-0643-40DB-B253-C713746510A5}"/>
    <cellStyle name="Comma 5 5 2" xfId="3971" xr:uid="{B5647B46-624A-45D0-A5CF-CC684F4F5603}"/>
    <cellStyle name="Comma 5 5 3" xfId="3972" xr:uid="{8FC29EF8-5CF4-42E5-96FF-F8E4572E18C0}"/>
    <cellStyle name="Comma 5 5 4" xfId="3970" xr:uid="{830EDC75-CF1D-494B-99D7-59659FA2B841}"/>
    <cellStyle name="Comma 5 6" xfId="3973" xr:uid="{4692D40A-B8CE-46E7-BA47-DF414AD9DAFB}"/>
    <cellStyle name="Comma 5 7" xfId="3974" xr:uid="{924EBA22-C1B3-4142-B974-6115279722EF}"/>
    <cellStyle name="Comma 5 8" xfId="3975" xr:uid="{B2F51B17-C62F-48DA-8C72-E73DEA2C8F10}"/>
    <cellStyle name="Comma 5 9" xfId="3976" xr:uid="{FDCDAB6B-A7BF-4E2A-A4EC-487F87FB1512}"/>
    <cellStyle name="Comma 50" xfId="3977" xr:uid="{80FA89CB-5C23-40A4-88F4-E23ED3F82680}"/>
    <cellStyle name="Comma 50 10" xfId="3978" xr:uid="{3A08B9D8-5298-4961-BF8A-06D1A7255249}"/>
    <cellStyle name="Comma 50 10 2" xfId="3979" xr:uid="{45C61B9B-862F-42F0-9FD2-A21FD4CDBADF}"/>
    <cellStyle name="Comma 50 11" xfId="3980" xr:uid="{B38215C8-339C-4D01-AB05-97BCEE0EDFD1}"/>
    <cellStyle name="Comma 50 11 2" xfId="3981" xr:uid="{27A6AEBA-8493-4A84-B81E-4F381F629688}"/>
    <cellStyle name="Comma 50 12" xfId="3982" xr:uid="{5B2E087C-803A-43CC-B849-A76454FF18CA}"/>
    <cellStyle name="Comma 50 12 10" xfId="3983" xr:uid="{BDD38E21-E3C9-4927-8328-F59F93D96600}"/>
    <cellStyle name="Comma 50 12 11" xfId="3984" xr:uid="{B4FF8890-7254-44A1-AA0E-76EC45B9A85B}"/>
    <cellStyle name="Comma 50 12 12" xfId="3985" xr:uid="{01DA0540-6C99-46AA-BE1D-93FE9ABAE150}"/>
    <cellStyle name="Comma 50 12 2" xfId="3986" xr:uid="{B77B0CB9-0F46-4866-8CCE-9CA04D5617AA}"/>
    <cellStyle name="Comma 50 12 3" xfId="3987" xr:uid="{CBB3E5C5-77A8-40BD-9676-EE4A53A02E26}"/>
    <cellStyle name="Comma 50 12 4" xfId="3988" xr:uid="{A78DEADD-09E1-46D6-B80E-1888C9455229}"/>
    <cellStyle name="Comma 50 12 5" xfId="3989" xr:uid="{E98B9AC5-C661-404E-8DA5-0735C5D52099}"/>
    <cellStyle name="Comma 50 12 6" xfId="3990" xr:uid="{8B1C9097-9E43-431A-A17D-C7973EFBF22D}"/>
    <cellStyle name="Comma 50 12 7" xfId="3991" xr:uid="{C162984A-E06D-4E21-85FF-656BA9837306}"/>
    <cellStyle name="Comma 50 12 8" xfId="3992" xr:uid="{13DACA7F-0A59-4288-9192-86FBFAEC985A}"/>
    <cellStyle name="Comma 50 12 9" xfId="3993" xr:uid="{D06F180F-974D-4196-A933-42D2532486B8}"/>
    <cellStyle name="Comma 50 2" xfId="3994" xr:uid="{7099400A-2745-4EE9-8932-22C66811FAF2}"/>
    <cellStyle name="Comma 50 2 2" xfId="3995" xr:uid="{6E2840E0-C57C-4292-85C0-3B99A22074DF}"/>
    <cellStyle name="Comma 50 2 3" xfId="3996" xr:uid="{E73B938F-581E-4C97-88F4-D834BBE6A5BE}"/>
    <cellStyle name="Comma 50 3" xfId="3997" xr:uid="{AC581DD1-061D-4753-BF43-D75F1584ABC4}"/>
    <cellStyle name="Comma 50 4" xfId="3998" xr:uid="{583F3825-8FF2-4FC3-A057-66894C9B3307}"/>
    <cellStyle name="Comma 50 5" xfId="3999" xr:uid="{D48E6678-E9B7-4100-84DB-BF0B845848CD}"/>
    <cellStyle name="Comma 50 6" xfId="4000" xr:uid="{7FB36920-ADFE-4093-B3A3-D4FF20AF58E8}"/>
    <cellStyle name="Comma 50 7" xfId="4001" xr:uid="{18F56F5D-58BD-4E06-B7F1-59C1535DBDC9}"/>
    <cellStyle name="Comma 50 7 2" xfId="4002" xr:uid="{05F69AF9-89BB-4948-9D92-0E6651B62275}"/>
    <cellStyle name="Comma 50 8" xfId="4003" xr:uid="{1F369636-27AA-426F-9B87-E387BF5A122B}"/>
    <cellStyle name="Comma 50 8 2" xfId="4004" xr:uid="{D770EA81-F202-4AA4-9BA5-3F1736DEBAB3}"/>
    <cellStyle name="Comma 50 9" xfId="4005" xr:uid="{F0E682EE-C520-4205-9474-CFE005EE3F9A}"/>
    <cellStyle name="Comma 50 9 2" xfId="4006" xr:uid="{3C3C5FBE-67EE-4E33-896B-F61BBB2AC0E5}"/>
    <cellStyle name="Comma 51" xfId="4007" xr:uid="{2EB04DD3-8665-47B5-A591-7A58F121149C}"/>
    <cellStyle name="Comma 52" xfId="4008" xr:uid="{5897D047-4597-4D5D-8430-B7E60CA44CDE}"/>
    <cellStyle name="Comma 52 2" xfId="4009" xr:uid="{873E8B08-4AA2-49F5-BDD8-C246D1D96164}"/>
    <cellStyle name="Comma 52 2 10" xfId="4010" xr:uid="{2D2F5383-ECBD-4926-ABA9-1FC537F917E2}"/>
    <cellStyle name="Comma 52 2 11" xfId="4011" xr:uid="{F7E9C24C-A718-4361-BFAA-4CC3B0F50CEB}"/>
    <cellStyle name="Comma 52 2 12" xfId="4012" xr:uid="{02B04CD9-5C4D-4A15-AECB-9242B52FD891}"/>
    <cellStyle name="Comma 52 2 2" xfId="4013" xr:uid="{92DC8393-DB57-44F5-B88E-A09B5CD2DB59}"/>
    <cellStyle name="Comma 52 2 3" xfId="4014" xr:uid="{31197BB4-39F2-4BF2-A77B-B9792EE499C2}"/>
    <cellStyle name="Comma 52 2 4" xfId="4015" xr:uid="{FC0ED502-4053-4D89-8C65-CD2BDF70B5CA}"/>
    <cellStyle name="Comma 52 2 5" xfId="4016" xr:uid="{346DD23B-0B23-459E-9449-65CE6913E870}"/>
    <cellStyle name="Comma 52 2 6" xfId="4017" xr:uid="{8286A874-E82B-4004-A3B0-58C1A0FA32AE}"/>
    <cellStyle name="Comma 52 2 7" xfId="4018" xr:uid="{D310D42D-0CFC-44AC-B8B0-F1FBC5086BDE}"/>
    <cellStyle name="Comma 52 2 8" xfId="4019" xr:uid="{0DE99AEE-6BBD-432C-AB04-5A35B6A34E75}"/>
    <cellStyle name="Comma 52 2 9" xfId="4020" xr:uid="{9AD682CE-B4D2-4552-9D1B-9A1DD857B1C1}"/>
    <cellStyle name="Comma 53" xfId="4021" xr:uid="{27A0B91E-2788-4CF0-B024-6C58ECA8A196}"/>
    <cellStyle name="Comma 53 2" xfId="4022" xr:uid="{79D3ACFD-C6AF-4BA6-9F86-1DCAF05B59A5}"/>
    <cellStyle name="Comma 53 2 10" xfId="4023" xr:uid="{DD6C5D92-A6E6-43B8-A62D-D5CEDB08405E}"/>
    <cellStyle name="Comma 53 2 11" xfId="4024" xr:uid="{7C76D181-279A-4261-97CA-8F81843A0B36}"/>
    <cellStyle name="Comma 53 2 12" xfId="4025" xr:uid="{FFCA4C3F-EF40-4705-A7C8-DCF51B144DF6}"/>
    <cellStyle name="Comma 53 2 2" xfId="4026" xr:uid="{717AD084-8E7C-4C21-9AA5-0EF8677D81DD}"/>
    <cellStyle name="Comma 53 2 3" xfId="4027" xr:uid="{F2CBC9DF-3635-4D4A-ACF9-1C861E4287BC}"/>
    <cellStyle name="Comma 53 2 4" xfId="4028" xr:uid="{500667AB-D40F-48A6-B4A8-A896DD3480EA}"/>
    <cellStyle name="Comma 53 2 5" xfId="4029" xr:uid="{67D0DBD8-1863-4D52-BD11-720A03923413}"/>
    <cellStyle name="Comma 53 2 6" xfId="4030" xr:uid="{F0832DD3-A980-44AE-84BB-304B086D3FB0}"/>
    <cellStyle name="Comma 53 2 7" xfId="4031" xr:uid="{CA740B91-5281-4C8D-8460-32CEB7263281}"/>
    <cellStyle name="Comma 53 2 8" xfId="4032" xr:uid="{DE158BFA-9AED-4374-9B4E-8DB8B4173985}"/>
    <cellStyle name="Comma 53 2 9" xfId="4033" xr:uid="{199F366F-E83C-4107-80D3-0F5B09F12A26}"/>
    <cellStyle name="Comma 53 3" xfId="4034" xr:uid="{0D1D25F7-A817-476D-A271-1997EDD79064}"/>
    <cellStyle name="Comma 53 4" xfId="4035" xr:uid="{8399375C-0178-465D-9FB9-7DBCFCAC9ABC}"/>
    <cellStyle name="Comma 53 5" xfId="4036" xr:uid="{59EB090A-6C53-4CC1-8BBC-BB4D89821605}"/>
    <cellStyle name="Comma 54" xfId="4037" xr:uid="{3D727C00-D4B4-4E72-8FA5-2CD63FA97147}"/>
    <cellStyle name="Comma 54 2" xfId="4038" xr:uid="{991E2CCC-CCE8-407F-B2A1-81B8D5F0EE91}"/>
    <cellStyle name="Comma 54 3" xfId="4039" xr:uid="{4B6477FA-0CDC-4C21-9316-413725F4149B}"/>
    <cellStyle name="Comma 54 4" xfId="4040" xr:uid="{5C106DB1-5F02-4B9E-A14C-765F21145174}"/>
    <cellStyle name="Comma 54 5" xfId="4041" xr:uid="{DDB6DD7A-C207-482F-8044-54D1064C0E23}"/>
    <cellStyle name="Comma 54 6" xfId="4042" xr:uid="{D5B88B24-3D14-433E-9B02-2DCCB6D7EC3D}"/>
    <cellStyle name="Comma 55" xfId="4043" xr:uid="{26EBDCBB-0DC0-4DFC-89BD-96B58A739255}"/>
    <cellStyle name="Comma 56" xfId="4044" xr:uid="{78FF640C-A34D-4FC7-A4C3-266DAF6AF20D}"/>
    <cellStyle name="Comma 56 2" xfId="4045" xr:uid="{681D3C47-9309-4D86-B8EE-C4FA463DB295}"/>
    <cellStyle name="Comma 56 3" xfId="4046" xr:uid="{0E46D7CF-CC11-4C9D-8959-C9F71ED269B4}"/>
    <cellStyle name="Comma 56 4" xfId="4047" xr:uid="{54AEB498-8FA1-4516-977D-290BDF37BC48}"/>
    <cellStyle name="Comma 57" xfId="4048" xr:uid="{5A942E10-83B5-491D-ACC2-1874C0FB9A5A}"/>
    <cellStyle name="Comma 57 2" xfId="4049" xr:uid="{8FE132AB-01A4-4974-AFB1-304530C93C3F}"/>
    <cellStyle name="Comma 57 2 2" xfId="4050" xr:uid="{F2911129-206A-46EB-99A2-7AA27663585F}"/>
    <cellStyle name="Comma 57 3" xfId="4051" xr:uid="{12CE3E40-C7D4-4767-8066-6BA6001926A0}"/>
    <cellStyle name="Comma 57 3 2" xfId="4052" xr:uid="{A645D6D3-7CF2-4428-B4B8-63C4F5B8C40E}"/>
    <cellStyle name="Comma 57 4" xfId="4053" xr:uid="{571432CE-E3A2-478D-AF62-421986B0E6C2}"/>
    <cellStyle name="Comma 57 4 2" xfId="4054" xr:uid="{E7D68D0A-73BE-41EE-8C29-8955A951732C}"/>
    <cellStyle name="Comma 57 5" xfId="4055" xr:uid="{70933EA0-205E-4133-AA66-746F0C27FDB4}"/>
    <cellStyle name="Comma 57 5 2" xfId="4056" xr:uid="{DF84FB22-1BC9-42A9-BC27-446ED1376726}"/>
    <cellStyle name="Comma 57 6" xfId="4057" xr:uid="{F2487BB7-E6E8-48EF-A49A-B15E7499159D}"/>
    <cellStyle name="Comma 57 6 2" xfId="4058" xr:uid="{C2A10AF5-B039-4502-99D4-AAD48C42A532}"/>
    <cellStyle name="Comma 57 7" xfId="4059" xr:uid="{B5BD34ED-39FC-42AD-9934-14480449EBD4}"/>
    <cellStyle name="Comma 57 7 10" xfId="4060" xr:uid="{867C2D2D-5A6F-4ACD-83AF-5A42E80FCEA4}"/>
    <cellStyle name="Comma 57 7 11" xfId="4061" xr:uid="{F379DCE9-3711-4C0B-98AA-2E39580F211F}"/>
    <cellStyle name="Comma 57 7 12" xfId="4062" xr:uid="{19EBA6AA-EE8A-4EBF-8A60-B8175F2012B1}"/>
    <cellStyle name="Comma 57 7 2" xfId="4063" xr:uid="{E2CC31BE-AC0D-4CB4-806E-1CF17DEF43E0}"/>
    <cellStyle name="Comma 57 7 3" xfId="4064" xr:uid="{1034D383-68EE-4E44-B196-90F5D109827E}"/>
    <cellStyle name="Comma 57 7 4" xfId="4065" xr:uid="{4130CA99-3FCF-46F7-B980-5A13D2CDE8BD}"/>
    <cellStyle name="Comma 57 7 5" xfId="4066" xr:uid="{83050111-4FB2-439D-9829-CD70583F8F96}"/>
    <cellStyle name="Comma 57 7 6" xfId="4067" xr:uid="{0E7E8862-4BB5-4534-BA73-35032DA32E22}"/>
    <cellStyle name="Comma 57 7 7" xfId="4068" xr:uid="{1AD7B2B5-2319-40B5-9FAB-2AB32CDB2758}"/>
    <cellStyle name="Comma 57 7 8" xfId="4069" xr:uid="{B816F3A1-BFE1-4DC6-A218-3DACEB13D649}"/>
    <cellStyle name="Comma 57 7 9" xfId="4070" xr:uid="{C192A273-38D3-49E0-B26C-162812B48AC5}"/>
    <cellStyle name="Comma 58" xfId="4071" xr:uid="{1A9596D3-4E17-4348-B3D9-CD4831DA869F}"/>
    <cellStyle name="Comma 58 2" xfId="4072" xr:uid="{C07C8ADA-CD3D-4FF0-B875-1A276409AF9D}"/>
    <cellStyle name="Comma 58 2 2" xfId="4073" xr:uid="{A4357A45-7699-43F0-80F4-6E5595486C17}"/>
    <cellStyle name="Comma 58 3" xfId="4074" xr:uid="{B5D28D8D-296E-4BF4-ABE5-896DA0484D9E}"/>
    <cellStyle name="Comma 58 3 2" xfId="4075" xr:uid="{82B1710C-99A6-485A-93CA-29B57D4A5EBC}"/>
    <cellStyle name="Comma 58 4" xfId="4076" xr:uid="{2DC4B8B4-3279-4174-B44F-2F0E2960755E}"/>
    <cellStyle name="Comma 58 4 2" xfId="4077" xr:uid="{AB1C7377-C0E7-4200-8FD1-0C15FE5313CA}"/>
    <cellStyle name="Comma 58 5" xfId="4078" xr:uid="{8C45FF0E-F154-44A4-9A2F-70864A8059AA}"/>
    <cellStyle name="Comma 58 5 2" xfId="4079" xr:uid="{63F08527-11DF-481B-8051-9207317566B8}"/>
    <cellStyle name="Comma 58 6" xfId="4080" xr:uid="{2221849C-5EE1-41D6-94A6-4D760AF6CBCB}"/>
    <cellStyle name="Comma 58 6 2" xfId="4081" xr:uid="{2A87CB79-B1B1-469E-AA51-F052E7888A10}"/>
    <cellStyle name="Comma 58 7" xfId="4082" xr:uid="{81725106-6C57-401D-A6DC-B977F9D1CA51}"/>
    <cellStyle name="Comma 58 7 2" xfId="4083" xr:uid="{6F0215DF-A204-4591-8879-E3D9C72347E6}"/>
    <cellStyle name="Comma 59" xfId="4084" xr:uid="{E1253B12-36EB-4BA1-BFA2-B944C362D109}"/>
    <cellStyle name="Comma 59 2" xfId="4085" xr:uid="{ADF5ED7E-4590-4DEE-812C-FCB5D1557BA2}"/>
    <cellStyle name="Comma 59 2 10" xfId="4086" xr:uid="{5F7428BD-A9CC-479B-B1F0-2F13510844EF}"/>
    <cellStyle name="Comma 59 2 11" xfId="4087" xr:uid="{CB3C6020-2E81-4CB3-A310-21E19BF54002}"/>
    <cellStyle name="Comma 59 2 12" xfId="4088" xr:uid="{19736A5F-8257-4F33-9404-9B966B935EDE}"/>
    <cellStyle name="Comma 59 2 2" xfId="4089" xr:uid="{ECCCFD83-3A39-41E8-A3C1-25D3E475E8B9}"/>
    <cellStyle name="Comma 59 2 3" xfId="4090" xr:uid="{3539AD71-DEDD-4D14-848E-32D39ED5BC8A}"/>
    <cellStyle name="Comma 59 2 4" xfId="4091" xr:uid="{BAE2E55A-D607-477E-8438-6ED093FF86E7}"/>
    <cellStyle name="Comma 59 2 5" xfId="4092" xr:uid="{0EC3BFB1-39F0-449B-97D9-654042FE36ED}"/>
    <cellStyle name="Comma 59 2 6" xfId="4093" xr:uid="{A4E95A6D-DC8B-49E7-BC76-708D175A1A33}"/>
    <cellStyle name="Comma 59 2 7" xfId="4094" xr:uid="{808FD2CD-6836-4366-B21A-79ED51C3B92F}"/>
    <cellStyle name="Comma 59 2 8" xfId="4095" xr:uid="{B3ADD856-ABB9-4095-A5DF-967E199F38ED}"/>
    <cellStyle name="Comma 59 2 9" xfId="4096" xr:uid="{70832709-D03F-4412-8A0A-85FD49ACC2F2}"/>
    <cellStyle name="Comma 59 3" xfId="4097" xr:uid="{413D2FB2-5F38-4089-B54E-9B8A6D7844C8}"/>
    <cellStyle name="Comma 59 3 10" xfId="4098" xr:uid="{2A6759A8-60B9-47E4-8088-32ADF0699381}"/>
    <cellStyle name="Comma 59 3 11" xfId="4099" xr:uid="{0CF8D409-178F-41A0-8943-C5BA9C3F01D0}"/>
    <cellStyle name="Comma 59 3 12" xfId="4100" xr:uid="{E2724391-A22F-4118-97FF-A960A4045461}"/>
    <cellStyle name="Comma 59 3 2" xfId="4101" xr:uid="{FFE95242-384B-41B1-9078-88E6FAC6F4DF}"/>
    <cellStyle name="Comma 59 3 3" xfId="4102" xr:uid="{E01527EA-0676-47E6-AEC9-DD884F9AF678}"/>
    <cellStyle name="Comma 59 3 4" xfId="4103" xr:uid="{BC8A88D2-D4D8-46A2-AF24-0F2F3E6E60B5}"/>
    <cellStyle name="Comma 59 3 5" xfId="4104" xr:uid="{5FCB0D34-9112-4D13-B675-09602BCC1ABB}"/>
    <cellStyle name="Comma 59 3 6" xfId="4105" xr:uid="{2565FE84-22DB-45BD-9049-6493EF3C9654}"/>
    <cellStyle name="Comma 59 3 7" xfId="4106" xr:uid="{036E43F2-C102-4FC5-AC61-7D1FD59358CD}"/>
    <cellStyle name="Comma 59 3 8" xfId="4107" xr:uid="{292DBF42-20A1-492F-B9EA-1E3CAD83F68D}"/>
    <cellStyle name="Comma 59 3 9" xfId="4108" xr:uid="{CDED3F39-7CE6-4B64-B9FC-7CB77E8C9A7A}"/>
    <cellStyle name="Comma 59 4" xfId="4109" xr:uid="{F289EB6E-FA60-4A9D-8A3D-1B94EF19D5B2}"/>
    <cellStyle name="Comma 59 4 10" xfId="4110" xr:uid="{73F69300-25F1-4B87-8417-2517035356CB}"/>
    <cellStyle name="Comma 59 4 11" xfId="4111" xr:uid="{C97D8F29-A1EA-4E65-9937-DE174F4EEDB4}"/>
    <cellStyle name="Comma 59 4 12" xfId="4112" xr:uid="{3627EC12-EDF6-444F-928C-33B05698E9DF}"/>
    <cellStyle name="Comma 59 4 2" xfId="4113" xr:uid="{900A3A14-38A1-4114-8CD0-AA97E38771BD}"/>
    <cellStyle name="Comma 59 4 3" xfId="4114" xr:uid="{02A56F80-F5CC-4D34-A079-76FDFA57B0C9}"/>
    <cellStyle name="Comma 59 4 4" xfId="4115" xr:uid="{B00923E7-C4F2-429A-A6D2-8F4CD4F9D2C3}"/>
    <cellStyle name="Comma 59 4 5" xfId="4116" xr:uid="{B1358A9B-2476-4FC8-86F2-377FA2CCC09B}"/>
    <cellStyle name="Comma 59 4 6" xfId="4117" xr:uid="{5A5F5EEB-8AA6-4D1D-900D-DFE18D53C02C}"/>
    <cellStyle name="Comma 59 4 7" xfId="4118" xr:uid="{81D35863-B297-4455-8077-F564A51EEB95}"/>
    <cellStyle name="Comma 59 4 8" xfId="4119" xr:uid="{75B9973A-D720-4623-8E05-6435AC6EC9ED}"/>
    <cellStyle name="Comma 59 4 9" xfId="4120" xr:uid="{AC094A2A-FA01-46CC-B7E1-3A74A889C9CC}"/>
    <cellStyle name="Comma 59 5" xfId="4121" xr:uid="{D29E1EA9-6C9A-4F44-8AE1-9AE9D06A0CE2}"/>
    <cellStyle name="Comma 59 5 10" xfId="4122" xr:uid="{D6EFE702-E472-4004-8B96-A21D85A9B269}"/>
    <cellStyle name="Comma 59 5 11" xfId="4123" xr:uid="{F8E8E05B-2C6F-4860-ABD4-AD466D4F8D3F}"/>
    <cellStyle name="Comma 59 5 12" xfId="4124" xr:uid="{2D0E3A8A-F111-4D3A-84FF-1DC1EA9FEBAB}"/>
    <cellStyle name="Comma 59 5 2" xfId="4125" xr:uid="{B05E9E48-8C44-497C-BAE6-1882D65FE3D7}"/>
    <cellStyle name="Comma 59 5 3" xfId="4126" xr:uid="{81304869-380C-415D-A127-B9441380251B}"/>
    <cellStyle name="Comma 59 5 4" xfId="4127" xr:uid="{E4C575D2-D2F8-4C28-A49F-23C412432BE2}"/>
    <cellStyle name="Comma 59 5 5" xfId="4128" xr:uid="{422E7214-6561-49E3-A6EE-0FA878A90FCE}"/>
    <cellStyle name="Comma 59 5 6" xfId="4129" xr:uid="{DEBC082D-B8A0-4A26-AA95-E4C7B3DCA931}"/>
    <cellStyle name="Comma 59 5 7" xfId="4130" xr:uid="{8906E987-BA4D-493E-89C0-B31CAB5D7E32}"/>
    <cellStyle name="Comma 59 5 8" xfId="4131" xr:uid="{C63B440C-036E-4ACC-9B66-25CB89D76B26}"/>
    <cellStyle name="Comma 59 5 9" xfId="4132" xr:uid="{8E00AA3B-0CAF-4F97-B55B-3E7180EC7D9C}"/>
    <cellStyle name="Comma 59 6" xfId="4133" xr:uid="{FC9278A7-D82C-40D2-AC90-A72ADCA4EE96}"/>
    <cellStyle name="Comma 59 7" xfId="4134" xr:uid="{F67BAF9F-20FA-4E01-BFE1-C78D531CD59E}"/>
    <cellStyle name="Comma 59 7 10" xfId="4135" xr:uid="{2E8B3DAD-557B-4152-AECB-62C702E9B18D}"/>
    <cellStyle name="Comma 59 7 11" xfId="4136" xr:uid="{B5F47C58-E1F4-4442-B4E6-D2218309A89D}"/>
    <cellStyle name="Comma 59 7 12" xfId="4137" xr:uid="{56DA2E14-1392-41F1-81ED-18756FED6924}"/>
    <cellStyle name="Comma 59 7 2" xfId="4138" xr:uid="{939C5442-4E02-432A-AA2D-D090E7D46A4B}"/>
    <cellStyle name="Comma 59 7 3" xfId="4139" xr:uid="{18DA2374-4E35-4407-ABDE-318A8AE82F74}"/>
    <cellStyle name="Comma 59 7 4" xfId="4140" xr:uid="{4B57F9F8-1BD3-44DD-8B86-2B737366B9ED}"/>
    <cellStyle name="Comma 59 7 5" xfId="4141" xr:uid="{52157CB9-F0A6-4331-AF20-4B381ABEBAF4}"/>
    <cellStyle name="Comma 59 7 6" xfId="4142" xr:uid="{2244DC4F-3595-4ED9-87F4-7A13BF87B417}"/>
    <cellStyle name="Comma 59 7 7" xfId="4143" xr:uid="{191FB2E5-14F3-4982-BE62-B61ED95214B1}"/>
    <cellStyle name="Comma 59 7 8" xfId="4144" xr:uid="{F8669894-1F2B-4440-BD91-B517EDFC29EC}"/>
    <cellStyle name="Comma 59 7 9" xfId="4145" xr:uid="{9D64719E-22D2-40D5-A0E6-23B3EB301CCC}"/>
    <cellStyle name="Comma 6" xfId="201" xr:uid="{B8349CF5-97AB-4CC3-A324-770073C33F49}"/>
    <cellStyle name="Comma 6 10" xfId="4146" xr:uid="{4B926DA8-AD6B-425C-8398-9F931BB53088}"/>
    <cellStyle name="Comma 6 11" xfId="4147" xr:uid="{3B555361-8187-4F1C-9C81-83048D023A90}"/>
    <cellStyle name="Comma 6 12" xfId="4148" xr:uid="{4CF52596-EC86-4975-9C00-F1A011E57CCA}"/>
    <cellStyle name="Comma 6 12 2" xfId="4149" xr:uid="{12440313-01BC-498F-A25D-611F30C73136}"/>
    <cellStyle name="Comma 6 12 2 2" xfId="4150" xr:uid="{6414AC6D-1689-49A8-A900-71F46CD6D6C8}"/>
    <cellStyle name="Comma 6 12 2 2 10" xfId="4151" xr:uid="{6D2FDF85-681F-4531-A04C-47F3C09A6F15}"/>
    <cellStyle name="Comma 6 12 2 2 11" xfId="4152" xr:uid="{C3C540C9-990B-43FE-8E3C-9C0516A0EB13}"/>
    <cellStyle name="Comma 6 12 2 2 12" xfId="4153" xr:uid="{49413761-E7F2-4532-AA77-366A0C84D1FC}"/>
    <cellStyle name="Comma 6 12 2 2 2" xfId="4154" xr:uid="{5A90C59E-EBC0-4814-BCD1-B1D039540844}"/>
    <cellStyle name="Comma 6 12 2 2 2 2" xfId="4155" xr:uid="{4A96834D-7E3B-42D9-A538-F73CBBCAE0F3}"/>
    <cellStyle name="Comma 6 12 2 2 3" xfId="4156" xr:uid="{F48C9430-A6F0-4219-AF97-C175973AB243}"/>
    <cellStyle name="Comma 6 12 2 2 4" xfId="4157" xr:uid="{1E76C444-0DB8-4E2F-AEE1-AC3D0F8B6DA2}"/>
    <cellStyle name="Comma 6 12 2 2 5" xfId="4158" xr:uid="{E58B1608-E348-48C4-922D-7555A75863A5}"/>
    <cellStyle name="Comma 6 12 2 2 6" xfId="4159" xr:uid="{0E91A97E-5130-4827-969E-F06F45A76BAE}"/>
    <cellStyle name="Comma 6 12 2 2 7" xfId="4160" xr:uid="{3711A803-5107-4CAF-B36C-2A6C134ADB61}"/>
    <cellStyle name="Comma 6 12 2 2 8" xfId="4161" xr:uid="{220A192D-F219-48FB-908C-0788D018E370}"/>
    <cellStyle name="Comma 6 12 2 2 9" xfId="4162" xr:uid="{04397198-7E41-43E7-B69D-43C33FD5AD98}"/>
    <cellStyle name="Comma 6 12 2 3" xfId="4163" xr:uid="{D2597586-939F-4CB1-A07F-54DAC94B3EDC}"/>
    <cellStyle name="Comma 6 12 3" xfId="4164" xr:uid="{CFFF5723-0324-4C6A-8069-EE4F579F39C2}"/>
    <cellStyle name="Comma 6 12 3 2" xfId="4165" xr:uid="{6FCF8F60-7C42-4F22-8FAF-188A0053CEE2}"/>
    <cellStyle name="Comma 6 12 3 2 10" xfId="4166" xr:uid="{6103ABDF-4E11-4A23-BE06-732E215E57B4}"/>
    <cellStyle name="Comma 6 12 3 2 11" xfId="4167" xr:uid="{20D9F77C-FAB4-4533-9EF5-9286BB523993}"/>
    <cellStyle name="Comma 6 12 3 2 12" xfId="4168" xr:uid="{1CDA9F4B-BD11-4DDE-8634-8677B58E46C2}"/>
    <cellStyle name="Comma 6 12 3 2 2" xfId="4169" xr:uid="{6EBBD910-A1CA-4397-90F0-A77273E861D6}"/>
    <cellStyle name="Comma 6 12 3 2 2 2" xfId="4170" xr:uid="{647AC4F9-9B6A-4871-B00E-7F7A67290AC2}"/>
    <cellStyle name="Comma 6 12 3 2 3" xfId="4171" xr:uid="{33661184-58C1-4453-BD6E-19F3FBDD5B77}"/>
    <cellStyle name="Comma 6 12 3 2 4" xfId="4172" xr:uid="{EF4D3AA6-FA62-486C-9264-805A3D3AA6B3}"/>
    <cellStyle name="Comma 6 12 3 2 5" xfId="4173" xr:uid="{F366A53D-290D-4C0D-82AD-2B2FF98100A8}"/>
    <cellStyle name="Comma 6 12 3 2 6" xfId="4174" xr:uid="{28D72E97-2574-42FD-8282-7C9751D12A66}"/>
    <cellStyle name="Comma 6 12 3 2 7" xfId="4175" xr:uid="{C64E3315-4E6F-4336-B8E7-D25900E107ED}"/>
    <cellStyle name="Comma 6 12 3 2 8" xfId="4176" xr:uid="{29AE7F0D-2127-4369-A87A-6740258AB963}"/>
    <cellStyle name="Comma 6 12 3 2 9" xfId="4177" xr:uid="{DC6DF159-7D05-473B-AAA2-4C64311275DD}"/>
    <cellStyle name="Comma 6 12 3 3" xfId="4178" xr:uid="{CFE2BF16-54F6-4E87-B028-00EE2A9C5595}"/>
    <cellStyle name="Comma 6 12 4" xfId="4179" xr:uid="{6AD84A2B-226F-4E6C-A60E-8DB12E58ACF2}"/>
    <cellStyle name="Comma 6 12 4 2" xfId="4180" xr:uid="{9653AF69-A2DA-45AA-972D-660D646CDC87}"/>
    <cellStyle name="Comma 6 12 4 2 10" xfId="4181" xr:uid="{7D296A6E-FBA7-4DA6-A7F4-853211C8AFDE}"/>
    <cellStyle name="Comma 6 12 4 2 11" xfId="4182" xr:uid="{2CC0C781-8E2A-4433-A01B-D522F539025C}"/>
    <cellStyle name="Comma 6 12 4 2 12" xfId="4183" xr:uid="{B4028C2D-8290-4AEA-BBE0-B692B65F277D}"/>
    <cellStyle name="Comma 6 12 4 2 2" xfId="4184" xr:uid="{7D156CFF-39E2-4BD2-9F09-9FFE4FF97883}"/>
    <cellStyle name="Comma 6 12 4 2 2 2" xfId="4185" xr:uid="{3991AD9A-27DA-4F54-98FC-9BDC9F830D52}"/>
    <cellStyle name="Comma 6 12 4 2 3" xfId="4186" xr:uid="{E851ED4F-767B-4C66-9B22-67AB7DA085D8}"/>
    <cellStyle name="Comma 6 12 4 2 4" xfId="4187" xr:uid="{9E78126E-67BE-4694-B991-92AC72B1813B}"/>
    <cellStyle name="Comma 6 12 4 2 5" xfId="4188" xr:uid="{9FE3A8DA-ED4D-450B-8F7D-707F2E962605}"/>
    <cellStyle name="Comma 6 12 4 2 6" xfId="4189" xr:uid="{E364956B-9538-4A19-A804-7E54C4F4FE96}"/>
    <cellStyle name="Comma 6 12 4 2 7" xfId="4190" xr:uid="{8055262A-5D77-458B-B303-19E715253DF6}"/>
    <cellStyle name="Comma 6 12 4 2 8" xfId="4191" xr:uid="{394A0E93-9592-4D40-9617-488D8D2E4F0B}"/>
    <cellStyle name="Comma 6 12 4 2 9" xfId="4192" xr:uid="{72F00DB5-B6BE-4FD9-A075-E3B55A943AFF}"/>
    <cellStyle name="Comma 6 12 4 3" xfId="4193" xr:uid="{CCB0BBA4-3C7F-494C-B068-940754E27510}"/>
    <cellStyle name="Comma 6 12 5" xfId="4194" xr:uid="{8085BBA7-DE99-48A3-B4A3-CF92DA3E96BB}"/>
    <cellStyle name="Comma 6 12 5 2" xfId="4195" xr:uid="{693A6F2C-C342-4349-83BE-AC7527EAE4A1}"/>
    <cellStyle name="Comma 6 12 5 2 10" xfId="4196" xr:uid="{1327DA2C-F364-4556-8B8B-672887613D72}"/>
    <cellStyle name="Comma 6 12 5 2 11" xfId="4197" xr:uid="{F60E1A5D-4608-42CE-9B37-7DB62C34A885}"/>
    <cellStyle name="Comma 6 12 5 2 12" xfId="4198" xr:uid="{60A92142-EE32-4411-B5DB-7E3C72693EEE}"/>
    <cellStyle name="Comma 6 12 5 2 2" xfId="4199" xr:uid="{7606C635-48FB-4D05-ACE2-08F2359B5B25}"/>
    <cellStyle name="Comma 6 12 5 2 2 2" xfId="4200" xr:uid="{C17512FA-15FF-460D-81AD-9F434829D562}"/>
    <cellStyle name="Comma 6 12 5 2 3" xfId="4201" xr:uid="{9F004F56-A24D-44BD-88FE-3C45C1F7A5A3}"/>
    <cellStyle name="Comma 6 12 5 2 4" xfId="4202" xr:uid="{EA822465-818B-4C1B-A0A6-A1A3292A86FB}"/>
    <cellStyle name="Comma 6 12 5 2 5" xfId="4203" xr:uid="{08B0FCE9-3756-49EB-BE40-B004322E223D}"/>
    <cellStyle name="Comma 6 12 5 2 6" xfId="4204" xr:uid="{CD29BEC8-8AA1-43B4-B207-75042115EC82}"/>
    <cellStyle name="Comma 6 12 5 2 7" xfId="4205" xr:uid="{E71268BB-D69C-4DBA-845F-03257FABE95A}"/>
    <cellStyle name="Comma 6 12 5 2 8" xfId="4206" xr:uid="{1EA49374-91BB-42EE-8FD2-F27287D3A296}"/>
    <cellStyle name="Comma 6 12 5 2 9" xfId="4207" xr:uid="{54D443B4-DE68-456A-8BC7-091114159537}"/>
    <cellStyle name="Comma 6 12 5 3" xfId="4208" xr:uid="{61F12571-6FFE-4C53-A57E-1C02168A9BD5}"/>
    <cellStyle name="Comma 6 12 6" xfId="4209" xr:uid="{4768F402-C45A-4605-95F7-ED245B53B035}"/>
    <cellStyle name="Comma 6 12 6 2" xfId="4210" xr:uid="{2A4C6AAB-B51C-4C63-8AB1-2347597BF691}"/>
    <cellStyle name="Comma 6 12 6 2 10" xfId="4211" xr:uid="{A44B0917-0279-4786-8CD0-64D6760705A2}"/>
    <cellStyle name="Comma 6 12 6 2 11" xfId="4212" xr:uid="{9597A6EB-5F3C-42B0-8C81-4FB65C8E2A96}"/>
    <cellStyle name="Comma 6 12 6 2 12" xfId="4213" xr:uid="{FA4B1EBC-895F-4CD3-AB5B-A40705B502C4}"/>
    <cellStyle name="Comma 6 12 6 2 2" xfId="4214" xr:uid="{F7F7262C-9A98-4B02-BEF1-095FAA3CC5C7}"/>
    <cellStyle name="Comma 6 12 6 2 2 2" xfId="4215" xr:uid="{949C0C01-F9F6-43F5-85A1-7CB2A245A394}"/>
    <cellStyle name="Comma 6 12 6 2 3" xfId="4216" xr:uid="{138E7012-DD65-4C0A-93F1-48C55233547E}"/>
    <cellStyle name="Comma 6 12 6 2 4" xfId="4217" xr:uid="{05DA847C-2428-4D7E-B98F-4AD6F326B5CA}"/>
    <cellStyle name="Comma 6 12 6 2 5" xfId="4218" xr:uid="{EC031D14-1834-469B-9F8E-73A051B93F02}"/>
    <cellStyle name="Comma 6 12 6 2 6" xfId="4219" xr:uid="{0FB9C304-E2FD-4A86-9864-38295903EA3B}"/>
    <cellStyle name="Comma 6 12 6 2 7" xfId="4220" xr:uid="{A6057A71-5E76-4273-9E6F-B1170664FCD2}"/>
    <cellStyle name="Comma 6 12 6 2 8" xfId="4221" xr:uid="{6E3C14CE-3B18-4048-AF83-A2364718DC7A}"/>
    <cellStyle name="Comma 6 12 6 2 9" xfId="4222" xr:uid="{1BDDC2B3-DF23-4DF6-9E94-370899F0C02F}"/>
    <cellStyle name="Comma 6 12 6 3" xfId="4223" xr:uid="{5A33FD78-1F93-4C43-AB81-666A55129C73}"/>
    <cellStyle name="Comma 6 13" xfId="4224" xr:uid="{B8AD924A-6EDE-4C1B-96D3-80CA99F31DB5}"/>
    <cellStyle name="Comma 6 13 2" xfId="4225" xr:uid="{A7DB0356-9299-4471-87B9-7EEE5C5C46AF}"/>
    <cellStyle name="Comma 6 13 2 10" xfId="4226" xr:uid="{3E7D8D2A-995E-4CC3-AB10-7154DC8E131A}"/>
    <cellStyle name="Comma 6 13 2 11" xfId="4227" xr:uid="{D560F141-B278-43D8-89EA-D0078872133A}"/>
    <cellStyle name="Comma 6 13 2 12" xfId="4228" xr:uid="{DD14B801-253A-4C3A-8C6E-014847011FB0}"/>
    <cellStyle name="Comma 6 13 2 2" xfId="4229" xr:uid="{1B318F43-4C92-40F5-83BF-BF8A0C107E54}"/>
    <cellStyle name="Comma 6 13 2 2 2" xfId="4230" xr:uid="{CF20E0F3-1129-4AB9-B75A-D34EA8E79FB8}"/>
    <cellStyle name="Comma 6 13 2 3" xfId="4231" xr:uid="{08A0A4B1-559C-4AD1-B65C-DDE4152A7567}"/>
    <cellStyle name="Comma 6 13 2 4" xfId="4232" xr:uid="{D3FD9F3D-E96A-4433-B9B4-800CE9509F17}"/>
    <cellStyle name="Comma 6 13 2 5" xfId="4233" xr:uid="{D43956DD-2DBB-4567-82D5-D814754B65FC}"/>
    <cellStyle name="Comma 6 13 2 6" xfId="4234" xr:uid="{A22F7A6A-21AE-4B86-A579-84017CD39F9A}"/>
    <cellStyle name="Comma 6 13 2 7" xfId="4235" xr:uid="{87397BFB-64E4-460A-9F4E-8F30DA0B2CA9}"/>
    <cellStyle name="Comma 6 13 2 8" xfId="4236" xr:uid="{4B828FEC-E8A3-4B6D-ACCA-AF5BE7A23631}"/>
    <cellStyle name="Comma 6 13 2 9" xfId="4237" xr:uid="{561BF2BF-0EDD-4669-9E6F-C544250C9BA6}"/>
    <cellStyle name="Comma 6 13 3" xfId="4238" xr:uid="{1B6EDF1F-21D5-4B5F-862C-DCFA56BD07C3}"/>
    <cellStyle name="Comma 6 14" xfId="4239" xr:uid="{E306CB88-3DD6-48D0-B14F-50AA4E0FC44A}"/>
    <cellStyle name="Comma 6 14 2" xfId="4240" xr:uid="{59E55BEF-E294-4A96-BB0C-6C4DE688F209}"/>
    <cellStyle name="Comma 6 14 2 10" xfId="4241" xr:uid="{BFF32B38-1F05-45B0-BADB-1E14F5571981}"/>
    <cellStyle name="Comma 6 14 2 11" xfId="4242" xr:uid="{00C84582-34A1-429A-876F-EC9D6200CBD8}"/>
    <cellStyle name="Comma 6 14 2 12" xfId="4243" xr:uid="{00F7DC52-C5A6-41D5-B740-CFDB9D6A7F6F}"/>
    <cellStyle name="Comma 6 14 2 2" xfId="4244" xr:uid="{1E5D3DD4-0014-4032-BCEF-24BFFB5A7552}"/>
    <cellStyle name="Comma 6 14 2 2 2" xfId="4245" xr:uid="{2343B895-EECA-4B90-885C-5C708C34D761}"/>
    <cellStyle name="Comma 6 14 2 3" xfId="4246" xr:uid="{51CBB98E-23CB-4F65-B439-2EBA1A9B5DA4}"/>
    <cellStyle name="Comma 6 14 2 4" xfId="4247" xr:uid="{C6893EBA-3DEF-4A2D-9564-58E57C0C5C81}"/>
    <cellStyle name="Comma 6 14 2 5" xfId="4248" xr:uid="{6205CC2A-D494-4843-9055-35A9D219A20E}"/>
    <cellStyle name="Comma 6 14 2 6" xfId="4249" xr:uid="{1AD9380F-5FEB-4EB6-8881-7D6A24C96D9A}"/>
    <cellStyle name="Comma 6 14 2 7" xfId="4250" xr:uid="{8BD116EE-A3DC-4F77-A12B-410D52C0690E}"/>
    <cellStyle name="Comma 6 14 2 8" xfId="4251" xr:uid="{A6EAF858-1316-40BC-897A-0310A142F4E8}"/>
    <cellStyle name="Comma 6 14 2 9" xfId="4252" xr:uid="{4DD4FDE9-7A5B-46BE-945A-A033D810FA07}"/>
    <cellStyle name="Comma 6 14 3" xfId="4253" xr:uid="{2A27DAAD-5A5E-46C9-A7EF-C7D9921A8E55}"/>
    <cellStyle name="Comma 6 15" xfId="4254" xr:uid="{71EAB78D-5046-4D6B-9104-C116758291B7}"/>
    <cellStyle name="Comma 6 16" xfId="4255" xr:uid="{4C70F7A8-F21C-4E2C-8622-7F415D726960}"/>
    <cellStyle name="Comma 6 17" xfId="4256" xr:uid="{29EF706A-3E00-40D4-B153-D6937552FD02}"/>
    <cellStyle name="Comma 6 18" xfId="4257" xr:uid="{2558AFA2-8D41-4FAB-91FD-4FCEF76DC6BC}"/>
    <cellStyle name="Comma 6 19" xfId="4258" xr:uid="{5996FFF5-D25C-4BC3-8BF7-3F0F87555A17}"/>
    <cellStyle name="Comma 6 2" xfId="202" xr:uid="{2CD58EDB-7001-4C0A-B98E-28432F874415}"/>
    <cellStyle name="Comma 6 2 2" xfId="4259" xr:uid="{77FCC3A7-F55C-43D2-A40E-D96AB0C8C3D9}"/>
    <cellStyle name="Comma 6 2 2 2" xfId="4260" xr:uid="{87601FB8-8BA8-4E07-B157-81881D45FBF0}"/>
    <cellStyle name="Comma 6 2 2 3" xfId="4261" xr:uid="{388E027A-E2F3-4062-B8FD-7705F227FF7A}"/>
    <cellStyle name="Comma 6 2 3" xfId="4262" xr:uid="{DB562108-ABDF-4155-A0C2-F835F7F66647}"/>
    <cellStyle name="Comma 6 2 3 2" xfId="4263" xr:uid="{8ED4BD6E-79D7-4822-B8F2-0AAAC3493508}"/>
    <cellStyle name="Comma 6 2 3 3" xfId="4264" xr:uid="{5D3738FF-DFEF-4098-B624-1F6FF58A47A6}"/>
    <cellStyle name="Comma 6 2 3 4" xfId="4265" xr:uid="{E47B3B2D-28FA-41C9-91E7-13A77D1D6409}"/>
    <cellStyle name="Comma 6 2 4" xfId="4266" xr:uid="{6E94F5B7-6428-4E6B-BFFC-40C23EE2ACA8}"/>
    <cellStyle name="Comma 6 2 4 2" xfId="4267" xr:uid="{ACA7D764-8C11-4DB3-9356-F021556D8DFD}"/>
    <cellStyle name="Comma 6 2 4 3" xfId="4268" xr:uid="{A486A25D-C844-4CF0-9724-8D87BE0094F6}"/>
    <cellStyle name="Comma 6 2 5" xfId="474" xr:uid="{E9704AAF-751A-4F03-8ECF-F91711C9ECA8}"/>
    <cellStyle name="Comma 6 20" xfId="4269" xr:uid="{A63663A3-8688-4A6F-9D34-40E0F0E20837}"/>
    <cellStyle name="Comma 6 21" xfId="4270" xr:uid="{D45AED64-6AC1-4118-8A6C-5D05569DF766}"/>
    <cellStyle name="Comma 6 22" xfId="4271" xr:uid="{E4495657-A129-4CEE-B586-50D3DB9F2E4D}"/>
    <cellStyle name="Comma 6 23" xfId="4272" xr:uid="{FA4AF995-5C2F-4155-86DA-E22CC3B51BE3}"/>
    <cellStyle name="Comma 6 24" xfId="4273" xr:uid="{760A0F43-4AF1-4A0C-BCC8-361737D3FF7B}"/>
    <cellStyle name="Comma 6 25" xfId="4274" xr:uid="{45A8CA58-9D68-4F3A-887C-220FC193405E}"/>
    <cellStyle name="Comma 6 26" xfId="4275" xr:uid="{8A617500-2F23-4A92-A90F-54624D569A9B}"/>
    <cellStyle name="Comma 6 26 10" xfId="4276" xr:uid="{8AAB3712-CEFE-45FA-BBD2-0E1D5F30EE3B}"/>
    <cellStyle name="Comma 6 26 11" xfId="4277" xr:uid="{DC107227-12DC-4B67-81BB-F64C82E8BD66}"/>
    <cellStyle name="Comma 6 26 12" xfId="4278" xr:uid="{7F329A50-F0CB-4C0F-A589-56164A76508B}"/>
    <cellStyle name="Comma 6 26 2" xfId="4279" xr:uid="{622A916F-47D2-404B-8DED-5F5A38AA64C6}"/>
    <cellStyle name="Comma 6 26 2 2" xfId="4280" xr:uid="{48EF2DF3-2BCA-45BD-87BA-6DB2B8BC1FDD}"/>
    <cellStyle name="Comma 6 26 3" xfId="4281" xr:uid="{17E19314-919C-4A58-9ED7-E1B63DD1757C}"/>
    <cellStyle name="Comma 6 26 4" xfId="4282" xr:uid="{D84D726F-C5F4-494E-882C-B2462E7AA55C}"/>
    <cellStyle name="Comma 6 26 5" xfId="4283" xr:uid="{434AAF79-C71F-4CF6-A2CF-5BCFC7477E74}"/>
    <cellStyle name="Comma 6 26 6" xfId="4284" xr:uid="{139C8DAE-7CDD-4BA6-AE3B-41B1EE472837}"/>
    <cellStyle name="Comma 6 26 7" xfId="4285" xr:uid="{CB249760-CAB6-4CB6-9FA6-927BEF8D4618}"/>
    <cellStyle name="Comma 6 26 8" xfId="4286" xr:uid="{85465660-2D66-4840-A9A1-128B1998C53A}"/>
    <cellStyle name="Comma 6 26 9" xfId="4287" xr:uid="{B871FBC5-D11C-42AF-AED9-F27D9C5C2F4B}"/>
    <cellStyle name="Comma 6 27" xfId="4288" xr:uid="{BD35F417-8DB0-4329-90B6-14F0F53E48D1}"/>
    <cellStyle name="Comma 6 28" xfId="4289" xr:uid="{26F839CB-F270-4CC5-B8EA-DFF166F8A16D}"/>
    <cellStyle name="Comma 6 29" xfId="4290" xr:uid="{B3B716B4-917D-4096-80FA-866AB0052492}"/>
    <cellStyle name="Comma 6 29 10" xfId="4291" xr:uid="{DE80F737-4C7A-4467-9B75-0A5550CA1CAE}"/>
    <cellStyle name="Comma 6 29 11" xfId="4292" xr:uid="{4DD5561B-9BC0-46A6-A675-788F2ADE09AB}"/>
    <cellStyle name="Comma 6 29 2" xfId="4293" xr:uid="{0BC0B514-075B-4CBB-8285-EE23BA9BEA27}"/>
    <cellStyle name="Comma 6 29 3" xfId="4294" xr:uid="{6080F388-3E15-4E9E-9852-581ABE50A6BA}"/>
    <cellStyle name="Comma 6 29 4" xfId="4295" xr:uid="{23081320-AA58-4448-93CC-928B3DA99C75}"/>
    <cellStyle name="Comma 6 29 5" xfId="4296" xr:uid="{1CE49D13-E03A-45CD-9E90-D5AF3E0B68F2}"/>
    <cellStyle name="Comma 6 29 6" xfId="4297" xr:uid="{E915B31E-C9F1-45E4-BC1B-A2524A0FAC36}"/>
    <cellStyle name="Comma 6 29 7" xfId="4298" xr:uid="{BCBE5C0F-A524-4ACA-9D65-853CC1BCA7D1}"/>
    <cellStyle name="Comma 6 29 8" xfId="4299" xr:uid="{4474407E-C4C9-42B4-ABB8-07F3CD14BB46}"/>
    <cellStyle name="Comma 6 29 9" xfId="4300" xr:uid="{BD37D713-A111-45ED-91E4-EED4CA1633AE}"/>
    <cellStyle name="Comma 6 3" xfId="203" xr:uid="{A41F0F5E-DC7B-4AD4-A2C7-3C58BC6C406B}"/>
    <cellStyle name="Comma 6 3 2" xfId="4301" xr:uid="{3897E8E7-B34C-4F98-B75D-B3A1C47573FC}"/>
    <cellStyle name="Comma 6 3 2 2" xfId="4302" xr:uid="{6C8AB71C-AA45-459F-81B7-C97B3D0AADB8}"/>
    <cellStyle name="Comma 6 3 2 3" xfId="4303" xr:uid="{3ACD4B72-FA2B-4EC1-A8B8-9A215ED62812}"/>
    <cellStyle name="Comma 6 3 2 4" xfId="4304" xr:uid="{4306F137-203C-4743-AFA6-01903A251ED2}"/>
    <cellStyle name="Comma 6 3 3" xfId="4305" xr:uid="{4060FF0A-30CB-43D7-AD95-0C3F5B79E3FE}"/>
    <cellStyle name="Comma 6 3 4" xfId="4306" xr:uid="{AFB93EBD-52F8-4A68-BA55-8C30BBA497B2}"/>
    <cellStyle name="Comma 6 3 5" xfId="475" xr:uid="{F76578AD-93F4-43A7-8E46-224F28EAF83F}"/>
    <cellStyle name="Comma 6 30" xfId="4307" xr:uid="{DC57B978-EB5F-4260-8958-9AC776828B61}"/>
    <cellStyle name="Comma 6 30 10" xfId="4308" xr:uid="{DC6DC92F-E23D-41B2-A5CD-0BCCBD4240B8}"/>
    <cellStyle name="Comma 6 30 11" xfId="4309" xr:uid="{79102015-5738-4F12-A8FC-5C54E4FEB1B2}"/>
    <cellStyle name="Comma 6 30 2" xfId="4310" xr:uid="{C0527CC1-59D1-466E-9318-AF506F754046}"/>
    <cellStyle name="Comma 6 30 3" xfId="4311" xr:uid="{F7A2564F-1522-402B-BD43-4219D6A59583}"/>
    <cellStyle name="Comma 6 30 4" xfId="4312" xr:uid="{2365D8FC-ED61-4693-85BD-B78F03900D2E}"/>
    <cellStyle name="Comma 6 30 5" xfId="4313" xr:uid="{4FFC9DF7-6E28-4FA2-ACF3-E50BD43EE509}"/>
    <cellStyle name="Comma 6 30 6" xfId="4314" xr:uid="{62D58885-7D72-4359-9BE5-F3F118ACA3F3}"/>
    <cellStyle name="Comma 6 30 7" xfId="4315" xr:uid="{B85E9322-A255-4191-A88C-266E6B2B9607}"/>
    <cellStyle name="Comma 6 30 8" xfId="4316" xr:uid="{DCF577D3-CEFD-47E1-891D-96135AA1EFDD}"/>
    <cellStyle name="Comma 6 30 9" xfId="4317" xr:uid="{AB912529-DAED-4E84-85D7-952902D19A9A}"/>
    <cellStyle name="Comma 6 31" xfId="4318" xr:uid="{871570B6-C19D-46F0-A049-1A44CA457AE1}"/>
    <cellStyle name="Comma 6 31 2" xfId="4319" xr:uid="{648896E1-A21A-4881-AC9E-CEF18727A402}"/>
    <cellStyle name="Comma 6 31 3" xfId="4320" xr:uid="{348E0D3D-A25D-449C-A2BB-9490C1BDABF4}"/>
    <cellStyle name="Comma 6 31 4" xfId="4321" xr:uid="{66DB89DB-B65E-4992-BE57-2D4B00C9629C}"/>
    <cellStyle name="Comma 6 31 5" xfId="4322" xr:uid="{2781ED58-224C-42A5-BE77-73F05E26EFB9}"/>
    <cellStyle name="Comma 6 31 6" xfId="4323" xr:uid="{A44C5D22-1F3E-497A-8155-12720FC9234B}"/>
    <cellStyle name="Comma 6 31 7" xfId="4324" xr:uid="{168CD04D-6B05-4B5C-B7E6-2DF84E72B03F}"/>
    <cellStyle name="Comma 6 31 8" xfId="4325" xr:uid="{32363313-60D9-4C4A-9740-55376734C7AD}"/>
    <cellStyle name="Comma 6 32" xfId="4326" xr:uid="{CA6C8674-297A-4180-AC95-486C8108F727}"/>
    <cellStyle name="Comma 6 33" xfId="4327" xr:uid="{CEEEB5A0-FA63-4E2E-B58D-694490B58067}"/>
    <cellStyle name="Comma 6 34" xfId="4328" xr:uid="{3AEC8770-8633-42ED-AEB4-C088BC34FB2F}"/>
    <cellStyle name="Comma 6 35" xfId="4329" xr:uid="{8BF9B438-F5F0-4677-A53A-C84B8C2AF71C}"/>
    <cellStyle name="Comma 6 36" xfId="4330" xr:uid="{A45B07A0-0EA9-4CAE-9AE2-6D3AD1A2B693}"/>
    <cellStyle name="Comma 6 37" xfId="4331" xr:uid="{3B5C6F61-2E4D-4BB6-A143-719BE39AAE58}"/>
    <cellStyle name="Comma 6 38" xfId="4332" xr:uid="{07EFACBF-7505-4FCB-B042-C902367BCFA2}"/>
    <cellStyle name="Comma 6 39" xfId="4333" xr:uid="{4B668479-8B85-478E-9DF2-4012881EC0F9}"/>
    <cellStyle name="Comma 6 4" xfId="4334" xr:uid="{CEDEA5A5-EFA0-4133-902A-CFE6A9F2FFD4}"/>
    <cellStyle name="Comma 6 4 2" xfId="4335" xr:uid="{EAE3E92F-F4DF-4FDA-995A-9B1D28BC0720}"/>
    <cellStyle name="Comma 6 4 2 2" xfId="4336" xr:uid="{A7CA4CBC-3507-4584-85AC-2FA194A2A12D}"/>
    <cellStyle name="Comma 6 4 2 2 10" xfId="4337" xr:uid="{B0776122-6C19-49AE-86AA-EC674E22A391}"/>
    <cellStyle name="Comma 6 4 2 2 11" xfId="4338" xr:uid="{6CA62D5B-33A0-4CE8-A2D8-F4002C610C52}"/>
    <cellStyle name="Comma 6 4 2 2 12" xfId="4339" xr:uid="{E7F5ECCF-BC22-4B61-9B86-CBF1A558F169}"/>
    <cellStyle name="Comma 6 4 2 2 2" xfId="4340" xr:uid="{96F0923C-EFE7-4DFE-A44B-C3424F51D8EC}"/>
    <cellStyle name="Comma 6 4 2 2 2 2" xfId="4341" xr:uid="{95B0C9C6-11EA-4951-ADD7-A401B8E3754F}"/>
    <cellStyle name="Comma 6 4 2 2 3" xfId="4342" xr:uid="{CE24F3CC-667B-420C-B237-95E0274E0263}"/>
    <cellStyle name="Comma 6 4 2 2 4" xfId="4343" xr:uid="{91338A80-7E34-47FF-A4D7-3A3D334562C6}"/>
    <cellStyle name="Comma 6 4 2 2 5" xfId="4344" xr:uid="{738CD98A-7644-43A1-ABDF-2CD1CB9888E6}"/>
    <cellStyle name="Comma 6 4 2 2 6" xfId="4345" xr:uid="{33B40972-0C32-4845-96ED-2AA66A15C09E}"/>
    <cellStyle name="Comma 6 4 2 2 7" xfId="4346" xr:uid="{C305F174-8096-4A4C-A954-E00D3C7F773D}"/>
    <cellStyle name="Comma 6 4 2 2 8" xfId="4347" xr:uid="{1C76BB0A-3D42-4533-BE0B-937B770F743B}"/>
    <cellStyle name="Comma 6 4 2 2 9" xfId="4348" xr:uid="{CA4E444B-3E17-4F49-806F-D98E2102DE19}"/>
    <cellStyle name="Comma 6 4 2 3" xfId="4349" xr:uid="{30DEA55B-EF60-4612-8C85-8A36E906806B}"/>
    <cellStyle name="Comma 6 4 3" xfId="4350" xr:uid="{D060B9B7-894D-4464-8F5B-90F971F0C1E0}"/>
    <cellStyle name="Comma 6 4 3 2" xfId="4351" xr:uid="{BF793BEB-87FB-44FD-A8A0-CFD988A156A8}"/>
    <cellStyle name="Comma 6 4 3 2 10" xfId="4352" xr:uid="{51A49E82-7B90-40B9-99E7-DCA8B601F205}"/>
    <cellStyle name="Comma 6 4 3 2 11" xfId="4353" xr:uid="{3D164FDF-9F8D-407A-94E0-13C81450E17A}"/>
    <cellStyle name="Comma 6 4 3 2 12" xfId="4354" xr:uid="{336ADEDD-9FCE-4EF9-B183-8F3416A45DD1}"/>
    <cellStyle name="Comma 6 4 3 2 2" xfId="4355" xr:uid="{34D61740-B57A-4C20-91B9-BB3AD6F4EB83}"/>
    <cellStyle name="Comma 6 4 3 2 2 2" xfId="4356" xr:uid="{04CAB3B6-8B0D-4727-B1F3-A76F817EC41A}"/>
    <cellStyle name="Comma 6 4 3 2 3" xfId="4357" xr:uid="{4736C8D7-56DF-4633-98E7-612346A112BE}"/>
    <cellStyle name="Comma 6 4 3 2 4" xfId="4358" xr:uid="{162ECFD1-EFD3-4192-837B-52AE1DF06FDD}"/>
    <cellStyle name="Comma 6 4 3 2 5" xfId="4359" xr:uid="{993F9A25-7EBE-4E9C-82A8-5DF8334ACA63}"/>
    <cellStyle name="Comma 6 4 3 2 6" xfId="4360" xr:uid="{FB7940C8-383E-4679-92CF-75EEAFC6F2CD}"/>
    <cellStyle name="Comma 6 4 3 2 7" xfId="4361" xr:uid="{AB012195-208C-44B4-989A-1B2F84BA8FCD}"/>
    <cellStyle name="Comma 6 4 3 2 8" xfId="4362" xr:uid="{30C2951E-8FFB-4659-BFB6-E57E594B0760}"/>
    <cellStyle name="Comma 6 4 3 2 9" xfId="4363" xr:uid="{7B630CEA-1537-4DED-B9D6-A6EC92AE8891}"/>
    <cellStyle name="Comma 6 4 3 3" xfId="4364" xr:uid="{1B7FFFCE-DB32-4C88-BE54-310AD9E721D5}"/>
    <cellStyle name="Comma 6 4 4" xfId="4365" xr:uid="{0E9623E1-C22D-4D01-A67C-036893E96879}"/>
    <cellStyle name="Comma 6 4 4 2" xfId="4366" xr:uid="{2A2389C6-BCEB-4A07-BEA0-B96F10408B63}"/>
    <cellStyle name="Comma 6 4 4 2 10" xfId="4367" xr:uid="{11FEFE37-3B52-491F-986F-6184E6E9F9C9}"/>
    <cellStyle name="Comma 6 4 4 2 11" xfId="4368" xr:uid="{ADB64598-270D-414E-BA60-F45EA673586B}"/>
    <cellStyle name="Comma 6 4 4 2 12" xfId="4369" xr:uid="{C8E87FA8-7862-4099-9F98-B9D3D801EA44}"/>
    <cellStyle name="Comma 6 4 4 2 2" xfId="4370" xr:uid="{C307DFDB-7D0D-47EE-B3EB-9482568AC81A}"/>
    <cellStyle name="Comma 6 4 4 2 2 2" xfId="4371" xr:uid="{989020CF-0218-4AE1-B17D-C96483ECE9B1}"/>
    <cellStyle name="Comma 6 4 4 2 3" xfId="4372" xr:uid="{23F3926E-2343-4B44-88B3-2979181B2425}"/>
    <cellStyle name="Comma 6 4 4 2 4" xfId="4373" xr:uid="{B920AEBF-134D-427C-B1E0-190975ACCE66}"/>
    <cellStyle name="Comma 6 4 4 2 5" xfId="4374" xr:uid="{3B4FE5D3-2177-4AA8-8E25-D45FD723AB7D}"/>
    <cellStyle name="Comma 6 4 4 2 6" xfId="4375" xr:uid="{A1CBDDE3-EE40-4D7E-ABAF-72F8DA126F16}"/>
    <cellStyle name="Comma 6 4 4 2 7" xfId="4376" xr:uid="{FEC02ED4-6A25-47AE-9D46-BA11D118F0B5}"/>
    <cellStyle name="Comma 6 4 4 2 8" xfId="4377" xr:uid="{8407CB3C-6CB2-4797-A06E-9B85C2ECCCD3}"/>
    <cellStyle name="Comma 6 4 4 2 9" xfId="4378" xr:uid="{9208B578-4CE5-4119-B263-E0DF7EBBA1AA}"/>
    <cellStyle name="Comma 6 4 4 3" xfId="4379" xr:uid="{C2BAF478-BB27-4922-9B18-E078220E6771}"/>
    <cellStyle name="Comma 6 4 5" xfId="4380" xr:uid="{62540B45-6B44-4B69-B520-2AC2D60045BB}"/>
    <cellStyle name="Comma 6 4 5 2" xfId="4381" xr:uid="{78D30578-839B-4A9B-BC26-FAA460D82758}"/>
    <cellStyle name="Comma 6 4 5 2 10" xfId="4382" xr:uid="{E2B87818-33E5-464E-9785-22F772D07A61}"/>
    <cellStyle name="Comma 6 4 5 2 11" xfId="4383" xr:uid="{5EDD5DEB-B213-4861-A671-216FA0A4E524}"/>
    <cellStyle name="Comma 6 4 5 2 12" xfId="4384" xr:uid="{B8ACCC1D-F01B-4AE4-8327-8728CB66815D}"/>
    <cellStyle name="Comma 6 4 5 2 2" xfId="4385" xr:uid="{8119EE1C-AC92-4831-B2D8-D4C7BD7351FE}"/>
    <cellStyle name="Comma 6 4 5 2 2 2" xfId="4386" xr:uid="{019D869D-C440-4635-BFE0-F3BDDC415161}"/>
    <cellStyle name="Comma 6 4 5 2 3" xfId="4387" xr:uid="{A52FB855-657C-46F7-BB89-DE9054BCCF77}"/>
    <cellStyle name="Comma 6 4 5 2 4" xfId="4388" xr:uid="{4B213553-3AB7-4F2C-8201-C56BEDFC3DBA}"/>
    <cellStyle name="Comma 6 4 5 2 5" xfId="4389" xr:uid="{20A0A95E-8B03-4177-A368-F2410F42C2B2}"/>
    <cellStyle name="Comma 6 4 5 2 6" xfId="4390" xr:uid="{9CEF2B13-8CFF-48B7-B8DA-099E123AA873}"/>
    <cellStyle name="Comma 6 4 5 2 7" xfId="4391" xr:uid="{219B3B55-6180-4163-9E09-BFAFDCE2A73A}"/>
    <cellStyle name="Comma 6 4 5 2 8" xfId="4392" xr:uid="{5FC690E0-E3C8-45A8-B269-F5F7E9E27738}"/>
    <cellStyle name="Comma 6 4 5 2 9" xfId="4393" xr:uid="{176C38E4-777D-4A46-AC5E-6D640CEDBB4A}"/>
    <cellStyle name="Comma 6 4 5 3" xfId="4394" xr:uid="{1A86B61B-A567-489D-B798-1F57A5ECBB2A}"/>
    <cellStyle name="Comma 6 4 6" xfId="4395" xr:uid="{C99CA2DF-15D2-4F45-B299-F9ECDFBAD7CF}"/>
    <cellStyle name="Comma 6 4 6 2" xfId="4396" xr:uid="{C2C50467-79B5-45D7-A8CD-7008B6C318C7}"/>
    <cellStyle name="Comma 6 4 6 2 10" xfId="4397" xr:uid="{12010F66-5053-468B-8B8B-0032F534C3BB}"/>
    <cellStyle name="Comma 6 4 6 2 11" xfId="4398" xr:uid="{7C1666CB-1D10-4DD8-980B-556579F0A1C4}"/>
    <cellStyle name="Comma 6 4 6 2 12" xfId="4399" xr:uid="{30D63268-E85C-4CED-9045-B8CCD5190043}"/>
    <cellStyle name="Comma 6 4 6 2 2" xfId="4400" xr:uid="{D5141C07-08F3-4C25-9582-88C17B084174}"/>
    <cellStyle name="Comma 6 4 6 2 2 2" xfId="4401" xr:uid="{61CF7339-25C0-4440-83FA-646D54FD5F83}"/>
    <cellStyle name="Comma 6 4 6 2 3" xfId="4402" xr:uid="{38D5645C-DB70-4175-A3CB-349CB6586D5F}"/>
    <cellStyle name="Comma 6 4 6 2 4" xfId="4403" xr:uid="{30D72A69-1190-43D4-93A3-AE630C6D483B}"/>
    <cellStyle name="Comma 6 4 6 2 5" xfId="4404" xr:uid="{B584743E-8058-4D4A-B4AB-AFD7247B563F}"/>
    <cellStyle name="Comma 6 4 6 2 6" xfId="4405" xr:uid="{7C350A09-ADF6-4872-BA36-E2F1B04B356E}"/>
    <cellStyle name="Comma 6 4 6 2 7" xfId="4406" xr:uid="{03DA5754-AC82-4A78-B669-F7DF421299D9}"/>
    <cellStyle name="Comma 6 4 6 2 8" xfId="4407" xr:uid="{6A83288B-A9D6-4001-B11F-A51696AA14BE}"/>
    <cellStyle name="Comma 6 4 6 2 9" xfId="4408" xr:uid="{2DD0F087-F95E-4708-B53E-BA7B95B3E9B9}"/>
    <cellStyle name="Comma 6 4 6 3" xfId="4409" xr:uid="{22CA98C1-2050-4607-9B94-1BA55AF56828}"/>
    <cellStyle name="Comma 6 4 7" xfId="4410" xr:uid="{007ABC82-90F6-44C7-9670-0D667AAF3979}"/>
    <cellStyle name="Comma 6 4 7 10" xfId="4411" xr:uid="{7D2843CE-86CC-4B88-8626-9754B15AE98C}"/>
    <cellStyle name="Comma 6 4 7 11" xfId="4412" xr:uid="{65B50420-0F92-4D0D-9B44-E2F821E4243A}"/>
    <cellStyle name="Comma 6 4 7 12" xfId="4413" xr:uid="{2CA6DF49-C1ED-4D59-85E9-B89889E85B39}"/>
    <cellStyle name="Comma 6 4 7 13" xfId="4414" xr:uid="{9C95B2FA-FB36-43BD-BF77-9E042389A27A}"/>
    <cellStyle name="Comma 6 4 7 2" xfId="4415" xr:uid="{9224AF9D-8C08-4D28-81B7-B359B8F213E3}"/>
    <cellStyle name="Comma 6 4 7 3" xfId="4416" xr:uid="{A12435FD-1B42-4079-99F3-641B25DE65B7}"/>
    <cellStyle name="Comma 6 4 7 4" xfId="4417" xr:uid="{1470E2F2-CF22-4584-88AE-D3790830EE7F}"/>
    <cellStyle name="Comma 6 4 7 5" xfId="4418" xr:uid="{0BFE22BC-6AF1-4E2A-8E35-290B654FE5F2}"/>
    <cellStyle name="Comma 6 4 7 6" xfId="4419" xr:uid="{2BC9E228-20D9-459A-BD94-E13D79CDD5B7}"/>
    <cellStyle name="Comma 6 4 7 7" xfId="4420" xr:uid="{3B454581-049C-48C7-BB65-5AFCFA1CC2C6}"/>
    <cellStyle name="Comma 6 4 7 8" xfId="4421" xr:uid="{0C19723E-A645-472D-92D5-59C189F6B994}"/>
    <cellStyle name="Comma 6 4 7 9" xfId="4422" xr:uid="{B06DB324-3FCE-495C-997C-968C639AE8E9}"/>
    <cellStyle name="Comma 6 40" xfId="4423" xr:uid="{A88B44A0-9806-4327-A633-3028E4D9150B}"/>
    <cellStyle name="Comma 6 41" xfId="4424" xr:uid="{679F3195-83B2-4DEF-9570-AF87E9164320}"/>
    <cellStyle name="Comma 6 42" xfId="4425" xr:uid="{2BF689A0-BEF3-4E35-804F-C53EF36B139D}"/>
    <cellStyle name="Comma 6 43" xfId="40043" xr:uid="{B9D07564-2FB8-405E-8CD9-677F8FD05A36}"/>
    <cellStyle name="Comma 6 44" xfId="473" xr:uid="{0EE80604-F911-465A-BD00-FAED11D949D5}"/>
    <cellStyle name="Comma 6 5" xfId="4426" xr:uid="{D0B1F19D-4B2F-4D07-8EC4-B84B57F7B479}"/>
    <cellStyle name="Comma 6 5 2" xfId="4427" xr:uid="{790D2BF6-3362-43FD-B0CF-503E00F260B9}"/>
    <cellStyle name="Comma 6 5 2 2" xfId="4428" xr:uid="{482C5BC5-B031-4E2D-8B24-D86B7DF7ED0E}"/>
    <cellStyle name="Comma 6 5 2 2 10" xfId="4429" xr:uid="{5603D86F-853C-40F5-984F-60DFDBA69743}"/>
    <cellStyle name="Comma 6 5 2 2 11" xfId="4430" xr:uid="{A134C980-5EC6-40AF-8314-3F9F99769B10}"/>
    <cellStyle name="Comma 6 5 2 2 12" xfId="4431" xr:uid="{4E9F3DE4-3AFB-44DA-B8FC-A5EB14876312}"/>
    <cellStyle name="Comma 6 5 2 2 2" xfId="4432" xr:uid="{4643C8C5-2803-4ED7-8D3B-FBCBFDAAEFC0}"/>
    <cellStyle name="Comma 6 5 2 2 2 2" xfId="4433" xr:uid="{876C85FA-673F-455D-9F5D-C398C8143F16}"/>
    <cellStyle name="Comma 6 5 2 2 3" xfId="4434" xr:uid="{31BF8E88-DFDA-4E65-AF97-C3C7D080A8DB}"/>
    <cellStyle name="Comma 6 5 2 2 4" xfId="4435" xr:uid="{E1C1F561-C899-41C7-9B46-91488468CDC9}"/>
    <cellStyle name="Comma 6 5 2 2 5" xfId="4436" xr:uid="{04074342-AE60-4181-9D3E-5EEB94F57D25}"/>
    <cellStyle name="Comma 6 5 2 2 6" xfId="4437" xr:uid="{FC765EBE-2FA2-468F-BDE5-A66D0CC69966}"/>
    <cellStyle name="Comma 6 5 2 2 7" xfId="4438" xr:uid="{60393FC5-2829-4DB5-BD81-CA44B2895B09}"/>
    <cellStyle name="Comma 6 5 2 2 8" xfId="4439" xr:uid="{91D08FD3-8DB2-4B2F-86FC-B1EA39D458B0}"/>
    <cellStyle name="Comma 6 5 2 2 9" xfId="4440" xr:uid="{DEBFA702-541F-4DE8-9B1A-6B33218CBD13}"/>
    <cellStyle name="Comma 6 5 2 3" xfId="4441" xr:uid="{4E5F0DEA-0C62-4D7F-9F2A-C57098BC6143}"/>
    <cellStyle name="Comma 6 5 3" xfId="4442" xr:uid="{9D73F360-7E8B-4A16-B433-311D433E9F84}"/>
    <cellStyle name="Comma 6 5 3 2" xfId="4443" xr:uid="{51C2B102-E3FC-4658-864E-ACBAD9564F0F}"/>
    <cellStyle name="Comma 6 5 3 2 10" xfId="4444" xr:uid="{4C2ABF6C-853F-4099-9DD6-8F44843178D1}"/>
    <cellStyle name="Comma 6 5 3 2 11" xfId="4445" xr:uid="{DAD89B81-6C3E-47E8-8E74-50EF01F280F6}"/>
    <cellStyle name="Comma 6 5 3 2 12" xfId="4446" xr:uid="{C65A277E-67DB-4305-BAF6-A3EEDAF0332B}"/>
    <cellStyle name="Comma 6 5 3 2 2" xfId="4447" xr:uid="{E480C5EE-A5BB-4FD5-8F15-6C2E12FFF7AB}"/>
    <cellStyle name="Comma 6 5 3 2 2 2" xfId="4448" xr:uid="{D7F63EDE-B16A-421F-AF85-E40FECE35C9A}"/>
    <cellStyle name="Comma 6 5 3 2 3" xfId="4449" xr:uid="{E208BB7A-66AD-4C76-908B-BC85E9334526}"/>
    <cellStyle name="Comma 6 5 3 2 4" xfId="4450" xr:uid="{D9AD64C1-2F78-490C-84A4-9FCE58FBFCA0}"/>
    <cellStyle name="Comma 6 5 3 2 5" xfId="4451" xr:uid="{C309D6EC-5AF8-4632-8CC7-425EC1B21670}"/>
    <cellStyle name="Comma 6 5 3 2 6" xfId="4452" xr:uid="{58B1FC76-86B6-4639-A737-A9C932B3FE0E}"/>
    <cellStyle name="Comma 6 5 3 2 7" xfId="4453" xr:uid="{71B239B5-0485-427A-9CC3-BD165FF6721B}"/>
    <cellStyle name="Comma 6 5 3 2 8" xfId="4454" xr:uid="{2FD03613-6451-4A2E-ABAA-13DE1D0C56FF}"/>
    <cellStyle name="Comma 6 5 3 2 9" xfId="4455" xr:uid="{5EB70E2F-DD2F-409F-80CD-84DD747F90F1}"/>
    <cellStyle name="Comma 6 5 3 3" xfId="4456" xr:uid="{8984D841-10C8-479C-974B-52A60D92F9FC}"/>
    <cellStyle name="Comma 6 5 4" xfId="4457" xr:uid="{76A93194-3F28-4108-9C03-21CBF30AE9A0}"/>
    <cellStyle name="Comma 6 5 4 2" xfId="4458" xr:uid="{53A5FABD-32BB-431E-A06F-CBCBC6CCBB6B}"/>
    <cellStyle name="Comma 6 5 4 2 10" xfId="4459" xr:uid="{241F805F-E144-44BF-B6DB-4A2DE0C34FA5}"/>
    <cellStyle name="Comma 6 5 4 2 11" xfId="4460" xr:uid="{B1F35A32-0736-40D5-94D3-2C714C4D21F8}"/>
    <cellStyle name="Comma 6 5 4 2 12" xfId="4461" xr:uid="{7B5A6715-37D1-4042-9C10-B2DB0109ACDD}"/>
    <cellStyle name="Comma 6 5 4 2 2" xfId="4462" xr:uid="{E5C15FA3-FD6C-4844-BAC5-5CD6D986D78E}"/>
    <cellStyle name="Comma 6 5 4 2 2 2" xfId="4463" xr:uid="{5BEAF75A-DFC9-4797-A9E0-4ABCAC7C15B9}"/>
    <cellStyle name="Comma 6 5 4 2 3" xfId="4464" xr:uid="{5242A0EA-F9BD-42B2-9A42-8661BFFEAC5B}"/>
    <cellStyle name="Comma 6 5 4 2 4" xfId="4465" xr:uid="{780BE9B3-03E1-4714-9234-95BCA579844F}"/>
    <cellStyle name="Comma 6 5 4 2 5" xfId="4466" xr:uid="{326D21F1-CE00-43F2-B760-4D3743A72935}"/>
    <cellStyle name="Comma 6 5 4 2 6" xfId="4467" xr:uid="{068055AF-AEEF-40A9-91DD-31F5A72E8E81}"/>
    <cellStyle name="Comma 6 5 4 2 7" xfId="4468" xr:uid="{5F5F5980-6272-4D8E-8ECB-5999DA0455D9}"/>
    <cellStyle name="Comma 6 5 4 2 8" xfId="4469" xr:uid="{756A7177-D1C5-4C1B-B2F1-884027383BFC}"/>
    <cellStyle name="Comma 6 5 4 2 9" xfId="4470" xr:uid="{44A456B8-BBB5-451E-9C26-D5347FB9E11B}"/>
    <cellStyle name="Comma 6 5 4 3" xfId="4471" xr:uid="{8B2067DF-ED31-4FA8-9C83-8DD669C5C1D3}"/>
    <cellStyle name="Comma 6 5 5" xfId="4472" xr:uid="{BBEA4630-F2E6-4E7F-BE87-7F63FBFACE52}"/>
    <cellStyle name="Comma 6 5 5 2" xfId="4473" xr:uid="{130022BD-F73F-4FDD-BAA9-E9C8722325D8}"/>
    <cellStyle name="Comma 6 5 5 2 10" xfId="4474" xr:uid="{486DDEA9-7782-4DF7-9E89-44DBAEBA3596}"/>
    <cellStyle name="Comma 6 5 5 2 11" xfId="4475" xr:uid="{33DFB40E-7C3D-4C8C-A9AF-FB6CCD20F549}"/>
    <cellStyle name="Comma 6 5 5 2 12" xfId="4476" xr:uid="{E97AF2C1-5572-47EB-BAD7-B05B9442A501}"/>
    <cellStyle name="Comma 6 5 5 2 2" xfId="4477" xr:uid="{B8855B82-F016-487E-9918-15176D494591}"/>
    <cellStyle name="Comma 6 5 5 2 2 2" xfId="4478" xr:uid="{A360699F-3F18-402F-9C35-3C67EB7E50DB}"/>
    <cellStyle name="Comma 6 5 5 2 3" xfId="4479" xr:uid="{D4D144FB-BA92-4100-A261-CA8665849DA9}"/>
    <cellStyle name="Comma 6 5 5 2 4" xfId="4480" xr:uid="{37BFECAE-B0ED-49B8-990E-87FB4CC11EA9}"/>
    <cellStyle name="Comma 6 5 5 2 5" xfId="4481" xr:uid="{F74236F3-EB38-4249-8704-C2B00C041819}"/>
    <cellStyle name="Comma 6 5 5 2 6" xfId="4482" xr:uid="{9699C30F-F5B9-4F97-A46C-8BBCAAB6C8B3}"/>
    <cellStyle name="Comma 6 5 5 2 7" xfId="4483" xr:uid="{069C005E-9DA3-46CD-9F5E-5C3D5A56EA0A}"/>
    <cellStyle name="Comma 6 5 5 2 8" xfId="4484" xr:uid="{6931B278-3A6E-4D1F-B622-6C846ECECD6C}"/>
    <cellStyle name="Comma 6 5 5 2 9" xfId="4485" xr:uid="{3E8E62A4-512A-40AC-AA20-0D3C7E267FD7}"/>
    <cellStyle name="Comma 6 5 5 3" xfId="4486" xr:uid="{B1A4DADB-0C76-46B0-A5E8-911A1881A488}"/>
    <cellStyle name="Comma 6 5 6" xfId="4487" xr:uid="{E033DE8B-10B8-4034-B3EB-7FFE59581803}"/>
    <cellStyle name="Comma 6 5 6 2" xfId="4488" xr:uid="{99EC39A6-42DB-4B49-A5A3-1EA940E95319}"/>
    <cellStyle name="Comma 6 5 6 2 10" xfId="4489" xr:uid="{0933CE5A-C551-40C8-8A6F-F366D7250160}"/>
    <cellStyle name="Comma 6 5 6 2 11" xfId="4490" xr:uid="{31153AF2-257C-4CAF-9C5D-B8FB8DC315ED}"/>
    <cellStyle name="Comma 6 5 6 2 12" xfId="4491" xr:uid="{88802D04-187E-44D6-953C-A7FC36C76C45}"/>
    <cellStyle name="Comma 6 5 6 2 2" xfId="4492" xr:uid="{CBDF8215-A272-4CE9-BDDA-BA6A86A98311}"/>
    <cellStyle name="Comma 6 5 6 2 2 2" xfId="4493" xr:uid="{64026000-3275-43A1-B684-342FC3639991}"/>
    <cellStyle name="Comma 6 5 6 2 3" xfId="4494" xr:uid="{05156C2B-11F2-4F57-BA07-279BEF2B0F01}"/>
    <cellStyle name="Comma 6 5 6 2 4" xfId="4495" xr:uid="{36117C53-3E55-4367-AEF3-0149D24FDAD5}"/>
    <cellStyle name="Comma 6 5 6 2 5" xfId="4496" xr:uid="{1EA3B84B-F868-480E-BE00-70F6ED162C77}"/>
    <cellStyle name="Comma 6 5 6 2 6" xfId="4497" xr:uid="{0CE02799-A3BB-40BE-8644-C0E2D61F39A3}"/>
    <cellStyle name="Comma 6 5 6 2 7" xfId="4498" xr:uid="{A5D969CD-9128-4863-B6AF-FABA5C0CD200}"/>
    <cellStyle name="Comma 6 5 6 2 8" xfId="4499" xr:uid="{7140376C-85EC-4D1A-BB7F-8C04F1FDCBCE}"/>
    <cellStyle name="Comma 6 5 6 2 9" xfId="4500" xr:uid="{01DD26D2-05F3-44AE-949C-A42F1BAFCB04}"/>
    <cellStyle name="Comma 6 5 6 3" xfId="4501" xr:uid="{3B8213F3-B323-46B8-B9E9-DF5E6AA6C2BE}"/>
    <cellStyle name="Comma 6 5 7" xfId="4502" xr:uid="{175FBDFF-E0AE-48D3-8416-AFE10ED44E61}"/>
    <cellStyle name="Comma 6 5 7 10" xfId="4503" xr:uid="{CC5F296A-3A87-4D54-8195-15AECCF85319}"/>
    <cellStyle name="Comma 6 5 7 11" xfId="4504" xr:uid="{B27841CD-5A41-4215-AD90-52598C0401CC}"/>
    <cellStyle name="Comma 6 5 7 12" xfId="4505" xr:uid="{4A766087-3F99-4034-800F-57E3064A9795}"/>
    <cellStyle name="Comma 6 5 7 13" xfId="4506" xr:uid="{050140A5-131C-4E65-8EA8-886379CB517E}"/>
    <cellStyle name="Comma 6 5 7 2" xfId="4507" xr:uid="{BA892AC1-216D-4993-9362-A3796644FCA7}"/>
    <cellStyle name="Comma 6 5 7 3" xfId="4508" xr:uid="{BDE16E7E-A98F-4172-9732-F232F0556E8B}"/>
    <cellStyle name="Comma 6 5 7 4" xfId="4509" xr:uid="{3BE2FD68-7F89-47DC-B9C7-A51D1A805742}"/>
    <cellStyle name="Comma 6 5 7 5" xfId="4510" xr:uid="{D2813484-47E3-4AF5-8C7C-F731F19C9B6F}"/>
    <cellStyle name="Comma 6 5 7 6" xfId="4511" xr:uid="{2E1FF8B6-590E-4CB1-9961-4E8E30E64C5C}"/>
    <cellStyle name="Comma 6 5 7 7" xfId="4512" xr:uid="{645A6921-0FA1-471D-B2E2-27D77A1F0E74}"/>
    <cellStyle name="Comma 6 5 7 8" xfId="4513" xr:uid="{14A0889D-760A-4ED4-971B-F5AC7C38A27A}"/>
    <cellStyle name="Comma 6 5 7 9" xfId="4514" xr:uid="{8A15D5CF-46C4-4ACE-9207-2A1479E0902A}"/>
    <cellStyle name="Comma 6 6" xfId="4515" xr:uid="{CBAA7628-950F-43C0-B835-BFBB4BCE54D0}"/>
    <cellStyle name="Comma 6 6 2" xfId="4516" xr:uid="{5A6AA1B1-2960-4CD8-B9A7-C56063C12CFA}"/>
    <cellStyle name="Comma 6 6 2 2" xfId="4517" xr:uid="{A3CDC570-90A6-4214-B631-B6E1974C7AB2}"/>
    <cellStyle name="Comma 6 6 2 2 10" xfId="4518" xr:uid="{E550881A-0C28-4961-A6E4-AA4CBB217858}"/>
    <cellStyle name="Comma 6 6 2 2 11" xfId="4519" xr:uid="{4BF17376-B6E0-478D-9994-E581F73B2D33}"/>
    <cellStyle name="Comma 6 6 2 2 12" xfId="4520" xr:uid="{697643B4-8983-4902-B891-8BBA2F512E27}"/>
    <cellStyle name="Comma 6 6 2 2 2" xfId="4521" xr:uid="{C09E134F-A086-4AE3-A136-457809EE3335}"/>
    <cellStyle name="Comma 6 6 2 2 2 2" xfId="4522" xr:uid="{DD041C87-218D-44A0-A7E0-85D36FD67264}"/>
    <cellStyle name="Comma 6 6 2 2 3" xfId="4523" xr:uid="{8FE824D9-090D-4435-B640-5B28600C69C1}"/>
    <cellStyle name="Comma 6 6 2 2 4" xfId="4524" xr:uid="{E38F1871-936E-4A45-935D-31B7AA6A77F3}"/>
    <cellStyle name="Comma 6 6 2 2 5" xfId="4525" xr:uid="{579FDC14-CA6F-4369-AECF-6E22F613A5F7}"/>
    <cellStyle name="Comma 6 6 2 2 6" xfId="4526" xr:uid="{0C1EF291-61ED-4035-875C-1F84B4FF7603}"/>
    <cellStyle name="Comma 6 6 2 2 7" xfId="4527" xr:uid="{273D0646-245E-43B6-A2AC-FCC6089F8CD8}"/>
    <cellStyle name="Comma 6 6 2 2 8" xfId="4528" xr:uid="{25A759FC-C92C-4D3F-B936-FA03012350DB}"/>
    <cellStyle name="Comma 6 6 2 2 9" xfId="4529" xr:uid="{E9358BD4-E95B-4E9B-9B66-7FF65CDEDB97}"/>
    <cellStyle name="Comma 6 6 2 3" xfId="4530" xr:uid="{34720C1F-B715-43C4-B341-95C7B2C5DA0A}"/>
    <cellStyle name="Comma 6 6 3" xfId="4531" xr:uid="{9D751980-C53A-46C2-9465-49808530A267}"/>
    <cellStyle name="Comma 6 6 3 2" xfId="4532" xr:uid="{5B9922EF-E056-4BAF-9298-A074B8F4F43A}"/>
    <cellStyle name="Comma 6 6 3 2 10" xfId="4533" xr:uid="{F4257E75-7376-4DDE-BEE4-4DAEA6F667D5}"/>
    <cellStyle name="Comma 6 6 3 2 11" xfId="4534" xr:uid="{737246B1-D7BC-4DCA-A214-C00378402BA5}"/>
    <cellStyle name="Comma 6 6 3 2 12" xfId="4535" xr:uid="{FE4122D0-4F57-4F23-B094-7E3AD586A92D}"/>
    <cellStyle name="Comma 6 6 3 2 2" xfId="4536" xr:uid="{9E460D5E-E84A-4517-9B13-7A6FFA17D704}"/>
    <cellStyle name="Comma 6 6 3 2 2 2" xfId="4537" xr:uid="{18617692-80C6-4155-91C0-019FFE24ED1F}"/>
    <cellStyle name="Comma 6 6 3 2 3" xfId="4538" xr:uid="{4CAF73DE-4121-4391-B037-46DAE0044782}"/>
    <cellStyle name="Comma 6 6 3 2 4" xfId="4539" xr:uid="{7D8DBB99-C9C8-4BCE-A1EC-231AA4EB4D12}"/>
    <cellStyle name="Comma 6 6 3 2 5" xfId="4540" xr:uid="{567D1012-0C17-4D46-B593-121BD2BFE21E}"/>
    <cellStyle name="Comma 6 6 3 2 6" xfId="4541" xr:uid="{B766C787-A950-4AB3-98EF-F17C27927960}"/>
    <cellStyle name="Comma 6 6 3 2 7" xfId="4542" xr:uid="{7B38810B-E5FF-4418-838D-7E2F7E1F291E}"/>
    <cellStyle name="Comma 6 6 3 2 8" xfId="4543" xr:uid="{D6560C3F-C19E-4FD4-9885-DDE45948172F}"/>
    <cellStyle name="Comma 6 6 3 2 9" xfId="4544" xr:uid="{546724A9-B8E3-4D83-B6C4-FA8D20EE83D4}"/>
    <cellStyle name="Comma 6 6 3 3" xfId="4545" xr:uid="{4EFD99E4-066B-4EFF-843C-EF53B48E97EA}"/>
    <cellStyle name="Comma 6 6 4" xfId="4546" xr:uid="{C15E9004-FDEA-45BB-98DE-040A72193BBD}"/>
    <cellStyle name="Comma 6 6 4 2" xfId="4547" xr:uid="{262253B0-B93C-4FFD-8B90-C77F89A243FF}"/>
    <cellStyle name="Comma 6 6 4 2 10" xfId="4548" xr:uid="{FF1DC15C-3486-49B9-B431-C005CF4950DB}"/>
    <cellStyle name="Comma 6 6 4 2 11" xfId="4549" xr:uid="{137D8B25-8058-4577-A8BF-F025DDC5B902}"/>
    <cellStyle name="Comma 6 6 4 2 12" xfId="4550" xr:uid="{852838C6-1872-4D14-B2BC-45E3E1F8CE8C}"/>
    <cellStyle name="Comma 6 6 4 2 2" xfId="4551" xr:uid="{3E724CC6-363E-4546-8CC5-0683249CA13E}"/>
    <cellStyle name="Comma 6 6 4 2 2 2" xfId="4552" xr:uid="{CAAF72DA-F760-41A5-96E2-FAFE60EE08FB}"/>
    <cellStyle name="Comma 6 6 4 2 3" xfId="4553" xr:uid="{AD89AE13-94B3-4DF1-A857-DEAE16524524}"/>
    <cellStyle name="Comma 6 6 4 2 4" xfId="4554" xr:uid="{C1E35FA8-533A-4648-A4D4-A5653B4EAA0B}"/>
    <cellStyle name="Comma 6 6 4 2 5" xfId="4555" xr:uid="{F9BC92E2-CB8F-412E-8E67-A6AFB8FC682C}"/>
    <cellStyle name="Comma 6 6 4 2 6" xfId="4556" xr:uid="{1EBE9747-4293-4BED-B220-7347BF8F704E}"/>
    <cellStyle name="Comma 6 6 4 2 7" xfId="4557" xr:uid="{96A3F0A4-BC37-443F-8030-BF139F67A0A2}"/>
    <cellStyle name="Comma 6 6 4 2 8" xfId="4558" xr:uid="{44645279-F3C9-477A-966F-F0194E92AA95}"/>
    <cellStyle name="Comma 6 6 4 2 9" xfId="4559" xr:uid="{40CFA82A-B18C-4E48-B2AE-6D40F2588CCB}"/>
    <cellStyle name="Comma 6 6 4 3" xfId="4560" xr:uid="{FD00C7C6-4DC8-4EAC-949C-E7234940D4AF}"/>
    <cellStyle name="Comma 6 6 5" xfId="4561" xr:uid="{5744BF1C-2FA8-4CD3-9824-448283A44CAF}"/>
    <cellStyle name="Comma 6 6 5 2" xfId="4562" xr:uid="{465D69E7-5919-40AC-AFB7-C5544F6CD1A5}"/>
    <cellStyle name="Comma 6 6 5 2 10" xfId="4563" xr:uid="{AB583F03-F723-43FD-AFF0-7C4A694EB2CA}"/>
    <cellStyle name="Comma 6 6 5 2 11" xfId="4564" xr:uid="{12DE2CFB-E61C-4A57-AEBE-B43C887DAEAF}"/>
    <cellStyle name="Comma 6 6 5 2 12" xfId="4565" xr:uid="{1D9C923F-D4EB-4093-AB1F-4686FDDA18BC}"/>
    <cellStyle name="Comma 6 6 5 2 2" xfId="4566" xr:uid="{DFAABAC6-887E-4782-AA2E-8C7A141C7307}"/>
    <cellStyle name="Comma 6 6 5 2 2 2" xfId="4567" xr:uid="{EA2EA881-488A-4460-8BDD-56689FB630D6}"/>
    <cellStyle name="Comma 6 6 5 2 3" xfId="4568" xr:uid="{12E5EEC5-D96A-4ADC-84D5-BE8A218F44C8}"/>
    <cellStyle name="Comma 6 6 5 2 4" xfId="4569" xr:uid="{44C57FBF-CA27-495C-B4D4-D62BA24CA06A}"/>
    <cellStyle name="Comma 6 6 5 2 5" xfId="4570" xr:uid="{2C53DFB9-75EA-463A-82CC-15A4B55CA3F8}"/>
    <cellStyle name="Comma 6 6 5 2 6" xfId="4571" xr:uid="{E0426AAF-07FB-4C91-8E87-0C5F3F2FDBF3}"/>
    <cellStyle name="Comma 6 6 5 2 7" xfId="4572" xr:uid="{F59E1ACF-C5CD-48EE-822A-F088B19C4006}"/>
    <cellStyle name="Comma 6 6 5 2 8" xfId="4573" xr:uid="{6DAE7FEC-61CB-4BF8-88AD-420F9784B801}"/>
    <cellStyle name="Comma 6 6 5 2 9" xfId="4574" xr:uid="{21976CA9-3FE4-4723-A77F-E28B6ECDF68C}"/>
    <cellStyle name="Comma 6 6 5 3" xfId="4575" xr:uid="{5EE47EF4-696A-43A6-81C9-6552A6819B59}"/>
    <cellStyle name="Comma 6 6 6" xfId="4576" xr:uid="{C1F8A36C-C537-4097-BBDE-96EBA67C858A}"/>
    <cellStyle name="Comma 6 6 6 2" xfId="4577" xr:uid="{CB9EB8E4-E404-4641-AA9B-E690307E2383}"/>
    <cellStyle name="Comma 6 6 6 2 10" xfId="4578" xr:uid="{477C60E2-E73B-4456-BC6F-D618F7B7327A}"/>
    <cellStyle name="Comma 6 6 6 2 11" xfId="4579" xr:uid="{C72F5E0D-A622-4DC9-BFB8-B14698A7CCF9}"/>
    <cellStyle name="Comma 6 6 6 2 12" xfId="4580" xr:uid="{16438DC9-25AA-4B2E-9A09-D6C06D940D47}"/>
    <cellStyle name="Comma 6 6 6 2 2" xfId="4581" xr:uid="{B6FF1A54-5EC7-4C37-B1DC-8F2EB30B7F49}"/>
    <cellStyle name="Comma 6 6 6 2 2 2" xfId="4582" xr:uid="{7893D4DC-2407-4B64-BC39-A5BA483B10B1}"/>
    <cellStyle name="Comma 6 6 6 2 3" xfId="4583" xr:uid="{5F8762C2-8929-431C-989D-33D21601319A}"/>
    <cellStyle name="Comma 6 6 6 2 4" xfId="4584" xr:uid="{56EA0BEB-E239-4D60-9E2B-6BC2826E4BE0}"/>
    <cellStyle name="Comma 6 6 6 2 5" xfId="4585" xr:uid="{72654497-4D76-426E-8117-F0EB09421462}"/>
    <cellStyle name="Comma 6 6 6 2 6" xfId="4586" xr:uid="{447143E3-04E3-4F21-A404-79D7D025ABA7}"/>
    <cellStyle name="Comma 6 6 6 2 7" xfId="4587" xr:uid="{33E89AD5-395D-45F8-86E4-3BF87AFEC046}"/>
    <cellStyle name="Comma 6 6 6 2 8" xfId="4588" xr:uid="{539BEAEC-E68B-47B6-A891-A260579066D3}"/>
    <cellStyle name="Comma 6 6 6 2 9" xfId="4589" xr:uid="{462B3946-BAF9-4C9A-B599-18B9C65E24DD}"/>
    <cellStyle name="Comma 6 6 6 3" xfId="4590" xr:uid="{09BEDDF5-4BF4-435F-8435-EBF0C4D0AA6A}"/>
    <cellStyle name="Comma 6 6 7" xfId="4591" xr:uid="{E747B2DA-D557-4EF8-ABFB-825F062B3FBB}"/>
    <cellStyle name="Comma 6 6 7 10" xfId="4592" xr:uid="{44C50849-87E9-4B8E-8703-4DC4E50DF7DD}"/>
    <cellStyle name="Comma 6 6 7 11" xfId="4593" xr:uid="{1F1EE0EE-344C-4493-B0D5-FEB765AE3E7E}"/>
    <cellStyle name="Comma 6 6 7 12" xfId="4594" xr:uid="{02012B28-EBBC-4FD5-822C-29C40D526D81}"/>
    <cellStyle name="Comma 6 6 7 13" xfId="4595" xr:uid="{D9315DE6-0507-4338-8D9F-919439AC45B2}"/>
    <cellStyle name="Comma 6 6 7 2" xfId="4596" xr:uid="{08C63BF3-5C9C-4412-94B9-9B07A943613A}"/>
    <cellStyle name="Comma 6 6 7 3" xfId="4597" xr:uid="{712AEC06-5CC6-4AB0-BFBE-95D3735B0D50}"/>
    <cellStyle name="Comma 6 6 7 4" xfId="4598" xr:uid="{CD3DE007-80D3-41AE-A6D3-33C5C865BC95}"/>
    <cellStyle name="Comma 6 6 7 5" xfId="4599" xr:uid="{6B5FE34F-3190-4017-9DC1-40ED6BEE62C1}"/>
    <cellStyle name="Comma 6 6 7 6" xfId="4600" xr:uid="{997152E1-278E-42E7-A027-66B43A0E6753}"/>
    <cellStyle name="Comma 6 6 7 7" xfId="4601" xr:uid="{56CB2E10-5ECF-47E9-AB19-C70C967978FB}"/>
    <cellStyle name="Comma 6 6 7 8" xfId="4602" xr:uid="{E3710E09-7076-4405-96B6-DEB41DA7C6EE}"/>
    <cellStyle name="Comma 6 6 7 9" xfId="4603" xr:uid="{F852D4FB-4877-4338-814B-68FCC9761FD3}"/>
    <cellStyle name="Comma 6 7" xfId="4604" xr:uid="{C2552EF0-D6F3-4685-BBFA-70DC275F329B}"/>
    <cellStyle name="Comma 6 7 2" xfId="4605" xr:uid="{CD525681-9FD8-4D9E-BC27-31A810176FA8}"/>
    <cellStyle name="Comma 6 7 2 2" xfId="4606" xr:uid="{88C8A4FC-4376-46ED-BB00-5D6683B48C91}"/>
    <cellStyle name="Comma 6 7 2 2 10" xfId="4607" xr:uid="{6CA765AB-0BB3-4FF3-A614-9FD12661BE5C}"/>
    <cellStyle name="Comma 6 7 2 2 11" xfId="4608" xr:uid="{34CB7338-E144-4C5E-8BCC-DEF4F76013FD}"/>
    <cellStyle name="Comma 6 7 2 2 12" xfId="4609" xr:uid="{ADCAEC05-8F2C-4F74-BD8E-4DF0509C2A09}"/>
    <cellStyle name="Comma 6 7 2 2 2" xfId="4610" xr:uid="{5581DFB4-845A-4569-A96D-C872E8F7F224}"/>
    <cellStyle name="Comma 6 7 2 2 2 2" xfId="4611" xr:uid="{5CF93E33-0BA0-4D89-97FB-0ABF79ADEADF}"/>
    <cellStyle name="Comma 6 7 2 2 3" xfId="4612" xr:uid="{788807EA-9418-4B17-94E4-F0087D0CE066}"/>
    <cellStyle name="Comma 6 7 2 2 4" xfId="4613" xr:uid="{1989BBE4-5C69-41C7-B077-9DE134159AA6}"/>
    <cellStyle name="Comma 6 7 2 2 5" xfId="4614" xr:uid="{C938A569-E4D2-4E05-BD34-4426CE68610E}"/>
    <cellStyle name="Comma 6 7 2 2 6" xfId="4615" xr:uid="{6BA4625F-23D3-4129-ADA8-9890C0968960}"/>
    <cellStyle name="Comma 6 7 2 2 7" xfId="4616" xr:uid="{DD5B2AF9-3B7F-4B2A-9EE3-EB540665FA07}"/>
    <cellStyle name="Comma 6 7 2 2 8" xfId="4617" xr:uid="{9691A866-A8E9-408D-8C44-EC712A581925}"/>
    <cellStyle name="Comma 6 7 2 2 9" xfId="4618" xr:uid="{C67CDB90-2319-4B15-8C0E-33E1D43015FE}"/>
    <cellStyle name="Comma 6 7 2 3" xfId="4619" xr:uid="{B5E5EFC3-4E96-4AFA-91EF-7BD878508E2A}"/>
    <cellStyle name="Comma 6 7 3" xfId="4620" xr:uid="{305868DA-5220-4FE4-BBA0-49DC7B510EE3}"/>
    <cellStyle name="Comma 6 7 3 2" xfId="4621" xr:uid="{07251D2D-436D-450A-A345-E44F6D379FC0}"/>
    <cellStyle name="Comma 6 7 3 2 10" xfId="4622" xr:uid="{E20C2FE7-98AE-41BA-8DF9-838E36C98C0E}"/>
    <cellStyle name="Comma 6 7 3 2 11" xfId="4623" xr:uid="{8795FEF8-C0D6-4161-ABB6-7B78241A2162}"/>
    <cellStyle name="Comma 6 7 3 2 12" xfId="4624" xr:uid="{6424D1CF-1F2B-47AD-BDFA-B2243A15C86E}"/>
    <cellStyle name="Comma 6 7 3 2 2" xfId="4625" xr:uid="{58EAAB79-4F69-4AB2-9C62-F01816AECBC2}"/>
    <cellStyle name="Comma 6 7 3 2 2 2" xfId="4626" xr:uid="{C87B3538-DA95-4493-9859-94222C35C86A}"/>
    <cellStyle name="Comma 6 7 3 2 3" xfId="4627" xr:uid="{9DF3AD3E-A5A8-479D-B569-50A8F9C10E9F}"/>
    <cellStyle name="Comma 6 7 3 2 4" xfId="4628" xr:uid="{5F3CDFB1-69B4-4270-BC15-ED4EA725A462}"/>
    <cellStyle name="Comma 6 7 3 2 5" xfId="4629" xr:uid="{07B874DD-2A9E-4085-821F-C6BDC8D9E3FC}"/>
    <cellStyle name="Comma 6 7 3 2 6" xfId="4630" xr:uid="{7773F20A-BB34-4F5A-A3E7-219ADF3D34AB}"/>
    <cellStyle name="Comma 6 7 3 2 7" xfId="4631" xr:uid="{08529E66-9523-45FA-B168-73CC150383C3}"/>
    <cellStyle name="Comma 6 7 3 2 8" xfId="4632" xr:uid="{B1A7967E-FA94-4DD4-8603-302214D573A5}"/>
    <cellStyle name="Comma 6 7 3 2 9" xfId="4633" xr:uid="{124CE895-C899-4BAD-9C50-D12D375C7BC2}"/>
    <cellStyle name="Comma 6 7 3 3" xfId="4634" xr:uid="{FAC3DFA1-D18E-4F57-877F-4DF92605239A}"/>
    <cellStyle name="Comma 6 7 4" xfId="4635" xr:uid="{05E923F8-8EF6-4BA4-8F09-99296F18C349}"/>
    <cellStyle name="Comma 6 7 4 2" xfId="4636" xr:uid="{EA21CAF7-41D4-42E6-9493-8C0DE92C3F20}"/>
    <cellStyle name="Comma 6 7 4 2 10" xfId="4637" xr:uid="{63400462-3E90-4E3D-B553-5CF8E9ED32E4}"/>
    <cellStyle name="Comma 6 7 4 2 11" xfId="4638" xr:uid="{4B9EA4DA-1AEC-4DE8-8428-6228C1901A92}"/>
    <cellStyle name="Comma 6 7 4 2 12" xfId="4639" xr:uid="{6633EFC8-5B00-407B-8402-ECF6393C4D48}"/>
    <cellStyle name="Comma 6 7 4 2 2" xfId="4640" xr:uid="{61A697CE-251F-49E3-A6E6-8D10B827D5DD}"/>
    <cellStyle name="Comma 6 7 4 2 2 2" xfId="4641" xr:uid="{F0EB22E7-9BE6-472F-81D9-15720BFA89BF}"/>
    <cellStyle name="Comma 6 7 4 2 3" xfId="4642" xr:uid="{32B4F5DD-F7F7-4A67-A582-1C18179CF15F}"/>
    <cellStyle name="Comma 6 7 4 2 4" xfId="4643" xr:uid="{2E38067B-816B-4AF4-9986-F1B382D808C6}"/>
    <cellStyle name="Comma 6 7 4 2 5" xfId="4644" xr:uid="{FDED5B43-42BB-41A5-A840-8B4A245289D9}"/>
    <cellStyle name="Comma 6 7 4 2 6" xfId="4645" xr:uid="{ABEA9FFB-3EE0-4136-819F-8CBC7470B733}"/>
    <cellStyle name="Comma 6 7 4 2 7" xfId="4646" xr:uid="{CD2DB69C-D8B1-4E74-AB7B-47890D847D98}"/>
    <cellStyle name="Comma 6 7 4 2 8" xfId="4647" xr:uid="{6BA75BC9-FE98-408F-BDE2-21A52AEE934D}"/>
    <cellStyle name="Comma 6 7 4 2 9" xfId="4648" xr:uid="{AFE3492E-3537-434F-A770-6CEFEAEDFBFD}"/>
    <cellStyle name="Comma 6 7 4 3" xfId="4649" xr:uid="{40E290DE-6E63-4BFF-BCF4-E3D2CFA69B04}"/>
    <cellStyle name="Comma 6 7 5" xfId="4650" xr:uid="{BB16DE55-AE13-4325-BF15-A6AA0078C6EF}"/>
    <cellStyle name="Comma 6 7 5 2" xfId="4651" xr:uid="{7D254971-DF9D-4E92-94BC-A12E6534F29A}"/>
    <cellStyle name="Comma 6 7 5 2 10" xfId="4652" xr:uid="{2502D337-1126-4C88-9B6C-EA42FFBCC6D8}"/>
    <cellStyle name="Comma 6 7 5 2 11" xfId="4653" xr:uid="{A0379F2B-FCF3-4437-A379-F5A29A042A3D}"/>
    <cellStyle name="Comma 6 7 5 2 12" xfId="4654" xr:uid="{CFEDE04D-302A-4FA4-B11C-073AEF891942}"/>
    <cellStyle name="Comma 6 7 5 2 2" xfId="4655" xr:uid="{0DAAECEB-84AF-41BF-AE4D-16702262A846}"/>
    <cellStyle name="Comma 6 7 5 2 2 2" xfId="4656" xr:uid="{D7861D46-4CDA-43C5-AD28-AE65C4F49AC5}"/>
    <cellStyle name="Comma 6 7 5 2 3" xfId="4657" xr:uid="{D87CAD8F-1061-42E7-A308-194D6C338734}"/>
    <cellStyle name="Comma 6 7 5 2 4" xfId="4658" xr:uid="{32A0723F-92AE-4889-89D3-770D2C95C10A}"/>
    <cellStyle name="Comma 6 7 5 2 5" xfId="4659" xr:uid="{ED7A0624-A5BE-401B-88EF-BEA1914A28CF}"/>
    <cellStyle name="Comma 6 7 5 2 6" xfId="4660" xr:uid="{ECEF9CA1-6288-412D-8F3E-C4C213E55FAF}"/>
    <cellStyle name="Comma 6 7 5 2 7" xfId="4661" xr:uid="{D63504A4-66A9-4556-97E8-6280DB2F97F5}"/>
    <cellStyle name="Comma 6 7 5 2 8" xfId="4662" xr:uid="{523CB216-8FC3-4A10-9EE5-AF099D843634}"/>
    <cellStyle name="Comma 6 7 5 2 9" xfId="4663" xr:uid="{C86546CA-9C8D-436F-8E7D-76D4729AD9F0}"/>
    <cellStyle name="Comma 6 7 5 3" xfId="4664" xr:uid="{3E2C9A06-9034-4EE7-944B-8D029868CF1F}"/>
    <cellStyle name="Comma 6 7 6" xfId="4665" xr:uid="{F87BD360-03CA-446B-90AE-581EB9DB21AE}"/>
    <cellStyle name="Comma 6 7 6 2" xfId="4666" xr:uid="{ADB26A78-7D75-4478-A731-35058A13BBEB}"/>
    <cellStyle name="Comma 6 7 6 2 10" xfId="4667" xr:uid="{1C4C9F98-9212-40E5-ADE5-29F9D436759A}"/>
    <cellStyle name="Comma 6 7 6 2 11" xfId="4668" xr:uid="{901AA730-FA76-47FD-9906-24F3CDD6BA82}"/>
    <cellStyle name="Comma 6 7 6 2 12" xfId="4669" xr:uid="{C6945944-E0AC-45F5-BD6D-679B3AFEC1C0}"/>
    <cellStyle name="Comma 6 7 6 2 2" xfId="4670" xr:uid="{08FC2E18-A4F8-4621-B45C-5857C9148F5C}"/>
    <cellStyle name="Comma 6 7 6 2 2 2" xfId="4671" xr:uid="{E1025C72-0DE8-4E70-8EF4-7528A383FCA2}"/>
    <cellStyle name="Comma 6 7 6 2 3" xfId="4672" xr:uid="{3E88D2FD-5BF6-47B8-97FC-F8A073458B1B}"/>
    <cellStyle name="Comma 6 7 6 2 4" xfId="4673" xr:uid="{C8FB3A84-CD34-4FF9-8661-F34D6D1A5D2D}"/>
    <cellStyle name="Comma 6 7 6 2 5" xfId="4674" xr:uid="{FCC1E617-5951-45AD-B064-E9A1780B0394}"/>
    <cellStyle name="Comma 6 7 6 2 6" xfId="4675" xr:uid="{93D9095A-9CE1-46AA-BFAB-74854ADC2067}"/>
    <cellStyle name="Comma 6 7 6 2 7" xfId="4676" xr:uid="{BD8945AA-D2E1-4D0B-BC5F-E1A066D836D2}"/>
    <cellStyle name="Comma 6 7 6 2 8" xfId="4677" xr:uid="{CC08E80C-81F7-4506-A6A9-032235F20352}"/>
    <cellStyle name="Comma 6 7 6 2 9" xfId="4678" xr:uid="{326BAED0-DF64-4EA0-B865-36C4044C4908}"/>
    <cellStyle name="Comma 6 7 6 3" xfId="4679" xr:uid="{BC40F4AD-CC5E-4BFB-BEEC-8E52380E0D9F}"/>
    <cellStyle name="Comma 6 7 7" xfId="4680" xr:uid="{E7D4C9F5-093F-4228-8509-8FB4D752063A}"/>
    <cellStyle name="Comma 6 7 7 10" xfId="4681" xr:uid="{8E5261A8-B0D9-4027-AD29-F7DA19B436AE}"/>
    <cellStyle name="Comma 6 7 7 11" xfId="4682" xr:uid="{63BF5AB3-9146-40E7-87CA-6E0A6F698FA0}"/>
    <cellStyle name="Comma 6 7 7 12" xfId="4683" xr:uid="{7226D6B6-B653-42F1-8B19-57B6E41F4A2C}"/>
    <cellStyle name="Comma 6 7 7 13" xfId="4684" xr:uid="{0A56F023-2D5B-4782-856B-8ECD126DB13A}"/>
    <cellStyle name="Comma 6 7 7 2" xfId="4685" xr:uid="{C6CD52DD-2B4A-47CC-8F30-610D90F16032}"/>
    <cellStyle name="Comma 6 7 7 3" xfId="4686" xr:uid="{EB270895-3C93-47A8-889E-C94DEFA42507}"/>
    <cellStyle name="Comma 6 7 7 4" xfId="4687" xr:uid="{B92BE4BC-7F83-48D0-A6F3-63768DB3EE25}"/>
    <cellStyle name="Comma 6 7 7 5" xfId="4688" xr:uid="{59C07CF1-CDD2-491F-867E-3BE23F4EAA64}"/>
    <cellStyle name="Comma 6 7 7 6" xfId="4689" xr:uid="{31358A4B-5AA3-46EE-A606-87D0F75B9811}"/>
    <cellStyle name="Comma 6 7 7 7" xfId="4690" xr:uid="{895008F7-509B-4177-A93B-03E63359A931}"/>
    <cellStyle name="Comma 6 7 7 8" xfId="4691" xr:uid="{BD924B32-39DD-4538-A5CA-C02256FA811A}"/>
    <cellStyle name="Comma 6 7 7 9" xfId="4692" xr:uid="{132D5060-A70E-4EB9-8529-ACD5ED03ACC1}"/>
    <cellStyle name="Comma 6 8" xfId="4693" xr:uid="{DEAA55C5-1D60-45DE-ACD4-057290C6EC5D}"/>
    <cellStyle name="Comma 6 8 2" xfId="4694" xr:uid="{6420A8C0-7DC3-4EA9-8597-0710A48D59D6}"/>
    <cellStyle name="Comma 6 8 2 10" xfId="4695" xr:uid="{48D630CB-35F0-44EE-AE5A-3D409DC7A96F}"/>
    <cellStyle name="Comma 6 8 2 11" xfId="4696" xr:uid="{A32A7F77-436E-42C0-B11F-9EF1E558B1A7}"/>
    <cellStyle name="Comma 6 8 2 12" xfId="4697" xr:uid="{B2975459-91AA-4AF9-8E21-43CBF0FCE1F4}"/>
    <cellStyle name="Comma 6 8 2 2" xfId="4698" xr:uid="{C7125112-81FE-4B63-9AB8-71D6FABFF555}"/>
    <cellStyle name="Comma 6 8 2 2 2" xfId="4699" xr:uid="{5DED273A-0579-49A1-83B3-546D1F980850}"/>
    <cellStyle name="Comma 6 8 2 3" xfId="4700" xr:uid="{D9FCB314-D364-4E98-8EEA-585C4929576F}"/>
    <cellStyle name="Comma 6 8 2 4" xfId="4701" xr:uid="{7F1F1C3A-21E0-4478-9530-E4D726CA9FDF}"/>
    <cellStyle name="Comma 6 8 2 5" xfId="4702" xr:uid="{4651BA2D-18F3-4B4C-A1D1-8E8336F18E71}"/>
    <cellStyle name="Comma 6 8 2 6" xfId="4703" xr:uid="{06DE79B7-5BF1-4E89-BA37-38F4073914A3}"/>
    <cellStyle name="Comma 6 8 2 7" xfId="4704" xr:uid="{ACDAC9E3-F440-411A-B682-51E514DAC82D}"/>
    <cellStyle name="Comma 6 8 2 8" xfId="4705" xr:uid="{976522A1-13EB-4469-B02C-03EC1253013B}"/>
    <cellStyle name="Comma 6 8 2 9" xfId="4706" xr:uid="{B906BA9F-9EBA-442F-ACFC-9AA92AA67518}"/>
    <cellStyle name="Comma 6 8 3" xfId="4707" xr:uid="{3CB8803C-262F-4ED3-9FAE-DA074B6D76FA}"/>
    <cellStyle name="Comma 6 9" xfId="4708" xr:uid="{2F996471-D5EF-467D-A0F6-F92AD1C1D41B}"/>
    <cellStyle name="Comma 6 9 2" xfId="4709" xr:uid="{58A6843B-14FB-4B63-9855-CAA84DA405C0}"/>
    <cellStyle name="Comma 6 9 3" xfId="4710" xr:uid="{B287408D-9D05-479B-A54A-F2524AB022A2}"/>
    <cellStyle name="Comma 60" xfId="4711" xr:uid="{8C2A8B27-9F8C-4E5C-A929-ADAD8EEB1BA6}"/>
    <cellStyle name="Comma 60 10" xfId="4712" xr:uid="{DCC7C111-6BDF-49F3-9D6E-8BC029F6B2DE}"/>
    <cellStyle name="Comma 60 11" xfId="4713" xr:uid="{2964DA1A-FB32-42A9-BF3C-C6AF6F7CDF55}"/>
    <cellStyle name="Comma 60 12" xfId="4714" xr:uid="{7A1A2CCB-1466-4F45-AE50-977D88F76999}"/>
    <cellStyle name="Comma 60 13" xfId="4715" xr:uid="{97F49569-D61A-4CE6-A9E5-0C061BEB4D7C}"/>
    <cellStyle name="Comma 60 14" xfId="4716" xr:uid="{E9C7815C-3A45-4011-9F30-6B21C99D4AE1}"/>
    <cellStyle name="Comma 60 15" xfId="4717" xr:uid="{4F895420-09FB-4621-8FCF-99F5663179A8}"/>
    <cellStyle name="Comma 60 16" xfId="4718" xr:uid="{79996131-944D-427F-ACFD-C2A350677081}"/>
    <cellStyle name="Comma 60 2" xfId="4719" xr:uid="{FB55BEFF-A108-41FA-BF65-F2B3EC6F7800}"/>
    <cellStyle name="Comma 60 2 2" xfId="4720" xr:uid="{7F443FAB-97A1-4678-BD3E-E335339BBE31}"/>
    <cellStyle name="Comma 60 3" xfId="4721" xr:uid="{4C4B88AE-8317-46E5-9AAD-1DF694C0E2B3}"/>
    <cellStyle name="Comma 60 3 2" xfId="4722" xr:uid="{7BDB3326-4DE9-4F7F-AD96-B1486B7DE150}"/>
    <cellStyle name="Comma 60 4" xfId="4723" xr:uid="{E1735AB3-E4E8-4DE8-9E21-69B04DDC184D}"/>
    <cellStyle name="Comma 60 4 2" xfId="4724" xr:uid="{0CCCAC7B-E9DD-4821-BCAD-32D68E414A2E}"/>
    <cellStyle name="Comma 60 5" xfId="4725" xr:uid="{9C0BAFA8-AA8F-4FC1-80C4-FB3862C1D994}"/>
    <cellStyle name="Comma 60 5 2" xfId="4726" xr:uid="{3D916706-F6B9-4F66-A78F-68052B63BCB8}"/>
    <cellStyle name="Comma 60 6" xfId="4727" xr:uid="{A97BE0C0-449A-4139-9D1C-43E3BE64661D}"/>
    <cellStyle name="Comma 60 6 2" xfId="4728" xr:uid="{51CD8F83-3CC4-4BF8-BAB5-E49E278A36A2}"/>
    <cellStyle name="Comma 60 7" xfId="4729" xr:uid="{337FC7CC-A345-4CE4-A3C7-70EB08462804}"/>
    <cellStyle name="Comma 60 7 2" xfId="4730" xr:uid="{73F74297-112C-4BFB-BCA5-B77378D4622E}"/>
    <cellStyle name="Comma 60 8" xfId="4731" xr:uid="{EE1361F3-EAE2-4BA7-BB71-8B492CC27726}"/>
    <cellStyle name="Comma 60 9" xfId="4732" xr:uid="{B5837E71-FEA0-4E11-B364-1C99BCAFAA32}"/>
    <cellStyle name="Comma 61" xfId="4733" xr:uid="{113BEB47-624C-42ED-ACE0-161F59E0ECB8}"/>
    <cellStyle name="Comma 61 2" xfId="4734" xr:uid="{B386F2CA-48D1-4B4C-9B3F-3668BFC384ED}"/>
    <cellStyle name="Comma 61 2 2" xfId="4735" xr:uid="{267C2D89-A40F-4423-8BD4-53D914F997FB}"/>
    <cellStyle name="Comma 61 3" xfId="4736" xr:uid="{92CA1B2F-A926-4017-97D8-C2393930E8AC}"/>
    <cellStyle name="Comma 61 3 2" xfId="4737" xr:uid="{CC792596-9C1A-48A6-83D8-0F68824C8D58}"/>
    <cellStyle name="Comma 61 4" xfId="4738" xr:uid="{DE16A528-FC67-4539-9B19-85F8B042293B}"/>
    <cellStyle name="Comma 61 4 2" xfId="4739" xr:uid="{792E6BD6-ED2E-44A7-8C8B-1536BADEE7A7}"/>
    <cellStyle name="Comma 61 5" xfId="4740" xr:uid="{5EE354BD-72A4-4940-8415-BF8AAE0039EA}"/>
    <cellStyle name="Comma 61 5 2" xfId="4741" xr:uid="{06141B40-83CF-4DF3-9D91-3DFA9143C705}"/>
    <cellStyle name="Comma 61 6" xfId="4742" xr:uid="{B410CB37-1DF3-499C-90D7-D2AA8BE05A45}"/>
    <cellStyle name="Comma 61 6 2" xfId="4743" xr:uid="{8A7CFABD-0802-438A-8D7D-48DCCFAA23DA}"/>
    <cellStyle name="Comma 61 7" xfId="4744" xr:uid="{12F5A305-7C47-43DD-A15B-CAA1C9AB8814}"/>
    <cellStyle name="Comma 61 7 2" xfId="4745" xr:uid="{B05E4F7A-60CD-4183-87DF-6876F68B61E2}"/>
    <cellStyle name="Comma 62" xfId="4746" xr:uid="{27DF75F7-E26E-4ED2-81D3-1EB9B7DD8BF0}"/>
    <cellStyle name="Comma 62 2" xfId="4747" xr:uid="{A8862A85-7A08-4B4F-AB65-26695D7AD09F}"/>
    <cellStyle name="Comma 62 3" xfId="4748" xr:uid="{8A0A371D-C586-4080-B8D5-4D476AD2645A}"/>
    <cellStyle name="Comma 63" xfId="4749" xr:uid="{9DC4E403-E96B-4D0A-9A6B-744ED5F262BD}"/>
    <cellStyle name="Comma 63 2" xfId="4750" xr:uid="{D53AF43F-1D76-4E94-943D-AD90AA03A867}"/>
    <cellStyle name="Comma 63 3" xfId="4751" xr:uid="{BEDA4FD4-4469-4673-AC0C-770A312BA2E6}"/>
    <cellStyle name="Comma 64" xfId="4752" xr:uid="{6F5F1AE1-8B8A-49CC-8BEE-238311014EA4}"/>
    <cellStyle name="Comma 64 2" xfId="4753" xr:uid="{1E94B0CB-BE1D-4F07-9473-CC640EB33552}"/>
    <cellStyle name="Comma 64 3" xfId="4754" xr:uid="{3AFDA13B-DA3F-4033-A78F-F737957C0855}"/>
    <cellStyle name="Comma 65" xfId="4755" xr:uid="{AF0A9C98-66CB-4DA7-902B-971F35F040AF}"/>
    <cellStyle name="Comma 65 2" xfId="4756" xr:uid="{118DD73E-733C-42AC-AB87-BEF38FA929C8}"/>
    <cellStyle name="Comma 65 3" xfId="4757" xr:uid="{E0660611-1DFC-403B-8F23-F760389FFF81}"/>
    <cellStyle name="Comma 66" xfId="4758" xr:uid="{9E02A81B-3146-4B62-9158-EE9949A1E414}"/>
    <cellStyle name="Comma 66 2" xfId="4759" xr:uid="{EF0F89F8-745F-4D75-8FCA-B6236E8DF232}"/>
    <cellStyle name="Comma 67" xfId="4760" xr:uid="{FF28F758-2490-49BE-99C6-4044D5901AE2}"/>
    <cellStyle name="Comma 67 2" xfId="4761" xr:uid="{3753BD8B-0B5B-4CDD-8DE0-8517D1EEAE09}"/>
    <cellStyle name="Comma 68" xfId="4762" xr:uid="{EE4DE3E2-CFB2-488F-8F81-C04DF329E5CB}"/>
    <cellStyle name="Comma 68 2" xfId="4763" xr:uid="{095A78DC-A7CE-449C-A74E-C5F91836E8FB}"/>
    <cellStyle name="Comma 69" xfId="4764" xr:uid="{E8486C92-2ED9-436F-9DAA-B02C0FFA8BC0}"/>
    <cellStyle name="Comma 69 10" xfId="4765" xr:uid="{80B01B2C-2C5D-46AF-A1DD-144679F7AD8D}"/>
    <cellStyle name="Comma 69 2" xfId="4766" xr:uid="{07B9DE5D-160C-43EC-850B-B54F72179B10}"/>
    <cellStyle name="Comma 69 2 2" xfId="4767" xr:uid="{71659B2C-8BBE-4FD7-B9CD-893832B247AF}"/>
    <cellStyle name="Comma 69 3" xfId="4768" xr:uid="{71C610EB-5950-4848-B52F-846B64B544D0}"/>
    <cellStyle name="Comma 69 3 2" xfId="4769" xr:uid="{3F8FCBCC-61E0-429E-88AC-F5396D4BD349}"/>
    <cellStyle name="Comma 69 4" xfId="4770" xr:uid="{BC3D2B20-EBEA-42DC-9844-512EB15AA7FA}"/>
    <cellStyle name="Comma 69 4 2" xfId="4771" xr:uid="{2EE40935-BFEE-4FBF-819D-CE4F5999DFE8}"/>
    <cellStyle name="Comma 69 5" xfId="4772" xr:uid="{8249EE87-6258-4D36-8CC5-4D9EBB108849}"/>
    <cellStyle name="Comma 69 5 2" xfId="4773" xr:uid="{7A46F1C4-7935-49BD-B949-5FD4E3BA681C}"/>
    <cellStyle name="Comma 69 6" xfId="4774" xr:uid="{6A40BDAE-832B-4F3B-9F59-04BD40B15F8A}"/>
    <cellStyle name="Comma 69 6 2" xfId="4775" xr:uid="{0C67D472-8640-4980-8ED5-9AC371D40880}"/>
    <cellStyle name="Comma 69 7" xfId="4776" xr:uid="{33FCB0EC-9416-48EC-B05E-C43B8190F7DF}"/>
    <cellStyle name="Comma 69 7 2" xfId="4777" xr:uid="{F1229D61-C45C-49E8-B157-17D00182631F}"/>
    <cellStyle name="Comma 69 8" xfId="4778" xr:uid="{DFF0C642-C143-40C5-B1E5-13D0EB136859}"/>
    <cellStyle name="Comma 69 9" xfId="4779" xr:uid="{063CBE80-DB10-4370-BB38-3DFF5AC298EC}"/>
    <cellStyle name="Comma 7" xfId="204" xr:uid="{A0D8CFBC-4F70-4AE4-B8A1-80984F39E9DE}"/>
    <cellStyle name="Comma 7 2" xfId="205" xr:uid="{2EE62D99-CAC4-40C3-9EB0-3753BD48832E}"/>
    <cellStyle name="Comma 7 2 2" xfId="206" xr:uid="{9FCA2F7A-58D3-41D4-913E-F0959220B881}"/>
    <cellStyle name="Comma 7 2 2 2" xfId="4782" xr:uid="{46900FEC-7F0A-4FA9-9984-B80192656174}"/>
    <cellStyle name="Comma 7 2 2 2 2" xfId="4783" xr:uid="{09573345-8AB9-43A0-95DD-170AE4C675EA}"/>
    <cellStyle name="Comma 7 2 2 2 2 2" xfId="4784" xr:uid="{89B54356-B56D-46B3-A2BE-3665E5D675F0}"/>
    <cellStyle name="Comma 7 2 2 2 2 3" xfId="4785" xr:uid="{E49B337A-AE44-4F13-AE08-17C37CCEC8F5}"/>
    <cellStyle name="Comma 7 2 2 2 2 4" xfId="4786" xr:uid="{5C116458-19E6-4048-A6D9-D0F8D6313C68}"/>
    <cellStyle name="Comma 7 2 2 3" xfId="4787" xr:uid="{82E46F3D-69FC-4BBC-AA90-4271B16A2C72}"/>
    <cellStyle name="Comma 7 2 2 4" xfId="4788" xr:uid="{FF21D01C-35BC-4DFE-8074-9D7C3F21CAC0}"/>
    <cellStyle name="Comma 7 2 2 5" xfId="4789" xr:uid="{22CC7617-7346-4D17-8247-F21ED26B04D4}"/>
    <cellStyle name="Comma 7 2 2 6" xfId="4790" xr:uid="{D2EFFA1C-9CDA-4A40-9962-F748FB8C2734}"/>
    <cellStyle name="Comma 7 2 2 7" xfId="4781" xr:uid="{B83A3833-6396-49C4-BCD2-9487FC500716}"/>
    <cellStyle name="Comma 7 2 3" xfId="207" xr:uid="{ECE360FA-8435-49E2-B7C3-FE907C98E5E7}"/>
    <cellStyle name="Comma 7 2 3 2" xfId="4792" xr:uid="{8D241736-561B-4B74-9E40-0C4450F82C64}"/>
    <cellStyle name="Comma 7 2 3 2 2" xfId="4793" xr:uid="{D8811BE6-7DFC-4D46-BAD7-041A66DCB233}"/>
    <cellStyle name="Comma 7 2 3 2 3" xfId="4794" xr:uid="{B5994792-53FD-4ADF-A850-6026DBB92EA7}"/>
    <cellStyle name="Comma 7 2 3 3" xfId="4795" xr:uid="{477E44F6-BF34-46D9-AFC3-8BE733824005}"/>
    <cellStyle name="Comma 7 2 3 4" xfId="4796" xr:uid="{BC625712-0BB8-4980-8C0C-C822118E71C9}"/>
    <cellStyle name="Comma 7 2 3 5" xfId="4791" xr:uid="{4F9CF485-3BBA-4DF1-A2CD-7FB545888F4B}"/>
    <cellStyle name="Comma 7 2 4" xfId="208" xr:uid="{603B0FFD-9241-43AD-A257-427CCECB3021}"/>
    <cellStyle name="Comma 7 2 4 2" xfId="4798" xr:uid="{EE12E963-D5BD-496E-A281-3CAD59673FF9}"/>
    <cellStyle name="Comma 7 2 4 3" xfId="4799" xr:uid="{6C52D645-783B-49FE-9F5C-392D573EFB92}"/>
    <cellStyle name="Comma 7 2 4 4" xfId="4797" xr:uid="{9E612982-D2F6-4C80-B912-6905609B107F}"/>
    <cellStyle name="Comma 7 2 5" xfId="4800" xr:uid="{4B10F9F2-6318-417D-8F91-55AF913A97CA}"/>
    <cellStyle name="Comma 7 2 6" xfId="4801" xr:uid="{EE7F76E6-2F49-44AC-AA49-A737BE9F0EDC}"/>
    <cellStyle name="Comma 7 2 7" xfId="4780" xr:uid="{F54C3FFA-1B70-416F-8047-0F8A455746EC}"/>
    <cellStyle name="Comma 7 3" xfId="209" xr:uid="{BAA3D562-8D48-4A0C-A319-FB8865A1CA8E}"/>
    <cellStyle name="Comma 7 3 2" xfId="4802" xr:uid="{0ABDCC4E-7A9D-4C7F-8CCD-2FDB948E9210}"/>
    <cellStyle name="Comma 7 4" xfId="210" xr:uid="{DAEF1B59-B525-4550-BB29-6C3EBF14F9B3}"/>
    <cellStyle name="Comma 7 4 2" xfId="211" xr:uid="{B2DBAB6E-684D-4F5C-A076-A083CF2FB7FB}"/>
    <cellStyle name="Comma 7 4 2 2" xfId="4804" xr:uid="{236FF738-B469-4124-A214-91AA6085776E}"/>
    <cellStyle name="Comma 7 4 3" xfId="4803" xr:uid="{5856AD9C-1458-41ED-993F-BD6F616FC6F2}"/>
    <cellStyle name="Comma 7 5" xfId="212" xr:uid="{68604CC5-0FC2-42D0-B37F-07486EBEC0B0}"/>
    <cellStyle name="Comma 7 5 2" xfId="213" xr:uid="{5FABC561-FDE1-4153-BFAA-5D49FD653A32}"/>
    <cellStyle name="Comma 7 5 2 2" xfId="4806" xr:uid="{4EBB6133-7F03-454D-B7B7-885BF9D0A4B0}"/>
    <cellStyle name="Comma 7 5 3" xfId="4807" xr:uid="{40934DBF-C2DD-42C7-9355-4BFB29316ED7}"/>
    <cellStyle name="Comma 7 5 4" xfId="4805" xr:uid="{6F635FAE-BCC6-4A09-925E-3C7871E62633}"/>
    <cellStyle name="Comma 7 6" xfId="4808" xr:uid="{89743055-E845-4C38-80DF-2690F4DB8543}"/>
    <cellStyle name="Comma 7 7" xfId="4809" xr:uid="{6104E709-531C-4E6F-A54E-56C94EEDD7F0}"/>
    <cellStyle name="Comma 7 8" xfId="4810" xr:uid="{A7F1BA4B-84C0-4CC7-B333-989BF035A92D}"/>
    <cellStyle name="Comma 7 9" xfId="476" xr:uid="{2E7D8353-8997-4CF1-958B-FE4DFAC14A26}"/>
    <cellStyle name="Comma 70" xfId="4811" xr:uid="{70A17165-9958-4DC0-8711-749ED20BCF9F}"/>
    <cellStyle name="Comma 71" xfId="4812" xr:uid="{A4819B81-451F-4B37-825D-03398046BF70}"/>
    <cellStyle name="Comma 72" xfId="4813" xr:uid="{814BC179-85D0-4FD7-99CA-F68755646A8E}"/>
    <cellStyle name="Comma 73" xfId="4814" xr:uid="{9BA275DF-593E-47C3-BD33-056A41CD18E6}"/>
    <cellStyle name="Comma 73 2" xfId="4815" xr:uid="{E5EBBFCE-457E-41CA-A443-54499F560588}"/>
    <cellStyle name="Comma 73 3" xfId="4816" xr:uid="{543180E1-29B7-49EE-A0F2-D3C92E6557F2}"/>
    <cellStyle name="Comma 73 4" xfId="4817" xr:uid="{19C53B69-7190-4544-8ACC-463CD297018D}"/>
    <cellStyle name="Comma 74" xfId="4818" xr:uid="{8AC5B6AA-35A3-4C64-91DC-0C973921ED94}"/>
    <cellStyle name="Comma 74 2" xfId="4819" xr:uid="{BBD03CF5-33E1-4F8C-A938-D2DF7B7507C6}"/>
    <cellStyle name="Comma 74 3" xfId="4820" xr:uid="{FF64CE70-6075-48ED-8EFE-0B4045A5AFFF}"/>
    <cellStyle name="Comma 74 4" xfId="4821" xr:uid="{2DDE2BC3-7835-4D06-AD47-420354969899}"/>
    <cellStyle name="Comma 75" xfId="4822" xr:uid="{151A5B7D-4E42-4915-9603-4CF6C01F69F1}"/>
    <cellStyle name="Comma 75 2" xfId="4823" xr:uid="{1292E98C-12FC-4CF0-8683-8180A9C71BFF}"/>
    <cellStyle name="Comma 75 3" xfId="4824" xr:uid="{FD0EB883-CAD7-44C6-ACE7-0B634777DA81}"/>
    <cellStyle name="Comma 75 4" xfId="4825" xr:uid="{B974B15A-644F-4BF6-8032-6747F1F34F7C}"/>
    <cellStyle name="Comma 76" xfId="4826" xr:uid="{533A7158-0A65-46AF-AECA-82B8DC68536B}"/>
    <cellStyle name="Comma 76 2" xfId="4827" xr:uid="{793282D9-0E5E-49FE-AD57-969EE40DEEAE}"/>
    <cellStyle name="Comma 76 3" xfId="4828" xr:uid="{604E7304-42C9-4004-98A7-3D60CF6CE9AA}"/>
    <cellStyle name="Comma 76 4" xfId="4829" xr:uid="{A6A4A6D2-7707-4D22-BEEE-167ACCF34D2E}"/>
    <cellStyle name="Comma 77" xfId="4830" xr:uid="{23D1AB10-44F9-4CFF-AA80-782486561AE1}"/>
    <cellStyle name="Comma 77 2" xfId="4831" xr:uid="{E237AD70-C1BE-48AC-88BA-4AA3E63EE83E}"/>
    <cellStyle name="Comma 77 3" xfId="4832" xr:uid="{AB5D2ECB-8D56-40AF-9A4F-7D26B3FB55E6}"/>
    <cellStyle name="Comma 77 4" xfId="4833" xr:uid="{EF6B2082-BC12-4DA5-A52F-4077942935E5}"/>
    <cellStyle name="Comma 78" xfId="4834" xr:uid="{E1750F2F-B328-4F95-949A-A5DE3A4C6313}"/>
    <cellStyle name="Comma 78 2" xfId="4835" xr:uid="{54E33937-5B43-4B62-8A0C-70DFC424F705}"/>
    <cellStyle name="Comma 78 3" xfId="4836" xr:uid="{6860FB96-E800-4F09-839D-E31D18D172E3}"/>
    <cellStyle name="Comma 78 4" xfId="4837" xr:uid="{D692AEE9-7B2E-4A62-9020-305D19351DE2}"/>
    <cellStyle name="Comma 79" xfId="4838" xr:uid="{2D672826-46EC-412B-A1E4-C8D9D39E593A}"/>
    <cellStyle name="Comma 79 2" xfId="4839" xr:uid="{CCBB241A-845C-4BFD-B2FB-F834E4817B77}"/>
    <cellStyle name="Comma 79 3" xfId="4840" xr:uid="{7C82CACE-3C9C-40D3-AFD1-88BB62A0B1EB}"/>
    <cellStyle name="Comma 79 4" xfId="4841" xr:uid="{4C453688-1C93-4C35-AEF9-C4FEEB1BBC5B}"/>
    <cellStyle name="Comma 79 5" xfId="4842" xr:uid="{77A084BA-E73B-4FC1-B19B-37D2F60EB197}"/>
    <cellStyle name="Comma 79 6" xfId="4843" xr:uid="{4E675BCF-FD98-4230-8564-E52DEB7C138E}"/>
    <cellStyle name="Comma 79 7" xfId="4844" xr:uid="{F62D1445-5A6F-49C5-841D-78C295E627DB}"/>
    <cellStyle name="Comma 8" xfId="214" xr:uid="{F07A2554-A17B-4EE7-985B-803B7A8F0BC1}"/>
    <cellStyle name="Comma 8 2" xfId="215" xr:uid="{1C671867-3A0D-408F-9D8A-69506B6F2BA2}"/>
    <cellStyle name="Comma 8 2 2" xfId="4846" xr:uid="{29672ED8-FED4-4296-8107-2AE92CA0F8AC}"/>
    <cellStyle name="Comma 8 2 2 2" xfId="4847" xr:uid="{4925DA5A-8202-4F18-B905-6A5C3827BC83}"/>
    <cellStyle name="Comma 8 2 3" xfId="4845" xr:uid="{E7EA25F1-C389-462A-B619-F7BD4C2A047F}"/>
    <cellStyle name="Comma 8 3" xfId="216" xr:uid="{0CF1CC50-B458-4590-B63A-BB1B622990D3}"/>
    <cellStyle name="Comma 8 3 2" xfId="4848" xr:uid="{49A38F2D-705D-49F9-B271-257D1B6BD47B}"/>
    <cellStyle name="Comma 8 4" xfId="4849" xr:uid="{D9082AC2-9E1F-48A3-BF64-24FAC25FED16}"/>
    <cellStyle name="Comma 8 4 2" xfId="4850" xr:uid="{86ED8DFC-9B4F-4A23-943C-32FE57E558F6}"/>
    <cellStyle name="Comma 8 4 3" xfId="4851" xr:uid="{37E982AC-FBF2-4E1E-895B-0809A8987AA9}"/>
    <cellStyle name="Comma 8 5" xfId="477" xr:uid="{83B29AAB-A723-44E0-A745-158D4E4DC89F}"/>
    <cellStyle name="Comma 80" xfId="4852" xr:uid="{84247809-8A9D-4BEB-B5E3-5BF317EA63DE}"/>
    <cellStyle name="Comma 80 2" xfId="4853" xr:uid="{BEA1C87C-657B-4CE0-8158-38F76E9AEB70}"/>
    <cellStyle name="Comma 80 3" xfId="4854" xr:uid="{DDBD53D6-1035-4B02-938C-F738D6F26828}"/>
    <cellStyle name="Comma 80 4" xfId="4855" xr:uid="{E2318B01-1B01-4C53-9005-AF85EAB662E1}"/>
    <cellStyle name="Comma 81" xfId="4856" xr:uid="{A03ECD73-01D6-4E05-951B-8977EB87A4FF}"/>
    <cellStyle name="Comma 81 2" xfId="4857" xr:uid="{DBFBAE42-3AE2-41A5-A211-C63618487927}"/>
    <cellStyle name="Comma 81 3" xfId="4858" xr:uid="{D175F2AE-310B-4305-98CD-52CE3AEC1EF2}"/>
    <cellStyle name="Comma 81 4" xfId="4859" xr:uid="{2984AD79-D73E-4574-922E-1F47D104060C}"/>
    <cellStyle name="Comma 82" xfId="4860" xr:uid="{ED7B2D14-C5D0-4252-AE20-40BBDB2B7C4C}"/>
    <cellStyle name="Comma 82 2" xfId="4861" xr:uid="{1CDC2AB9-4757-42E8-938D-1E3E10BFF9AA}"/>
    <cellStyle name="Comma 82 3" xfId="4862" xr:uid="{634B05B8-1007-4A8C-9EBD-EF1286D23766}"/>
    <cellStyle name="Comma 82 4" xfId="4863" xr:uid="{329134E4-6B12-45A3-8FE7-41176B3EB751}"/>
    <cellStyle name="Comma 83" xfId="4864" xr:uid="{61BF59F0-2519-4A7A-B869-CD2F57F8BE37}"/>
    <cellStyle name="Comma 83 2" xfId="4865" xr:uid="{21FDD664-A6BB-4322-8F1D-7231C1D8A69F}"/>
    <cellStyle name="Comma 83 3" xfId="4866" xr:uid="{D33C8CC9-DCE5-4C21-A1F0-88930636DA01}"/>
    <cellStyle name="Comma 83 4" xfId="4867" xr:uid="{57325A1A-C846-44F7-8645-C58683C7B9E2}"/>
    <cellStyle name="Comma 84" xfId="4868" xr:uid="{16A3E63A-2FC4-4DA6-BEF6-51A85D6F69AB}"/>
    <cellStyle name="Comma 84 2" xfId="4869" xr:uid="{760CE542-72F9-4FD4-BC5B-52B972E9E63E}"/>
    <cellStyle name="Comma 84 3" xfId="4870" xr:uid="{C2148B68-5D70-4FDC-9EC8-2FC64EFE36F8}"/>
    <cellStyle name="Comma 84 4" xfId="4871" xr:uid="{C6C21479-F05C-4003-9B9C-CFEBAD84D4AB}"/>
    <cellStyle name="Comma 85" xfId="4872" xr:uid="{BD8E7C22-DA4C-494A-AF0B-6897C054E6FC}"/>
    <cellStyle name="Comma 85 2" xfId="4873" xr:uid="{1C31E0B0-62E9-41DE-BAD5-5E7FC0CFE6A6}"/>
    <cellStyle name="Comma 85 3" xfId="4874" xr:uid="{7A693F25-E542-49A0-8CA0-E94A2E48B00B}"/>
    <cellStyle name="Comma 85 4" xfId="4875" xr:uid="{9A183920-133D-443F-AB3C-B15080E5D5ED}"/>
    <cellStyle name="Comma 86" xfId="4876" xr:uid="{05E30379-C4E7-4912-92E5-E9F768E8B3BB}"/>
    <cellStyle name="Comma 86 2" xfId="4877" xr:uid="{CF956B0A-BCB8-46E3-B1F3-32CED6CABB67}"/>
    <cellStyle name="Comma 86 3" xfId="4878" xr:uid="{D0593AAF-CF71-4521-8914-524DFC4B28CA}"/>
    <cellStyle name="Comma 86 4" xfId="4879" xr:uid="{66B99E11-7E13-46A5-BB8C-29571C43B104}"/>
    <cellStyle name="Comma 87" xfId="4880" xr:uid="{19B3037F-7AD8-4532-8B06-24D723B72051}"/>
    <cellStyle name="Comma 87 2" xfId="4881" xr:uid="{A982EB20-4718-4B76-BEE9-02FBB93F04C0}"/>
    <cellStyle name="Comma 87 3" xfId="4882" xr:uid="{53CA2032-2744-4A18-B52E-9CDCACB6ECBC}"/>
    <cellStyle name="Comma 87 4" xfId="4883" xr:uid="{D20A8738-7424-4506-910A-863FD67E5382}"/>
    <cellStyle name="Comma 88" xfId="4884" xr:uid="{0C3EC25B-7088-4B8A-A2C7-B54B9BDB350B}"/>
    <cellStyle name="Comma 88 2" xfId="4885" xr:uid="{986BE62A-0C39-4D17-84AC-9234937A4942}"/>
    <cellStyle name="Comma 88 3" xfId="4886" xr:uid="{C9EC84DF-1CAC-4D54-91E7-244F7CD4D538}"/>
    <cellStyle name="Comma 88 4" xfId="4887" xr:uid="{77391D67-DBD0-469B-926F-72D890FE408F}"/>
    <cellStyle name="Comma 89" xfId="4888" xr:uid="{0F3FA578-557C-441B-A1DF-8E469AEBD601}"/>
    <cellStyle name="Comma 9" xfId="217" xr:uid="{FD8787A4-8611-4EA1-A570-9316DD3897DF}"/>
    <cellStyle name="Comma 9 10" xfId="4889" xr:uid="{05AA62FB-FBBC-4F09-ADD5-858E0DEC9A1A}"/>
    <cellStyle name="Comma 9 11" xfId="4890" xr:uid="{8688D2C7-97BB-49A9-9033-5354BBCAA121}"/>
    <cellStyle name="Comma 9 12" xfId="4891" xr:uid="{5847A08E-D478-4828-87B6-0F1EA8AE6FF9}"/>
    <cellStyle name="Comma 9 13" xfId="4892" xr:uid="{8D0FABFF-CF61-4ECC-BDE7-E06603CEAC9E}"/>
    <cellStyle name="Comma 9 14" xfId="4893" xr:uid="{9ACE5262-C2B1-44CA-9EF1-4C9CB9F13C6C}"/>
    <cellStyle name="Comma 9 15" xfId="4894" xr:uid="{9BFE35B5-93FD-4DE4-BAFD-1328E338BA91}"/>
    <cellStyle name="Comma 9 16" xfId="4895" xr:uid="{41D87DC4-1000-44D2-A666-5A7D9AA4EA3C}"/>
    <cellStyle name="Comma 9 17" xfId="4896" xr:uid="{316D6416-21E5-4ACF-91EC-CF568877A05D}"/>
    <cellStyle name="Comma 9 18" xfId="4897" xr:uid="{19EDDDEF-246B-45F3-BEA1-D0A5F3B5FDE5}"/>
    <cellStyle name="Comma 9 19" xfId="4898" xr:uid="{E1824F8E-A1C7-4DB2-9C82-48C075BD7C1C}"/>
    <cellStyle name="Comma 9 2" xfId="218" xr:uid="{24A79E27-2908-4B46-BFBB-7BEBEB30B80B}"/>
    <cellStyle name="Comma 9 2 2" xfId="4900" xr:uid="{664C00F5-1329-413C-806C-F37A51FE3AB8}"/>
    <cellStyle name="Comma 9 2 3" xfId="4899" xr:uid="{B6543B57-89AB-44C4-89C6-5E6DAF8A4C7B}"/>
    <cellStyle name="Comma 9 20" xfId="4901" xr:uid="{60FB49B3-1047-4521-865B-38685C1AA389}"/>
    <cellStyle name="Comma 9 20 2" xfId="4902" xr:uid="{E395146A-BB33-4AF6-97F9-64BA7E0858D3}"/>
    <cellStyle name="Comma 9 20 2 2" xfId="4903" xr:uid="{04827B2B-2F01-4F56-816B-AC1B60C19700}"/>
    <cellStyle name="Comma 9 20 2 2 2" xfId="4904" xr:uid="{EF7D08D4-0E96-49B5-A173-C8C8B269FEC0}"/>
    <cellStyle name="Comma 9 21" xfId="4905" xr:uid="{D83E6471-6FD2-4105-85E0-9A00BF507874}"/>
    <cellStyle name="Comma 9 21 2" xfId="4906" xr:uid="{6E7CCEEC-7646-4DA8-8184-8C0C2CDA9020}"/>
    <cellStyle name="Comma 9 21 3" xfId="4907" xr:uid="{4D036843-773C-4DBB-8B16-342F7B1147B2}"/>
    <cellStyle name="Comma 9 22" xfId="4908" xr:uid="{180CCBCE-9805-4374-8FB8-EB22901E8AF4}"/>
    <cellStyle name="Comma 9 23" xfId="4909" xr:uid="{11A9BFD0-6AB4-465C-88CF-B4A70742876E}"/>
    <cellStyle name="Comma 9 24" xfId="478" xr:uid="{9F39364C-66D9-4951-B053-91B6FE151472}"/>
    <cellStyle name="Comma 9 3" xfId="219" xr:uid="{3CC99F5F-88AB-47CC-ACC5-989709EE816F}"/>
    <cellStyle name="Comma 9 3 2" xfId="4910" xr:uid="{7E0C974E-F0ED-40A5-A5EF-0CFDABB8622B}"/>
    <cellStyle name="Comma 9 4" xfId="4911" xr:uid="{DDC91FA9-84DA-4BF0-827B-5307B171F1C4}"/>
    <cellStyle name="Comma 9 5" xfId="4912" xr:uid="{7EC1715C-1892-4CD3-83D3-822B8916066D}"/>
    <cellStyle name="Comma 9 6" xfId="4913" xr:uid="{63742BD6-4391-4DF3-8428-E431D0DC1895}"/>
    <cellStyle name="Comma 9 7" xfId="4914" xr:uid="{1882AF69-4829-44D8-BF14-DC31BCF73D19}"/>
    <cellStyle name="Comma 9 8" xfId="4915" xr:uid="{877BA8B5-0B7E-4949-ADC3-418FA35BE795}"/>
    <cellStyle name="Comma 9 9" xfId="4916" xr:uid="{9431D8BB-5501-430B-8CD5-884B86D64482}"/>
    <cellStyle name="Comma 90" xfId="4917" xr:uid="{F57CDE8B-56F2-42CB-B4C7-23931F7843F3}"/>
    <cellStyle name="Comma 91" xfId="4918" xr:uid="{9A1F8061-1171-4C62-BD20-A68FFAE91176}"/>
    <cellStyle name="Comma 92" xfId="4919" xr:uid="{8CC14C1B-44BF-4115-A43F-04DFEB6CEEC9}"/>
    <cellStyle name="Comma 93" xfId="4920" xr:uid="{1F32DC75-5FD4-4179-9E0F-4C1E9190169F}"/>
    <cellStyle name="Comma 94" xfId="4921" xr:uid="{00C266D9-D3D7-43B1-86C7-27A6E9925D19}"/>
    <cellStyle name="Comma 95" xfId="4922" xr:uid="{B9D218C1-3680-465E-8583-3C18142D7928}"/>
    <cellStyle name="Comma 96" xfId="4923" xr:uid="{919FF431-668D-4570-AF4F-03229A4E2420}"/>
    <cellStyle name="Comma 97" xfId="4924" xr:uid="{9040A096-C5C9-4335-B6A5-8ED72A95B229}"/>
    <cellStyle name="Comma 97 2" xfId="4925" xr:uid="{8E224BCA-5913-4F48-8239-94DF7EC3F454}"/>
    <cellStyle name="Comma 98" xfId="4926" xr:uid="{54BA46C9-F063-41E5-8178-A806A7BB135E}"/>
    <cellStyle name="Comma 98 2" xfId="4927" xr:uid="{50BC4E01-E781-47CB-825E-28459D6D2B6E}"/>
    <cellStyle name="Comma 99" xfId="4928" xr:uid="{26E5E34E-A5E1-472B-A9F0-79412FEC3D77}"/>
    <cellStyle name="Comma 99 2" xfId="4929" xr:uid="{956C3910-01DF-4E17-B91E-F785A7A96AD2}"/>
    <cellStyle name="comma zerodec" xfId="4930" xr:uid="{440099BD-70CA-4371-9FA7-04FEFA6E27F5}"/>
    <cellStyle name="Comma0" xfId="4931" xr:uid="{2261D165-EAA9-45BC-82C9-57FC13EA8C69}"/>
    <cellStyle name="Copied" xfId="4932" xr:uid="{5837DA62-45EA-44B7-A5C7-78D63409214E}"/>
    <cellStyle name="COST1" xfId="4933" xr:uid="{55DC03C0-A8BF-4B0F-88B4-AF1A397C1314}"/>
    <cellStyle name="Curren - Style3" xfId="4934" xr:uid="{69A3FA63-B937-4E17-8902-2936A6E87FF5}"/>
    <cellStyle name="Curren - Style4" xfId="4935" xr:uid="{28F4878A-71F5-420E-9C0D-A0B5543C2931}"/>
    <cellStyle name="Currency (0.00)" xfId="4936" xr:uid="{4BCE3921-7F4C-4DF2-92A8-1C5E8CBDE5C2}"/>
    <cellStyle name="Currency (0.00) 2" xfId="4937" xr:uid="{9B1FEFB1-BEF4-46B2-BA4D-0AF4AD3619B5}"/>
    <cellStyle name="Currency (0.00) 2 2" xfId="4938" xr:uid="{44275348-F96D-4435-BE09-CDCEC9A54B11}"/>
    <cellStyle name="Currency (0.00) 2 2 10" xfId="4939" xr:uid="{0BB03C40-0650-49C1-9326-7EE0DB6EE980}"/>
    <cellStyle name="Currency (0.00) 2 2 2" xfId="4940" xr:uid="{A9F90331-978C-48E8-B3B7-5EF03A387FB6}"/>
    <cellStyle name="Currency (0.00) 2 2 2 2" xfId="4941" xr:uid="{8B3607A5-A187-47A5-AD0D-974D03A94BDF}"/>
    <cellStyle name="Currency (0.00) 2 2 2 2 2" xfId="4942" xr:uid="{E8030A1B-341B-4BAD-9575-962204CAF5FA}"/>
    <cellStyle name="Currency (0.00) 2 2 2 2 2 2" xfId="4943" xr:uid="{72E38898-7CD2-4FB4-B425-FAA080DF0ADB}"/>
    <cellStyle name="Currency (0.00) 2 2 2 2 3" xfId="4944" xr:uid="{18C19CDE-01CF-4036-9429-DA2E2F5BD1E1}"/>
    <cellStyle name="Currency (0.00) 2 2 2 2 3 2" xfId="4945" xr:uid="{A22E5640-0F9D-4C70-9E92-143CEB883DCB}"/>
    <cellStyle name="Currency (0.00) 2 2 2 2 4" xfId="4946" xr:uid="{9E4079DE-F110-4D92-A626-FDF77521F2EB}"/>
    <cellStyle name="Currency (0.00) 2 2 2 2 4 2" xfId="4947" xr:uid="{2643EFA4-1667-4B80-A363-40C60D9509D3}"/>
    <cellStyle name="Currency (0.00) 2 2 2 2 5" xfId="4948" xr:uid="{8198BD42-A1DD-4559-AE73-1138D19220CF}"/>
    <cellStyle name="Currency (0.00) 2 2 2 3" xfId="4949" xr:uid="{30208B2B-E507-4018-976B-30488C437E93}"/>
    <cellStyle name="Currency (0.00) 2 2 2 3 2" xfId="4950" xr:uid="{94F77F34-3AA9-4AA9-B126-48C9722CE939}"/>
    <cellStyle name="Currency (0.00) 2 2 2 4" xfId="4951" xr:uid="{1724F71E-A8E1-49FD-9AC1-97E22130619F}"/>
    <cellStyle name="Currency (0.00) 2 2 2 4 2" xfId="4952" xr:uid="{62407BF0-F3F3-430F-AE44-A526BEA8522A}"/>
    <cellStyle name="Currency (0.00) 2 2 2 5" xfId="4953" xr:uid="{054EA4CD-764A-4937-8832-175D91BC7653}"/>
    <cellStyle name="Currency (0.00) 2 2 2 5 2" xfId="4954" xr:uid="{2B85ED37-D818-4DBE-9CD5-ACF75F1B83BF}"/>
    <cellStyle name="Currency (0.00) 2 2 2 6" xfId="4955" xr:uid="{B26E95A0-19B5-495C-99F2-D5BC348B6796}"/>
    <cellStyle name="Currency (0.00) 2 2 2 7" xfId="4956" xr:uid="{920CC5A4-8A0A-48E9-A2FB-6E04CDD693CF}"/>
    <cellStyle name="Currency (0.00) 2 2 2 8" xfId="4957" xr:uid="{66E3193B-8B3E-4524-B228-6A759EEC0594}"/>
    <cellStyle name="Currency (0.00) 2 2 2 9" xfId="4958" xr:uid="{CD4F042B-2372-4833-AD11-4F72714FB356}"/>
    <cellStyle name="Currency (0.00) 2 2 3" xfId="4959" xr:uid="{1907813C-1256-43ED-B049-E3A60E16D76D}"/>
    <cellStyle name="Currency (0.00) 2 2 3 2" xfId="4960" xr:uid="{BA037FD6-442B-4CB1-8A99-AC4ED5D63FAD}"/>
    <cellStyle name="Currency (0.00) 2 2 3 2 2" xfId="4961" xr:uid="{387C9549-FC67-4230-B43E-4E86F9CA6902}"/>
    <cellStyle name="Currency (0.00) 2 2 3 3" xfId="4962" xr:uid="{B752C07D-4AE6-47D1-A1E0-886745BFE278}"/>
    <cellStyle name="Currency (0.00) 2 2 3 3 2" xfId="4963" xr:uid="{76C99DD3-350D-4524-B970-DE27A95B662D}"/>
    <cellStyle name="Currency (0.00) 2 2 3 4" xfId="4964" xr:uid="{01578E6E-BB74-4FDA-A69A-F9CFB63F644E}"/>
    <cellStyle name="Currency (0.00) 2 2 3 4 2" xfId="4965" xr:uid="{6C87EB2F-9CD8-4180-B682-ACC585DE8ACF}"/>
    <cellStyle name="Currency (0.00) 2 2 3 5" xfId="4966" xr:uid="{8942F893-0AD7-490E-A974-25310D366916}"/>
    <cellStyle name="Currency (0.00) 2 2 4" xfId="4967" xr:uid="{6EBAB0F3-0C29-475D-AB8D-03DD553C8946}"/>
    <cellStyle name="Currency (0.00) 2 2 4 2" xfId="4968" xr:uid="{187EB1D8-97AD-4BEC-AFAE-3F4FE6581E6E}"/>
    <cellStyle name="Currency (0.00) 2 2 5" xfId="4969" xr:uid="{8860299F-BE57-4212-A1BC-05234B3F1E57}"/>
    <cellStyle name="Currency (0.00) 2 2 5 2" xfId="4970" xr:uid="{4644BDB0-42A8-48B6-83AD-C67B858491C0}"/>
    <cellStyle name="Currency (0.00) 2 2 6" xfId="4971" xr:uid="{6A6ECE91-436F-4AD8-A4B0-73F240758E7E}"/>
    <cellStyle name="Currency (0.00) 2 2 6 2" xfId="4972" xr:uid="{6B59D5FE-55C2-42A7-9B0A-236B69D33631}"/>
    <cellStyle name="Currency (0.00) 2 2 7" xfId="4973" xr:uid="{8C2C1762-AA78-414C-8E07-93B77FC30819}"/>
    <cellStyle name="Currency (0.00) 2 2 8" xfId="4974" xr:uid="{394F10C3-EF35-484C-A13C-D83BFDC29427}"/>
    <cellStyle name="Currency (0.00) 2 2 9" xfId="4975" xr:uid="{A6CF2298-7738-4F58-83BE-EA2DBA89D473}"/>
    <cellStyle name="Currency (0.00) 2 3" xfId="4976" xr:uid="{E883174B-6C6C-41F2-B8B3-982D1C00B303}"/>
    <cellStyle name="Currency (0.00) 2 3 2" xfId="4977" xr:uid="{B004A013-9DE0-4B30-A491-0CFA9F1C9648}"/>
    <cellStyle name="Currency (0.00) 2 3 3" xfId="4978" xr:uid="{B8E5D676-AB3F-43DB-AE86-487FEE4CCCAB}"/>
    <cellStyle name="Currency (0.00) 2 4" xfId="4979" xr:uid="{DF442743-4CB8-4F83-AEAC-680FB9C6A36A}"/>
    <cellStyle name="Currency (0.00) 2 5" xfId="4980" xr:uid="{063C01FA-0BBE-4440-A846-3C080A2A72F3}"/>
    <cellStyle name="Currency (0.00) 2 6" xfId="4981" xr:uid="{262D94CD-BADE-41CA-9254-D6A49E93469B}"/>
    <cellStyle name="Currency (0.00) 3" xfId="4982" xr:uid="{596457A7-0EC3-41C1-B01A-22E48C03B38E}"/>
    <cellStyle name="Currency (0.00) 3 10" xfId="4983" xr:uid="{F361B24F-FF46-4AE4-AD6C-948682A35D77}"/>
    <cellStyle name="Currency (0.00) 3 2" xfId="4984" xr:uid="{E8522383-5A7C-4535-BE6B-BA0AD1480AC4}"/>
    <cellStyle name="Currency (0.00) 3 2 2" xfId="4985" xr:uid="{2A8E0753-9B1A-4E5F-A1E7-3AD0CFD5C801}"/>
    <cellStyle name="Currency (0.00) 3 2 2 2" xfId="4986" xr:uid="{DD7CE823-A0A6-4904-A00E-908DD4F660A5}"/>
    <cellStyle name="Currency (0.00) 3 2 2 2 2" xfId="4987" xr:uid="{5E381BD7-298A-46DB-BB90-114239237860}"/>
    <cellStyle name="Currency (0.00) 3 2 2 3" xfId="4988" xr:uid="{932A239D-15D4-4EFE-A53E-95947C27FDCD}"/>
    <cellStyle name="Currency (0.00) 3 2 2 3 2" xfId="4989" xr:uid="{DEF12A51-92BD-4B64-8729-6ECB1D8FD0DF}"/>
    <cellStyle name="Currency (0.00) 3 2 2 4" xfId="4990" xr:uid="{6375FF9F-8EEF-4CC5-9AE0-D9C43A8AC8D8}"/>
    <cellStyle name="Currency (0.00) 3 2 2 4 2" xfId="4991" xr:uid="{6A507DB3-75B6-4F5E-927D-3FDF2D09D47D}"/>
    <cellStyle name="Currency (0.00) 3 2 2 5" xfId="4992" xr:uid="{44A59D2E-3A5A-45A9-B0E8-71D14635BC8A}"/>
    <cellStyle name="Currency (0.00) 3 2 3" xfId="4993" xr:uid="{04184709-A543-410D-899D-670F9665B322}"/>
    <cellStyle name="Currency (0.00) 3 2 3 2" xfId="4994" xr:uid="{DA8486D1-E2C7-4A93-8006-7FE2D5E8B761}"/>
    <cellStyle name="Currency (0.00) 3 2 4" xfId="4995" xr:uid="{ADCB8C77-9B0E-4290-86F7-FE8C58F61C50}"/>
    <cellStyle name="Currency (0.00) 3 2 4 2" xfId="4996" xr:uid="{EA81DADA-492C-4ECF-AA6E-62B657B0CCDA}"/>
    <cellStyle name="Currency (0.00) 3 2 5" xfId="4997" xr:uid="{C6A5C92E-35B9-465F-89DD-C29FDD4D99AB}"/>
    <cellStyle name="Currency (0.00) 3 2 5 2" xfId="4998" xr:uid="{999D6F25-AE3D-4D2B-A36F-4B1687E55D3D}"/>
    <cellStyle name="Currency (0.00) 3 2 6" xfId="4999" xr:uid="{DE020FAE-1DA4-44EB-A534-B6C857B4D600}"/>
    <cellStyle name="Currency (0.00) 3 2 7" xfId="5000" xr:uid="{CB0240AE-D596-43CD-B967-2AECA224CB76}"/>
    <cellStyle name="Currency (0.00) 3 2 8" xfId="5001" xr:uid="{7A4D59D4-9FF2-4175-81DF-BC13DE62C58B}"/>
    <cellStyle name="Currency (0.00) 3 2 9" xfId="5002" xr:uid="{D404CCBA-E961-40E5-BD66-1889C2D4D999}"/>
    <cellStyle name="Currency (0.00) 3 3" xfId="5003" xr:uid="{781B568D-FD94-48C2-AA18-804246D3D8C8}"/>
    <cellStyle name="Currency (0.00) 3 3 2" xfId="5004" xr:uid="{85B78DE8-B1EC-4C55-B217-DFB177C7D32E}"/>
    <cellStyle name="Currency (0.00) 3 3 2 2" xfId="5005" xr:uid="{94E6E279-F430-42D3-8D89-2F0ABAE191F9}"/>
    <cellStyle name="Currency (0.00) 3 3 3" xfId="5006" xr:uid="{5F22F431-7986-49F4-AE62-C8AD99907A5E}"/>
    <cellStyle name="Currency (0.00) 3 3 3 2" xfId="5007" xr:uid="{CC61A2B8-00F8-4D76-8670-B521F302643B}"/>
    <cellStyle name="Currency (0.00) 3 3 4" xfId="5008" xr:uid="{905DE1D1-6D7D-449D-90B1-C1298F1F21DD}"/>
    <cellStyle name="Currency (0.00) 3 3 4 2" xfId="5009" xr:uid="{80151011-F5E8-46D9-9A4A-54046BB4F172}"/>
    <cellStyle name="Currency (0.00) 3 3 5" xfId="5010" xr:uid="{CB4AE330-4063-49F8-B466-FD943AA3B913}"/>
    <cellStyle name="Currency (0.00) 3 4" xfId="5011" xr:uid="{B6DE897F-4B71-4E62-8E4C-78A644A468C6}"/>
    <cellStyle name="Currency (0.00) 3 4 2" xfId="5012" xr:uid="{5FD9C72A-2F35-4D32-8132-EA60F1EB6B53}"/>
    <cellStyle name="Currency (0.00) 3 5" xfId="5013" xr:uid="{CB377821-8578-4CC0-996E-6034AD08659E}"/>
    <cellStyle name="Currency (0.00) 3 5 2" xfId="5014" xr:uid="{0DF0BBED-70ED-4F3D-AFF8-5F252433ABF5}"/>
    <cellStyle name="Currency (0.00) 3 6" xfId="5015" xr:uid="{11D0F6E1-1BF9-458C-B533-8F75AEC59506}"/>
    <cellStyle name="Currency (0.00) 3 6 2" xfId="5016" xr:uid="{19654DDD-04E4-41FB-8AEB-463F49B6913E}"/>
    <cellStyle name="Currency (0.00) 3 7" xfId="5017" xr:uid="{15775553-E218-4BE8-A8F5-D17AC6919AE0}"/>
    <cellStyle name="Currency (0.00) 3 8" xfId="5018" xr:uid="{0D2EDF28-04FD-46B2-AE78-F0432CF1135A}"/>
    <cellStyle name="Currency (0.00) 3 9" xfId="5019" xr:uid="{3AB5051D-F8BD-4BD0-A03E-B25005B2F83F}"/>
    <cellStyle name="Currency (0.00) 4" xfId="5020" xr:uid="{B5939EE7-3B7E-4322-848E-D36BBFE75D4A}"/>
    <cellStyle name="Currency (0.00) 4 2" xfId="5021" xr:uid="{E6AFA266-92C8-4068-BB90-C495BC12DBF9}"/>
    <cellStyle name="Currency (0.00) 4 3" xfId="5022" xr:uid="{2823A802-9E8B-4C88-8F64-7DF7AF83C86C}"/>
    <cellStyle name="Currency (0.00) 5" xfId="5023" xr:uid="{18BA34C6-4569-47CF-83DB-7AB71FA7FBC1}"/>
    <cellStyle name="Currency (0.00) 6" xfId="5024" xr:uid="{8F0717F0-1A78-4584-8C85-7E586CBE6557}"/>
    <cellStyle name="Currency [00]" xfId="5025" xr:uid="{69907CE9-BF86-4F17-BCC2-1305493F7B5D}"/>
    <cellStyle name="Currency [00] 2" xfId="5026" xr:uid="{CC3894A0-4F6A-4846-A3B9-9A966C6CDA15}"/>
    <cellStyle name="Currency [00] 3" xfId="5027" xr:uid="{67A518BA-AC95-43D7-B977-9C78BC3E0BFC}"/>
    <cellStyle name="Currency 2" xfId="220" xr:uid="{915D3516-1873-4596-9B13-FE7993B666D8}"/>
    <cellStyle name="Currency 2 2" xfId="221" xr:uid="{077C3BCE-56A4-402F-8C19-F48D30362D3B}"/>
    <cellStyle name="Currency 2 2 2" xfId="5029" xr:uid="{22F25DBC-C02C-4F19-8F50-E928A346BA1E}"/>
    <cellStyle name="Currency 2 2 2 2" xfId="5030" xr:uid="{55DB4AD2-08FB-416D-8269-B9BEC2D4DF00}"/>
    <cellStyle name="Currency 2 2 3" xfId="5028" xr:uid="{37789E65-2E88-4669-AD29-E473EBAC07EB}"/>
    <cellStyle name="Currency 2 3" xfId="5031" xr:uid="{762CB143-F8CF-48FF-9971-085C21EC27C4}"/>
    <cellStyle name="Currency 2 4" xfId="5032" xr:uid="{F87687FE-8216-4442-AAF1-28C26AC65D85}"/>
    <cellStyle name="Currency 3" xfId="5033" xr:uid="{269F524D-4DE0-41D0-A581-EB28B6B9E0F1}"/>
    <cellStyle name="Currency 4" xfId="5034" xr:uid="{6CDDA843-61E5-4D99-8158-DA0DBAF5115D}"/>
    <cellStyle name="Currency 5" xfId="5035" xr:uid="{1D0BDDB9-F200-4004-8912-60DFAF9D7795}"/>
    <cellStyle name="Currency 6" xfId="5036" xr:uid="{D803C0AF-84FF-4029-9FBF-D38C4A41703B}"/>
    <cellStyle name="Currency 7" xfId="5037" xr:uid="{353FBA5C-251B-4E51-8BAB-0686FE30E1DD}"/>
    <cellStyle name="Currency0" xfId="5038" xr:uid="{9EFCE9BA-6AEB-4DF7-B315-9CDBFF8E008A}"/>
    <cellStyle name="Currency1" xfId="5039" xr:uid="{BC123476-AFA3-4E16-83CC-756654442D3A}"/>
    <cellStyle name="custom" xfId="5040" xr:uid="{0C664695-B58B-4846-B07A-D12FE9FDBE51}"/>
    <cellStyle name="Custom - Style1" xfId="5041" xr:uid="{82DE7681-10D4-4CC9-9A5D-804B93AAB885}"/>
    <cellStyle name="Custom - Style8" xfId="5042" xr:uid="{033775CB-A62E-472B-A57A-CDFA63D005C0}"/>
    <cellStyle name="Custom - Style8 10" xfId="5043" xr:uid="{E49AAB6F-79B1-47F0-B81D-5DA0078F0CDF}"/>
    <cellStyle name="Custom - Style8 11" xfId="5044" xr:uid="{0C8C156E-B273-4DB1-BB5A-80ED4C275371}"/>
    <cellStyle name="Custom - Style8 12" xfId="5045" xr:uid="{CEC10903-0692-4197-987A-164C29C0A1AE}"/>
    <cellStyle name="Custom - Style8 13" xfId="5046" xr:uid="{A8B96FFE-AF59-4C86-8F75-0232AFEC3C82}"/>
    <cellStyle name="Custom - Style8 14" xfId="5047" xr:uid="{3FC8B81E-F5F5-42D8-B580-0C9E958075CD}"/>
    <cellStyle name="Custom - Style8 15" xfId="5048" xr:uid="{A2DEE811-C0CE-44AB-B197-366BBB44EB19}"/>
    <cellStyle name="Custom - Style8 16" xfId="5049" xr:uid="{77D56E23-B16B-40C8-92F7-C8E9C6265C42}"/>
    <cellStyle name="Custom - Style8 17" xfId="5050" xr:uid="{993669CC-E6EE-445C-B5A3-01A11BD6F82A}"/>
    <cellStyle name="Custom - Style8 18" xfId="5051" xr:uid="{D97A5D29-6400-40CD-B683-BD7062A27BE4}"/>
    <cellStyle name="Custom - Style8 19" xfId="5052" xr:uid="{204FF0C7-22FD-4F17-AA76-8544F76A4EC6}"/>
    <cellStyle name="Custom - Style8 2" xfId="5053" xr:uid="{7F4741AF-C676-4251-9EF7-F9F43BEDA0BB}"/>
    <cellStyle name="Custom - Style8 2 2" xfId="5054" xr:uid="{D9703E62-E301-47D8-828B-D6DF819C0A51}"/>
    <cellStyle name="Custom - Style8 2 2 2" xfId="5055" xr:uid="{949D32A2-9BDE-4787-AB9C-A0FF304D7D57}"/>
    <cellStyle name="Custom - Style8 2 2 3" xfId="5056" xr:uid="{80225879-94DF-4D06-AE3B-85941083FEC7}"/>
    <cellStyle name="Custom - Style8 2 3" xfId="5057" xr:uid="{CB848848-79C1-403E-A1D6-E3CB2701DCE9}"/>
    <cellStyle name="Custom - Style8 2 3 2" xfId="5058" xr:uid="{23B1132F-294D-4D38-BF56-739F37046BC4}"/>
    <cellStyle name="Custom - Style8 2 4" xfId="5059" xr:uid="{D23B4497-C608-4BFD-AEAA-E3F5F790CB05}"/>
    <cellStyle name="Custom - Style8 2 5" xfId="5060" xr:uid="{786AEF28-3FE4-405B-A924-AC74E68FFB3B}"/>
    <cellStyle name="Custom - Style8 2 6" xfId="5061" xr:uid="{30DA7F7C-C8F7-406E-8BE4-1A8A5DC51B5B}"/>
    <cellStyle name="Custom - Style8 2 7" xfId="5062" xr:uid="{50EC8AED-1519-4C40-A6B1-08BA6649ABAA}"/>
    <cellStyle name="Custom - Style8 2_IRS CCS MTM 291010 expln - hdg n trdg" xfId="5063" xr:uid="{094E1CE7-32E4-4067-939A-03F9D0C3FDE7}"/>
    <cellStyle name="Custom - Style8 20" xfId="5064" xr:uid="{A63FE79A-ED4B-47B2-BC35-E505503C094D}"/>
    <cellStyle name="Custom - Style8 21" xfId="5065" xr:uid="{8D99BD92-E19C-4CEA-98BB-85DDB4A3AFBF}"/>
    <cellStyle name="Custom - Style8 22" xfId="5066" xr:uid="{F632FF9F-C656-42CF-9E13-A4BB6AEE9983}"/>
    <cellStyle name="Custom - Style8 23" xfId="5067" xr:uid="{7D5DD252-3CA3-4E97-869F-A3175F02D59B}"/>
    <cellStyle name="Custom - Style8 24" xfId="5068" xr:uid="{AFEA5CE5-9BB4-4EC9-BD3F-84B48A8489DE}"/>
    <cellStyle name="Custom - Style8 25" xfId="5069" xr:uid="{7519E8EB-A3D0-4711-81AC-B2DBE9A8F0C0}"/>
    <cellStyle name="Custom - Style8 26" xfId="5070" xr:uid="{7BE19169-FA4C-4AC0-8056-6C396C0BD0C1}"/>
    <cellStyle name="Custom - Style8 27" xfId="5071" xr:uid="{6D8B8B80-ABA3-4906-891F-E9C1B1C90346}"/>
    <cellStyle name="Custom - Style8 28" xfId="5072" xr:uid="{B9D4244C-0D12-490D-A27E-E6221C089445}"/>
    <cellStyle name="Custom - Style8 28 2" xfId="5073" xr:uid="{89F8F5C4-1F1D-4353-93D0-0C5F68C3E7F7}"/>
    <cellStyle name="Custom - Style8 28 2 2" xfId="5074" xr:uid="{F5E9427E-F33B-4F26-9542-7A3488F31DA4}"/>
    <cellStyle name="Custom - Style8 28 2 2 2" xfId="5075" xr:uid="{5DC7FA36-2243-4845-85A1-24C5034317A8}"/>
    <cellStyle name="Custom - Style8 28 2 2 3" xfId="5076" xr:uid="{B3D7FC21-2B46-441E-AC49-AB20D13EE9FA}"/>
    <cellStyle name="Custom - Style8 28 3" xfId="5077" xr:uid="{5EFE52A9-5A87-4FEF-AE8B-D4601218C70F}"/>
    <cellStyle name="Custom - Style8 28 4" xfId="5078" xr:uid="{33A867E5-9E24-4766-B4FF-1676D9C1E577}"/>
    <cellStyle name="Custom - Style8 28 5" xfId="5079" xr:uid="{0ADC9651-E7AC-4DF0-ADF8-804112720276}"/>
    <cellStyle name="Custom - Style8 29" xfId="5080" xr:uid="{D6C908C6-F8EE-44EE-B7D0-920BE6DFAA07}"/>
    <cellStyle name="Custom - Style8 29 2" xfId="5081" xr:uid="{C723F107-168A-4F54-9EC9-355F0C8FE513}"/>
    <cellStyle name="Custom - Style8 29 3" xfId="5082" xr:uid="{FDF11EB6-904C-487E-93B7-3AB767E93409}"/>
    <cellStyle name="Custom - Style8 3" xfId="5083" xr:uid="{D8F64AA7-8CA3-4EB2-BCC9-E92A7536ACF2}"/>
    <cellStyle name="Custom - Style8 3 2" xfId="5084" xr:uid="{7FB9D9CF-5296-442F-A1B4-0312C17F579F}"/>
    <cellStyle name="Custom - Style8 3 3" xfId="5085" xr:uid="{2AED99DA-CB4E-47C4-83AF-B1055A5B4DE5}"/>
    <cellStyle name="Custom - Style8 3 4" xfId="5086" xr:uid="{86ED0E53-4A61-4A5D-A1C2-1FBC93C971DE}"/>
    <cellStyle name="Custom - Style8 3 5" xfId="5087" xr:uid="{919F0D00-54C1-4DB9-A361-FA96361B72CD}"/>
    <cellStyle name="Custom - Style8 3_IRS CCS MTM 291010 expln - hdg n trdg" xfId="5088" xr:uid="{7BDD6ED9-8C69-4D4C-9799-58729ECB50CA}"/>
    <cellStyle name="Custom - Style8 30" xfId="5089" xr:uid="{32916C55-A758-4740-8C28-02DB96D0382A}"/>
    <cellStyle name="Custom - Style8 31" xfId="5090" xr:uid="{20B61A6F-64DC-4B19-B13A-90FFE19E42E3}"/>
    <cellStyle name="Custom - Style8 32" xfId="5091" xr:uid="{83DE4CAC-6F63-4162-97D4-604F85715F62}"/>
    <cellStyle name="Custom - Style8 33" xfId="5092" xr:uid="{F6F05BB6-F0AA-4067-8175-A612C37934E5}"/>
    <cellStyle name="Custom - Style8 33 2" xfId="5093" xr:uid="{C859721F-0224-4E12-9B47-D1134CB8A4AC}"/>
    <cellStyle name="Custom - Style8 33 2 2" xfId="5094" xr:uid="{8FC7E0EB-A47E-48A6-8E90-A5DA11A69F60}"/>
    <cellStyle name="Custom - Style8 34" xfId="5095" xr:uid="{1C804DFF-0259-4595-AA91-F3E3B7462D1E}"/>
    <cellStyle name="Custom - Style8 35" xfId="5096" xr:uid="{B42DEE31-A4B0-4FEA-ADF7-6E36ADAC1A1B}"/>
    <cellStyle name="Custom - Style8 36" xfId="5097" xr:uid="{292F01AE-3E77-4D5A-A4FD-892F5242E7CE}"/>
    <cellStyle name="Custom - Style8 37" xfId="5098" xr:uid="{7D420977-CE43-4217-88A1-32D6606B0495}"/>
    <cellStyle name="Custom - Style8 38" xfId="5099" xr:uid="{91BEAD3C-ACA6-4645-AE58-456FA990B720}"/>
    <cellStyle name="Custom - Style8 39" xfId="5100" xr:uid="{38598F1D-D8CC-4DB0-80AA-60E559E06976}"/>
    <cellStyle name="Custom - Style8 4" xfId="5101" xr:uid="{5D0D8D0C-B0A4-4DFB-9861-49419E3B549B}"/>
    <cellStyle name="Custom - Style8 4 2" xfId="5102" xr:uid="{A00BFA76-9E03-45E4-94DB-F1A40610DE83}"/>
    <cellStyle name="Custom - Style8 4 3" xfId="5103" xr:uid="{7F8F9968-2FBD-46FA-8610-05388D8DA800}"/>
    <cellStyle name="Custom - Style8 40" xfId="5104" xr:uid="{661CE5E8-1C33-4214-BD72-A5368990717E}"/>
    <cellStyle name="Custom - Style8 41" xfId="5105" xr:uid="{3EC44F82-87B1-4514-B848-43B6A1D3A3BC}"/>
    <cellStyle name="Custom - Style8 42" xfId="5106" xr:uid="{D1323C97-BAA2-4570-A8BD-BC5527B8FE0A}"/>
    <cellStyle name="Custom - Style8 43" xfId="5107" xr:uid="{68B7B590-7CEF-4C2E-B86A-EFBF2A5E605C}"/>
    <cellStyle name="Custom - Style8 44" xfId="5108" xr:uid="{EA739045-5B1D-4AE3-8780-402DAD30CA64}"/>
    <cellStyle name="Custom - Style8 44 2" xfId="5109" xr:uid="{AD5557C4-CF28-4C97-BC1E-8C0A6BC272DB}"/>
    <cellStyle name="Custom - Style8 44 2 2" xfId="5110" xr:uid="{8131091F-24D0-4122-8E0F-97CE640A0E7B}"/>
    <cellStyle name="Custom - Style8 44 2 3" xfId="5111" xr:uid="{E27D5C45-7602-4EED-ACC2-B6BE5262B9C6}"/>
    <cellStyle name="Custom - Style8 45" xfId="5112" xr:uid="{74F0260D-AAC8-4690-9FCF-EDD5B15FCCAE}"/>
    <cellStyle name="Custom - Style8 46" xfId="5113" xr:uid="{A72B370C-175F-4629-AC41-3A808F7F6196}"/>
    <cellStyle name="Custom - Style8 47" xfId="5114" xr:uid="{C035606E-FEDF-499A-A3B6-03F12708EEE3}"/>
    <cellStyle name="Custom - Style8 48" xfId="5115" xr:uid="{AF4715FA-CF3E-4B32-B30B-6765ACD37AC0}"/>
    <cellStyle name="Custom - Style8 49" xfId="5116" xr:uid="{935CB108-206D-4D30-88F1-ECFF05735CA0}"/>
    <cellStyle name="Custom - Style8 5" xfId="5117" xr:uid="{FE5AC833-1BC6-4265-A2BA-2C0D7E9483CD}"/>
    <cellStyle name="Custom - Style8 6" xfId="5118" xr:uid="{29E85AA8-1931-47CE-8684-8044752CD2BF}"/>
    <cellStyle name="Custom - Style8 6 2" xfId="5119" xr:uid="{F2652153-6EB6-4BE9-97D3-EF7B0320A0F5}"/>
    <cellStyle name="Custom - Style8 7" xfId="5120" xr:uid="{0A1618D7-997B-43E7-BF1E-908002FF1B2F}"/>
    <cellStyle name="Custom - Style8 7 2" xfId="5121" xr:uid="{D7309A8F-7C06-4956-B85F-A9692BAF8A31}"/>
    <cellStyle name="Custom - Style8 8" xfId="5122" xr:uid="{610F50D5-87AF-41F5-8127-45FD9A67EB8F}"/>
    <cellStyle name="Custom - Style8 9" xfId="5123" xr:uid="{A54ED6F7-2D35-4EF8-B6B1-603E313F799C}"/>
    <cellStyle name="Custom - Style8_A16-A19" xfId="5124" xr:uid="{20B60657-1D5D-44E8-8EEB-AA5DC8B8CE22}"/>
    <cellStyle name="custom_Amalgamated AWP 2-8-05-SYC" xfId="5125" xr:uid="{CED5662E-4BD6-4CC8-B94C-3EE137EACE33}"/>
    <cellStyle name="Data   - Style2" xfId="5126" xr:uid="{1BFEF904-3203-4163-A217-E454296584E5}"/>
    <cellStyle name="Data   - Style2 10" xfId="5127" xr:uid="{FDDAEB90-F440-47CB-B132-86B582E569B1}"/>
    <cellStyle name="Data   - Style2 10 2" xfId="5128" xr:uid="{FFC43B98-AF7E-4B2B-952C-B39F4B474609}"/>
    <cellStyle name="Data   - Style2 10 2 2" xfId="5129" xr:uid="{B9A579CB-6487-4462-86EF-759487CDCF39}"/>
    <cellStyle name="Data   - Style2 10 2 3" xfId="5130" xr:uid="{105F99D7-A4A9-48EA-848C-8CFB91389375}"/>
    <cellStyle name="Data   - Style2 10 3" xfId="5131" xr:uid="{47A911C7-A853-4885-BC52-25D0D75BBEFF}"/>
    <cellStyle name="Data   - Style2 10 4" xfId="5132" xr:uid="{7CE0F26E-6A5C-4816-8A80-5428BB6903D4}"/>
    <cellStyle name="Data   - Style2 11" xfId="5133" xr:uid="{1D234E1E-41E9-44AD-828B-E3B4988CD78D}"/>
    <cellStyle name="Data   - Style2 11 2" xfId="5134" xr:uid="{6F016C20-2539-4292-A4F0-AF41B7B2F021}"/>
    <cellStyle name="Data   - Style2 11 3" xfId="5135" xr:uid="{6E3AA9F5-1CEB-4667-B876-A786FA4B4524}"/>
    <cellStyle name="Data   - Style2 12" xfId="5136" xr:uid="{786C2FCF-56F2-4567-8DFC-1D4F28D469F1}"/>
    <cellStyle name="Data   - Style2 13" xfId="5137" xr:uid="{2AD4C21D-7DA9-4983-B2F8-87A2D7CD7B4C}"/>
    <cellStyle name="Data   - Style2 2" xfId="5138" xr:uid="{DD14FACD-9DD2-4ECF-94A7-4B1B9D499684}"/>
    <cellStyle name="Data   - Style2 2 2" xfId="5139" xr:uid="{C28E7BE1-7C64-4E2F-A434-079AEAFCF50C}"/>
    <cellStyle name="Data   - Style2 2 2 2" xfId="5140" xr:uid="{53D56269-BF6A-4469-A456-0259D9BFA64E}"/>
    <cellStyle name="Data   - Style2 2 2 2 2" xfId="5141" xr:uid="{50B96A9C-400B-44EB-B425-5D5E6EA3B7B8}"/>
    <cellStyle name="Data   - Style2 2 2 2 2 2" xfId="5142" xr:uid="{ADF5CD91-4E56-411C-B374-75DBAC67D8CB}"/>
    <cellStyle name="Data   - Style2 2 2 2 2 2 2" xfId="5143" xr:uid="{1A8D4C85-4328-4A72-9A85-23FA9B831F93}"/>
    <cellStyle name="Data   - Style2 2 2 2 2 2 3" xfId="5144" xr:uid="{28B82BA1-015D-48F9-9E57-0BAB5481A238}"/>
    <cellStyle name="Data   - Style2 2 2 2 2 3" xfId="5145" xr:uid="{04836601-DD23-4FD3-A67E-1F8859664A78}"/>
    <cellStyle name="Data   - Style2 2 2 2 2 4" xfId="5146" xr:uid="{9906E2B0-D844-4520-A314-E3F8C67F8776}"/>
    <cellStyle name="Data   - Style2 2 2 2 3" xfId="5147" xr:uid="{8ECD952D-09D4-42F8-B46A-3111674F3A0A}"/>
    <cellStyle name="Data   - Style2 2 2 2 3 2" xfId="5148" xr:uid="{07D3AA82-1C51-411F-A35E-06078D128E09}"/>
    <cellStyle name="Data   - Style2 2 2 2 3 2 2" xfId="5149" xr:uid="{DD63FD6C-C098-4D46-A278-6A1E99E72534}"/>
    <cellStyle name="Data   - Style2 2 2 2 3 2 3" xfId="5150" xr:uid="{3011F789-83F8-4ECB-AEDA-9EF5AC400A19}"/>
    <cellStyle name="Data   - Style2 2 2 2 3 3" xfId="5151" xr:uid="{81AB1CF8-875D-411F-B76E-0940089F3958}"/>
    <cellStyle name="Data   - Style2 2 2 2 3 4" xfId="5152" xr:uid="{B5F7D71B-B0D8-4710-9E5A-324EA928911E}"/>
    <cellStyle name="Data   - Style2 2 2 2 4" xfId="5153" xr:uid="{91FAD557-7009-4F68-B7B8-9A9ABF96DED3}"/>
    <cellStyle name="Data   - Style2 2 2 2 4 2" xfId="5154" xr:uid="{611705B3-E763-4C33-B788-D1120E808520}"/>
    <cellStyle name="Data   - Style2 2 2 2 4 2 2" xfId="5155" xr:uid="{F9A3E983-011C-4974-8E5E-3EB758FD8817}"/>
    <cellStyle name="Data   - Style2 2 2 2 4 2 3" xfId="5156" xr:uid="{11AC312F-0C6F-402C-8A01-EDD7B4F267BA}"/>
    <cellStyle name="Data   - Style2 2 2 2 4 3" xfId="5157" xr:uid="{C673C1E8-A7D2-4723-B2EE-8D5DDDC56A24}"/>
    <cellStyle name="Data   - Style2 2 2 2 4 4" xfId="5158" xr:uid="{3727031A-3C63-4DEA-BE0F-CD7FBEF5C9D4}"/>
    <cellStyle name="Data   - Style2 2 2 2 5" xfId="5159" xr:uid="{C0DD524A-C3CB-4EE1-891C-8C40A8060098}"/>
    <cellStyle name="Data   - Style2 2 2 2 5 2" xfId="5160" xr:uid="{23BAFA3E-7801-4E63-A051-497F8DD40321}"/>
    <cellStyle name="Data   - Style2 2 2 2 5 3" xfId="5161" xr:uid="{7D7A076C-6932-401C-A6B0-8E6FB36D6474}"/>
    <cellStyle name="Data   - Style2 2 2 2 6" xfId="5162" xr:uid="{E02E7854-0C3A-465A-B575-0EE89A7AED78}"/>
    <cellStyle name="Data   - Style2 2 2 2 7" xfId="5163" xr:uid="{C2C662A5-346A-48C9-8096-E406D50E74A0}"/>
    <cellStyle name="Data   - Style2 2 2 3" xfId="5164" xr:uid="{B650171D-0545-456E-BF6C-418541C34215}"/>
    <cellStyle name="Data   - Style2 2 2 3 2" xfId="5165" xr:uid="{A81395A4-A830-4AD2-AFC4-E5C4897EC04E}"/>
    <cellStyle name="Data   - Style2 2 2 3 2 2" xfId="5166" xr:uid="{967FD067-BBD7-4675-BE44-3120B5D16AD9}"/>
    <cellStyle name="Data   - Style2 2 2 3 2 3" xfId="5167" xr:uid="{44A8653D-9A2C-46F7-8DCF-4E9E46436BF5}"/>
    <cellStyle name="Data   - Style2 2 2 3 3" xfId="5168" xr:uid="{86799682-3B21-440F-B194-A3C4B70B2DCD}"/>
    <cellStyle name="Data   - Style2 2 2 3 4" xfId="5169" xr:uid="{02FAB7BD-E6C2-4944-BF16-BC85AC932D58}"/>
    <cellStyle name="Data   - Style2 2 2 4" xfId="5170" xr:uid="{B7DE9521-3831-46F4-B4DE-434223700529}"/>
    <cellStyle name="Data   - Style2 2 2 4 2" xfId="5171" xr:uid="{A307A041-33FC-4538-9CEE-FEE4D871F90A}"/>
    <cellStyle name="Data   - Style2 2 2 4 2 2" xfId="5172" xr:uid="{B8FA6E2F-C37E-4694-89EB-DEA0187E0A3F}"/>
    <cellStyle name="Data   - Style2 2 2 4 2 3" xfId="5173" xr:uid="{2DD7B6F5-E64B-4D91-B1AA-1C2E965A4138}"/>
    <cellStyle name="Data   - Style2 2 2 4 3" xfId="5174" xr:uid="{AA2B319F-1B02-408C-B4CC-29D3F25A8F87}"/>
    <cellStyle name="Data   - Style2 2 2 4 4" xfId="5175" xr:uid="{A15B3EA7-9E73-4B63-B502-195DB5115BF6}"/>
    <cellStyle name="Data   - Style2 2 2 5" xfId="5176" xr:uid="{E3773246-0908-4AEE-87FF-16DF67F59533}"/>
    <cellStyle name="Data   - Style2 2 2 5 2" xfId="5177" xr:uid="{CE8C19E8-7E61-4A18-948E-701033CE253B}"/>
    <cellStyle name="Data   - Style2 2 2 5 2 2" xfId="5178" xr:uid="{807BFE5E-86BA-4239-835C-5C959DC320A0}"/>
    <cellStyle name="Data   - Style2 2 2 5 2 3" xfId="5179" xr:uid="{675EEF28-A913-4E9E-BD23-960054B98388}"/>
    <cellStyle name="Data   - Style2 2 2 5 3" xfId="5180" xr:uid="{5512DD02-9888-4858-BBEE-AA582B7D7BB8}"/>
    <cellStyle name="Data   - Style2 2 2 5 4" xfId="5181" xr:uid="{48A952D6-0AC5-46F4-9355-2BDC74CFF4C3}"/>
    <cellStyle name="Data   - Style2 2 2 6" xfId="5182" xr:uid="{30E5729C-7C04-49B9-9909-F33D8BBC34FB}"/>
    <cellStyle name="Data   - Style2 2 2 6 2" xfId="5183" xr:uid="{BCCAF788-FE4C-458F-B0ED-A4E0200EBAEB}"/>
    <cellStyle name="Data   - Style2 2 2 6 3" xfId="5184" xr:uid="{F05ECDE3-849D-4354-B1C9-8AFB1ED6471B}"/>
    <cellStyle name="Data   - Style2 2 2 7" xfId="5185" xr:uid="{9153DB69-8A0B-4E93-A652-C426118BE03D}"/>
    <cellStyle name="Data   - Style2 2 2 8" xfId="5186" xr:uid="{80437765-C768-4A38-818C-0B032D80693E}"/>
    <cellStyle name="Data   - Style2 2 2 9" xfId="5187" xr:uid="{F1A37E9D-ADD8-4D68-8EF5-8748E3742EA0}"/>
    <cellStyle name="Data   - Style2 2 3" xfId="5188" xr:uid="{9837200F-A393-455E-A7C1-BB8E282135CD}"/>
    <cellStyle name="Data   - Style2 2 3 2" xfId="5189" xr:uid="{DB448B40-EFFB-4B13-AE5C-F2B71E07BA09}"/>
    <cellStyle name="Data   - Style2 2 3 2 2" xfId="5190" xr:uid="{EA2E95CC-662F-4E53-A342-09541CA2CA90}"/>
    <cellStyle name="Data   - Style2 2 3 2 2 2" xfId="5191" xr:uid="{87E1AEDC-C3A2-422D-9F9E-D1CA65DE6E36}"/>
    <cellStyle name="Data   - Style2 2 3 2 2 3" xfId="5192" xr:uid="{148CC760-6A17-4410-B54A-6058374F3152}"/>
    <cellStyle name="Data   - Style2 2 3 2 3" xfId="5193" xr:uid="{3B06D959-8AC6-472D-BE83-8706723266A1}"/>
    <cellStyle name="Data   - Style2 2 3 2 4" xfId="5194" xr:uid="{7625EED0-DE8C-445D-838D-289714581212}"/>
    <cellStyle name="Data   - Style2 2 3 3" xfId="5195" xr:uid="{42336E28-1DE6-4B20-8E88-AD770E262012}"/>
    <cellStyle name="Data   - Style2 2 3 3 2" xfId="5196" xr:uid="{1DCBED3D-F641-4627-817D-9718B899001C}"/>
    <cellStyle name="Data   - Style2 2 3 3 2 2" xfId="5197" xr:uid="{9C3E0EF3-25DA-4F07-8846-93D5944D654E}"/>
    <cellStyle name="Data   - Style2 2 3 3 2 3" xfId="5198" xr:uid="{392D7C03-FF29-41BD-98F1-798E5DA7677E}"/>
    <cellStyle name="Data   - Style2 2 3 3 3" xfId="5199" xr:uid="{AE0B406C-D18E-48FD-B16F-B6BC8165AC56}"/>
    <cellStyle name="Data   - Style2 2 3 3 4" xfId="5200" xr:uid="{34201A49-A621-4905-9CAF-E9C8F327CDC4}"/>
    <cellStyle name="Data   - Style2 2 3 4" xfId="5201" xr:uid="{144B3736-0208-42EC-B606-587A7A45E281}"/>
    <cellStyle name="Data   - Style2 2 3 4 2" xfId="5202" xr:uid="{9FAEBE9C-BA19-4BC8-B941-9FF28B53401C}"/>
    <cellStyle name="Data   - Style2 2 3 4 2 2" xfId="5203" xr:uid="{70BDC76C-1299-486E-A5C0-C415C9366747}"/>
    <cellStyle name="Data   - Style2 2 3 4 2 3" xfId="5204" xr:uid="{753FD2E1-FF3D-478A-8B57-D7D61C7485F9}"/>
    <cellStyle name="Data   - Style2 2 3 4 3" xfId="5205" xr:uid="{1011043E-C959-4305-90CB-A1FA90ECFA71}"/>
    <cellStyle name="Data   - Style2 2 3 4 4" xfId="5206" xr:uid="{26FAC877-913E-4A3A-A1D7-CDEB6EA68753}"/>
    <cellStyle name="Data   - Style2 2 3 5" xfId="5207" xr:uid="{3D327781-C9A0-4286-9C68-3994F5619557}"/>
    <cellStyle name="Data   - Style2 2 3 5 2" xfId="5208" xr:uid="{9829C49F-2F37-41F0-942D-9BD682D3E499}"/>
    <cellStyle name="Data   - Style2 2 3 5 3" xfId="5209" xr:uid="{3EFE1E86-1F5E-4985-9AF6-2A126020D003}"/>
    <cellStyle name="Data   - Style2 2 3 6" xfId="5210" xr:uid="{531986CC-399E-4C9D-AC70-98947A30F7EE}"/>
    <cellStyle name="Data   - Style2 2 3 7" xfId="5211" xr:uid="{2E28B5DA-C38F-4B52-990C-8EA69B799906}"/>
    <cellStyle name="Data   - Style2 2 4" xfId="5212" xr:uid="{ADAFDFF8-FA1D-4C1E-9FEF-1400362229E4}"/>
    <cellStyle name="Data   - Style2 2 4 2" xfId="5213" xr:uid="{3C556A38-0B48-461B-B1C4-8E2AEC5BBFEB}"/>
    <cellStyle name="Data   - Style2 2 4 2 2" xfId="5214" xr:uid="{45ED3C34-AA8D-4E4D-B98C-312D4C6B9DBB}"/>
    <cellStyle name="Data   - Style2 2 4 2 3" xfId="5215" xr:uid="{8D55892E-E4A4-48CD-B80B-79C5826816F0}"/>
    <cellStyle name="Data   - Style2 2 4 3" xfId="5216" xr:uid="{70B48BAB-856E-4A3A-8650-B7FBD569EAD7}"/>
    <cellStyle name="Data   - Style2 2 4 4" xfId="5217" xr:uid="{22CD412B-89E3-4A42-8966-76A353B7197F}"/>
    <cellStyle name="Data   - Style2 2 5" xfId="5218" xr:uid="{86D39CAE-4627-4FBC-AA56-697BC669C691}"/>
    <cellStyle name="Data   - Style2 2 5 2" xfId="5219" xr:uid="{076436A0-D868-49EA-A2BE-373DD9B9A67C}"/>
    <cellStyle name="Data   - Style2 2 5 2 2" xfId="5220" xr:uid="{28873888-FFBB-43E3-BED6-B4ABE76FA5DC}"/>
    <cellStyle name="Data   - Style2 2 5 2 3" xfId="5221" xr:uid="{BC505C81-9077-4A04-811E-4831DC2DABC5}"/>
    <cellStyle name="Data   - Style2 2 5 3" xfId="5222" xr:uid="{5DE7F347-2AA0-4C3E-BF0F-842B62BF896D}"/>
    <cellStyle name="Data   - Style2 2 5 4" xfId="5223" xr:uid="{F5AEF947-CC06-448C-A860-6EC1814ECAD1}"/>
    <cellStyle name="Data   - Style2 2 6" xfId="5224" xr:uid="{289C24EE-DC20-41E5-A5BC-2662AD47158F}"/>
    <cellStyle name="Data   - Style2 2 6 2" xfId="5225" xr:uid="{6C0AD403-9FE3-44FF-9EF8-7AB3637DE038}"/>
    <cellStyle name="Data   - Style2 2 6 2 2" xfId="5226" xr:uid="{82C5F6BF-AA81-4734-8FC0-23D0A1431B0D}"/>
    <cellStyle name="Data   - Style2 2 6 2 3" xfId="5227" xr:uid="{A0CE2A08-089E-4B5B-87D2-C1632489955F}"/>
    <cellStyle name="Data   - Style2 2 6 3" xfId="5228" xr:uid="{55D73277-7C66-4DD8-B49B-196DA9DF763F}"/>
    <cellStyle name="Data   - Style2 2 6 4" xfId="5229" xr:uid="{51BCA042-6CF3-4734-9DB6-07CEF241774F}"/>
    <cellStyle name="Data   - Style2 2 7" xfId="5230" xr:uid="{71FDFE6D-F144-41F5-847B-B3F48C21DA29}"/>
    <cellStyle name="Data   - Style2 2 7 2" xfId="5231" xr:uid="{B4C707A8-8E3F-4A9D-938A-F8EBAA2940DA}"/>
    <cellStyle name="Data   - Style2 2 7 3" xfId="5232" xr:uid="{90B1BF1C-55BF-486F-B080-B3AE378E5FFD}"/>
    <cellStyle name="Data   - Style2 2 8" xfId="5233" xr:uid="{B7BC82A1-E301-4686-8946-16BCCC4D6049}"/>
    <cellStyle name="Data   - Style2 2 9" xfId="5234" xr:uid="{970128DE-C6E8-45E5-A931-60D278104AF2}"/>
    <cellStyle name="Data   - Style2 3" xfId="5235" xr:uid="{298FA48D-2F89-4782-B138-CEF41F7B2E64}"/>
    <cellStyle name="Data   - Style2 3 2" xfId="5236" xr:uid="{1A188C04-01E1-47A9-9879-E8B9E2FD4F4A}"/>
    <cellStyle name="Data   - Style2 3 2 2" xfId="5237" xr:uid="{32183A16-A2FE-48EF-9891-6F1D26CAB3EF}"/>
    <cellStyle name="Data   - Style2 3 2 2 2" xfId="5238" xr:uid="{76D2D842-5735-4465-838B-0F1A3F920BE8}"/>
    <cellStyle name="Data   - Style2 3 2 2 2 2" xfId="5239" xr:uid="{8934C312-D749-4F8F-83EB-2FDF7CB35D69}"/>
    <cellStyle name="Data   - Style2 3 2 2 2 3" xfId="5240" xr:uid="{ABFD9579-DFD4-4B3C-87C6-ABFE3F544B09}"/>
    <cellStyle name="Data   - Style2 3 2 2 3" xfId="5241" xr:uid="{CA3FB867-EA77-40E0-9649-55F9530BFD0F}"/>
    <cellStyle name="Data   - Style2 3 2 2 4" xfId="5242" xr:uid="{BC800AA9-4DB1-411A-98A4-8A6D9D2FDACC}"/>
    <cellStyle name="Data   - Style2 3 2 3" xfId="5243" xr:uid="{76082172-D25F-4CAC-B508-F66A8962CBA1}"/>
    <cellStyle name="Data   - Style2 3 2 3 2" xfId="5244" xr:uid="{52946ABE-A9CB-4341-AE7D-97F42EFC19DF}"/>
    <cellStyle name="Data   - Style2 3 2 3 2 2" xfId="5245" xr:uid="{EEC1C28F-5B94-4F88-91AF-F8408862471F}"/>
    <cellStyle name="Data   - Style2 3 2 3 2 3" xfId="5246" xr:uid="{0A36511D-93E2-432A-BD31-EB124507DF6C}"/>
    <cellStyle name="Data   - Style2 3 2 3 3" xfId="5247" xr:uid="{165640A0-F40F-44FD-968A-833905674C55}"/>
    <cellStyle name="Data   - Style2 3 2 3 4" xfId="5248" xr:uid="{E0A31E0F-ED41-4733-B555-7445906C16EC}"/>
    <cellStyle name="Data   - Style2 3 2 4" xfId="5249" xr:uid="{0E060976-CFB3-4F66-B91B-21DB61B08089}"/>
    <cellStyle name="Data   - Style2 3 2 4 2" xfId="5250" xr:uid="{CA210B47-027B-4330-A5E7-54CAAB423C95}"/>
    <cellStyle name="Data   - Style2 3 2 4 2 2" xfId="5251" xr:uid="{D2B65090-D191-46FC-ACD4-416D778BB6C9}"/>
    <cellStyle name="Data   - Style2 3 2 4 2 3" xfId="5252" xr:uid="{F421906E-03AD-4AD6-A87A-DF9D93FFEE8C}"/>
    <cellStyle name="Data   - Style2 3 2 4 3" xfId="5253" xr:uid="{C76CB1F8-7671-44B9-AD1F-222626F342C7}"/>
    <cellStyle name="Data   - Style2 3 2 4 4" xfId="5254" xr:uid="{7FFCC760-7F97-4DE5-9A1C-08BBB386D891}"/>
    <cellStyle name="Data   - Style2 3 2 5" xfId="5255" xr:uid="{D9F84C16-F0FF-42AB-A1B8-44E76BFEA266}"/>
    <cellStyle name="Data   - Style2 3 2 5 2" xfId="5256" xr:uid="{C9683096-BE49-4A4D-BDF1-0CE133D56995}"/>
    <cellStyle name="Data   - Style2 3 2 5 3" xfId="5257" xr:uid="{337AE5DB-E8CD-43CE-AB17-5FF59805DA83}"/>
    <cellStyle name="Data   - Style2 3 2 6" xfId="5258" xr:uid="{901C9ADA-5562-4F65-8FDA-AF32DA844FA3}"/>
    <cellStyle name="Data   - Style2 3 2 7" xfId="5259" xr:uid="{E462EF42-5851-4501-BE1B-25D4B41BDCA8}"/>
    <cellStyle name="Data   - Style2 3 2 8" xfId="5260" xr:uid="{7A5B9B0E-FE77-4C4A-BCFD-FB27A4FA623C}"/>
    <cellStyle name="Data   - Style2 3 3" xfId="5261" xr:uid="{F54B4073-A0DE-4913-866F-25A4A2A39DE6}"/>
    <cellStyle name="Data   - Style2 3 3 2" xfId="5262" xr:uid="{1007CC1C-112D-4447-8526-90B7316A207E}"/>
    <cellStyle name="Data   - Style2 3 3 2 2" xfId="5263" xr:uid="{3DE9FF22-B76F-4126-A91F-A250BABBB76E}"/>
    <cellStyle name="Data   - Style2 3 3 2 3" xfId="5264" xr:uid="{8DC92784-CB0A-4552-9B92-99D92D167BF0}"/>
    <cellStyle name="Data   - Style2 3 3 3" xfId="5265" xr:uid="{025E0B9F-4278-46FE-89EE-2EE847C5CB2F}"/>
    <cellStyle name="Data   - Style2 3 3 4" xfId="5266" xr:uid="{DEA5C107-3CB4-47C2-B6D4-9E1687EA643E}"/>
    <cellStyle name="Data   - Style2 3 4" xfId="5267" xr:uid="{64641C3C-B963-457C-8428-6FECFEA996DD}"/>
    <cellStyle name="Data   - Style2 3 4 2" xfId="5268" xr:uid="{EE54118C-730F-4859-AD5A-A7B67DD49EA1}"/>
    <cellStyle name="Data   - Style2 3 4 2 2" xfId="5269" xr:uid="{88CAE51E-CA17-4FFD-9422-54ED82AB86C4}"/>
    <cellStyle name="Data   - Style2 3 4 2 3" xfId="5270" xr:uid="{588EF18A-F02D-4D78-8E76-740F51E2858E}"/>
    <cellStyle name="Data   - Style2 3 4 3" xfId="5271" xr:uid="{1CDBA7F0-7F09-4E6C-8E4D-6CB096057445}"/>
    <cellStyle name="Data   - Style2 3 4 4" xfId="5272" xr:uid="{ED8FB54F-F90D-455A-BBCF-847A2457F0DE}"/>
    <cellStyle name="Data   - Style2 3 5" xfId="5273" xr:uid="{977C7B22-1786-458A-8CE1-4B66929B6187}"/>
    <cellStyle name="Data   - Style2 3 5 2" xfId="5274" xr:uid="{0AC450EA-D3A8-474E-9F2B-6A326F6C4487}"/>
    <cellStyle name="Data   - Style2 3 5 2 2" xfId="5275" xr:uid="{8B5AC8BE-BE7D-4B31-9A87-4B53630BC821}"/>
    <cellStyle name="Data   - Style2 3 5 2 3" xfId="5276" xr:uid="{457678CE-7375-45A4-9079-6A637F9467CB}"/>
    <cellStyle name="Data   - Style2 3 5 3" xfId="5277" xr:uid="{B030A923-C65C-4259-9F67-8BF7FFF85FA1}"/>
    <cellStyle name="Data   - Style2 3 5 4" xfId="5278" xr:uid="{DD10815E-A358-4507-AEF1-E5C017A92E37}"/>
    <cellStyle name="Data   - Style2 3 6" xfId="5279" xr:uid="{50573428-B53D-4724-B4CE-C213A2C80C12}"/>
    <cellStyle name="Data   - Style2 3 6 2" xfId="5280" xr:uid="{93AE908C-0746-4DEF-B0DC-7938F7490E4E}"/>
    <cellStyle name="Data   - Style2 3 6 3" xfId="5281" xr:uid="{C6F49355-6E89-4006-8308-0C3968C8F19E}"/>
    <cellStyle name="Data   - Style2 3 7" xfId="5282" xr:uid="{6B179AE2-9BFA-401F-BD04-6B70178BF6A2}"/>
    <cellStyle name="Data   - Style2 3 8" xfId="5283" xr:uid="{AC324668-3AB0-476D-952D-08E3540E2514}"/>
    <cellStyle name="Data   - Style2 3 9" xfId="5284" xr:uid="{7A56CE32-3877-4562-A82A-BEC908E2F298}"/>
    <cellStyle name="Data   - Style2 4" xfId="5285" xr:uid="{7E591F18-5E26-4380-ACD3-D80B57006A55}"/>
    <cellStyle name="Data   - Style2 4 2" xfId="5286" xr:uid="{2D5B2807-E25E-4D20-9EF0-691CD8A3971D}"/>
    <cellStyle name="Data   - Style2 4 2 2" xfId="5287" xr:uid="{2ED32929-76EF-42CD-A2A0-AE7A9EAB1743}"/>
    <cellStyle name="Data   - Style2 4 2 2 2" xfId="5288" xr:uid="{A9AF305D-DB20-4FBB-A3DC-C49E048E5814}"/>
    <cellStyle name="Data   - Style2 4 2 2 3" xfId="5289" xr:uid="{09DA1877-6FF5-427A-9617-7513E51C24B4}"/>
    <cellStyle name="Data   - Style2 4 2 3" xfId="5290" xr:uid="{47919839-1732-4923-B401-0D40A313994E}"/>
    <cellStyle name="Data   - Style2 4 2 4" xfId="5291" xr:uid="{8C668B76-718F-4DBD-8DCC-F892DECFFB5D}"/>
    <cellStyle name="Data   - Style2 4 3" xfId="5292" xr:uid="{83A11953-1AB7-4133-9879-760990DD314B}"/>
    <cellStyle name="Data   - Style2 4 3 2" xfId="5293" xr:uid="{18E649A1-D4FA-4A94-A63A-68B25D34DF8B}"/>
    <cellStyle name="Data   - Style2 4 3 2 2" xfId="5294" xr:uid="{A0893699-AFBB-4567-888F-16271354B061}"/>
    <cellStyle name="Data   - Style2 4 3 2 3" xfId="5295" xr:uid="{F4A6A125-2980-4AD0-A02E-BAB0DBA14767}"/>
    <cellStyle name="Data   - Style2 4 3 3" xfId="5296" xr:uid="{127F4D71-E07C-4785-BB85-37641E726B56}"/>
    <cellStyle name="Data   - Style2 4 3 4" xfId="5297" xr:uid="{2CA280E7-33FB-45A0-BBC6-AD75F26B00DA}"/>
    <cellStyle name="Data   - Style2 4 4" xfId="5298" xr:uid="{6D42565E-D5D2-4842-816C-C4A454674B2F}"/>
    <cellStyle name="Data   - Style2 4 4 2" xfId="5299" xr:uid="{BD67B451-4BEB-4C97-B1EA-55D658B70110}"/>
    <cellStyle name="Data   - Style2 4 4 2 2" xfId="5300" xr:uid="{840E04A2-AAC6-41CE-A02A-43878E03F114}"/>
    <cellStyle name="Data   - Style2 4 4 2 3" xfId="5301" xr:uid="{4509A4A1-CDB2-4D23-9F86-A3435F348921}"/>
    <cellStyle name="Data   - Style2 4 4 3" xfId="5302" xr:uid="{8A5B1587-C30C-4660-886F-94CEECD6E249}"/>
    <cellStyle name="Data   - Style2 4 4 4" xfId="5303" xr:uid="{0B2888BD-C938-4414-90D2-A2BD6B6FAF08}"/>
    <cellStyle name="Data   - Style2 4 5" xfId="5304" xr:uid="{7F8D60AB-D076-42B0-B66D-F2A8D2FE075A}"/>
    <cellStyle name="Data   - Style2 4 5 2" xfId="5305" xr:uid="{3B148EBC-1926-44D9-8E0D-95A1956CBAAF}"/>
    <cellStyle name="Data   - Style2 4 5 3" xfId="5306" xr:uid="{67D57147-932E-4ED2-A628-D71BC2828725}"/>
    <cellStyle name="Data   - Style2 4 6" xfId="5307" xr:uid="{27AC97F9-7AA9-48C2-BF0C-5B316F998B8A}"/>
    <cellStyle name="Data   - Style2 4 7" xfId="5308" xr:uid="{AAD2B17B-5498-4747-8F66-DDCC4B3FA66B}"/>
    <cellStyle name="Data   - Style2 4 8" xfId="5309" xr:uid="{8D67959F-EF1C-4926-BEC1-AAFC951A0055}"/>
    <cellStyle name="Data   - Style2 5" xfId="5310" xr:uid="{2F33CBAE-3C7F-4CC4-83AF-1AF41AD41485}"/>
    <cellStyle name="Data   - Style2 5 2" xfId="5311" xr:uid="{CEA88EAB-EC90-45E5-8C65-7CD20200E24F}"/>
    <cellStyle name="Data   - Style2 5 2 2" xfId="5312" xr:uid="{0D119CB0-22C0-4FC6-9C95-71F8F6864736}"/>
    <cellStyle name="Data   - Style2 5 2 3" xfId="5313" xr:uid="{B1A980BD-9343-4385-BA54-BD22FAAEB48E}"/>
    <cellStyle name="Data   - Style2 5 3" xfId="5314" xr:uid="{7F0C076A-60A9-4787-8872-86BC85238A86}"/>
    <cellStyle name="Data   - Style2 5 4" xfId="5315" xr:uid="{16CE2E80-92F4-45F1-A3D6-61C3FB20F28D}"/>
    <cellStyle name="Data   - Style2 6" xfId="5316" xr:uid="{4B2074CD-4832-4166-97CF-5EC0E1D9EDFD}"/>
    <cellStyle name="Data   - Style2 6 2" xfId="5317" xr:uid="{0C8FD103-95EC-4E80-919A-C50B93C52132}"/>
    <cellStyle name="Data   - Style2 6 2 2" xfId="5318" xr:uid="{5F851C1E-7343-4ADB-8F37-39D893C5004A}"/>
    <cellStyle name="Data   - Style2 6 2 3" xfId="5319" xr:uid="{D58F492D-A4CB-4F68-ABEA-2675A5E8DB43}"/>
    <cellStyle name="Data   - Style2 6 3" xfId="5320" xr:uid="{4B8445BC-85B5-47AB-9556-BFB4D280E98C}"/>
    <cellStyle name="Data   - Style2 6 4" xfId="5321" xr:uid="{3929B23D-2DA8-473C-A6C0-6785D76DA713}"/>
    <cellStyle name="Data   - Style2 7" xfId="5322" xr:uid="{01617817-2949-4F1C-A0B8-CCEE2C4B84B0}"/>
    <cellStyle name="Data   - Style2 7 2" xfId="5323" xr:uid="{1A050906-A836-4928-9F3D-44F88F238C5B}"/>
    <cellStyle name="Data   - Style2 7 2 2" xfId="5324" xr:uid="{17D609CE-60B6-433F-BBE4-90D658B05EE7}"/>
    <cellStyle name="Data   - Style2 7 2 3" xfId="5325" xr:uid="{9E1F598E-AAE3-42D4-9F9C-8B4B5B01E9FE}"/>
    <cellStyle name="Data   - Style2 7 3" xfId="5326" xr:uid="{003E6CB7-E082-4D2C-97E0-F498173D1283}"/>
    <cellStyle name="Data   - Style2 7 4" xfId="5327" xr:uid="{1DA3F7DE-FCFF-4731-8A0B-6D364DD470DC}"/>
    <cellStyle name="Data   - Style2 8" xfId="5328" xr:uid="{F914CDD6-8F68-4989-AB36-4D8803605210}"/>
    <cellStyle name="Data   - Style2 8 2" xfId="5329" xr:uid="{DCFF692F-1DF9-4DE6-BAA7-CA83B3DAFE33}"/>
    <cellStyle name="Data   - Style2 8 2 2" xfId="5330" xr:uid="{D437EAA2-5CBB-4771-B6A4-9B51B3073759}"/>
    <cellStyle name="Data   - Style2 8 2 3" xfId="5331" xr:uid="{0E20CBF9-1BBB-4B04-A57A-BE73070565AB}"/>
    <cellStyle name="Data   - Style2 8 3" xfId="5332" xr:uid="{81A35A7A-19A9-4E14-85A4-13412D3C780D}"/>
    <cellStyle name="Data   - Style2 8 4" xfId="5333" xr:uid="{27843A0E-E723-4AC1-B7D3-EF697FA12A54}"/>
    <cellStyle name="Data   - Style2 9" xfId="5334" xr:uid="{34964493-D3DA-4719-BB79-62CD6D2E6FFC}"/>
    <cellStyle name="Data   - Style2 9 2" xfId="5335" xr:uid="{8C27E1D8-B2B8-4A6E-A1C4-F299BCC72897}"/>
    <cellStyle name="Data   - Style2 9 2 2" xfId="5336" xr:uid="{E169F27D-3B1E-4828-87E5-C91FD5B48ACF}"/>
    <cellStyle name="Data   - Style2 9 2 3" xfId="5337" xr:uid="{8BEAADEB-F39C-473D-9E8A-67D7D74A48A9}"/>
    <cellStyle name="Data   - Style2 9 3" xfId="5338" xr:uid="{136008C5-35DE-46CF-AF80-98C56E792ECC}"/>
    <cellStyle name="Data   - Style2 9 4" xfId="5339" xr:uid="{F53E0405-0D5A-4AAD-87CC-A494D61CB374}"/>
    <cellStyle name="Date" xfId="5340" xr:uid="{2538AE5A-BA0A-4A31-BF37-3179A9E4D4E8}"/>
    <cellStyle name="Date Short" xfId="5341" xr:uid="{3E974FBE-4C22-405D-B81E-552CD17390F7}"/>
    <cellStyle name="Date_07 - AllAWPs - PIB 31Dec2002 whh" xfId="5342" xr:uid="{F9DC4012-D6F2-45B5-BF5C-17BF2E377E6F}"/>
    <cellStyle name="DELTA" xfId="5343" xr:uid="{85539928-C04E-4755-8CEA-4125EDB15A27}"/>
    <cellStyle name="Dezimal [0]_Compiling Utility Macros" xfId="5344" xr:uid="{29707E68-521D-4A80-810E-EC1771029CF5}"/>
    <cellStyle name="Dezimal_Compiling Utility Macros" xfId="5345" xr:uid="{77905BDF-D9C8-4BB7-A097-D7FDF8AC72FB}"/>
    <cellStyle name="Dollar (zero dec)" xfId="5346" xr:uid="{6388AF0F-3E2A-46AA-913E-6F9BEACDF0D8}"/>
    <cellStyle name="Dollars" xfId="5347" xr:uid="{6B122BC9-3836-441F-8EEB-22A1FCEFFC4B}"/>
    <cellStyle name="Dollars(0)" xfId="5348" xr:uid="{70715405-98F1-4DFB-AF1A-823246A7C112}"/>
    <cellStyle name="E&amp;Y House" xfId="5349" xr:uid="{54D23306-024F-4AAA-99A3-7B973664B24E}"/>
    <cellStyle name="EE" xfId="5350" xr:uid="{9F444D96-E734-4AF8-A202-131EF97D4132}"/>
    <cellStyle name="Emphasis 1" xfId="5351" xr:uid="{45A31B33-1D90-4D2A-BB02-EE3A5A153695}"/>
    <cellStyle name="Emphasis 2" xfId="5352" xr:uid="{5AA98A2A-4DC6-409F-89CC-DD3CB37BD92A}"/>
    <cellStyle name="Emphasis 3" xfId="5353" xr:uid="{EC2052DE-4C52-4BC6-941D-9DDB40D658D9}"/>
    <cellStyle name="Enter Currency (0)" xfId="5354" xr:uid="{7A34351B-1B00-4A42-A0DA-6CC83102732C}"/>
    <cellStyle name="Enter Currency (2)" xfId="5355" xr:uid="{9D274B6F-B66E-4635-A193-C2CC5E872789}"/>
    <cellStyle name="Enter Currency (2) 2" xfId="5356" xr:uid="{E0D3F0E5-ED81-4EFC-BB0B-570FA1C8C51A}"/>
    <cellStyle name="Enter Currency (2) 3" xfId="5357" xr:uid="{3D0978F2-DBD9-4739-91FA-6AA84685B6B8}"/>
    <cellStyle name="Enter Units (0)" xfId="5358" xr:uid="{D2AEC20B-EC93-40FF-A1A5-0C66D2689F52}"/>
    <cellStyle name="Enter Units (1)" xfId="5359" xr:uid="{75611FBE-D26F-42F0-B3A5-F7B3FD9EE0A9}"/>
    <cellStyle name="Enter Units (2)" xfId="5360" xr:uid="{9D001FD5-05D8-436D-B0BF-7BA2A63621B1}"/>
    <cellStyle name="Enter Units (2) 2" xfId="5361" xr:uid="{9ED58C4C-7A6C-4EAB-9A21-85612CF05A50}"/>
    <cellStyle name="Enter Units (2) 3" xfId="5362" xr:uid="{D5238D16-39E2-4C58-9E1A-4FCEA50DB945}"/>
    <cellStyle name="Entered" xfId="5363" xr:uid="{1A913DFC-DEE2-4047-B12F-3D197EFB6F3A}"/>
    <cellStyle name="Euro" xfId="5364" xr:uid="{C2EF00F4-EEF4-4241-BE60-845D25EF27F3}"/>
    <cellStyle name="Excel Built-in Normal" xfId="5365" xr:uid="{6D89ADED-3B92-496A-9AE2-731D995F92AB}"/>
    <cellStyle name="Explanatory Text" xfId="18" builtinId="53" customBuiltin="1"/>
    <cellStyle name="Explanatory Text 2" xfId="5366" xr:uid="{5DB37D85-4F64-4FEE-951B-A569AE2BB944}"/>
    <cellStyle name="EY House" xfId="5367" xr:uid="{7EFE483A-714B-43D0-AC7E-DA482B42DC9F}"/>
    <cellStyle name="F2" xfId="5368" xr:uid="{6FC4BBC1-F376-4CBA-BE8E-552A8D5BF31E}"/>
    <cellStyle name="F3" xfId="5369" xr:uid="{B0196BBB-27F1-4C60-AD30-E023A507A8F3}"/>
    <cellStyle name="F4" xfId="5370" xr:uid="{320630DC-B915-4EAE-A84D-D7E4D70C0F42}"/>
    <cellStyle name="F5" xfId="5371" xr:uid="{F5AA993A-0A91-4C74-82FE-8E0C0791082F}"/>
    <cellStyle name="F6" xfId="5372" xr:uid="{B03C7A01-5408-4073-A3C6-BF494E0B1B19}"/>
    <cellStyle name="F7" xfId="5373" xr:uid="{8DC74119-B46C-4594-A7F8-99D9AF6D4439}"/>
    <cellStyle name="F8" xfId="5374" xr:uid="{18174E38-3802-4B13-931D-2481DC5628F0}"/>
    <cellStyle name="Fixed" xfId="5375" xr:uid="{CCCBBC3D-08CD-486F-965C-EC0A88AC151D}"/>
    <cellStyle name="Followed ňyperlink" xfId="222" xr:uid="{33E2F5C2-A4A5-48A4-B91A-9C858FB74DD1}"/>
    <cellStyle name="Gara" xfId="5376" xr:uid="{ED7434E8-7E77-4559-9CEC-7E441B5B9872}"/>
    <cellStyle name="general" xfId="5377" xr:uid="{AC6555FF-8D05-4F23-A279-D970CC1E1015}"/>
    <cellStyle name="Good" xfId="8" builtinId="26" customBuiltin="1"/>
    <cellStyle name="Good 2" xfId="5378" xr:uid="{063F574A-6558-45A4-9C48-73E50D0F44C9}"/>
    <cellStyle name="Grey" xfId="5379" xr:uid="{E87798D6-D415-478F-B964-9445E723A6E9}"/>
    <cellStyle name="HEADER" xfId="5380" xr:uid="{612DC32F-0372-4779-B212-E901F7FD9AC4}"/>
    <cellStyle name="header1" xfId="5381" xr:uid="{D3963A17-88C5-4D68-9C88-59C225520C3D}"/>
    <cellStyle name="header2" xfId="5382" xr:uid="{59E78752-8D75-4213-B855-534E2FDBBBF2}"/>
    <cellStyle name="header3" xfId="5383" xr:uid="{B440438F-D6D2-41C5-AB4B-7461CA73AB15}"/>
    <cellStyle name="Heading 1" xfId="4" builtinId="16" customBuiltin="1"/>
    <cellStyle name="Heading 1 2" xfId="5384" xr:uid="{D3817140-7726-41AB-95AF-E2BBE3AFF3DD}"/>
    <cellStyle name="Heading 2" xfId="5" builtinId="17" customBuiltin="1"/>
    <cellStyle name="Heading 2 2" xfId="5385" xr:uid="{2CE5C88F-E76E-48AF-BC49-D9AEB12CBCCF}"/>
    <cellStyle name="Heading 3" xfId="6" builtinId="18" customBuiltin="1"/>
    <cellStyle name="Heading 3 2" xfId="5386" xr:uid="{7DC2A965-38CE-4104-B522-AF1FDA86992E}"/>
    <cellStyle name="Heading 4" xfId="7" builtinId="19" customBuiltin="1"/>
    <cellStyle name="Heading 4 2" xfId="5387" xr:uid="{3A0545CF-B730-4527-9A39-173EC6501689}"/>
    <cellStyle name="Heading1" xfId="5388" xr:uid="{594C3185-6169-40F6-8D6F-E3817196968B}"/>
    <cellStyle name="Heading2" xfId="5389" xr:uid="{ACF0EABA-9633-428E-831F-F97A8E5A6F6B}"/>
    <cellStyle name="HELV8BLUE" xfId="5390" xr:uid="{7B9D2255-5B79-4160-B923-1A3ED57FBC5E}"/>
    <cellStyle name="Hyperlink 2" xfId="5391" xr:uid="{8AE963F8-3081-485A-A5B4-ACAB4D8E986A}"/>
    <cellStyle name="Hyperlink 2 2" xfId="5392" xr:uid="{670E456E-E8D6-4559-927D-CCFD54706C9A}"/>
    <cellStyle name="Hyperlink 2 3" xfId="5393" xr:uid="{C5A57101-4AB6-498E-A0DE-62FAEF8D5482}"/>
    <cellStyle name="Hyperlink 3" xfId="5394" xr:uid="{D5E3221D-DE15-4A7F-8786-2231C03261D3}"/>
    <cellStyle name="Hyperlink 4" xfId="5395" xr:uid="{053A151B-C37D-47E1-BA36-13A51B07FDCF}"/>
    <cellStyle name="Input" xfId="11" builtinId="20" customBuiltin="1"/>
    <cellStyle name="Input [yellow]" xfId="5396" xr:uid="{8F358E89-D559-4E9F-A4C2-DA38AE7DE9FA}"/>
    <cellStyle name="Input [yellow] 2" xfId="5397" xr:uid="{20DF0AAC-0374-492C-B289-A5E9239F09F8}"/>
    <cellStyle name="Input [yellow] 2 2" xfId="5398" xr:uid="{A245D959-5F4B-453D-AE21-ACA339FC7382}"/>
    <cellStyle name="Input [yellow] 2 2 2" xfId="5399" xr:uid="{6A790753-A39A-4A94-BD85-AC1A2354F01A}"/>
    <cellStyle name="Input [yellow] 2 2 2 2" xfId="5400" xr:uid="{FDFCC5BF-A3CA-44A5-94E8-2B0A23089E31}"/>
    <cellStyle name="Input [yellow] 2 2 2 3" xfId="5401" xr:uid="{F88B510A-499B-4E06-B621-7D3F5A41CA32}"/>
    <cellStyle name="Input [yellow] 2 2 2 4" xfId="5402" xr:uid="{C1EEAE50-2F96-41F1-A0BA-FAA70052A328}"/>
    <cellStyle name="Input [yellow] 2 2 2 5" xfId="5403" xr:uid="{11A5FEDC-809C-4AF9-BCE6-844BC5CACB0C}"/>
    <cellStyle name="Input [yellow] 2 2 3" xfId="5404" xr:uid="{107870FC-A6BC-47A8-ACBF-1CBACE2FD974}"/>
    <cellStyle name="Input [yellow] 2 2 3 2" xfId="5405" xr:uid="{E96EADE6-69CF-41B8-8801-F7C411FF3832}"/>
    <cellStyle name="Input [yellow] 2 2 4" xfId="5406" xr:uid="{60BE17E9-AAE8-48E9-B692-79222503959C}"/>
    <cellStyle name="Input [yellow] 2 2 4 2" xfId="5407" xr:uid="{B32B2FCE-F8B3-43D8-8F18-BDF6FCD47239}"/>
    <cellStyle name="Input [yellow] 2 2 5" xfId="5408" xr:uid="{8E41F373-D7D4-45EC-969A-B99ED01E89F7}"/>
    <cellStyle name="Input [yellow] 2 2 6" xfId="5409" xr:uid="{15A1B374-E738-45DD-8210-22BE31E8A567}"/>
    <cellStyle name="Input [yellow] 2 2 7" xfId="5410" xr:uid="{284BECAA-BBAF-4325-A3D0-2E0DA86294F4}"/>
    <cellStyle name="Input [yellow] 2 2 8" xfId="5411" xr:uid="{94DFE7FD-7EA1-411C-98F8-991004DEDE78}"/>
    <cellStyle name="Input [yellow] 2 3" xfId="5412" xr:uid="{B35FBDFA-9898-4DB8-9300-920A56AB821C}"/>
    <cellStyle name="Input [yellow] 2 3 2" xfId="5413" xr:uid="{8E5D1F25-387A-4069-AB3E-6CCB1721551C}"/>
    <cellStyle name="Input [yellow] 2 3 3" xfId="5414" xr:uid="{7C440D2E-C74E-4B4F-A911-BFF76E3AA83C}"/>
    <cellStyle name="Input [yellow] 2 3 4" xfId="5415" xr:uid="{A104E985-B75A-4511-950E-D393095EFB77}"/>
    <cellStyle name="Input [yellow] 2 3 5" xfId="5416" xr:uid="{7D0B8DF8-8082-471A-AA29-A8798506D051}"/>
    <cellStyle name="Input [yellow] 2 4" xfId="5417" xr:uid="{20C2A3CA-E5AA-46A4-8845-E1388DF73F72}"/>
    <cellStyle name="Input [yellow] 2 4 2" xfId="5418" xr:uid="{19148DAE-15FB-4D47-ADBE-5217BA4A0E6B}"/>
    <cellStyle name="Input [yellow] 2 5" xfId="5419" xr:uid="{B560A46F-8AFE-439D-BDFC-CAC52C181BFE}"/>
    <cellStyle name="Input [yellow] 2 6" xfId="5420" xr:uid="{51F3AF50-D469-4F0C-BDF9-370407AB1646}"/>
    <cellStyle name="Input [yellow] 2 7" xfId="5421" xr:uid="{015826E6-A0DD-4182-82CA-BA3524213C00}"/>
    <cellStyle name="Input [yellow] 3" xfId="5422" xr:uid="{D095A4F4-874A-4E8A-9FA0-261663BD331E}"/>
    <cellStyle name="Input [yellow] 3 2" xfId="5423" xr:uid="{A424530E-E5CF-4DD8-8860-C753169FBA6B}"/>
    <cellStyle name="Input [yellow] 3 2 2" xfId="5424" xr:uid="{85209323-9C94-46FE-A1B9-9C897726FC94}"/>
    <cellStyle name="Input [yellow] 3 2 3" xfId="5425" xr:uid="{E7AA62E4-A992-4592-991A-2AD8270E6364}"/>
    <cellStyle name="Input [yellow] 3 2 4" xfId="5426" xr:uid="{8A12E757-904A-4010-80B4-8A5487018FC1}"/>
    <cellStyle name="Input [yellow] 3 2 5" xfId="5427" xr:uid="{98721035-CF81-4531-B328-B2E321C70C5F}"/>
    <cellStyle name="Input [yellow] 3 3" xfId="5428" xr:uid="{A5D60B7D-F23D-4A93-9E89-B173303BD4A2}"/>
    <cellStyle name="Input [yellow] 3 3 2" xfId="5429" xr:uid="{489358D0-DCE6-41CF-A08E-739FE75CB544}"/>
    <cellStyle name="Input [yellow] 3 4" xfId="5430" xr:uid="{077C465E-B195-486A-BA4F-1A755A53DF07}"/>
    <cellStyle name="Input [yellow] 3 4 2" xfId="5431" xr:uid="{23C4499A-64AD-4692-844D-EA820F4EA67B}"/>
    <cellStyle name="Input [yellow] 3 5" xfId="5432" xr:uid="{1A0C06D4-69D1-4C95-B065-0001757C12FE}"/>
    <cellStyle name="Input [yellow] 3 6" xfId="5433" xr:uid="{E80B0181-54E9-4E4A-986B-4A895C047205}"/>
    <cellStyle name="Input [yellow] 3 7" xfId="5434" xr:uid="{31239F0A-A841-4AF1-B02F-359D014B276E}"/>
    <cellStyle name="Input [yellow] 3 8" xfId="5435" xr:uid="{83A8F45A-8A3B-40F3-8865-9D9BA1989BA7}"/>
    <cellStyle name="Input [yellow] 4" xfId="5436" xr:uid="{A338B1A5-F3CD-4146-8E5C-9F20004D8F70}"/>
    <cellStyle name="Input [yellow] 4 2" xfId="5437" xr:uid="{0AF9A183-5867-4AC4-B109-B4CB103AAEAE}"/>
    <cellStyle name="Input [yellow] 4 3" xfId="5438" xr:uid="{D61887CF-F1C4-4D0F-8B13-8EF18D9FAE23}"/>
    <cellStyle name="Input [yellow] 4 4" xfId="5439" xr:uid="{8B622AA6-8AEC-4521-99D1-F70D5477CED6}"/>
    <cellStyle name="Input [yellow] 4 5" xfId="5440" xr:uid="{307F5D92-9466-44F0-8357-EF3283118C06}"/>
    <cellStyle name="Input [yellow] 5" xfId="5441" xr:uid="{F14B18AB-E846-46C0-B188-E54052B627EC}"/>
    <cellStyle name="Input [yellow] 5 2" xfId="5442" xr:uid="{F640D54C-EDBD-46AC-A833-9B39E87EA712}"/>
    <cellStyle name="Input [yellow] 6" xfId="5443" xr:uid="{294E26FE-DF5C-4662-BACE-44F442E808F0}"/>
    <cellStyle name="Input [yellow] 7" xfId="5444" xr:uid="{7D81F541-452D-42C9-BBAB-0B9DCFC1FB1E}"/>
    <cellStyle name="Input 2" xfId="5445" xr:uid="{727CBD0A-3B88-4662-91B4-9B45641E356C}"/>
    <cellStyle name="Input Cells" xfId="5446" xr:uid="{0196AA23-84FE-40E5-B5B5-5BD4227561E4}"/>
    <cellStyle name="International" xfId="5447" xr:uid="{875F692A-1971-4DED-B445-8B7B0C22F016}"/>
    <cellStyle name="International1" xfId="5448" xr:uid="{534FE839-9073-456A-8159-18E2F9658B4E}"/>
    <cellStyle name="Labels - Style3" xfId="5449" xr:uid="{9A8AC694-C5B3-431C-B602-F740967F6162}"/>
    <cellStyle name="Labels - Style3 10" xfId="5450" xr:uid="{0C03CB9C-D812-4659-81C0-3412FA292871}"/>
    <cellStyle name="Labels - Style3 10 2" xfId="5451" xr:uid="{490D9917-6C22-4B5C-A010-DB62D74BEB53}"/>
    <cellStyle name="Labels - Style3 10 2 2" xfId="5452" xr:uid="{8F02EE14-BEB6-41BD-8CDE-B5A34D62CED2}"/>
    <cellStyle name="Labels - Style3 10 2 3" xfId="5453" xr:uid="{DE060D63-A93E-4FD1-B08F-12198C1862EA}"/>
    <cellStyle name="Labels - Style3 10 3" xfId="5454" xr:uid="{F0142611-3420-49AF-A970-B27370AEF644}"/>
    <cellStyle name="Labels - Style3 10 4" xfId="5455" xr:uid="{C1BB7F5A-ADEB-4A07-9BE8-8962825CFFE8}"/>
    <cellStyle name="Labels - Style3 11" xfId="5456" xr:uid="{1F0FE6FA-DEB2-4284-9F6D-A5085EDCD51F}"/>
    <cellStyle name="Labels - Style3 11 2" xfId="5457" xr:uid="{BB9B27DB-9404-447B-8FA4-52A1D8ED7DCB}"/>
    <cellStyle name="Labels - Style3 11 3" xfId="5458" xr:uid="{884D6391-5A9C-4004-8DF2-DAC166ABBC97}"/>
    <cellStyle name="Labels - Style3 12" xfId="5459" xr:uid="{7AA52BB2-91D6-4C4B-AF8E-ED266867621C}"/>
    <cellStyle name="Labels - Style3 13" xfId="5460" xr:uid="{1938D6F5-87C4-4C69-9FA1-3B582361B45F}"/>
    <cellStyle name="Labels - Style3 2" xfId="5461" xr:uid="{9A9CA03B-C0D0-4DAA-84B8-0E78F86DD65D}"/>
    <cellStyle name="Labels - Style3 2 2" xfId="5462" xr:uid="{6B0DEF4D-639C-4CCF-8E25-9D49B76E7189}"/>
    <cellStyle name="Labels - Style3 2 2 2" xfId="5463" xr:uid="{BC66CE82-F173-4AF8-884F-F9564DA96554}"/>
    <cellStyle name="Labels - Style3 2 2 2 2" xfId="5464" xr:uid="{BD63BD50-1256-4DF1-A263-8A7EA6C32CCA}"/>
    <cellStyle name="Labels - Style3 2 2 2 2 2" xfId="5465" xr:uid="{795E8005-76DF-4918-A6AA-BFAE5626D1C6}"/>
    <cellStyle name="Labels - Style3 2 2 2 2 2 2" xfId="5466" xr:uid="{11650507-F68A-4D90-8A04-D860AEAACD61}"/>
    <cellStyle name="Labels - Style3 2 2 2 2 2 3" xfId="5467" xr:uid="{A89D1A60-0D42-498E-BC12-9A8042033EA5}"/>
    <cellStyle name="Labels - Style3 2 2 2 2 3" xfId="5468" xr:uid="{F0F34381-99AE-4403-B829-232895E64005}"/>
    <cellStyle name="Labels - Style3 2 2 2 2 4" xfId="5469" xr:uid="{1FEF0C7C-0AC1-429B-8123-5C176E864807}"/>
    <cellStyle name="Labels - Style3 2 2 2 3" xfId="5470" xr:uid="{C20EED2B-2FBD-4E1C-9414-96A3EF021ACE}"/>
    <cellStyle name="Labels - Style3 2 2 2 3 2" xfId="5471" xr:uid="{D08349A2-B621-460A-B49D-7C1B87416A69}"/>
    <cellStyle name="Labels - Style3 2 2 2 3 2 2" xfId="5472" xr:uid="{E844BD25-EC62-435F-88DA-31FCB560C097}"/>
    <cellStyle name="Labels - Style3 2 2 2 3 2 3" xfId="5473" xr:uid="{65250505-A193-4765-825A-9B9458396F3F}"/>
    <cellStyle name="Labels - Style3 2 2 2 3 3" xfId="5474" xr:uid="{1F4FF2DE-43B6-48E5-8DF0-3C4BCCE31FD1}"/>
    <cellStyle name="Labels - Style3 2 2 2 3 4" xfId="5475" xr:uid="{DF830295-3022-438B-BD60-96CB81172410}"/>
    <cellStyle name="Labels - Style3 2 2 2 4" xfId="5476" xr:uid="{740BC1F2-963B-452C-B294-42E0A90AFE9D}"/>
    <cellStyle name="Labels - Style3 2 2 2 4 2" xfId="5477" xr:uid="{55520C16-B944-4854-B9F5-23DDC17FF394}"/>
    <cellStyle name="Labels - Style3 2 2 2 4 2 2" xfId="5478" xr:uid="{1CB0E0D8-7CD3-4BCD-9E97-FC2741212206}"/>
    <cellStyle name="Labels - Style3 2 2 2 4 2 3" xfId="5479" xr:uid="{AF556088-B042-42B2-B577-29B9BB630E4F}"/>
    <cellStyle name="Labels - Style3 2 2 2 4 3" xfId="5480" xr:uid="{16930A9D-3FA5-4B6D-8EF0-FCD80B7E1285}"/>
    <cellStyle name="Labels - Style3 2 2 2 4 4" xfId="5481" xr:uid="{B4EA8FDA-1D84-4D15-8195-FA3159805F1B}"/>
    <cellStyle name="Labels - Style3 2 2 2 5" xfId="5482" xr:uid="{3774716F-E892-4042-91F5-69AC5517B7CC}"/>
    <cellStyle name="Labels - Style3 2 2 2 5 2" xfId="5483" xr:uid="{3100AF2E-D0FB-4A84-88E5-77A294E0A0E5}"/>
    <cellStyle name="Labels - Style3 2 2 2 5 3" xfId="5484" xr:uid="{B95366E7-7B5D-481C-93EE-59D58ABF964F}"/>
    <cellStyle name="Labels - Style3 2 2 2 6" xfId="5485" xr:uid="{B0E969C5-CBD0-42B9-B2DA-D1C2D026FD53}"/>
    <cellStyle name="Labels - Style3 2 2 2 7" xfId="5486" xr:uid="{C331B0F3-516D-4A70-9722-B4F7D1EC62ED}"/>
    <cellStyle name="Labels - Style3 2 2 3" xfId="5487" xr:uid="{2905EC2B-251E-49B7-92A7-7D60F6841A89}"/>
    <cellStyle name="Labels - Style3 2 2 3 2" xfId="5488" xr:uid="{95680CF6-341A-4851-909E-71F11A05F040}"/>
    <cellStyle name="Labels - Style3 2 2 3 2 2" xfId="5489" xr:uid="{4D92D74A-C8F0-49B5-9E0B-9855ED8E4936}"/>
    <cellStyle name="Labels - Style3 2 2 3 2 3" xfId="5490" xr:uid="{2F67D15F-88BF-46BB-92D1-9392211A78A1}"/>
    <cellStyle name="Labels - Style3 2 2 3 3" xfId="5491" xr:uid="{40AABBE9-0176-4465-90C7-97ABC8419C63}"/>
    <cellStyle name="Labels - Style3 2 2 3 4" xfId="5492" xr:uid="{803DC4F6-7155-4655-8493-E20F99FE95D1}"/>
    <cellStyle name="Labels - Style3 2 2 4" xfId="5493" xr:uid="{2BA6BB53-48CE-48F8-9074-68C445740D87}"/>
    <cellStyle name="Labels - Style3 2 2 4 2" xfId="5494" xr:uid="{AF4C54CB-8637-4A28-BB35-EE0F328841EE}"/>
    <cellStyle name="Labels - Style3 2 2 4 2 2" xfId="5495" xr:uid="{49BBC3B8-6786-4254-9AE9-B3FDCC1BA6E6}"/>
    <cellStyle name="Labels - Style3 2 2 4 2 3" xfId="5496" xr:uid="{6C2B6195-3C73-4C52-8966-F25DBD443956}"/>
    <cellStyle name="Labels - Style3 2 2 4 3" xfId="5497" xr:uid="{30C8B101-4162-4811-8349-8BD482F88DC4}"/>
    <cellStyle name="Labels - Style3 2 2 4 4" xfId="5498" xr:uid="{2185E54F-516C-4F62-BC55-BDE4ACAAFA31}"/>
    <cellStyle name="Labels - Style3 2 2 5" xfId="5499" xr:uid="{06B6622F-B7A1-4FE0-A412-654DFA189DDD}"/>
    <cellStyle name="Labels - Style3 2 2 5 2" xfId="5500" xr:uid="{9C3F3AFC-8D2F-49CE-9C66-446875E51731}"/>
    <cellStyle name="Labels - Style3 2 2 5 2 2" xfId="5501" xr:uid="{93AB5802-B49B-4C6A-ADA3-4CB94E07102A}"/>
    <cellStyle name="Labels - Style3 2 2 5 2 3" xfId="5502" xr:uid="{CAD66221-2388-4B0A-9749-71F6C8518F96}"/>
    <cellStyle name="Labels - Style3 2 2 5 3" xfId="5503" xr:uid="{18776C82-2A82-42FC-91A5-6257C0F31FB4}"/>
    <cellStyle name="Labels - Style3 2 2 5 4" xfId="5504" xr:uid="{0DCCD12A-9DFC-44A2-946C-694FF5E68130}"/>
    <cellStyle name="Labels - Style3 2 2 6" xfId="5505" xr:uid="{6FE42762-2D8A-4429-8699-F491EDC9F9CF}"/>
    <cellStyle name="Labels - Style3 2 2 6 2" xfId="5506" xr:uid="{68239335-A982-4728-B1BD-638F5D773FE0}"/>
    <cellStyle name="Labels - Style3 2 2 6 3" xfId="5507" xr:uid="{F53B0F24-865B-47FC-AA92-82E12B69577E}"/>
    <cellStyle name="Labels - Style3 2 2 7" xfId="5508" xr:uid="{1BBBCA28-23BA-477B-A99E-02074E5660CA}"/>
    <cellStyle name="Labels - Style3 2 2 8" xfId="5509" xr:uid="{B9DF9767-6FDB-4CF7-A099-92A42CCB29FB}"/>
    <cellStyle name="Labels - Style3 2 2 9" xfId="5510" xr:uid="{C313A7FF-C114-4254-981D-633A07ADF9B2}"/>
    <cellStyle name="Labels - Style3 2 3" xfId="5511" xr:uid="{E622144E-9B4F-44F0-BA52-A10539465A8E}"/>
    <cellStyle name="Labels - Style3 2 3 2" xfId="5512" xr:uid="{09F83723-9F3F-4EB2-9F7A-6916EECE4336}"/>
    <cellStyle name="Labels - Style3 2 3 2 2" xfId="5513" xr:uid="{080765FD-7C7A-49B2-BBAE-55D4483C9C35}"/>
    <cellStyle name="Labels - Style3 2 3 2 2 2" xfId="5514" xr:uid="{26A241DF-A6AA-42A3-8A6B-47A4517ABE21}"/>
    <cellStyle name="Labels - Style3 2 3 2 2 3" xfId="5515" xr:uid="{23B92228-6DFB-412D-A28F-EEEC54D235F5}"/>
    <cellStyle name="Labels - Style3 2 3 2 3" xfId="5516" xr:uid="{150C767C-2445-49ED-A523-A5F8B4D7AAB0}"/>
    <cellStyle name="Labels - Style3 2 3 2 4" xfId="5517" xr:uid="{E983A97C-3295-4584-B38D-0504DB29E527}"/>
    <cellStyle name="Labels - Style3 2 3 3" xfId="5518" xr:uid="{FEAA9050-8AFC-44C1-B307-E3B6563D35C0}"/>
    <cellStyle name="Labels - Style3 2 3 3 2" xfId="5519" xr:uid="{4F617A99-0F8A-48C5-B8DE-F485CD05762D}"/>
    <cellStyle name="Labels - Style3 2 3 3 2 2" xfId="5520" xr:uid="{04483CAB-30FE-42CA-996A-D3F2103B0399}"/>
    <cellStyle name="Labels - Style3 2 3 3 2 3" xfId="5521" xr:uid="{0E07C567-D0F3-48C2-AC2E-2A1146153512}"/>
    <cellStyle name="Labels - Style3 2 3 3 3" xfId="5522" xr:uid="{C9303D3A-674E-47B6-8521-1CC5D89892C4}"/>
    <cellStyle name="Labels - Style3 2 3 3 4" xfId="5523" xr:uid="{7FF0F291-6C54-4AB7-A186-04F59887EFE2}"/>
    <cellStyle name="Labels - Style3 2 3 4" xfId="5524" xr:uid="{5986DA7F-F9F6-4427-8C9E-0DFF09304081}"/>
    <cellStyle name="Labels - Style3 2 3 4 2" xfId="5525" xr:uid="{C91D8986-626A-4C88-8C5B-9BFFF68187FA}"/>
    <cellStyle name="Labels - Style3 2 3 4 2 2" xfId="5526" xr:uid="{C27BCAE7-B96D-4D5F-B0CF-768CD08ADD18}"/>
    <cellStyle name="Labels - Style3 2 3 4 2 3" xfId="5527" xr:uid="{69D841FF-109A-411A-92C7-30C0C25E75FA}"/>
    <cellStyle name="Labels - Style3 2 3 4 3" xfId="5528" xr:uid="{96A18C9F-0F34-4164-A6CC-3A6F99A70B87}"/>
    <cellStyle name="Labels - Style3 2 3 4 4" xfId="5529" xr:uid="{59835145-520C-448E-95BF-492AAEDBD760}"/>
    <cellStyle name="Labels - Style3 2 3 5" xfId="5530" xr:uid="{108234A2-5FD0-4F15-9C45-3B0F739EDB4A}"/>
    <cellStyle name="Labels - Style3 2 3 5 2" xfId="5531" xr:uid="{A96F919A-1415-4E99-B98E-2D58F42ECEB7}"/>
    <cellStyle name="Labels - Style3 2 3 5 3" xfId="5532" xr:uid="{90DD4F0F-DA60-495E-9FBC-0A4BB874B537}"/>
    <cellStyle name="Labels - Style3 2 3 6" xfId="5533" xr:uid="{341AAC99-CBB9-4EF4-A6BA-220EF06B4B19}"/>
    <cellStyle name="Labels - Style3 2 3 7" xfId="5534" xr:uid="{9E94B377-4DCD-4E71-AEFF-FB4FD9BD021D}"/>
    <cellStyle name="Labels - Style3 2 4" xfId="5535" xr:uid="{29579518-81F5-4373-9B23-A19DD97633CE}"/>
    <cellStyle name="Labels - Style3 2 4 2" xfId="5536" xr:uid="{7C7F0186-BE90-4CB1-9C61-0145D74C8790}"/>
    <cellStyle name="Labels - Style3 2 4 2 2" xfId="5537" xr:uid="{AAB36C5F-7A5E-40BE-BB6F-DBD7D53F764A}"/>
    <cellStyle name="Labels - Style3 2 4 2 3" xfId="5538" xr:uid="{0C1DA501-30A0-4057-A6E3-35CE13EE12D5}"/>
    <cellStyle name="Labels - Style3 2 4 3" xfId="5539" xr:uid="{9108B9C3-3F27-4F96-8FFA-860D56AFE835}"/>
    <cellStyle name="Labels - Style3 2 4 4" xfId="5540" xr:uid="{06C7AD68-64DF-465F-A363-98DB79CD9DA8}"/>
    <cellStyle name="Labels - Style3 2 5" xfId="5541" xr:uid="{CD9EBDA5-1F1C-4F73-8A36-B583B0157BEA}"/>
    <cellStyle name="Labels - Style3 2 5 2" xfId="5542" xr:uid="{9806C171-C112-4A11-AFF4-38F70544EB70}"/>
    <cellStyle name="Labels - Style3 2 5 2 2" xfId="5543" xr:uid="{A0AC44C5-71B6-4C7D-8DB3-B77C68AAE7BB}"/>
    <cellStyle name="Labels - Style3 2 5 2 3" xfId="5544" xr:uid="{6D3DEC38-2FDD-45D0-9255-BDFAF78C5AC9}"/>
    <cellStyle name="Labels - Style3 2 5 3" xfId="5545" xr:uid="{6523A157-A274-44FD-B545-738CA4E60D88}"/>
    <cellStyle name="Labels - Style3 2 5 4" xfId="5546" xr:uid="{6C08FAF8-CDEE-4415-B46C-B3EC1DCC542E}"/>
    <cellStyle name="Labels - Style3 2 6" xfId="5547" xr:uid="{A819F156-0D3C-462F-82BB-AD6CBF4E6173}"/>
    <cellStyle name="Labels - Style3 2 6 2" xfId="5548" xr:uid="{93B2696C-9D92-4B11-944C-19D07616AC31}"/>
    <cellStyle name="Labels - Style3 2 6 2 2" xfId="5549" xr:uid="{24AA4D0C-6110-45A0-BA1D-B6FB8F3D6083}"/>
    <cellStyle name="Labels - Style3 2 6 2 3" xfId="5550" xr:uid="{2E20A71E-2B68-4550-9523-D95956CEBF08}"/>
    <cellStyle name="Labels - Style3 2 6 3" xfId="5551" xr:uid="{F7EB0F38-1925-4362-A2D5-008C9DD4258D}"/>
    <cellStyle name="Labels - Style3 2 6 4" xfId="5552" xr:uid="{14E26EE8-035E-4436-8755-CCC462EF0711}"/>
    <cellStyle name="Labels - Style3 2 7" xfId="5553" xr:uid="{9168E821-7382-441E-AEEF-C7F989F55C7A}"/>
    <cellStyle name="Labels - Style3 2 7 2" xfId="5554" xr:uid="{6991476F-BEDD-418D-83FD-3839752599F0}"/>
    <cellStyle name="Labels - Style3 2 7 3" xfId="5555" xr:uid="{E9450C9B-3887-4E07-AFB4-E5136786B114}"/>
    <cellStyle name="Labels - Style3 2 8" xfId="5556" xr:uid="{E210D286-497D-4417-8402-8ACC7AD9B242}"/>
    <cellStyle name="Labels - Style3 2 9" xfId="5557" xr:uid="{D416D0AD-3EA6-477E-B88C-E7B3A32C027C}"/>
    <cellStyle name="Labels - Style3 3" xfId="5558" xr:uid="{AC7C1584-B877-47C2-B07A-65E4C08135A2}"/>
    <cellStyle name="Labels - Style3 3 2" xfId="5559" xr:uid="{A40EF011-2C70-48E7-BFB9-AAE2DAC7B997}"/>
    <cellStyle name="Labels - Style3 3 2 2" xfId="5560" xr:uid="{499C9578-BE2F-4CA7-9922-090EC4317C51}"/>
    <cellStyle name="Labels - Style3 3 2 2 2" xfId="5561" xr:uid="{2C8F4138-9514-4024-9886-FB57E637B14F}"/>
    <cellStyle name="Labels - Style3 3 2 2 2 2" xfId="5562" xr:uid="{8E02625D-7813-4A38-92B3-2A82B14661B1}"/>
    <cellStyle name="Labels - Style3 3 2 2 2 3" xfId="5563" xr:uid="{8E2D915F-92BE-4F05-83C2-DBF29FCEA231}"/>
    <cellStyle name="Labels - Style3 3 2 2 3" xfId="5564" xr:uid="{FCAB8BE9-BCB8-44B9-82F3-491BE87CB79F}"/>
    <cellStyle name="Labels - Style3 3 2 2 4" xfId="5565" xr:uid="{635F1F72-19B7-42CD-820F-32C399935F81}"/>
    <cellStyle name="Labels - Style3 3 2 3" xfId="5566" xr:uid="{CAEA21D9-E272-4515-A2ED-F78053588521}"/>
    <cellStyle name="Labels - Style3 3 2 3 2" xfId="5567" xr:uid="{E3336CD6-CB92-41AA-AA8A-6F2DC3048838}"/>
    <cellStyle name="Labels - Style3 3 2 3 2 2" xfId="5568" xr:uid="{6B3C3A45-0652-4A3E-BE4A-A45127AE218B}"/>
    <cellStyle name="Labels - Style3 3 2 3 2 3" xfId="5569" xr:uid="{651F68DF-FF26-44E2-885D-F1EDC67FAE3E}"/>
    <cellStyle name="Labels - Style3 3 2 3 3" xfId="5570" xr:uid="{2273A0F0-24C7-449E-83A6-0E77E8447026}"/>
    <cellStyle name="Labels - Style3 3 2 3 4" xfId="5571" xr:uid="{A23E6BCD-09FF-471C-85BF-7D325F734947}"/>
    <cellStyle name="Labels - Style3 3 2 4" xfId="5572" xr:uid="{FA64F4C6-0D45-44A9-B21F-D0B30A6DD0D2}"/>
    <cellStyle name="Labels - Style3 3 2 4 2" xfId="5573" xr:uid="{79AB89F4-1404-42B9-920C-4101CB3AB46D}"/>
    <cellStyle name="Labels - Style3 3 2 4 2 2" xfId="5574" xr:uid="{F355D464-5D3A-475B-B509-9A7A5423A425}"/>
    <cellStyle name="Labels - Style3 3 2 4 2 3" xfId="5575" xr:uid="{13F67829-58DE-4546-A4A6-8E8AF93F4BB8}"/>
    <cellStyle name="Labels - Style3 3 2 4 3" xfId="5576" xr:uid="{D0B186FA-59D3-4536-B000-693871455676}"/>
    <cellStyle name="Labels - Style3 3 2 4 4" xfId="5577" xr:uid="{69FA51AF-3A7B-4D99-82D5-5A993DFC4C6D}"/>
    <cellStyle name="Labels - Style3 3 2 5" xfId="5578" xr:uid="{00632BD6-786E-4759-9D53-80E18BA3A865}"/>
    <cellStyle name="Labels - Style3 3 2 5 2" xfId="5579" xr:uid="{5B5A6237-868E-4682-8AD7-8E558A79B74D}"/>
    <cellStyle name="Labels - Style3 3 2 5 3" xfId="5580" xr:uid="{CAA1E00C-6E48-417F-890F-E91B848321F4}"/>
    <cellStyle name="Labels - Style3 3 2 6" xfId="5581" xr:uid="{73BCD5EC-4306-4B16-AB10-6DC5CD1570E6}"/>
    <cellStyle name="Labels - Style3 3 2 7" xfId="5582" xr:uid="{0659052B-ACDE-459D-A92A-9875CBD451C8}"/>
    <cellStyle name="Labels - Style3 3 2 8" xfId="5583" xr:uid="{0C985075-DB5B-4121-A245-B2AEFE8A4853}"/>
    <cellStyle name="Labels - Style3 3 3" xfId="5584" xr:uid="{DACF42E9-AB24-4853-AF32-928D7C8EDF0C}"/>
    <cellStyle name="Labels - Style3 3 3 2" xfId="5585" xr:uid="{6BC13EFE-F983-4363-A9CF-86B09E27B346}"/>
    <cellStyle name="Labels - Style3 3 3 2 2" xfId="5586" xr:uid="{1B6CBE30-5140-4AE4-9ECB-7C52F8B94C3A}"/>
    <cellStyle name="Labels - Style3 3 3 2 3" xfId="5587" xr:uid="{09E33F0D-3F3E-45AC-B0D7-FA86DAE328F5}"/>
    <cellStyle name="Labels - Style3 3 3 3" xfId="5588" xr:uid="{AC1D631A-AE20-470B-A663-555291430236}"/>
    <cellStyle name="Labels - Style3 3 3 4" xfId="5589" xr:uid="{D1F2E98F-C47F-4FFF-AC12-2F68912C1DDD}"/>
    <cellStyle name="Labels - Style3 3 4" xfId="5590" xr:uid="{4709B94A-61E6-4AAE-9FAD-7E6EA5E4B9A1}"/>
    <cellStyle name="Labels - Style3 3 4 2" xfId="5591" xr:uid="{5CEECEBC-657F-4A4D-9ED8-930BBA878AFF}"/>
    <cellStyle name="Labels - Style3 3 4 2 2" xfId="5592" xr:uid="{DACFA63D-0F0F-435D-90F6-F42764B20ABC}"/>
    <cellStyle name="Labels - Style3 3 4 2 3" xfId="5593" xr:uid="{0A4F9787-AD83-4D29-8071-43A6475BB0DE}"/>
    <cellStyle name="Labels - Style3 3 4 3" xfId="5594" xr:uid="{57900C79-44EB-449D-AA49-B629093F7E97}"/>
    <cellStyle name="Labels - Style3 3 4 4" xfId="5595" xr:uid="{FE15BBFA-20CF-4949-9A04-7BCEB536CCDF}"/>
    <cellStyle name="Labels - Style3 3 5" xfId="5596" xr:uid="{9E852587-4CCA-4C40-88F4-0750FBCB36DC}"/>
    <cellStyle name="Labels - Style3 3 5 2" xfId="5597" xr:uid="{83C35047-1B45-45A6-8400-32B7CA3B50E4}"/>
    <cellStyle name="Labels - Style3 3 5 2 2" xfId="5598" xr:uid="{26279E06-0FB6-4A0D-AF37-D17AEE9DDD99}"/>
    <cellStyle name="Labels - Style3 3 5 2 3" xfId="5599" xr:uid="{ABCA13E4-20EB-4733-86CF-A896F69C762B}"/>
    <cellStyle name="Labels - Style3 3 5 3" xfId="5600" xr:uid="{F492F1AB-2D8C-4F06-8DFD-2DED047861BE}"/>
    <cellStyle name="Labels - Style3 3 5 4" xfId="5601" xr:uid="{B69C50B0-DF46-48A3-B703-37E37354D186}"/>
    <cellStyle name="Labels - Style3 3 6" xfId="5602" xr:uid="{48DE1739-AA35-4337-A0C1-30E1F3BCB1AB}"/>
    <cellStyle name="Labels - Style3 3 6 2" xfId="5603" xr:uid="{FC318BAC-1C7C-4E36-BA99-6E77BC81ABDF}"/>
    <cellStyle name="Labels - Style3 3 6 3" xfId="5604" xr:uid="{523AA7CC-BEED-478D-9078-A366DDCDA2D7}"/>
    <cellStyle name="Labels - Style3 3 7" xfId="5605" xr:uid="{7293DBDF-5B17-4620-8729-A87F97336C2A}"/>
    <cellStyle name="Labels - Style3 3 8" xfId="5606" xr:uid="{F8CC01CF-04DE-4A10-82E4-71D3DF414A5F}"/>
    <cellStyle name="Labels - Style3 3 9" xfId="5607" xr:uid="{0EA44070-4B11-4EFB-8947-C56810245CE5}"/>
    <cellStyle name="Labels - Style3 4" xfId="5608" xr:uid="{6E906555-15E5-409B-8A67-FC7FC146EDED}"/>
    <cellStyle name="Labels - Style3 4 2" xfId="5609" xr:uid="{04A5F68E-4894-49C0-9598-E33F58EA3FA4}"/>
    <cellStyle name="Labels - Style3 4 2 2" xfId="5610" xr:uid="{7A8DFDCA-D3F4-419D-BA51-50F0C8EB5B4D}"/>
    <cellStyle name="Labels - Style3 4 2 2 2" xfId="5611" xr:uid="{778F2D80-FF83-4A83-982B-342EF905BD85}"/>
    <cellStyle name="Labels - Style3 4 2 2 3" xfId="5612" xr:uid="{42F786BA-DCB6-4F99-AF65-437162B8CE8D}"/>
    <cellStyle name="Labels - Style3 4 2 3" xfId="5613" xr:uid="{E0276E6E-A322-4FB4-8976-93A12AA44C41}"/>
    <cellStyle name="Labels - Style3 4 2 4" xfId="5614" xr:uid="{5D149976-E9DC-487F-BE2F-024C152BC5E7}"/>
    <cellStyle name="Labels - Style3 4 3" xfId="5615" xr:uid="{BAFB9E9F-7535-421F-87C9-0F59E1EF1708}"/>
    <cellStyle name="Labels - Style3 4 3 2" xfId="5616" xr:uid="{EBD0F16B-8406-427F-ADAF-CD49C2D5AA19}"/>
    <cellStyle name="Labels - Style3 4 3 2 2" xfId="5617" xr:uid="{2D477DB9-8E17-419B-8152-56025139415F}"/>
    <cellStyle name="Labels - Style3 4 3 2 3" xfId="5618" xr:uid="{4C8E44CC-3177-4604-80F6-E3490EDFDC7C}"/>
    <cellStyle name="Labels - Style3 4 3 3" xfId="5619" xr:uid="{00119177-2252-41CF-BB6B-D93A11F3828F}"/>
    <cellStyle name="Labels - Style3 4 3 4" xfId="5620" xr:uid="{9B39F8AC-AF12-47F9-94B6-D7F558D1DE27}"/>
    <cellStyle name="Labels - Style3 4 4" xfId="5621" xr:uid="{95ED2B9C-C33A-4D75-B316-0ECDF38B8225}"/>
    <cellStyle name="Labels - Style3 4 4 2" xfId="5622" xr:uid="{DAB6FDAD-41F6-4C54-9CD9-F79FF97E359F}"/>
    <cellStyle name="Labels - Style3 4 4 2 2" xfId="5623" xr:uid="{E899906D-37A0-438B-A1F6-CD138A0E0698}"/>
    <cellStyle name="Labels - Style3 4 4 2 3" xfId="5624" xr:uid="{2DFF7905-41C7-4E0F-B3C3-CAC9917BF845}"/>
    <cellStyle name="Labels - Style3 4 4 3" xfId="5625" xr:uid="{79407A83-2637-4DB4-AB7B-17E042421461}"/>
    <cellStyle name="Labels - Style3 4 4 4" xfId="5626" xr:uid="{7301E207-B8FF-4C27-9A7F-88F59B1BBDDD}"/>
    <cellStyle name="Labels - Style3 4 5" xfId="5627" xr:uid="{D6DD8302-686B-43D5-B852-F4D3BBC6A76C}"/>
    <cellStyle name="Labels - Style3 4 5 2" xfId="5628" xr:uid="{C0649873-281A-4537-9F42-870142501066}"/>
    <cellStyle name="Labels - Style3 4 5 3" xfId="5629" xr:uid="{5F849C21-FCED-4E23-B1C7-E9C3A6CBE79E}"/>
    <cellStyle name="Labels - Style3 4 6" xfId="5630" xr:uid="{C30CE3F1-9483-4B24-B194-1F232CA84D25}"/>
    <cellStyle name="Labels - Style3 4 7" xfId="5631" xr:uid="{35C5B5F6-C32F-4ABE-B04D-A7645AB6CDE0}"/>
    <cellStyle name="Labels - Style3 4 8" xfId="5632" xr:uid="{79F12BCE-FA87-4936-9B4B-0311B8F2FED0}"/>
    <cellStyle name="Labels - Style3 5" xfId="5633" xr:uid="{D5EB7047-7150-457B-A453-502A111FF41B}"/>
    <cellStyle name="Labels - Style3 5 2" xfId="5634" xr:uid="{CA47C252-6118-4C27-91E4-24B3C4E5A9FF}"/>
    <cellStyle name="Labels - Style3 5 2 2" xfId="5635" xr:uid="{B60F8AF1-76AF-4F49-AA66-480CD982A1D5}"/>
    <cellStyle name="Labels - Style3 5 2 3" xfId="5636" xr:uid="{B8453F35-C868-4CB9-B4F9-C0FA9D4AF4C6}"/>
    <cellStyle name="Labels - Style3 5 3" xfId="5637" xr:uid="{159F2481-61F9-4243-AD03-0BDF87EBFBD7}"/>
    <cellStyle name="Labels - Style3 5 4" xfId="5638" xr:uid="{9FAD4C40-F97D-40A7-BFB9-E80EE9E30BAD}"/>
    <cellStyle name="Labels - Style3 6" xfId="5639" xr:uid="{E14E0CF0-0341-4C35-9C2B-FF94D08C2C77}"/>
    <cellStyle name="Labels - Style3 6 2" xfId="5640" xr:uid="{DFAB8E1B-AE87-42F8-8D7A-06F8BE4484F2}"/>
    <cellStyle name="Labels - Style3 6 2 2" xfId="5641" xr:uid="{611B957D-071D-4435-A568-AF3BA574992F}"/>
    <cellStyle name="Labels - Style3 6 2 3" xfId="5642" xr:uid="{08E71092-1265-40D0-8608-693706CDFD7D}"/>
    <cellStyle name="Labels - Style3 6 3" xfId="5643" xr:uid="{635A7D32-0D12-4A15-94E9-7570393175FD}"/>
    <cellStyle name="Labels - Style3 6 4" xfId="5644" xr:uid="{C563860A-52CE-4B03-98F4-BC182669FB5B}"/>
    <cellStyle name="Labels - Style3 7" xfId="5645" xr:uid="{1D453D32-F007-4302-AE50-EE786894824C}"/>
    <cellStyle name="Labels - Style3 7 2" xfId="5646" xr:uid="{6536EDC4-21CC-4464-84E1-D0FE0994242A}"/>
    <cellStyle name="Labels - Style3 7 2 2" xfId="5647" xr:uid="{B0CFE20E-CC57-4106-9596-A74AEC0ED2F0}"/>
    <cellStyle name="Labels - Style3 7 2 3" xfId="5648" xr:uid="{9A4551F5-FC13-4CA2-BB03-4D7E1148955E}"/>
    <cellStyle name="Labels - Style3 7 3" xfId="5649" xr:uid="{B9ABF660-BDD6-4553-8A90-E484A06DF762}"/>
    <cellStyle name="Labels - Style3 7 4" xfId="5650" xr:uid="{B766807C-92BB-4804-A1ED-C9F88DC45F3D}"/>
    <cellStyle name="Labels - Style3 8" xfId="5651" xr:uid="{C0CA1B32-87AD-4742-BD24-366ED6521953}"/>
    <cellStyle name="Labels - Style3 8 2" xfId="5652" xr:uid="{D8A0129C-1976-4753-85B7-1B4E3CAE74B6}"/>
    <cellStyle name="Labels - Style3 8 2 2" xfId="5653" xr:uid="{7E6A18DC-4F3E-458C-BFA9-64659B4D1857}"/>
    <cellStyle name="Labels - Style3 8 2 3" xfId="5654" xr:uid="{8D724E44-77C4-468E-942B-26946F192110}"/>
    <cellStyle name="Labels - Style3 8 3" xfId="5655" xr:uid="{A808968F-DC59-4869-88A1-8D49A5B52F64}"/>
    <cellStyle name="Labels - Style3 8 4" xfId="5656" xr:uid="{E37A93D5-0914-4553-B13B-C7008892A02D}"/>
    <cellStyle name="Labels - Style3 9" xfId="5657" xr:uid="{5B8FB79A-91F2-4F9A-84B4-0354BD43AEEC}"/>
    <cellStyle name="Labels - Style3 9 2" xfId="5658" xr:uid="{5FD7BF81-31CA-465D-9D81-AD9809924DB7}"/>
    <cellStyle name="Labels - Style3 9 2 2" xfId="5659" xr:uid="{2B9516B1-D263-484A-A412-2B07A68515AB}"/>
    <cellStyle name="Labels - Style3 9 2 3" xfId="5660" xr:uid="{37F844F6-211F-4782-AF2B-665ABF655CE3}"/>
    <cellStyle name="Labels - Style3 9 3" xfId="5661" xr:uid="{D4B66339-8AA3-421E-BC5A-39B9E73CEB99}"/>
    <cellStyle name="Labels - Style3 9 4" xfId="5662" xr:uid="{D04E761E-0C8E-4398-817B-63F9D1C400BE}"/>
    <cellStyle name="LineItemPrompt" xfId="5663" xr:uid="{2805329C-CCF0-4A40-896B-D39BE6A1B2CE}"/>
    <cellStyle name="LineItemValue" xfId="5664" xr:uid="{7C45AF5C-04F7-403B-B48F-C8868471FD56}"/>
    <cellStyle name="Link Currency (0)" xfId="5665" xr:uid="{940CC198-4DF7-4EF4-AAF2-D396EBBB54AD}"/>
    <cellStyle name="Link Currency (2)" xfId="5666" xr:uid="{01C8DB53-4979-4461-AE40-E1F9802EF60B}"/>
    <cellStyle name="Link Currency (2) 2" xfId="5667" xr:uid="{6A0FF864-7A41-45D5-9BA7-DCE272C92CFC}"/>
    <cellStyle name="Link Currency (2) 3" xfId="5668" xr:uid="{C7DA2BD1-6E31-4360-B466-A826E8F86DE2}"/>
    <cellStyle name="Link Units (0)" xfId="5669" xr:uid="{3BF1C957-02C6-4234-93BA-C153E15502FF}"/>
    <cellStyle name="Link Units (1)" xfId="5670" xr:uid="{E3AF6C79-3426-461F-9F92-04A23179D565}"/>
    <cellStyle name="Link Units (2)" xfId="5671" xr:uid="{20CE7B0E-10F2-4CD4-8F1A-21A7E8D04842}"/>
    <cellStyle name="Link Units (2) 2" xfId="5672" xr:uid="{047E9DB6-7D7C-4075-8110-B28C5081C5C4}"/>
    <cellStyle name="Link Units (2) 3" xfId="5673" xr:uid="{0EF3BECB-4A52-4A55-961B-7FC750574C85}"/>
    <cellStyle name="Linked Cell" xfId="14" builtinId="24" customBuiltin="1"/>
    <cellStyle name="Linked Cell 2" xfId="5674" xr:uid="{A2303261-0527-40C2-A7C1-CB28A5C311BA}"/>
    <cellStyle name="Linked Cells" xfId="5675" xr:uid="{8E591078-E9B1-4BB9-9A63-50022F11914E}"/>
    <cellStyle name="ll AWPs - RCSB-cw.xls]EE" xfId="5676" xr:uid="{AEC58739-AE35-4220-BA23-ED2CA1D7FEBD}"/>
    <cellStyle name="MCB-Stat" xfId="5677" xr:uid="{E4572171-3AE5-48FA-8EE9-886C3E4AA579}"/>
    <cellStyle name="Milliers [0]_!!!GO" xfId="5678" xr:uid="{4D8A61B2-54DB-47F5-A7F5-D4EA407EF8B8}"/>
    <cellStyle name="Milliers_!!!GO" xfId="5679" xr:uid="{095D7C23-A2EA-44F3-96CE-5990AE5521FF}"/>
    <cellStyle name="Model" xfId="5680" xr:uid="{C0F6E5C9-CDDD-4D6F-A837-4A54607BB9C0}"/>
    <cellStyle name="Mon?aire [0]_AR1194" xfId="5681" xr:uid="{259E0434-BD4E-4C68-9DA3-8BDF9A6F85C5}"/>
    <cellStyle name="Mon?aire_AR1194" xfId="5682" xr:uid="{ABDA62C1-EB3F-49E6-87B5-EC3136668016}"/>
    <cellStyle name="Monetaire [0]_!!!GO" xfId="5683" xr:uid="{13F78CBC-829E-4097-96CB-9D3160BE77AC}"/>
    <cellStyle name="Monétaire [0]_!!!GO" xfId="5684" xr:uid="{C42E519D-1BCC-4EAD-A11E-C522E95A9E88}"/>
    <cellStyle name="Monetaire_!!!GO" xfId="5685" xr:uid="{5E0B130A-C763-4A8F-AA19-07F303F35EC8}"/>
    <cellStyle name="Monétaire_!!!GO" xfId="5686" xr:uid="{07F40FC4-3BD2-44A9-B79D-0EC6426BFE23}"/>
    <cellStyle name="n" xfId="5687" xr:uid="{F93E8DBB-26D4-46DD-8AC3-D9F920E0F76F}"/>
    <cellStyle name="ƞ" xfId="5688" xr:uid="{A4C87E03-BE1B-42BD-8081-D932C5B8E0A9}"/>
    <cellStyle name="Neutral" xfId="10" builtinId="28" customBuiltin="1"/>
    <cellStyle name="Neutral 2" xfId="5689" xr:uid="{89140A8A-7EEE-41D9-9EB7-D8266998A955}"/>
    <cellStyle name="New Times Roman" xfId="5690" xr:uid="{BBDE962E-B7AB-491F-BC0F-4A332FED3F52}"/>
    <cellStyle name="no dec" xfId="5691" xr:uid="{C55CA436-A043-4B0B-83B8-102C9FC1D0BA}"/>
    <cellStyle name="NorLal_laroux_pldt" xfId="5692" xr:uid="{F0FE9B05-8A65-4FF0-9843-9F64C90C5BF2}"/>
    <cellStyle name="Normal" xfId="0" builtinId="0"/>
    <cellStyle name="Normal - Style1" xfId="5693" xr:uid="{DEB98057-4925-4F9D-B8BA-49B5939CB593}"/>
    <cellStyle name="Normal - Style2" xfId="5694" xr:uid="{CD2BECB6-631A-4CE3-8A45-9FDA13BD0B73}"/>
    <cellStyle name="Normal - Style3" xfId="5695" xr:uid="{FCAC7BF8-3E0D-4B8B-9492-AA77A2C2ECC9}"/>
    <cellStyle name="Normal - Style4" xfId="5696" xr:uid="{BCB168BA-E2DB-448E-9EA4-E31E7136D8D7}"/>
    <cellStyle name="Normal - Style5" xfId="5697" xr:uid="{EB029E77-3DDE-497A-A88C-25CB4E45582A}"/>
    <cellStyle name="Normal - Style6" xfId="5698" xr:uid="{4A26B36B-EA98-44C3-8C90-89CFA0BA7591}"/>
    <cellStyle name="Normal - Style7" xfId="5699" xr:uid="{28DE967B-44CD-40F5-87DE-9F77D51E4D21}"/>
    <cellStyle name="Normal - Style8" xfId="5700" xr:uid="{B550083C-A5D0-41B5-AC30-BA6D4C81C403}"/>
    <cellStyle name="Normal 10" xfId="223" xr:uid="{906097E8-8A6E-455A-9960-2745248B1AEF}"/>
    <cellStyle name="Normal 10 2" xfId="224" xr:uid="{086788AC-EF02-4CAC-8B14-F702207679BB}"/>
    <cellStyle name="Normal 10 2 2" xfId="5703" xr:uid="{BF170511-B831-41E0-B41B-07F6B555B6B4}"/>
    <cellStyle name="Normal 10 2 2 2" xfId="5704" xr:uid="{455408E7-2EF8-48B2-8001-B894A5437F48}"/>
    <cellStyle name="Normal 10 2 2 2 2" xfId="5705" xr:uid="{1AF61E5C-9064-4898-99F9-868D231F692C}"/>
    <cellStyle name="Normal 10 2 2 3" xfId="5706" xr:uid="{B202898C-6F47-4AE1-8FE0-AC58D3BFD8D3}"/>
    <cellStyle name="Normal 10 2 3" xfId="5707" xr:uid="{9BF2A8B1-4315-42CE-9B29-C42B09EB98F4}"/>
    <cellStyle name="Normal 10 2 4" xfId="5708" xr:uid="{81CA1755-2D54-411B-8248-5273200D1BE7}"/>
    <cellStyle name="Normal 10 2 5" xfId="5709" xr:uid="{833FF2D3-4D10-4E99-9A4C-ADFFA8DB00BA}"/>
    <cellStyle name="Normal 10 2 6" xfId="5702" xr:uid="{86594F32-4570-4BA0-8DC4-2DFE615F8EEC}"/>
    <cellStyle name="Normal 10 3" xfId="225" xr:uid="{410C41D4-893C-412E-946F-47BD19BC579E}"/>
    <cellStyle name="Normal 10 3 2" xfId="5711" xr:uid="{A9FED2B9-9D51-4265-9B8D-8AE01E2476C8}"/>
    <cellStyle name="Normal 10 3 2 2" xfId="5712" xr:uid="{56289742-F74F-4C41-8B20-4DDC1BC9F594}"/>
    <cellStyle name="Normal 10 3 3" xfId="5710" xr:uid="{FA3AD83C-2E45-4A4A-9AAD-91D9F7129269}"/>
    <cellStyle name="Normal 10 4" xfId="5713" xr:uid="{E3566761-C2D3-466A-8534-BF9864ABAE65}"/>
    <cellStyle name="Normal 10 4 2" xfId="5714" xr:uid="{D7D8C4B3-8677-4880-8B4B-9F5693C21F3C}"/>
    <cellStyle name="Normal 10 4 2 2" xfId="5715" xr:uid="{0F4B08AB-EDE4-4ED0-A56B-3644CE1D69B7}"/>
    <cellStyle name="Normal 10 4 2 3" xfId="5716" xr:uid="{99EC33BC-BD41-48B0-9F88-86C2F7D65052}"/>
    <cellStyle name="Normal 10 4 3" xfId="5717" xr:uid="{125194E1-2DF9-4DD7-B1BC-84FB6AE157F7}"/>
    <cellStyle name="Normal 10 5" xfId="5718" xr:uid="{59EE5783-A6D0-44C3-8C8E-E22B4CFF28F4}"/>
    <cellStyle name="Normal 10 6" xfId="5719" xr:uid="{00F7F6BD-1726-4C6B-A3E1-40D5353499A3}"/>
    <cellStyle name="Normal 10 7" xfId="5720" xr:uid="{E9D114A7-57FE-485D-9CFE-78807ECBBEE9}"/>
    <cellStyle name="Normal 10 8" xfId="5721" xr:uid="{76DDF3A2-C613-4EA6-B698-A82046EC284E}"/>
    <cellStyle name="Normal 10 9" xfId="5701" xr:uid="{6FAA35EA-D229-41A8-A926-FD9D46F7689E}"/>
    <cellStyle name="Normal 100" xfId="5722" xr:uid="{D8C814C2-6B05-4843-97C1-A8DC4D53DC7E}"/>
    <cellStyle name="Normal 101" xfId="5723" xr:uid="{1F1F3A75-4B35-465C-9394-F170998AD278}"/>
    <cellStyle name="Normal 102" xfId="5724" xr:uid="{426BF590-3448-46AC-8E9D-F8A50CC3F852}"/>
    <cellStyle name="Normal 103" xfId="5725" xr:uid="{5C9E5195-D9B3-4798-8A3B-C613EED08409}"/>
    <cellStyle name="Normal 104" xfId="5726" xr:uid="{4EA78C4E-0F2D-40E7-ABB4-CAA956996A1E}"/>
    <cellStyle name="Normal 105" xfId="5727" xr:uid="{9F25809E-A9CB-4F62-9144-1838F65CD615}"/>
    <cellStyle name="Normal 106" xfId="5728" xr:uid="{4C6C301B-273A-4BEE-B9BB-8823D0EA66DF}"/>
    <cellStyle name="Normal 107" xfId="5729" xr:uid="{9FAF7984-A963-43E0-A869-DA68B5D12B25}"/>
    <cellStyle name="Normal 108" xfId="5730" xr:uid="{A747F940-99BA-463B-8A4B-B42475F9BD5D}"/>
    <cellStyle name="Normal 109" xfId="5731" xr:uid="{9D167138-7BF7-4A62-8F33-A8FCED57F842}"/>
    <cellStyle name="Normal 11" xfId="226" xr:uid="{7582B6A0-1E7D-47B5-8342-24E532E5595D}"/>
    <cellStyle name="Normal 11 2" xfId="5733" xr:uid="{D5B8C5EB-453B-494E-B217-CF4ED874CE76}"/>
    <cellStyle name="Normal 11 2 2" xfId="5734" xr:uid="{DD4BBAA8-FB2D-4B98-992F-087DFD35BFE3}"/>
    <cellStyle name="Normal 11 2 2 2" xfId="5735" xr:uid="{3E06B687-F45D-40C6-9973-2746C53CD285}"/>
    <cellStyle name="Normal 11 3" xfId="5736" xr:uid="{02D8E52A-9BC1-4FE2-879D-9EFB98BBD908}"/>
    <cellStyle name="Normal 11 4" xfId="5737" xr:uid="{86BC5180-D33E-4A59-9246-D5C96AF66B68}"/>
    <cellStyle name="Normal 11 5" xfId="5738" xr:uid="{53968207-FD3D-4163-9B6A-85B4AA6A5DF7}"/>
    <cellStyle name="Normal 11 6" xfId="5739" xr:uid="{29E435F7-1673-4D32-A6E1-26238675A35C}"/>
    <cellStyle name="Normal 11 7" xfId="5732" xr:uid="{A1D57A28-9E22-448D-AAB1-DB36F31696C1}"/>
    <cellStyle name="Normal 110" xfId="5740" xr:uid="{76E9399D-3C04-48CA-BD7D-4987D1259B10}"/>
    <cellStyle name="Normal 111" xfId="5741" xr:uid="{613FE3B9-44B1-4038-8EA9-1B3A32C658C3}"/>
    <cellStyle name="Normal 112" xfId="5742" xr:uid="{09F95CD7-35AB-4B5A-8FB3-2A5BFF9AFE28}"/>
    <cellStyle name="Normal 113" xfId="5743" xr:uid="{A12D1685-5355-4C44-81FE-49BA41E8DAFB}"/>
    <cellStyle name="Normal 114" xfId="5744" xr:uid="{4E58071E-CBA2-4AF5-ADE3-B9DA11046C05}"/>
    <cellStyle name="Normal 115" xfId="5745" xr:uid="{29CED668-B910-4035-BD51-C181870B52F0}"/>
    <cellStyle name="Normal 116" xfId="5746" xr:uid="{EF53DBBB-C422-4225-999B-07474F77E2B9}"/>
    <cellStyle name="Normal 117" xfId="5747" xr:uid="{43D86AF8-63C8-4A60-AAD7-C669074AED25}"/>
    <cellStyle name="Normal 118" xfId="5748" xr:uid="{F4E2E224-49A5-4E80-BFA7-53DB1681F04A}"/>
    <cellStyle name="Normal 119" xfId="5749" xr:uid="{792B157B-6185-4DBD-9CB3-64F9A88CA71A}"/>
    <cellStyle name="Normal 12" xfId="227" xr:uid="{AEDE112B-D3CB-4232-9EE5-5F559DCBB479}"/>
    <cellStyle name="Normal 12 2" xfId="228" xr:uid="{1FCDB8F7-EA02-47F8-917D-7F63E78070E5}"/>
    <cellStyle name="Normal 12 2 2" xfId="5752" xr:uid="{373E01C1-3D50-4DD4-B6EB-A193A0744603}"/>
    <cellStyle name="Normal 12 2 2 2" xfId="5753" xr:uid="{75FDB47B-C721-4761-90FD-F5E83403E086}"/>
    <cellStyle name="Normal 12 2 3" xfId="5751" xr:uid="{4E2EC637-9E89-4056-8A5C-67984F29D877}"/>
    <cellStyle name="Normal 12 3" xfId="229" xr:uid="{CECF43C4-50AA-4A43-9F70-D0E79EBCB893}"/>
    <cellStyle name="Normal 12 3 2" xfId="5754" xr:uid="{EA8DF8AE-4B86-4BC4-B784-568CB65426C5}"/>
    <cellStyle name="Normal 12 4" xfId="5755" xr:uid="{52A4CC78-BBFD-41E7-90FE-11617578FE76}"/>
    <cellStyle name="Normal 12 5" xfId="5756" xr:uid="{31818FDB-920D-4D3A-B54F-666BDE5A0D7F}"/>
    <cellStyle name="Normal 12 6" xfId="5750" xr:uid="{5CB045C4-F96A-465D-8DD9-04CEF53E980D}"/>
    <cellStyle name="Normal 120" xfId="5757" xr:uid="{7576F833-2487-4DC8-8FE6-25BC18B0CBE3}"/>
    <cellStyle name="Normal 121" xfId="5758" xr:uid="{DD9FBCF4-DBEC-47E2-914E-9FCC738DCE34}"/>
    <cellStyle name="Normal 122" xfId="5759" xr:uid="{631A5973-7794-453B-8BB2-4C9DDFD1DE46}"/>
    <cellStyle name="Normal 123" xfId="5760" xr:uid="{B76FBCE2-F800-460A-8532-78DF6651D23F}"/>
    <cellStyle name="Normal 124" xfId="5761" xr:uid="{C673C0BF-006C-4788-A780-9110A9E83DFA}"/>
    <cellStyle name="Normal 125" xfId="5762" xr:uid="{F9650C99-482C-48A0-B75A-66AA2E92C45C}"/>
    <cellStyle name="Normal 126" xfId="5763" xr:uid="{8FE70886-055A-4B57-8EA6-2481D316E9E2}"/>
    <cellStyle name="Normal 127" xfId="5764" xr:uid="{48CFE944-D047-462C-91C8-E0E443558E9A}"/>
    <cellStyle name="Normal 128" xfId="5765" xr:uid="{3806C787-EB1D-47A4-919F-DC2373D00D66}"/>
    <cellStyle name="Normal 129" xfId="5766" xr:uid="{D01B87D8-5FF7-434C-A201-4118CE3D11BF}"/>
    <cellStyle name="Normal 13" xfId="230" xr:uid="{D14F7620-283D-4569-872A-36FE9CFB9ED2}"/>
    <cellStyle name="Normal 13 2" xfId="5767" xr:uid="{C468BAA8-0FC7-4B42-8E8B-92BD2A8DF25C}"/>
    <cellStyle name="Normal 13 2 2" xfId="5768" xr:uid="{4CA230F7-E381-4E8B-8A0B-AE8776F21BA5}"/>
    <cellStyle name="Normal 13 2 2 2" xfId="5769" xr:uid="{413A2375-6741-413A-B9DA-A66E8E169B56}"/>
    <cellStyle name="Normal 13 3" xfId="5770" xr:uid="{AB393566-A4E6-4D22-BD83-96082AFD5CB8}"/>
    <cellStyle name="Normal 13 4" xfId="5771" xr:uid="{66369654-9E32-47D0-BE68-D9358607C5C2}"/>
    <cellStyle name="Normal 13 5" xfId="479" xr:uid="{302513CF-4A8E-4258-99BC-EDE0DFF341B8}"/>
    <cellStyle name="Normal 130" xfId="5772" xr:uid="{C9E15735-F9C7-4665-AF31-0F7E3EA3DBF9}"/>
    <cellStyle name="Normal 131" xfId="5773" xr:uid="{2394DFB5-6621-4C3F-AB2D-F732C28AE8AD}"/>
    <cellStyle name="Normal 132" xfId="5774" xr:uid="{D49362C2-8928-483A-B952-375F24CA369D}"/>
    <cellStyle name="Normal 133" xfId="5775" xr:uid="{2CE3BDC8-D740-4A0E-BBBC-8B26F1A2AE5D}"/>
    <cellStyle name="Normal 134" xfId="5776" xr:uid="{191ABC09-C849-446C-BFDD-6E7BF8E562C4}"/>
    <cellStyle name="Normal 135" xfId="5777" xr:uid="{3FB6852F-5DE3-4BF6-B823-694EB500E583}"/>
    <cellStyle name="Normal 136" xfId="5778" xr:uid="{1BD81932-C2B4-4905-96FA-EF12E7EBD5C3}"/>
    <cellStyle name="Normal 137" xfId="5779" xr:uid="{F67FFD7E-17B0-45D6-8245-7DD3EEA34500}"/>
    <cellStyle name="Normal 138" xfId="5780" xr:uid="{1E0A68FF-EBD8-47FE-9549-1795DF98AC3C}"/>
    <cellStyle name="Normal 139" xfId="5781" xr:uid="{DE3544C4-90C9-45DC-BAEA-47BA8DBAE21B}"/>
    <cellStyle name="Normal 14" xfId="231" xr:uid="{33ACE6A9-E5B0-4B7B-BC23-208CD33BE574}"/>
    <cellStyle name="Normal 14 2" xfId="5783" xr:uid="{0E4C56F9-0EAE-47C8-AB60-DA12F86135F1}"/>
    <cellStyle name="Normal 14 2 2" xfId="5784" xr:uid="{6A50CB1E-D651-45EB-8A13-91EC9F5EA4E0}"/>
    <cellStyle name="Normal 14 2 2 2" xfId="5785" xr:uid="{8BA89485-A194-49AF-A606-9F5467DC6F9F}"/>
    <cellStyle name="Normal 14 3" xfId="5786" xr:uid="{2ABB43C0-40F5-470C-830B-7EE2AEB34DC9}"/>
    <cellStyle name="Normal 14 4" xfId="5787" xr:uid="{0060979A-455A-4F2A-A010-C31AD4B61CB8}"/>
    <cellStyle name="Normal 14 5" xfId="5788" xr:uid="{55DFF884-7681-4577-B14A-BC9BA8FE3A74}"/>
    <cellStyle name="Normal 14 6" xfId="5782" xr:uid="{00A7A701-6488-42BA-93B2-09D33EC3A21D}"/>
    <cellStyle name="Normal 140" xfId="5789" xr:uid="{63204A8D-6D51-4145-B277-FE8FF2E4C2B4}"/>
    <cellStyle name="Normal 141" xfId="5790" xr:uid="{266C26B3-6101-44D6-8498-6EC092036048}"/>
    <cellStyle name="Normal 142" xfId="5791" xr:uid="{DC9B0FBE-DA24-4F01-B4A7-4E526E1BA176}"/>
    <cellStyle name="Normal 143" xfId="5792" xr:uid="{E989D990-277B-4BD0-857B-876FF238AE8F}"/>
    <cellStyle name="Normal 144" xfId="5793" xr:uid="{6FBAB955-44A2-4747-8BC3-C3688E759D96}"/>
    <cellStyle name="Normal 145" xfId="5794" xr:uid="{8DEE8669-EA1D-455C-99B9-7254C3619458}"/>
    <cellStyle name="Normal 146" xfId="5795" xr:uid="{9E05249C-EF71-4B29-B769-FBDC9409CC72}"/>
    <cellStyle name="Normal 147" xfId="5796" xr:uid="{5945C20B-0DCD-41EF-8A0A-3FF3EBC2F64D}"/>
    <cellStyle name="Normal 148" xfId="5797" xr:uid="{38B8E617-E231-4A46-A62B-D0B820452B17}"/>
    <cellStyle name="Normal 149" xfId="5798" xr:uid="{4E8A064E-D1DA-43A4-B5D4-8DC68A12C4F8}"/>
    <cellStyle name="Normal 15" xfId="232" xr:uid="{6D1BF929-336F-4985-A5B8-35164681D2F9}"/>
    <cellStyle name="Normal 15 2" xfId="5800" xr:uid="{E40ACCF1-EF53-4AC2-B800-131A8C0B6EF3}"/>
    <cellStyle name="Normal 15 2 2" xfId="5801" xr:uid="{577EED87-F659-4A65-9EE1-1405606FB3E6}"/>
    <cellStyle name="Normal 15 2 2 2" xfId="5802" xr:uid="{D0EC5613-11D7-4680-B822-868DC5AFDDE0}"/>
    <cellStyle name="Normal 15 2 2 2 2" xfId="5803" xr:uid="{D7A2C651-5CEB-47A8-81BB-7FBD4029140F}"/>
    <cellStyle name="Normal 15 2 3" xfId="5804" xr:uid="{A6F276B5-1D8A-445A-9F87-0B9890F55227}"/>
    <cellStyle name="Normal 15 2 4" xfId="5805" xr:uid="{E85919C1-A89F-4F92-AFFE-7A3CBB217852}"/>
    <cellStyle name="Normal 15 3" xfId="5806" xr:uid="{41ADB997-98A2-4C27-BACC-88F8BA839A73}"/>
    <cellStyle name="Normal 15 4" xfId="5807" xr:uid="{146F6D5F-1534-45E2-AF92-32ABC14E5A58}"/>
    <cellStyle name="Normal 15 4 2" xfId="5808" xr:uid="{A0E1B5F6-2375-4729-A00B-53F7ABDCA57C}"/>
    <cellStyle name="Normal 15 5" xfId="5809" xr:uid="{09B9906B-2F0B-49A9-95B4-FB789ABF314D}"/>
    <cellStyle name="Normal 15 6" xfId="5810" xr:uid="{9D30FB69-33AD-4A70-A8C5-0582743E28BD}"/>
    <cellStyle name="Normal 15 7" xfId="5799" xr:uid="{400175A9-5694-43D1-AB40-2B877CA7515F}"/>
    <cellStyle name="Normal 150" xfId="5811" xr:uid="{A71796CD-74EA-4805-9042-9912C3D7A836}"/>
    <cellStyle name="Normal 151" xfId="5812" xr:uid="{FCF3F820-4B0B-441C-A5BC-D3798EAAE9E0}"/>
    <cellStyle name="Normal 152" xfId="5813" xr:uid="{C2F8FBFD-307F-4FA5-B66F-9B3CEB7E1D16}"/>
    <cellStyle name="Normal 153" xfId="5814" xr:uid="{5265AC54-56E7-48BE-AEC4-BF8ACC8BE28C}"/>
    <cellStyle name="Normal 154" xfId="5815" xr:uid="{85B9482C-65EB-431F-B7D2-F2CAAF2DE207}"/>
    <cellStyle name="Normal 155" xfId="5816" xr:uid="{BE5E8B7B-0D63-4122-9316-07AFF2D501E2}"/>
    <cellStyle name="Normal 156" xfId="5817" xr:uid="{10DDCCC7-C3DB-4F79-9DB6-E7C3B999987E}"/>
    <cellStyle name="Normal 157" xfId="5818" xr:uid="{97FB9DD8-C2B7-476F-98D5-C38085BBF553}"/>
    <cellStyle name="Normal 158" xfId="5819" xr:uid="{1D6982E0-49CB-41C0-895F-F168E19C6CF0}"/>
    <cellStyle name="Normal 159" xfId="5820" xr:uid="{E086D144-C5BF-4A6B-9F79-47BAD7AAAFC5}"/>
    <cellStyle name="Normal 16" xfId="233" xr:uid="{5F71E7C4-483A-4257-9B27-FBE6CB9982FA}"/>
    <cellStyle name="Normal 16 2" xfId="5821" xr:uid="{213D5CA0-C2B8-4CDA-9AC3-70EC80EA2319}"/>
    <cellStyle name="Normal 16 2 2" xfId="5822" xr:uid="{997B9C32-6609-424D-A29B-096B18F09415}"/>
    <cellStyle name="Normal 16 2 2 2" xfId="5823" xr:uid="{712E8DD0-69B8-42A5-A4D0-30C673990B6F}"/>
    <cellStyle name="Normal 16 2 2 2 2" xfId="5824" xr:uid="{9BC7BF55-8A7D-4EC5-AD3B-6EE48173399C}"/>
    <cellStyle name="Normal 16 2 3" xfId="5825" xr:uid="{AD1FE454-2421-40B1-A573-1F5A9D760804}"/>
    <cellStyle name="Normal 16 2 4" xfId="5826" xr:uid="{0D3FE5AD-1492-46C6-9965-3787DB74ED69}"/>
    <cellStyle name="Normal 16 3" xfId="5827" xr:uid="{9261C810-38C6-4EEF-97E6-4A195BB186FC}"/>
    <cellStyle name="Normal 16 4" xfId="5828" xr:uid="{29EF6B20-4D6E-4589-9E9E-D0DD0849A32E}"/>
    <cellStyle name="Normal 16 5" xfId="5829" xr:uid="{68BE3442-F3DB-42DB-8FAD-6A53215E1A1E}"/>
    <cellStyle name="Normal 16 5 2" xfId="5830" xr:uid="{3229F2A7-0925-43A0-9F07-7835090BA992}"/>
    <cellStyle name="Normal 16 6" xfId="5831" xr:uid="{B0F45312-2A7E-4932-AC3B-158058844F89}"/>
    <cellStyle name="Normal 16 7" xfId="5832" xr:uid="{DFF90ABA-CA46-4B4C-B18D-0EDAC0D314C3}"/>
    <cellStyle name="Normal 16 8" xfId="480" xr:uid="{EA96C919-1385-41D8-B054-062EB7E8B237}"/>
    <cellStyle name="Normal 160" xfId="5833" xr:uid="{E6EB196E-6616-4E2B-8A5F-5059E31C32B7}"/>
    <cellStyle name="Normal 161" xfId="5834" xr:uid="{E20D816B-DFF1-41E7-8723-86E28A00DCD3}"/>
    <cellStyle name="Normal 162" xfId="5835" xr:uid="{A0B6132A-8E8E-43B5-B824-79C1C20A8D3B}"/>
    <cellStyle name="Normal 163" xfId="5836" xr:uid="{08B0D4F8-4BB6-4634-8DB4-7CA5B6EF1D8D}"/>
    <cellStyle name="Normal 164" xfId="5837" xr:uid="{DFD5817E-C611-44EE-BB6B-57F39F340A61}"/>
    <cellStyle name="Normal 165" xfId="5838" xr:uid="{4CBF1AAC-5089-47F4-BBFF-E7AE007A9064}"/>
    <cellStyle name="Normal 166" xfId="5839" xr:uid="{B628AE20-C95A-4FCE-A2FC-BD9A4E2F5AF4}"/>
    <cellStyle name="Normal 167" xfId="5840" xr:uid="{15433F55-81BD-4F38-A99A-9514F8D08600}"/>
    <cellStyle name="Normal 168" xfId="5841" xr:uid="{B2EE6C25-568B-4875-BDD0-5C3B9B4FE18D}"/>
    <cellStyle name="Normal 169" xfId="5842" xr:uid="{D45CB0FA-6134-4661-A17A-99724E19886C}"/>
    <cellStyle name="Normal 17" xfId="234" xr:uid="{79AED2D5-C977-4BCB-ABF8-F128E02CE066}"/>
    <cellStyle name="Normal 17 2" xfId="5843" xr:uid="{4BAA632A-F682-4A66-8520-950E92A9C2DD}"/>
    <cellStyle name="Normal 17 2 2" xfId="5844" xr:uid="{94F5C48E-5B64-4813-9CE3-449D34A3C29B}"/>
    <cellStyle name="Normal 17 2 2 2" xfId="5845" xr:uid="{59073067-B986-4513-8FF5-A3AA6B8C00FA}"/>
    <cellStyle name="Normal 17 3" xfId="5846" xr:uid="{7F5FC5B2-5074-4008-A3FD-BA3CF91EC6FF}"/>
    <cellStyle name="Normal 17 4" xfId="5847" xr:uid="{1A6460B7-F362-440C-B23C-F9806C4780EF}"/>
    <cellStyle name="Normal 17 5" xfId="5848" xr:uid="{4E41E683-1AF0-431B-AF46-2334649758FF}"/>
    <cellStyle name="Normal 17 6" xfId="481" xr:uid="{D4CC79DB-E5CD-4572-816F-C0F2956AFC82}"/>
    <cellStyle name="Normal 170" xfId="5849" xr:uid="{A943E790-7AC7-440D-8145-44C171606D36}"/>
    <cellStyle name="Normal 171" xfId="5850" xr:uid="{E2E7AF99-2DE9-4F9C-BB8F-7B5CA41F76FE}"/>
    <cellStyle name="Normal 172" xfId="5851" xr:uid="{80E42A81-5EA9-48F3-94BA-FA5C07A04C8D}"/>
    <cellStyle name="Normal 173" xfId="5852" xr:uid="{439FCE88-9B05-4B7D-9790-345A9E3A9D59}"/>
    <cellStyle name="Normal 174" xfId="5853" xr:uid="{0034AD60-823E-4910-9766-64162C5BB4E9}"/>
    <cellStyle name="Normal 175" xfId="5854" xr:uid="{D01E008A-46EE-4D46-BB0B-3B1ADEEAA01C}"/>
    <cellStyle name="Normal 176" xfId="5855" xr:uid="{A083E169-7210-48BA-9EBD-08DCB3EADF0E}"/>
    <cellStyle name="Normal 177" xfId="5856" xr:uid="{76C0EECD-91A8-4161-862F-ECB2F10465B7}"/>
    <cellStyle name="Normal 178" xfId="5857" xr:uid="{BFB20362-2EDD-466E-82D7-62D27373F712}"/>
    <cellStyle name="Normal 179" xfId="5858" xr:uid="{CC1B5C74-7AA4-4028-BBBE-72EC85A5CCC6}"/>
    <cellStyle name="Normal 18" xfId="235" xr:uid="{AAA147CE-409F-42F8-9347-CFB78A2F174C}"/>
    <cellStyle name="Normal 18 2" xfId="236" xr:uid="{1530B322-D2BF-4A0E-B8BB-041B8AEE0BD6}"/>
    <cellStyle name="Normal 18 2 2" xfId="5861" xr:uid="{8AD29591-3AC4-4B9A-B354-1109FB5F19E8}"/>
    <cellStyle name="Normal 18 2 2 2" xfId="5862" xr:uid="{905EF64D-3C44-4EAA-9002-B3177F9EB390}"/>
    <cellStyle name="Normal 18 2 2 2 2" xfId="5863" xr:uid="{44C1A0A1-3290-4F75-A4F4-598D7F16D214}"/>
    <cellStyle name="Normal 18 2 3" xfId="5864" xr:uid="{F02B902E-F966-4BD3-8724-DC0E47577513}"/>
    <cellStyle name="Normal 18 2 4" xfId="5865" xr:uid="{8CB432F5-FA82-4E11-9537-2B0A4F6CB041}"/>
    <cellStyle name="Normal 18 2 5" xfId="5866" xr:uid="{3AC90089-CC37-4ACC-AAAE-C4E70CCB3DCD}"/>
    <cellStyle name="Normal 18 2 6" xfId="5867" xr:uid="{E8A8B23C-D2BD-4DAE-8F83-7E419AE43CC5}"/>
    <cellStyle name="Normal 18 2 7" xfId="5860" xr:uid="{43013394-094E-4185-92AD-355E64EEE24C}"/>
    <cellStyle name="Normal 18 3" xfId="237" xr:uid="{1CC56ED8-5532-4222-B085-2E331CC197A0}"/>
    <cellStyle name="Normal 18 3 2" xfId="5869" xr:uid="{EDEBECAD-A3F7-44CC-AE1B-B79C089597E2}"/>
    <cellStyle name="Normal 18 3 3" xfId="5870" xr:uid="{2BEF04B1-B8DA-47A6-9981-B626992158A1}"/>
    <cellStyle name="Normal 18 3 4" xfId="5871" xr:uid="{5CCC2DF9-9F63-424E-860B-F5F4FB800A37}"/>
    <cellStyle name="Normal 18 3 5" xfId="5872" xr:uid="{AFAE189D-E205-431E-85C0-CE9090CDB8C9}"/>
    <cellStyle name="Normal 18 3 6" xfId="5873" xr:uid="{D5BAD614-D2BF-4E89-A901-E0EF47E7F9BA}"/>
    <cellStyle name="Normal 18 3 7" xfId="5868" xr:uid="{14926CBE-BBAC-440D-9EEE-EFAD0F5A874A}"/>
    <cellStyle name="Normal 18 4" xfId="5874" xr:uid="{A412FE80-F0E9-48D8-8E94-57526462B23C}"/>
    <cellStyle name="Normal 18 4 2" xfId="5875" xr:uid="{F87A61CE-6815-427E-8252-A5B75D261B82}"/>
    <cellStyle name="Normal 18 5" xfId="5876" xr:uid="{D635B958-CC49-4DEB-A595-D423D9A0477F}"/>
    <cellStyle name="Normal 18 6" xfId="5877" xr:uid="{23A61C89-278A-4C47-A304-445B9D273DAC}"/>
    <cellStyle name="Normal 18 7" xfId="5878" xr:uid="{9736F556-414F-445F-B36D-96E27869E2CF}"/>
    <cellStyle name="Normal 18 8" xfId="5879" xr:uid="{43FDA2A4-B2F5-404D-B072-E57C1FA36DD4}"/>
    <cellStyle name="Normal 18 9" xfId="5859" xr:uid="{8DDC54C9-B13E-4D02-80DF-3370A3BB42FC}"/>
    <cellStyle name="Normal 180" xfId="5880" xr:uid="{A9645DA6-2480-4A5E-8C72-3A17F0D5B31B}"/>
    <cellStyle name="Normal 181" xfId="5881" xr:uid="{654003D8-3E4F-4631-A7BD-9A10EB2B1D40}"/>
    <cellStyle name="Normal 182" xfId="5882" xr:uid="{74AD5218-509D-4BDE-A62E-5E2A3EF0C694}"/>
    <cellStyle name="Normal 183" xfId="5883" xr:uid="{D455E5DB-B517-4BAF-BEFD-669919A77DC9}"/>
    <cellStyle name="Normal 184" xfId="5884" xr:uid="{6FEBD257-4AE4-43B5-BFA9-6B8DC5FAA2B9}"/>
    <cellStyle name="Normal 185" xfId="5885" xr:uid="{BAF5450E-CC2F-41CA-9F70-AA387F326DE4}"/>
    <cellStyle name="Normal 186" xfId="5886" xr:uid="{52AB9B4F-B262-4D44-821F-A5653C15180A}"/>
    <cellStyle name="Normal 187" xfId="5887" xr:uid="{689DC2D7-74ED-494C-8E52-0AB12C00A0B0}"/>
    <cellStyle name="Normal 188" xfId="5888" xr:uid="{F4E438DF-D31C-45EA-BCFD-2F7D8C0F4EFE}"/>
    <cellStyle name="Normal 189" xfId="5889" xr:uid="{3545C65E-5532-470B-BFC4-9CED1850CC34}"/>
    <cellStyle name="Normal 19" xfId="238" xr:uid="{C0B51CAE-9D7A-4A33-A368-C7BE11C615D4}"/>
    <cellStyle name="Normal 19 2" xfId="239" xr:uid="{0432857A-D318-4E83-912C-69F4BDD78FAE}"/>
    <cellStyle name="Normal 19 2 2" xfId="5892" xr:uid="{844A7BD7-2F70-4DE0-A5C1-ACBCB7A916D7}"/>
    <cellStyle name="Normal 19 2 2 2" xfId="5893" xr:uid="{C6922960-E889-480D-85C4-D0A0A6296DDF}"/>
    <cellStyle name="Normal 19 2 2 2 2" xfId="5894" xr:uid="{178A54F0-3AE3-4563-974E-6C754FF7AF36}"/>
    <cellStyle name="Normal 19 2 3" xfId="5895" xr:uid="{43D2B519-CCF0-4170-B724-38105AF6C511}"/>
    <cellStyle name="Normal 19 2 4" xfId="5896" xr:uid="{5034E982-6FCC-4B25-8A4C-80D9BC1B5234}"/>
    <cellStyle name="Normal 19 2 5" xfId="5897" xr:uid="{4180AAFD-8E8E-4C65-8654-948DB336C889}"/>
    <cellStyle name="Normal 19 2 6" xfId="5898" xr:uid="{6A04F7A0-234B-4391-851F-95A696004C56}"/>
    <cellStyle name="Normal 19 2 7" xfId="5891" xr:uid="{DE6DEC2D-7260-4BED-8434-A99609CCF185}"/>
    <cellStyle name="Normal 19 3" xfId="240" xr:uid="{7FE73A1D-06B6-4BEF-BD6E-3B7D6A43B0C3}"/>
    <cellStyle name="Normal 19 3 2" xfId="5900" xr:uid="{022B3A74-A510-4407-8FCF-2134784B8D05}"/>
    <cellStyle name="Normal 19 3 3" xfId="5901" xr:uid="{E79479F9-ACA6-4572-AAD9-5920523060AD}"/>
    <cellStyle name="Normal 19 3 4" xfId="5902" xr:uid="{CDE2AD3B-0741-49AA-8097-D9A88BE1225B}"/>
    <cellStyle name="Normal 19 3 5" xfId="5903" xr:uid="{BAB00617-200B-4E03-B29E-C611D0FAE19C}"/>
    <cellStyle name="Normal 19 3 6" xfId="5904" xr:uid="{69EB4436-54A0-4BAD-9AA9-4A99E064F4F9}"/>
    <cellStyle name="Normal 19 3 7" xfId="5899" xr:uid="{40C24E73-1C7B-4649-93E8-38DD41C74691}"/>
    <cellStyle name="Normal 19 4" xfId="5905" xr:uid="{B08347AE-BC69-4FE9-87B1-3AF492796C65}"/>
    <cellStyle name="Normal 19 4 2" xfId="5906" xr:uid="{2C58FE2F-E478-474B-A1DF-2310C0D7946D}"/>
    <cellStyle name="Normal 19 5" xfId="5907" xr:uid="{B2129E5B-25D2-4ED6-9E28-036281750BF3}"/>
    <cellStyle name="Normal 19 6" xfId="5908" xr:uid="{1B84543B-DA06-407D-8312-D77E806063FB}"/>
    <cellStyle name="Normal 19 7" xfId="5909" xr:uid="{ACCE2FD7-9E89-45CF-A9BF-9A567C5F6EEA}"/>
    <cellStyle name="Normal 19 8" xfId="5910" xr:uid="{826DDCDA-FFEA-47AA-B60E-C1572839E439}"/>
    <cellStyle name="Normal 19 9" xfId="5890" xr:uid="{C3FEE79E-EA65-4B9B-A630-0CDBAB809FAC}"/>
    <cellStyle name="Normal 190" xfId="5911" xr:uid="{80808D46-019F-456F-B59C-C1E3C6F40CE8}"/>
    <cellStyle name="Normal 191" xfId="5912" xr:uid="{784F1EFD-D1FB-447C-B363-0DAFB12A9872}"/>
    <cellStyle name="Normal 192" xfId="5913" xr:uid="{3BD56CC4-8F7B-452E-8DCC-1BD26C74E9D3}"/>
    <cellStyle name="Normal 193" xfId="5914" xr:uid="{59DBD4C6-A6A6-4237-8D2C-BF18E6FD0F69}"/>
    <cellStyle name="Normal 194" xfId="5915" xr:uid="{26921DF6-CF9E-46A9-B069-27D2155430D9}"/>
    <cellStyle name="Normal 195" xfId="5916" xr:uid="{20D4EF05-0205-4E04-8D17-789E541E441E}"/>
    <cellStyle name="Normal 196" xfId="5917" xr:uid="{6701A63A-2623-4129-B31C-2E2443B820A3}"/>
    <cellStyle name="Normal 197" xfId="5918" xr:uid="{B3CF0B2F-E952-45F1-AAEF-E506404E69B6}"/>
    <cellStyle name="Normal 198" xfId="5919" xr:uid="{4A2221D1-3D74-4FBD-A182-2AD27454C2E7}"/>
    <cellStyle name="Normal 199" xfId="5920" xr:uid="{53EF6B74-6609-41FC-9FC0-EE073871D285}"/>
    <cellStyle name="Normal 2" xfId="241" xr:uid="{8A60B554-8786-4172-8B63-D7C1DB3DBB7D}"/>
    <cellStyle name="Normal 2 10" xfId="242" xr:uid="{3BFCE8BE-DE2A-47D0-880F-E83751428B54}"/>
    <cellStyle name="Normal 2 10 2" xfId="5922" xr:uid="{E00E249F-56EB-4914-B7CB-F3488F29672C}"/>
    <cellStyle name="Normal 2 10 3" xfId="5923" xr:uid="{EF5928A9-6855-4D0D-B248-992786C91282}"/>
    <cellStyle name="Normal 2 10 4" xfId="5924" xr:uid="{13E50EC8-2A35-43A5-85AD-00335515B4C7}"/>
    <cellStyle name="Normal 2 10 5" xfId="5921" xr:uid="{B3D57F16-8733-46D6-86EF-F02091D1BCB0}"/>
    <cellStyle name="Normal 2 11" xfId="243" xr:uid="{70EC286C-6A42-4196-859B-7B7770FA6812}"/>
    <cellStyle name="Normal 2 11 2" xfId="5925" xr:uid="{F1AC9499-B554-42BD-B4A2-7C8F429D51AF}"/>
    <cellStyle name="Normal 2 12" xfId="244" xr:uid="{DC46F187-CFDE-4357-82AE-FA1F3305E8D9}"/>
    <cellStyle name="Normal 2 12 2" xfId="5926" xr:uid="{A793E8BA-0BD0-420F-8799-39FBE671D23A}"/>
    <cellStyle name="Normal 2 13" xfId="245" xr:uid="{F4495372-BCEA-4172-B772-E70D70073BAB}"/>
    <cellStyle name="Normal 2 14" xfId="246" xr:uid="{CDB5A300-0417-4FFC-AAF6-4CE05EB49CE5}"/>
    <cellStyle name="Normal 2 14 2" xfId="5927" xr:uid="{195E6619-4421-4697-A00F-6936A0DB90C1}"/>
    <cellStyle name="Normal 2 15" xfId="247" xr:uid="{3380104E-4385-4B7E-AD2F-0983914BA76C}"/>
    <cellStyle name="Normal 2 15 10" xfId="5929" xr:uid="{F6035409-BC90-4BB8-B2AA-AE40E7CBFB4C}"/>
    <cellStyle name="Normal 2 15 11" xfId="5930" xr:uid="{3963C57C-E426-4859-8915-E9F0B468F3BE}"/>
    <cellStyle name="Normal 2 15 12" xfId="5931" xr:uid="{4C927979-2C21-44B3-A610-FDEDDC50B561}"/>
    <cellStyle name="Normal 2 15 13" xfId="5932" xr:uid="{E8BD0340-D39C-49F3-BD84-F1A50EDF6721}"/>
    <cellStyle name="Normal 2 15 14" xfId="5933" xr:uid="{132BBDDE-A720-4707-8D8F-18AB722FC882}"/>
    <cellStyle name="Normal 2 15 15" xfId="5934" xr:uid="{A1058D71-7D0A-46E8-8BC8-ADA4F55E5094}"/>
    <cellStyle name="Normal 2 15 16" xfId="5935" xr:uid="{806CA088-C1CF-4EEE-8641-1EF98AADE37B}"/>
    <cellStyle name="Normal 2 15 17" xfId="5936" xr:uid="{D755CB5A-FA55-43AA-8E49-A1F67594CE9A}"/>
    <cellStyle name="Normal 2 15 18" xfId="5937" xr:uid="{9AA1F9CF-8F51-440F-81B7-7BF6C973BAAF}"/>
    <cellStyle name="Normal 2 15 19" xfId="5938" xr:uid="{81C87B81-7146-4F6D-AE98-BF8E1473EE91}"/>
    <cellStyle name="Normal 2 15 2" xfId="5939" xr:uid="{358257DF-35C4-4C24-BE38-0706A9AAE20E}"/>
    <cellStyle name="Normal 2 15 20" xfId="5940" xr:uid="{E36BEF9D-F1CC-474A-B26A-879651639B26}"/>
    <cellStyle name="Normal 2 15 21" xfId="5941" xr:uid="{4EC17989-F04B-4446-B452-3DE0FB17906F}"/>
    <cellStyle name="Normal 2 15 22" xfId="5942" xr:uid="{ECAE08A7-0F6A-4B7E-A97B-715CAEE8DBBC}"/>
    <cellStyle name="Normal 2 15 23" xfId="5943" xr:uid="{D3847E67-DF74-41D7-834C-3E978F09382A}"/>
    <cellStyle name="Normal 2 15 24" xfId="5944" xr:uid="{4119BF4C-724C-4976-A7FA-A720F73AD7F5}"/>
    <cellStyle name="Normal 2 15 25" xfId="5945" xr:uid="{0431367F-3B71-4085-B6DF-85D7E29E2782}"/>
    <cellStyle name="Normal 2 15 26" xfId="5946" xr:uid="{33E1D7B7-3CD5-41E2-BDC5-6E22E393A1EF}"/>
    <cellStyle name="Normal 2 15 27" xfId="5928" xr:uid="{5252D246-25F8-4D2B-BBB6-B0D51B561836}"/>
    <cellStyle name="Normal 2 15 3" xfId="5947" xr:uid="{BD32BF1F-A9F3-4D89-A0DB-B5E941F62932}"/>
    <cellStyle name="Normal 2 15 4" xfId="5948" xr:uid="{24DBA613-D259-4F02-87D6-ABFEEF8CFA6E}"/>
    <cellStyle name="Normal 2 15 5" xfId="5949" xr:uid="{C238DBC8-EE86-4694-8B3E-F6AC21101BAB}"/>
    <cellStyle name="Normal 2 15 6" xfId="5950" xr:uid="{0DE9FB2E-A415-4C7F-B4F8-28C7CA864C5B}"/>
    <cellStyle name="Normal 2 15 7" xfId="5951" xr:uid="{A0FDB01D-0760-4DD0-9C1E-4C9C3ABFC93C}"/>
    <cellStyle name="Normal 2 15 8" xfId="5952" xr:uid="{F516E0C8-2EC1-4F06-8348-4E587D6B2786}"/>
    <cellStyle name="Normal 2 15 9" xfId="5953" xr:uid="{0CD2F519-74BE-433D-ABE0-CF4A8F933E16}"/>
    <cellStyle name="Normal 2 15 9 2" xfId="5954" xr:uid="{40390963-B0CC-4B4E-BB3A-08F3E8498CAE}"/>
    <cellStyle name="Normal 2 15 9 2 2" xfId="5955" xr:uid="{27EFF1C8-94E9-4C5F-894A-1B7B8B525F03}"/>
    <cellStyle name="Normal 2 16" xfId="248" xr:uid="{9E92A5DF-BBB3-43E1-91D9-BB0E79D83878}"/>
    <cellStyle name="Normal 2 16 10" xfId="5957" xr:uid="{DB2FC50C-70B2-496D-82EA-146FA69B2D2D}"/>
    <cellStyle name="Normal 2 16 11" xfId="5958" xr:uid="{60627D96-BD2E-421C-B0B7-98937C87E916}"/>
    <cellStyle name="Normal 2 16 12" xfId="5959" xr:uid="{95D0096E-1628-4083-A54F-C99BDA1B2EFE}"/>
    <cellStyle name="Normal 2 16 13" xfId="5960" xr:uid="{A131AF80-F6F2-4E33-8438-7F3B3B4B2B0C}"/>
    <cellStyle name="Normal 2 16 14" xfId="5961" xr:uid="{16D2D716-DB06-4FA2-B991-22F984A9F72D}"/>
    <cellStyle name="Normal 2 16 15" xfId="5962" xr:uid="{36B851C4-6429-48BC-813A-09AB81E1F944}"/>
    <cellStyle name="Normal 2 16 16" xfId="5963" xr:uid="{B2514B4F-FA82-4143-8D29-32B9C56B42C5}"/>
    <cellStyle name="Normal 2 16 17" xfId="5964" xr:uid="{980C10EB-A993-41DF-9E84-1043EC6669CD}"/>
    <cellStyle name="Normal 2 16 18" xfId="5965" xr:uid="{AE619FC8-6963-4654-B92B-F088522BB03F}"/>
    <cellStyle name="Normal 2 16 19" xfId="5966" xr:uid="{73883156-5FD3-43AC-A95E-5663D6E25D75}"/>
    <cellStyle name="Normal 2 16 2" xfId="5967" xr:uid="{71D092E9-FB89-418B-A7B3-1752E4A10382}"/>
    <cellStyle name="Normal 2 16 20" xfId="5968" xr:uid="{81FA62DB-8196-4F9E-BAB0-966845B3D632}"/>
    <cellStyle name="Normal 2 16 21" xfId="5969" xr:uid="{8069BF60-AB53-4263-BE07-84C308330E9E}"/>
    <cellStyle name="Normal 2 16 22" xfId="5970" xr:uid="{8E4672E7-D4A4-40A8-8DE0-7864FB3EE4A4}"/>
    <cellStyle name="Normal 2 16 23" xfId="5971" xr:uid="{9F1C2A93-0FC1-43C6-8EFE-97F254AC0D47}"/>
    <cellStyle name="Normal 2 16 24" xfId="5972" xr:uid="{2EBEA051-6E48-40D4-8106-8ED079BDCBE5}"/>
    <cellStyle name="Normal 2 16 25" xfId="5956" xr:uid="{2D9D0A4F-A90B-4373-B96F-B06B64E9270D}"/>
    <cellStyle name="Normal 2 16 3" xfId="5973" xr:uid="{FF38133F-CC70-4F2A-9FC8-206E5919D4F5}"/>
    <cellStyle name="Normal 2 16 4" xfId="5974" xr:uid="{A0F882D5-C0F2-4881-96E3-A551DC3C6396}"/>
    <cellStyle name="Normal 2 16 5" xfId="5975" xr:uid="{4E9D3DD8-949B-4151-A616-3B3CD3C06F29}"/>
    <cellStyle name="Normal 2 16 6" xfId="5976" xr:uid="{578AD027-80AC-410C-9EC5-39519AB73D59}"/>
    <cellStyle name="Normal 2 16 7" xfId="5977" xr:uid="{22F0E67E-5BD4-4775-9104-4919BAE3F548}"/>
    <cellStyle name="Normal 2 16 8" xfId="5978" xr:uid="{CC322546-A3FD-4F13-A29B-1EC2D77230EC}"/>
    <cellStyle name="Normal 2 16 9" xfId="5979" xr:uid="{E2FC9995-689E-4C9D-919C-C3800701640C}"/>
    <cellStyle name="Normal 2 16 9 2" xfId="5980" xr:uid="{CA60DD0F-BA2A-46AC-96B7-5B2C07E5A409}"/>
    <cellStyle name="Normal 2 16 9 2 2" xfId="5981" xr:uid="{9C3B57A9-AE73-43E1-AC48-EBE9BF9473D2}"/>
    <cellStyle name="Normal 2 17" xfId="249" xr:uid="{78135EB8-246E-463B-A891-65411C640139}"/>
    <cellStyle name="Normal 2 17 10" xfId="5983" xr:uid="{DB8743B6-C7A7-4CBD-9114-A80C4CF6D525}"/>
    <cellStyle name="Normal 2 17 11" xfId="5984" xr:uid="{C2EFD391-6D16-456D-9C96-0B3A635B5AED}"/>
    <cellStyle name="Normal 2 17 12" xfId="5985" xr:uid="{7680F458-1C22-4D36-A0A4-B838D6DE28BB}"/>
    <cellStyle name="Normal 2 17 13" xfId="5986" xr:uid="{958429F6-BAD7-4E5D-A9CB-59AE22FAF26B}"/>
    <cellStyle name="Normal 2 17 14" xfId="5987" xr:uid="{24ED3DAF-323D-4E5D-AF41-C6F2A5D6EC03}"/>
    <cellStyle name="Normal 2 17 15" xfId="5988" xr:uid="{ECDA648C-CA48-42C5-9131-E80C660C4C46}"/>
    <cellStyle name="Normal 2 17 16" xfId="5989" xr:uid="{95C50F5F-6DAD-44E5-B81A-320BACCDAA67}"/>
    <cellStyle name="Normal 2 17 17" xfId="5982" xr:uid="{DE328B66-9884-48E0-A42F-CDEA55E18D76}"/>
    <cellStyle name="Normal 2 17 2" xfId="5990" xr:uid="{C5962AB4-EFE4-4FD7-B178-DBC9A86F6852}"/>
    <cellStyle name="Normal 2 17 3" xfId="5991" xr:uid="{9F972A65-E1E3-4CA9-9221-5D6680B1E8C6}"/>
    <cellStyle name="Normal 2 17 4" xfId="5992" xr:uid="{BA5ED261-8320-4D58-90F3-A25BC081ABB5}"/>
    <cellStyle name="Normal 2 17 5" xfId="5993" xr:uid="{FA6E59E8-46E6-4C90-B082-AE116E830255}"/>
    <cellStyle name="Normal 2 17 6" xfId="5994" xr:uid="{850154C2-3911-41F9-B74B-AAB7B98E7996}"/>
    <cellStyle name="Normal 2 17 7" xfId="5995" xr:uid="{665B089C-7795-4137-9A21-1D52ACE65DA8}"/>
    <cellStyle name="Normal 2 17 8" xfId="5996" xr:uid="{0ECFAB88-33C7-4877-BC35-8E1FBA723190}"/>
    <cellStyle name="Normal 2 17 9" xfId="5997" xr:uid="{0E937E03-4F7E-4E86-9094-2D33B2F4C3E6}"/>
    <cellStyle name="Normal 2 17 9 2" xfId="5998" xr:uid="{D696987D-B9C3-4214-9032-00A4678D9F39}"/>
    <cellStyle name="Normal 2 17 9 2 2" xfId="5999" xr:uid="{47ADD359-5C76-49B7-90B3-3A45B532F8F2}"/>
    <cellStyle name="Normal 2 18" xfId="6000" xr:uid="{8FFE8C37-BFD5-4477-BA47-88A103F293DB}"/>
    <cellStyle name="Normal 2 18 10" xfId="6001" xr:uid="{5FCE152D-533D-4CF1-86E5-691AFF23F789}"/>
    <cellStyle name="Normal 2 18 2" xfId="6002" xr:uid="{D004858E-F036-4CF4-946B-99C5B4A212FD}"/>
    <cellStyle name="Normal 2 18 3" xfId="6003" xr:uid="{BFE244EE-BD9F-4F85-85BD-F2A00CF0B406}"/>
    <cellStyle name="Normal 2 18 4" xfId="6004" xr:uid="{A67EA3F1-6BF6-43D8-81CE-B60FC741BFAC}"/>
    <cellStyle name="Normal 2 18 5" xfId="6005" xr:uid="{81ADB5B1-8491-4F16-A460-F2CC08ED6C01}"/>
    <cellStyle name="Normal 2 18 6" xfId="6006" xr:uid="{AE90BA70-3205-47F1-A26F-B6F311AD8B69}"/>
    <cellStyle name="Normal 2 18 7" xfId="6007" xr:uid="{EEC60D26-7EC5-47B8-8984-08703B0DA5A2}"/>
    <cellStyle name="Normal 2 18 7 2" xfId="6008" xr:uid="{B417CFC8-9B70-4799-B0ED-673AF585466E}"/>
    <cellStyle name="Normal 2 18 8" xfId="6009" xr:uid="{85B67079-02FB-4417-96EE-B99F80D23F6F}"/>
    <cellStyle name="Normal 2 18 9" xfId="6010" xr:uid="{BCF9DE27-83FE-40DC-9BDE-AB6975DC1B9C}"/>
    <cellStyle name="Normal 2 19" xfId="6011" xr:uid="{F9C4E53C-D39B-4AFA-9645-E8244CE003AB}"/>
    <cellStyle name="Normal 2 19 10" xfId="6012" xr:uid="{EB35F9DD-CB1B-4497-A97F-606F26714B35}"/>
    <cellStyle name="Normal 2 19 2" xfId="6013" xr:uid="{DFA90FF4-D4D5-4EFD-B545-645EFCB8A46C}"/>
    <cellStyle name="Normal 2 19 3" xfId="6014" xr:uid="{D2E88560-813D-4C7D-B76B-4D79B5841934}"/>
    <cellStyle name="Normal 2 19 4" xfId="6015" xr:uid="{56F4918B-F113-46C0-9AF0-392207564279}"/>
    <cellStyle name="Normal 2 19 5" xfId="6016" xr:uid="{C564FCD5-A1FF-4226-8CE5-396AC77B8468}"/>
    <cellStyle name="Normal 2 19 6" xfId="6017" xr:uid="{B5B8852E-E2B0-405F-B36E-595DA95A6E42}"/>
    <cellStyle name="Normal 2 19 7" xfId="6018" xr:uid="{E1CA2CA1-F39D-4E63-B46A-8C6E3B57FB07}"/>
    <cellStyle name="Normal 2 19 7 2" xfId="6019" xr:uid="{79A4D254-9CC2-4EF6-AB80-FB720EB7B511}"/>
    <cellStyle name="Normal 2 19 8" xfId="6020" xr:uid="{D849E24D-7FB4-499A-AD1B-5286F6B4513F}"/>
    <cellStyle name="Normal 2 19 9" xfId="6021" xr:uid="{E43C3622-33FE-440C-BE75-86B8BD0C918D}"/>
    <cellStyle name="Normal 2 2" xfId="250" xr:uid="{5D467918-DDF6-4AAE-BA59-3B706EE3BE5B}"/>
    <cellStyle name="Normal 2 2 10" xfId="6022" xr:uid="{24CB8760-7491-467C-99F4-CF62474BF1FA}"/>
    <cellStyle name="Normal 2 2 11" xfId="6023" xr:uid="{5C4BF79B-F155-462B-AC9B-36CEC750F0B0}"/>
    <cellStyle name="Normal 2 2 12" xfId="6024" xr:uid="{BF933D76-633D-43E3-8CFE-B4B41AD7AEBE}"/>
    <cellStyle name="Normal 2 2 13" xfId="6025" xr:uid="{D6FBA4E0-9569-47F1-A7D4-1A04C9412323}"/>
    <cellStyle name="Normal 2 2 14" xfId="6026" xr:uid="{E2297933-B3E4-4DCF-BBE2-BA2F0E8974B4}"/>
    <cellStyle name="Normal 2 2 15" xfId="6027" xr:uid="{1B36CCED-65CB-4A64-BA54-463B3BB23798}"/>
    <cellStyle name="Normal 2 2 16" xfId="6028" xr:uid="{97FB8615-6755-4C78-A8C4-758EAFEAA4A2}"/>
    <cellStyle name="Normal 2 2 16 2" xfId="6029" xr:uid="{CE77D5C1-462B-4656-BB76-61AB419D6873}"/>
    <cellStyle name="Normal 2 2 16 3" xfId="6030" xr:uid="{B4D51E17-2655-476F-869D-579E22A865BF}"/>
    <cellStyle name="Normal 2 2 16 4" xfId="6031" xr:uid="{C69BE3AE-CFF2-4D12-8378-C4A5BB6C0C48}"/>
    <cellStyle name="Normal 2 2 16 5" xfId="6032" xr:uid="{56CD4AF1-96F5-4F8A-AA70-CC1822982244}"/>
    <cellStyle name="Normal 2 2 16 6" xfId="6033" xr:uid="{38A8B704-A441-4805-8200-14B712F58487}"/>
    <cellStyle name="Normal 2 2 17" xfId="6034" xr:uid="{3D94D50D-C80B-435B-9B07-40F68729F253}"/>
    <cellStyle name="Normal 2 2 18" xfId="6035" xr:uid="{8E825A39-6CC7-4DD3-AF93-67F723D8097C}"/>
    <cellStyle name="Normal 2 2 19" xfId="6036" xr:uid="{D4B4B043-AD3E-45AB-A120-3B5D2A025792}"/>
    <cellStyle name="Normal 2 2 2" xfId="251" xr:uid="{BF38935A-13E0-403B-80CD-DF3C3048DD15}"/>
    <cellStyle name="Normal 2 2 2 2" xfId="6037" xr:uid="{FFAB1833-84C8-431B-930C-9F05FCB22692}"/>
    <cellStyle name="Normal 2 2 2 2 2" xfId="6038" xr:uid="{02256774-89B9-49D7-A534-53D870907E6D}"/>
    <cellStyle name="Normal 2 2 2 2 2 2" xfId="6039" xr:uid="{D0C0A015-7CB4-4C7F-BABE-E839B6B802BE}"/>
    <cellStyle name="Normal 2 2 2 3" xfId="6040" xr:uid="{EB7B09C2-5234-4F91-91B0-E66B9504F2D9}"/>
    <cellStyle name="Normal 2 2 20" xfId="6041" xr:uid="{CBDDFF60-9ACF-4CBF-B005-DFACF7967D95}"/>
    <cellStyle name="Normal 2 2 21" xfId="6042" xr:uid="{2F63EDF4-65B8-40EB-BF7F-3CB147D4A1A4}"/>
    <cellStyle name="Normal 2 2 22" xfId="6043" xr:uid="{EFE6031C-FDAC-427F-9485-333151372B23}"/>
    <cellStyle name="Normal 2 2 23" xfId="6044" xr:uid="{D4E21847-786B-44A4-ABC4-4B4F046F8C92}"/>
    <cellStyle name="Normal 2 2 24" xfId="6045" xr:uid="{FC28FF1D-22FD-412C-AC02-23BA2178DF83}"/>
    <cellStyle name="Normal 2 2 25" xfId="6046" xr:uid="{5118D118-428A-484B-B9DB-E85876C2B1AE}"/>
    <cellStyle name="Normal 2 2 26" xfId="6047" xr:uid="{EE822AD1-3DA1-487C-8755-92ADA1DED6A8}"/>
    <cellStyle name="Normal 2 2 27" xfId="6048" xr:uid="{80233F3C-5414-4B1F-BCD7-2A039C6AC6A6}"/>
    <cellStyle name="Normal 2 2 28" xfId="6049" xr:uid="{74F71CBC-FA29-4C95-94CC-3A73AA052FA0}"/>
    <cellStyle name="Normal 2 2 29" xfId="6050" xr:uid="{F2097F64-672E-41AD-A21C-A7BB0B1CBEA3}"/>
    <cellStyle name="Normal 2 2 3" xfId="6051" xr:uid="{6DC9EF3F-89A8-4F4D-A1E7-2850BBBE44FB}"/>
    <cellStyle name="Normal 2 2 3 10" xfId="6052" xr:uid="{7873C36D-7B93-4001-83E6-B060A0172F2A}"/>
    <cellStyle name="Normal 2 2 3 11" xfId="6053" xr:uid="{B93A5585-1B5E-436C-BB58-0CCF430532D3}"/>
    <cellStyle name="Normal 2 2 3 12" xfId="6054" xr:uid="{9C27825D-9094-4BA8-8B9B-587E6244A284}"/>
    <cellStyle name="Normal 2 2 3 13" xfId="6055" xr:uid="{535BD357-B280-4C17-B3C4-679E8F65C37E}"/>
    <cellStyle name="Normal 2 2 3 2" xfId="6056" xr:uid="{DE8283FD-A7FA-430E-9A50-308E1408229E}"/>
    <cellStyle name="Normal 2 2 3 2 2" xfId="6057" xr:uid="{4A0EC7F4-C193-4AAE-866A-D50B75AADA45}"/>
    <cellStyle name="Normal 2 2 3 3" xfId="6058" xr:uid="{4C190EB7-049A-4EDF-9A78-9E11FE437928}"/>
    <cellStyle name="Normal 2 2 3 4" xfId="6059" xr:uid="{52437192-A70D-4751-AB2E-4C9DE6E24FDD}"/>
    <cellStyle name="Normal 2 2 3 5" xfId="6060" xr:uid="{A9F9413E-117A-491A-8C76-4707D53D339E}"/>
    <cellStyle name="Normal 2 2 3 6" xfId="6061" xr:uid="{D0A8761D-9C63-44B8-B07B-9AC1A0D81AE9}"/>
    <cellStyle name="Normal 2 2 3 7" xfId="6062" xr:uid="{81EC42E1-BC40-4D40-8DD1-D472D32390F3}"/>
    <cellStyle name="Normal 2 2 3 8" xfId="6063" xr:uid="{B7379741-86F0-4FB4-B039-572AEE821134}"/>
    <cellStyle name="Normal 2 2 3 9" xfId="6064" xr:uid="{B73EC7D2-0975-40AE-89B5-C8D381188C1F}"/>
    <cellStyle name="Normal 2 2 3 9 2" xfId="6065" xr:uid="{3011A3A5-8927-486C-8242-7DEC98CE2345}"/>
    <cellStyle name="Normal 2 2 3 9 2 2" xfId="6066" xr:uid="{F1E51946-56BB-4700-9C1A-0AC38E014F7A}"/>
    <cellStyle name="Normal 2 2 30" xfId="6067" xr:uid="{7ED5B5C3-3D0E-4F55-80FC-CEA758737126}"/>
    <cellStyle name="Normal 2 2 31" xfId="6068" xr:uid="{8BB160F5-DC8F-4986-943E-1794C3B577CE}"/>
    <cellStyle name="Normal 2 2 32" xfId="6069" xr:uid="{BFF797E5-1EBA-4F4B-8CE9-E55B318B2A48}"/>
    <cellStyle name="Normal 2 2 33" xfId="6070" xr:uid="{0750C208-AD9E-45E3-9875-085888A720BB}"/>
    <cellStyle name="Normal 2 2 34" xfId="6071" xr:uid="{8AD44B07-9AA2-4C14-9F86-6B7B590A39BD}"/>
    <cellStyle name="Normal 2 2 35" xfId="6072" xr:uid="{396F1DC3-88D0-4986-ABF9-B9B621F64DFF}"/>
    <cellStyle name="Normal 2 2 36" xfId="6073" xr:uid="{861315AD-C4A1-4D21-A3D2-AC6B8BDA1829}"/>
    <cellStyle name="Normal 2 2 37" xfId="6074" xr:uid="{A6A8DBBA-B929-4467-A7E0-8184B9F96D47}"/>
    <cellStyle name="Normal 2 2 38" xfId="6075" xr:uid="{E58E1D1F-F30F-482B-ABD3-2E540BF88E7D}"/>
    <cellStyle name="Normal 2 2 39" xfId="6076" xr:uid="{9AE86846-5956-48C8-868E-DAB1638B1009}"/>
    <cellStyle name="Normal 2 2 4" xfId="6077" xr:uid="{295196EC-EB7A-4582-962C-7FC1CCEF9F59}"/>
    <cellStyle name="Normal 2 2 4 10" xfId="6078" xr:uid="{3578037B-BA6A-4D65-A567-173030309C70}"/>
    <cellStyle name="Normal 2 2 4 11" xfId="6079" xr:uid="{C516FC88-B988-4AD4-BBAC-A180A7DD22CF}"/>
    <cellStyle name="Normal 2 2 4 12" xfId="6080" xr:uid="{647F1D21-1A3D-4BEA-A74E-5E181FFE94AC}"/>
    <cellStyle name="Normal 2 2 4 13" xfId="6081" xr:uid="{AE685374-809F-4D6D-A6B8-60DA9E9696A2}"/>
    <cellStyle name="Normal 2 2 4 2" xfId="6082" xr:uid="{9519082E-96F5-4983-A501-C1BD7CD89AD1}"/>
    <cellStyle name="Normal 2 2 4 3" xfId="6083" xr:uid="{E8EB1667-5E98-46D0-B097-81FB9C7AE3B9}"/>
    <cellStyle name="Normal 2 2 4 4" xfId="6084" xr:uid="{C5F53EFF-B1FD-404C-8A07-5B244BD5356A}"/>
    <cellStyle name="Normal 2 2 4 5" xfId="6085" xr:uid="{72516570-343D-4EEC-A6A0-5E25374392FB}"/>
    <cellStyle name="Normal 2 2 4 6" xfId="6086" xr:uid="{B0CF14E7-B587-4033-8ED0-0ECDBAF0E869}"/>
    <cellStyle name="Normal 2 2 4 7" xfId="6087" xr:uid="{C70FA1CB-FF22-4FD5-A1F4-68808DD2CEC3}"/>
    <cellStyle name="Normal 2 2 4 8" xfId="6088" xr:uid="{EB6103F8-566A-477F-9DF0-D42B4D295A66}"/>
    <cellStyle name="Normal 2 2 4 9" xfId="6089" xr:uid="{D26E4DC0-0408-4B43-BA61-7F2EE369447C}"/>
    <cellStyle name="Normal 2 2 4 9 2" xfId="6090" xr:uid="{C19BEFA4-E00F-4AAD-B9DA-32D71E4B69E9}"/>
    <cellStyle name="Normal 2 2 4 9 2 2" xfId="6091" xr:uid="{4B2ED894-7223-4575-A136-DEE7FFD7F0A8}"/>
    <cellStyle name="Normal 2 2 40" xfId="6092" xr:uid="{E23DC3E7-D067-44DB-9277-5EFDF889EB4E}"/>
    <cellStyle name="Normal 2 2 41" xfId="6093" xr:uid="{047C2B58-0355-4034-BA8E-784ED8BE7146}"/>
    <cellStyle name="Normal 2 2 42" xfId="6094" xr:uid="{69D61234-FBCC-46DD-A040-3EAC837ECCBD}"/>
    <cellStyle name="Normal 2 2 43" xfId="6095" xr:uid="{1AB90319-9864-44B7-AC2C-8C7768EBFE4D}"/>
    <cellStyle name="Normal 2 2 44" xfId="6096" xr:uid="{6017CA5B-07F6-4206-8DEC-84072AB9355D}"/>
    <cellStyle name="Normal 2 2 45" xfId="6097" xr:uid="{6758EAE1-3C67-42B6-AFBF-37506C5FAF44}"/>
    <cellStyle name="Normal 2 2 46" xfId="6098" xr:uid="{3EC6ED52-E67B-41CC-B605-D680CCF2A51C}"/>
    <cellStyle name="Normal 2 2 47" xfId="6099" xr:uid="{EC208082-7C21-4BC6-B53B-F8199C31AD3F}"/>
    <cellStyle name="Normal 2 2 48" xfId="6100" xr:uid="{C4931CD9-20DD-422B-837C-AD4DC0241727}"/>
    <cellStyle name="Normal 2 2 49" xfId="6101" xr:uid="{E491C58C-B498-4A5D-8ED7-86B37017E3F7}"/>
    <cellStyle name="Normal 2 2 5" xfId="6102" xr:uid="{65A0FDE5-AA94-4D75-86A0-8A5AD02465F9}"/>
    <cellStyle name="Normal 2 2 5 10" xfId="6103" xr:uid="{20114C6C-7397-474D-A65A-1E2CE0FE2EF9}"/>
    <cellStyle name="Normal 2 2 5 11" xfId="6104" xr:uid="{6797C4B6-34A9-4E8B-9C34-FB6D7C472674}"/>
    <cellStyle name="Normal 2 2 5 12" xfId="6105" xr:uid="{50332ECB-2AF6-4A40-956E-18A07C67734B}"/>
    <cellStyle name="Normal 2 2 5 13" xfId="6106" xr:uid="{1920124A-C5C4-4267-939D-6668984B501A}"/>
    <cellStyle name="Normal 2 2 5 2" xfId="6107" xr:uid="{54E897DA-D62E-45BB-B9FD-69177F6C38A2}"/>
    <cellStyle name="Normal 2 2 5 3" xfId="6108" xr:uid="{1BE1AE7B-51AD-4ADA-A7CA-7376F4E43E04}"/>
    <cellStyle name="Normal 2 2 5 4" xfId="6109" xr:uid="{CD2FDC47-774A-4F05-9F80-8D8CDBE51207}"/>
    <cellStyle name="Normal 2 2 5 5" xfId="6110" xr:uid="{0746EE05-C546-487E-9FE9-5AD78372826F}"/>
    <cellStyle name="Normal 2 2 5 6" xfId="6111" xr:uid="{899A1448-4E5F-4DC8-80BF-B3AC4476292E}"/>
    <cellStyle name="Normal 2 2 5 7" xfId="6112" xr:uid="{AB1DE2E0-1C60-49E2-8C4E-E9BFB642893A}"/>
    <cellStyle name="Normal 2 2 5 8" xfId="6113" xr:uid="{F7082693-8DB4-4C8E-8109-3E5D51065231}"/>
    <cellStyle name="Normal 2 2 5 9" xfId="6114" xr:uid="{2AB7314A-2E96-478D-BBC6-774627867A0E}"/>
    <cellStyle name="Normal 2 2 5 9 2" xfId="6115" xr:uid="{5066D703-599A-47F0-830C-5DCC68C0A6D4}"/>
    <cellStyle name="Normal 2 2 5 9 2 2" xfId="6116" xr:uid="{E3A17EC8-FB5A-4F91-99C3-B23EC76089FF}"/>
    <cellStyle name="Normal 2 2 6" xfId="6117" xr:uid="{F8EE50CA-D26B-4013-9DC2-2AF328E64A65}"/>
    <cellStyle name="Normal 2 2 6 2" xfId="6118" xr:uid="{3B2DFD2A-E963-4435-A8AE-AB4E600F1B03}"/>
    <cellStyle name="Normal 2 2 6 3" xfId="6119" xr:uid="{5104D89F-4C07-4C7D-9317-1F64AABCB7FE}"/>
    <cellStyle name="Normal 2 2 6 4" xfId="6120" xr:uid="{126C75BD-712A-46E2-AAAD-F16D1DB729FE}"/>
    <cellStyle name="Normal 2 2 6 5" xfId="6121" xr:uid="{70701863-A999-44F2-91F0-E337388BC6B8}"/>
    <cellStyle name="Normal 2 2 6 6" xfId="6122" xr:uid="{0BB363B6-99B9-49CE-B9BA-4D2BCFA9CB68}"/>
    <cellStyle name="Normal 2 2 6 7" xfId="6123" xr:uid="{2695EFED-781A-4C8D-805A-435612A9605E}"/>
    <cellStyle name="Normal 2 2 6 7 2" xfId="6124" xr:uid="{9440B07C-6073-4972-8E26-D9B5E3050EAA}"/>
    <cellStyle name="Normal 2 2 7" xfId="6125" xr:uid="{5044CD42-014C-4006-A55E-4B3417E159B6}"/>
    <cellStyle name="Normal 2 2 7 2" xfId="6126" xr:uid="{EAB75D2E-B5AA-460E-9D2A-522ED22A6BED}"/>
    <cellStyle name="Normal 2 2 7 3" xfId="6127" xr:uid="{7E649B8A-EDE3-43EC-A3A8-EC1CED7DCB1B}"/>
    <cellStyle name="Normal 2 2 7 4" xfId="6128" xr:uid="{EB62FB86-C8D9-404F-B3FF-8ECAD0325663}"/>
    <cellStyle name="Normal 2 2 7 5" xfId="6129" xr:uid="{611E7C29-2A70-4936-AB97-0F041008B784}"/>
    <cellStyle name="Normal 2 2 7 6" xfId="6130" xr:uid="{CE495CA5-3896-40CA-9934-14BC7E61B42F}"/>
    <cellStyle name="Normal 2 2 7 7" xfId="6131" xr:uid="{32B8571D-C333-4FA5-BDA2-0F1A524F3C76}"/>
    <cellStyle name="Normal 2 2 7 7 2" xfId="6132" xr:uid="{D52E0447-B233-493D-8295-8D01FD3B417A}"/>
    <cellStyle name="Normal 2 2 8" xfId="6133" xr:uid="{B220C548-D919-4302-941A-A605BF5637D5}"/>
    <cellStyle name="Normal 2 2 8 2" xfId="6134" xr:uid="{91D78F45-8670-476E-9825-DD715811BF4A}"/>
    <cellStyle name="Normal 2 2 8 3" xfId="6135" xr:uid="{3E1928CC-915F-47DE-94A9-11A6051F69F6}"/>
    <cellStyle name="Normal 2 2 8 4" xfId="6136" xr:uid="{1C0E0226-117D-46EC-8C8C-E3E9849D37DF}"/>
    <cellStyle name="Normal 2 2 8 5" xfId="6137" xr:uid="{DFD923FD-0793-42B8-A4E2-0253177417DF}"/>
    <cellStyle name="Normal 2 2 8 6" xfId="6138" xr:uid="{8AAEBF20-08CA-49BA-8A99-BDBD7B94AE7B}"/>
    <cellStyle name="Normal 2 2 8 7" xfId="6139" xr:uid="{DB1AB073-6F5A-48DE-B5EB-7FEF1CFEDEA5}"/>
    <cellStyle name="Normal 2 2 8 7 2" xfId="6140" xr:uid="{7FE1E48B-AA0B-4B13-B87E-A5C1D6CA6C20}"/>
    <cellStyle name="Normal 2 2 9" xfId="6141" xr:uid="{4622E879-46C3-462C-80D1-D2BA0D6608F6}"/>
    <cellStyle name="Normal 2 2 9 2" xfId="6142" xr:uid="{4D4DF244-0175-47F7-8EAF-19D88AAC9BC7}"/>
    <cellStyle name="Normal 2 2 9 3" xfId="6143" xr:uid="{0032CF61-D444-4E2B-A350-6A411B365A40}"/>
    <cellStyle name="Normal 2 2 9 4" xfId="6144" xr:uid="{10ADBDC5-95F3-41D8-8231-216908E61CF3}"/>
    <cellStyle name="Normal 2 2 9 5" xfId="6145" xr:uid="{E5286EF2-B21C-4D80-A904-1111E4B95FE8}"/>
    <cellStyle name="Normal 2 2 9 6" xfId="6146" xr:uid="{249C8B3A-1851-4ED0-9899-3947FFC286F2}"/>
    <cellStyle name="Normal 2 2 9 7" xfId="6147" xr:uid="{B6E54005-162D-4754-AA44-558359F11456}"/>
    <cellStyle name="Normal 2 2 9 7 2" xfId="6148" xr:uid="{A9BBB726-BE69-4EEF-AFBD-84EE1C4E02B5}"/>
    <cellStyle name="Normal 2 20" xfId="6149" xr:uid="{9F1B4931-AD9B-446C-9DB9-642B61CD7C07}"/>
    <cellStyle name="Normal 2 20 10" xfId="6150" xr:uid="{ECCEE64E-41F2-484E-8069-9F4452C0EB21}"/>
    <cellStyle name="Normal 2 20 2" xfId="6151" xr:uid="{55274F4F-33BC-4E5F-82F1-6CE947C3C245}"/>
    <cellStyle name="Normal 2 20 3" xfId="6152" xr:uid="{7D7CB529-190B-4DD8-9A32-521A2A318A6D}"/>
    <cellStyle name="Normal 2 20 4" xfId="6153" xr:uid="{D9407DAD-5A05-4C49-9590-9373427C073C}"/>
    <cellStyle name="Normal 2 20 5" xfId="6154" xr:uid="{B497AD18-0CE4-4914-BAFC-7CF74F45C688}"/>
    <cellStyle name="Normal 2 20 6" xfId="6155" xr:uid="{DC929701-F2D4-4679-8C26-2B3A81895806}"/>
    <cellStyle name="Normal 2 20 7" xfId="6156" xr:uid="{979823DA-BF58-4BE6-A1B6-696FBAC005B2}"/>
    <cellStyle name="Normal 2 20 7 2" xfId="6157" xr:uid="{39D76DEB-8A41-4E4F-B3F2-B9F2DF559477}"/>
    <cellStyle name="Normal 2 20 8" xfId="6158" xr:uid="{B5BA77E0-1A11-4BC0-BBDA-257EB9A9E149}"/>
    <cellStyle name="Normal 2 20 9" xfId="6159" xr:uid="{EFCA7B9C-9EA8-432A-9702-26BA8634A182}"/>
    <cellStyle name="Normal 2 21" xfId="6160" xr:uid="{0BD3BBE1-EB91-4DCD-90CE-E525628FC302}"/>
    <cellStyle name="Normal 2 21 10" xfId="6161" xr:uid="{0913F05B-33DA-4075-9E10-DF37D60C1D66}"/>
    <cellStyle name="Normal 2 21 11" xfId="6162" xr:uid="{DEA64EFC-26E6-4085-807F-397E32743875}"/>
    <cellStyle name="Normal 2 21 12" xfId="6163" xr:uid="{DE455BDF-F7A1-4524-9777-C2F6CDE43C5D}"/>
    <cellStyle name="Normal 2 21 13" xfId="6164" xr:uid="{09366828-7F23-437F-98F6-323B9ECAF994}"/>
    <cellStyle name="Normal 2 21 14" xfId="6165" xr:uid="{C4420306-996D-4A0D-81FD-58AA48C85B5D}"/>
    <cellStyle name="Normal 2 21 15" xfId="6166" xr:uid="{05A451B3-A21D-4A45-B00A-90785A165F9D}"/>
    <cellStyle name="Normal 2 21 16" xfId="6167" xr:uid="{8CA81B9A-2C10-417F-BCB3-A6E39BD59A2C}"/>
    <cellStyle name="Normal 2 21 17" xfId="6168" xr:uid="{FF1C58C9-B387-422D-B0AA-661C97E08031}"/>
    <cellStyle name="Normal 2 21 18" xfId="6169" xr:uid="{C85FDE98-CB18-4740-BF04-C640023F9CEE}"/>
    <cellStyle name="Normal 2 21 19" xfId="6170" xr:uid="{4F2F9613-8F3D-4C56-AE4B-26B1C61ECFBC}"/>
    <cellStyle name="Normal 2 21 2" xfId="6171" xr:uid="{6C21A0E1-0BAA-48A0-8DFE-99C1D3B96B4C}"/>
    <cellStyle name="Normal 2 21 20" xfId="6172" xr:uid="{593C1084-033C-4F83-80B7-EE7CE3EAC9E9}"/>
    <cellStyle name="Normal 2 21 21" xfId="6173" xr:uid="{013A151E-C46F-4B36-BA5B-302C12FC3FFA}"/>
    <cellStyle name="Normal 2 21 22" xfId="6174" xr:uid="{36239A6E-65FC-48B3-BCB4-B3B40EEE16EE}"/>
    <cellStyle name="Normal 2 21 23" xfId="6175" xr:uid="{025EF110-4D66-467C-8E35-58CBB8DA56A5}"/>
    <cellStyle name="Normal 2 21 24" xfId="6176" xr:uid="{F83226C8-2802-41EF-9AFD-D72F6E7B9571}"/>
    <cellStyle name="Normal 2 21 25" xfId="6177" xr:uid="{E8EF99A2-BBBB-4D9E-BE25-2BFAD3BF8036}"/>
    <cellStyle name="Normal 2 21 26" xfId="6178" xr:uid="{C9B53273-A52F-495E-8918-D119B85E449A}"/>
    <cellStyle name="Normal 2 21 27" xfId="6179" xr:uid="{377F42F2-8560-4F11-B3F4-C9AC05557558}"/>
    <cellStyle name="Normal 2 21 28" xfId="6180" xr:uid="{FF67E742-898B-407F-9AB5-2BC47A8FED1A}"/>
    <cellStyle name="Normal 2 21 29" xfId="6181" xr:uid="{B431BC36-9825-4756-AE7F-960BF440631C}"/>
    <cellStyle name="Normal 2 21 3" xfId="6182" xr:uid="{B94DDBBC-3045-4A0C-8E39-DD3C92083625}"/>
    <cellStyle name="Normal 2 21 30" xfId="6183" xr:uid="{A47F47B0-BE3B-490B-91DE-8053E0FCABFD}"/>
    <cellStyle name="Normal 2 21 4" xfId="6184" xr:uid="{87181D7D-22D3-4554-AA5B-7C126A995205}"/>
    <cellStyle name="Normal 2 21 5" xfId="6185" xr:uid="{C0AC468E-4734-4D3A-8532-E6371182A323}"/>
    <cellStyle name="Normal 2 21 6" xfId="6186" xr:uid="{2B5F58CF-B85C-4BDE-885A-75664306B88A}"/>
    <cellStyle name="Normal 2 21 6 2" xfId="6187" xr:uid="{FDF597E6-E1F5-414D-A123-086734D26180}"/>
    <cellStyle name="Normal 2 21 6 2 10" xfId="6188" xr:uid="{E76CCCCE-7C38-4B8E-B592-C4761A78348A}"/>
    <cellStyle name="Normal 2 21 6 2 11" xfId="6189" xr:uid="{48E6EDC7-C39B-4107-8334-F1CD86DDF63A}"/>
    <cellStyle name="Normal 2 21 6 2 12" xfId="6190" xr:uid="{C528A08C-ECFE-453D-9EF4-4F3C4126D074}"/>
    <cellStyle name="Normal 2 21 6 2 13" xfId="6191" xr:uid="{11F7A9D3-E856-47AD-969F-5BAEB29455F3}"/>
    <cellStyle name="Normal 2 21 6 2 14" xfId="6192" xr:uid="{6DD7E689-79AC-4CDE-88E9-E9CF44973D95}"/>
    <cellStyle name="Normal 2 21 6 2 15" xfId="6193" xr:uid="{C639C915-34FC-4B07-9357-9C08AF314798}"/>
    <cellStyle name="Normal 2 21 6 2 16" xfId="6194" xr:uid="{2D2A71EC-BD4D-4784-A597-92DFFEEC66A4}"/>
    <cellStyle name="Normal 2 21 6 2 17" xfId="6195" xr:uid="{8B379BDC-A423-44A0-8428-313376E7B423}"/>
    <cellStyle name="Normal 2 21 6 2 18" xfId="6196" xr:uid="{606BE9F8-55C0-4BB3-B75A-A0CE222C7460}"/>
    <cellStyle name="Normal 2 21 6 2 19" xfId="6197" xr:uid="{13CD4F78-67CD-45EF-8962-D6A619BF49A4}"/>
    <cellStyle name="Normal 2 21 6 2 2" xfId="6198" xr:uid="{3A9629DF-4672-42D8-A880-1FFE6071F1BA}"/>
    <cellStyle name="Normal 2 21 6 2 3" xfId="6199" xr:uid="{3D6E3468-8357-4D4E-BDAC-B302F1D9010F}"/>
    <cellStyle name="Normal 2 21 6 2 4" xfId="6200" xr:uid="{4F039535-91D7-4E27-9211-51C7282ABA45}"/>
    <cellStyle name="Normal 2 21 6 2 5" xfId="6201" xr:uid="{26865617-8B39-4C22-8776-B1B922BB71D8}"/>
    <cellStyle name="Normal 2 21 6 2 6" xfId="6202" xr:uid="{0ADB7B0B-009B-43B7-BE26-38CFD0AAE571}"/>
    <cellStyle name="Normal 2 21 6 2 7" xfId="6203" xr:uid="{98E1BF9E-8D8F-48B2-8E37-AFA64BC88139}"/>
    <cellStyle name="Normal 2 21 6 2 8" xfId="6204" xr:uid="{4AA42711-B343-4007-9771-DC96A874999F}"/>
    <cellStyle name="Normal 2 21 6 2 9" xfId="6205" xr:uid="{098DF72D-B785-4B47-84E9-F15216508AAA}"/>
    <cellStyle name="Normal 2 21 6 3" xfId="6206" xr:uid="{ACB65516-2E55-42EA-8F52-3B86A2BA8071}"/>
    <cellStyle name="Normal 2 21 6 3 10" xfId="6207" xr:uid="{EF2BEEFF-1F04-4057-9E65-ABC873D07CF5}"/>
    <cellStyle name="Normal 2 21 6 3 11" xfId="6208" xr:uid="{033FC89E-4144-47CC-9551-357EEC882AB3}"/>
    <cellStyle name="Normal 2 21 6 3 12" xfId="6209" xr:uid="{3BE0B25F-CC1D-4855-B471-37C462B644EB}"/>
    <cellStyle name="Normal 2 21 6 3 13" xfId="6210" xr:uid="{A048DFB5-6ACA-452C-B84B-2137E2E5063C}"/>
    <cellStyle name="Normal 2 21 6 3 14" xfId="6211" xr:uid="{D1AB87FB-3D10-429B-8264-57AE4B296575}"/>
    <cellStyle name="Normal 2 21 6 3 15" xfId="6212" xr:uid="{6497C75C-EDE4-41FB-AE7D-C893C19645CE}"/>
    <cellStyle name="Normal 2 21 6 3 16" xfId="6213" xr:uid="{2AF600F5-0754-4CEF-8F52-6E954A6CC63B}"/>
    <cellStyle name="Normal 2 21 6 3 17" xfId="6214" xr:uid="{E7636EE4-FCC0-4B13-99C2-850761D3BF87}"/>
    <cellStyle name="Normal 2 21 6 3 18" xfId="6215" xr:uid="{561C2D85-529A-42B6-922D-95160CFD2826}"/>
    <cellStyle name="Normal 2 21 6 3 19" xfId="6216" xr:uid="{76BDF1FE-1BD9-4529-9727-959FE0FDE51B}"/>
    <cellStyle name="Normal 2 21 6 3 2" xfId="6217" xr:uid="{F5BE8774-B103-4D35-B58A-8C190E112BD1}"/>
    <cellStyle name="Normal 2 21 6 3 3" xfId="6218" xr:uid="{37A69172-9D7A-4A89-8B7B-B614317F3C86}"/>
    <cellStyle name="Normal 2 21 6 3 4" xfId="6219" xr:uid="{DABD29F9-742A-4AA2-9283-C86CA15D3393}"/>
    <cellStyle name="Normal 2 21 6 3 5" xfId="6220" xr:uid="{4FDD9F7B-B069-4D4A-9664-427E44E965ED}"/>
    <cellStyle name="Normal 2 21 6 3 6" xfId="6221" xr:uid="{49A0FE79-BB42-47C4-B7C9-F757CC3CAAD7}"/>
    <cellStyle name="Normal 2 21 6 3 7" xfId="6222" xr:uid="{9AFF2C72-EBA7-4F37-824C-F53F67D1AF60}"/>
    <cellStyle name="Normal 2 21 6 3 8" xfId="6223" xr:uid="{372A34B8-2DD5-4FCD-A97C-BF31ADE0574F}"/>
    <cellStyle name="Normal 2 21 6 3 9" xfId="6224" xr:uid="{2168C65D-FC54-415A-95FD-98BEE91294F1}"/>
    <cellStyle name="Normal 2 21 6 4" xfId="6225" xr:uid="{DC64B44C-2C90-4870-BCB7-B41356884FFC}"/>
    <cellStyle name="Normal 2 21 6 4 10" xfId="6226" xr:uid="{0441BCA8-141B-40B0-A100-93E46B1DE5BE}"/>
    <cellStyle name="Normal 2 21 6 4 11" xfId="6227" xr:uid="{F9BE1FC6-D9D1-4D03-8D88-E021D252C999}"/>
    <cellStyle name="Normal 2 21 6 4 12" xfId="6228" xr:uid="{1AF8576E-33E7-42C8-B2FE-1BEB10D14DBC}"/>
    <cellStyle name="Normal 2 21 6 4 13" xfId="6229" xr:uid="{69B8F8C0-6091-418C-A853-D252BB2E41A4}"/>
    <cellStyle name="Normal 2 21 6 4 14" xfId="6230" xr:uid="{56EBC98B-D4B6-42D7-BA1D-4E4E161DEF06}"/>
    <cellStyle name="Normal 2 21 6 4 15" xfId="6231" xr:uid="{8BE360A4-9401-4E26-8B4A-0BBC8D38C139}"/>
    <cellStyle name="Normal 2 21 6 4 16" xfId="6232" xr:uid="{7CEC5B2F-B4BF-46D0-9C3F-49E3AC2D7222}"/>
    <cellStyle name="Normal 2 21 6 4 17" xfId="6233" xr:uid="{DC1F4265-8198-4517-8DA4-193C2E828B5B}"/>
    <cellStyle name="Normal 2 21 6 4 18" xfId="6234" xr:uid="{5043BE66-A390-4D2F-B861-39150F68EE8E}"/>
    <cellStyle name="Normal 2 21 6 4 19" xfId="6235" xr:uid="{3C42291A-4760-45B3-A38D-023239DD3515}"/>
    <cellStyle name="Normal 2 21 6 4 2" xfId="6236" xr:uid="{F132E11C-6867-4321-979D-71A312324494}"/>
    <cellStyle name="Normal 2 21 6 4 3" xfId="6237" xr:uid="{169CD660-CEAC-4E2F-818A-E361C12ECE4C}"/>
    <cellStyle name="Normal 2 21 6 4 4" xfId="6238" xr:uid="{800E93E8-8BB5-47E1-B1CA-B6B02D7A2ACA}"/>
    <cellStyle name="Normal 2 21 6 4 5" xfId="6239" xr:uid="{BEAC3029-2390-4566-A2E8-2CF800382F2F}"/>
    <cellStyle name="Normal 2 21 6 4 6" xfId="6240" xr:uid="{60E91307-F081-4F88-9453-81927F6D9BBB}"/>
    <cellStyle name="Normal 2 21 6 4 7" xfId="6241" xr:uid="{90E6CD4F-DB6A-4EDF-9C07-8BC1CAED72D6}"/>
    <cellStyle name="Normal 2 21 6 4 8" xfId="6242" xr:uid="{8F311223-657E-4DF4-97F8-C1D8DCFBC878}"/>
    <cellStyle name="Normal 2 21 6 4 9" xfId="6243" xr:uid="{8B9D6059-C232-47D4-AC94-98540BFAB6E2}"/>
    <cellStyle name="Normal 2 21 6 5" xfId="6244" xr:uid="{BECA4CCA-806F-4F76-BE3A-ACBDF611C5CA}"/>
    <cellStyle name="Normal 2 21 6 5 10" xfId="6245" xr:uid="{DC958B08-2C22-4926-B10E-55EE26D3B1E8}"/>
    <cellStyle name="Normal 2 21 6 5 11" xfId="6246" xr:uid="{484A8D30-699B-4D08-AAD0-5570DE7A36BB}"/>
    <cellStyle name="Normal 2 21 6 5 12" xfId="6247" xr:uid="{A0F532D4-2FA8-4433-BD32-25C5BBA2E66D}"/>
    <cellStyle name="Normal 2 21 6 5 13" xfId="6248" xr:uid="{B8850090-C666-4A83-9DFA-205C5025DFD2}"/>
    <cellStyle name="Normal 2 21 6 5 14" xfId="6249" xr:uid="{BB72C83B-777A-4A5B-B0A3-F6D73CA07B2E}"/>
    <cellStyle name="Normal 2 21 6 5 15" xfId="6250" xr:uid="{A243D3BC-9182-4316-A228-F57C3AC2896A}"/>
    <cellStyle name="Normal 2 21 6 5 16" xfId="6251" xr:uid="{6286C688-755B-4799-8728-4B14D3DB1BE1}"/>
    <cellStyle name="Normal 2 21 6 5 17" xfId="6252" xr:uid="{70B1886B-A1C0-4DEC-B428-58CB92BF478E}"/>
    <cellStyle name="Normal 2 21 6 5 18" xfId="6253" xr:uid="{2791561C-29B4-49C7-B128-61B36FBBAAD3}"/>
    <cellStyle name="Normal 2 21 6 5 19" xfId="6254" xr:uid="{95AC1542-8C04-49D4-884A-05A8D3D5838D}"/>
    <cellStyle name="Normal 2 21 6 5 2" xfId="6255" xr:uid="{B0B58D0D-6F1F-4937-96C0-F047E1249701}"/>
    <cellStyle name="Normal 2 21 6 5 3" xfId="6256" xr:uid="{128125DD-8E0C-41DC-825D-B7ADB7F3E458}"/>
    <cellStyle name="Normal 2 21 6 5 4" xfId="6257" xr:uid="{08E2B7D4-D23B-4A04-9E2A-CE1E2540753A}"/>
    <cellStyle name="Normal 2 21 6 5 5" xfId="6258" xr:uid="{BD2255F9-A371-47C4-8CE2-80E3B2EC623B}"/>
    <cellStyle name="Normal 2 21 6 5 6" xfId="6259" xr:uid="{DF6F708C-7B29-47D1-B7DF-5FC8F5221C53}"/>
    <cellStyle name="Normal 2 21 6 5 7" xfId="6260" xr:uid="{36D7E799-EDA8-4C5B-A7AF-698D30EC1960}"/>
    <cellStyle name="Normal 2 21 6 5 8" xfId="6261" xr:uid="{704A2927-B8DD-4CD4-AD35-515991586FCB}"/>
    <cellStyle name="Normal 2 21 6 5 9" xfId="6262" xr:uid="{53CADF1A-1FF0-4CF4-9BC4-B832FEDE8B5B}"/>
    <cellStyle name="Normal 2 21 6 6" xfId="6263" xr:uid="{7DBE44C8-5D5C-4A80-99D9-E96B355BE5B7}"/>
    <cellStyle name="Normal 2 21 6 6 10" xfId="6264" xr:uid="{9796F5B5-C55D-4506-BD60-9B51BFC47DE0}"/>
    <cellStyle name="Normal 2 21 6 6 11" xfId="6265" xr:uid="{9906140E-30D9-4AD5-88C1-DF899771D3DF}"/>
    <cellStyle name="Normal 2 21 6 6 12" xfId="6266" xr:uid="{79635490-86C8-426C-9164-B30D2AB09755}"/>
    <cellStyle name="Normal 2 21 6 6 13" xfId="6267" xr:uid="{7D50907E-12EA-4465-89C6-3E8DC42629A4}"/>
    <cellStyle name="Normal 2 21 6 6 14" xfId="6268" xr:uid="{9A2C645A-7C14-48AD-A31A-B30D8A46EDFB}"/>
    <cellStyle name="Normal 2 21 6 6 15" xfId="6269" xr:uid="{28E72EA6-5442-470E-8FE3-F2596EA2BB34}"/>
    <cellStyle name="Normal 2 21 6 6 16" xfId="6270" xr:uid="{CF01F60F-4137-433E-99CC-9EC8DB24DCA6}"/>
    <cellStyle name="Normal 2 21 6 6 17" xfId="6271" xr:uid="{5F563835-AFCF-4BFA-B4DD-61B76B8D1571}"/>
    <cellStyle name="Normal 2 21 6 6 18" xfId="6272" xr:uid="{CC8F9A06-C6B9-4B9D-B03D-34D640E61653}"/>
    <cellStyle name="Normal 2 21 6 6 19" xfId="6273" xr:uid="{0CD6FA5B-3C96-4BA5-9887-7D0D2AB13803}"/>
    <cellStyle name="Normal 2 21 6 6 2" xfId="6274" xr:uid="{60835B14-4856-44DC-829F-0AA408144C7A}"/>
    <cellStyle name="Normal 2 21 6 6 3" xfId="6275" xr:uid="{0F82D7EF-CAC8-4D1E-BF1F-4525D75F8E0B}"/>
    <cellStyle name="Normal 2 21 6 6 4" xfId="6276" xr:uid="{FA43E787-EDF3-43CF-8442-054E22D35547}"/>
    <cellStyle name="Normal 2 21 6 6 5" xfId="6277" xr:uid="{5E10470F-5557-45C2-B4BC-A2590BB310FD}"/>
    <cellStyle name="Normal 2 21 6 6 6" xfId="6278" xr:uid="{405140D8-469E-43A2-ADEE-13DCC1AB70A0}"/>
    <cellStyle name="Normal 2 21 6 6 7" xfId="6279" xr:uid="{865F0ABC-A8C7-4D07-9FB4-14286E259353}"/>
    <cellStyle name="Normal 2 21 6 6 8" xfId="6280" xr:uid="{53145AB2-7752-4CDD-97B2-FEDEFFA62577}"/>
    <cellStyle name="Normal 2 21 6 6 9" xfId="6281" xr:uid="{9C850F8D-49E7-4B84-B14B-69A77E1551D0}"/>
    <cellStyle name="Normal 2 21 7" xfId="6282" xr:uid="{EED14E83-219C-47E4-B9A1-B96B1867E16C}"/>
    <cellStyle name="Normal 2 21 7 10" xfId="6283" xr:uid="{2FE89406-5D2D-41C7-96EA-51E5345F4180}"/>
    <cellStyle name="Normal 2 21 7 11" xfId="6284" xr:uid="{61D0349E-455D-401D-8CFE-169087CED68C}"/>
    <cellStyle name="Normal 2 21 7 12" xfId="6285" xr:uid="{A3FC9C6F-2272-44DC-A3E2-34167F09BE2E}"/>
    <cellStyle name="Normal 2 21 7 13" xfId="6286" xr:uid="{25CC3BAF-EAE0-43BB-901C-D60D7E157C59}"/>
    <cellStyle name="Normal 2 21 7 14" xfId="6287" xr:uid="{967A6848-5F0B-4DAA-BC19-C5505246846E}"/>
    <cellStyle name="Normal 2 21 7 15" xfId="6288" xr:uid="{6B7F3139-8F5C-4932-A437-3534C3866BFE}"/>
    <cellStyle name="Normal 2 21 7 16" xfId="6289" xr:uid="{D833A08F-3C49-4F6C-BE2F-D030E36FF07D}"/>
    <cellStyle name="Normal 2 21 7 17" xfId="6290" xr:uid="{2101021C-4F6F-4BA3-8C99-65C2550AA052}"/>
    <cellStyle name="Normal 2 21 7 18" xfId="6291" xr:uid="{4C10252B-5E40-4F0D-A580-FB3A7D7F519E}"/>
    <cellStyle name="Normal 2 21 7 19" xfId="6292" xr:uid="{9B93CA88-AC57-4C48-8062-30A54431844D}"/>
    <cellStyle name="Normal 2 21 7 2" xfId="6293" xr:uid="{76D8529A-816C-402E-A6C1-FE8281CBEE51}"/>
    <cellStyle name="Normal 2 21 7 3" xfId="6294" xr:uid="{FB64E38F-9015-4F6C-8B4E-9314E7A7942B}"/>
    <cellStyle name="Normal 2 21 7 4" xfId="6295" xr:uid="{04DA085B-41E0-409D-AFE4-45C9FA8D37B0}"/>
    <cellStyle name="Normal 2 21 7 5" xfId="6296" xr:uid="{5AF8346A-B0AF-4248-9CE9-584C5ECCDD8F}"/>
    <cellStyle name="Normal 2 21 7 6" xfId="6297" xr:uid="{4953C1E2-47EE-477E-8A31-732E4AD5DA4D}"/>
    <cellStyle name="Normal 2 21 7 7" xfId="6298" xr:uid="{D9A09BF7-FFA4-47A6-AC0E-DF533A3FF48F}"/>
    <cellStyle name="Normal 2 21 7 8" xfId="6299" xr:uid="{86E1E1CC-3A09-4584-8132-53F933D3A1AE}"/>
    <cellStyle name="Normal 2 21 7 9" xfId="6300" xr:uid="{E5990A39-81F2-48E7-A265-AEA14D9AC348}"/>
    <cellStyle name="Normal 2 21 8" xfId="6301" xr:uid="{3D3C2165-D8AB-492E-9E46-35A01CCD39B8}"/>
    <cellStyle name="Normal 2 21 9" xfId="6302" xr:uid="{DD9DA82C-FF97-4756-8BA9-FE47321E909D}"/>
    <cellStyle name="Normal 2 22" xfId="6303" xr:uid="{4F02A535-19E6-4B4D-8CE5-CD3893B7B2C6}"/>
    <cellStyle name="Normal 2 22 10" xfId="6304" xr:uid="{7F47BAE4-D22B-4ED5-9B81-B10661EBF365}"/>
    <cellStyle name="Normal 2 22 11" xfId="6305" xr:uid="{E4C250D6-CFFC-48EA-8B33-AA097D7CB924}"/>
    <cellStyle name="Normal 2 22 12" xfId="6306" xr:uid="{3FE1D102-7ADB-46DA-B361-CE14151BBD59}"/>
    <cellStyle name="Normal 2 22 13" xfId="6307" xr:uid="{09D190F0-690F-4A31-9056-3269104B9570}"/>
    <cellStyle name="Normal 2 22 14" xfId="6308" xr:uid="{8C8087D2-AA15-4FF8-B7AD-75D9A8DB8DE5}"/>
    <cellStyle name="Normal 2 22 15" xfId="6309" xr:uid="{8BBCF9A1-EF6C-43A5-A3D6-5163DFD0C279}"/>
    <cellStyle name="Normal 2 22 16" xfId="6310" xr:uid="{48DABBB0-2721-423B-ACDC-E3D640574837}"/>
    <cellStyle name="Normal 2 22 17" xfId="6311" xr:uid="{7DB5CF3B-817D-415F-AF11-BEC9F864A217}"/>
    <cellStyle name="Normal 2 22 18" xfId="6312" xr:uid="{C294D528-A605-404B-9D01-2B977F92F4F4}"/>
    <cellStyle name="Normal 2 22 19" xfId="6313" xr:uid="{31F7466C-8343-4E05-A219-D776CF2815CD}"/>
    <cellStyle name="Normal 2 22 2" xfId="6314" xr:uid="{BB845AEC-50DE-4469-9073-56167C528A8E}"/>
    <cellStyle name="Normal 2 22 2 2" xfId="6315" xr:uid="{6A4EF298-9E9F-4783-B5E3-FE9D05A31A1B}"/>
    <cellStyle name="Normal 2 22 2 2 10" xfId="6316" xr:uid="{05C0C755-B35C-44F9-991E-B03B0FF4A1DC}"/>
    <cellStyle name="Normal 2 22 2 2 11" xfId="6317" xr:uid="{3B7A8BD6-FFF6-4021-8B4C-D765FB473B37}"/>
    <cellStyle name="Normal 2 22 2 2 12" xfId="6318" xr:uid="{284AAFE4-9392-45D1-B22D-58AE62C2458F}"/>
    <cellStyle name="Normal 2 22 2 2 13" xfId="6319" xr:uid="{3DACF9BD-A4E1-42DD-8F8E-CFA17A0E8415}"/>
    <cellStyle name="Normal 2 22 2 2 14" xfId="6320" xr:uid="{DC9C6DAE-B1E0-41D8-9683-8139766824A8}"/>
    <cellStyle name="Normal 2 22 2 2 15" xfId="6321" xr:uid="{F08E7B9C-C141-48DF-8889-CB1BF70DD895}"/>
    <cellStyle name="Normal 2 22 2 2 16" xfId="6322" xr:uid="{9BFA93DD-E10E-43A4-8912-AB804FCC5207}"/>
    <cellStyle name="Normal 2 22 2 2 17" xfId="6323" xr:uid="{54670537-F622-4DBD-90F1-78FDCC700694}"/>
    <cellStyle name="Normal 2 22 2 2 18" xfId="6324" xr:uid="{5AD35372-9D5E-47B5-B57C-8EA6421FA0AD}"/>
    <cellStyle name="Normal 2 22 2 2 19" xfId="6325" xr:uid="{2CD413A9-39B4-4CD7-ACD4-D5A02E026140}"/>
    <cellStyle name="Normal 2 22 2 2 2" xfId="6326" xr:uid="{5D3D34C1-C040-436C-9692-CC3B06FD6A07}"/>
    <cellStyle name="Normal 2 22 2 2 3" xfId="6327" xr:uid="{84A2F7C4-5F7E-4658-AF94-A5D0A0E588D5}"/>
    <cellStyle name="Normal 2 22 2 2 4" xfId="6328" xr:uid="{5C7212CA-07A3-43A6-BF47-377763C75FD2}"/>
    <cellStyle name="Normal 2 22 2 2 5" xfId="6329" xr:uid="{90A52725-012B-45F6-B2C3-1A82DAF82DD0}"/>
    <cellStyle name="Normal 2 22 2 2 6" xfId="6330" xr:uid="{48B9D13C-B20B-44F6-9023-ACE30D2ECA40}"/>
    <cellStyle name="Normal 2 22 2 2 7" xfId="6331" xr:uid="{6C85281F-A25F-43FB-AF50-57DB6242C18F}"/>
    <cellStyle name="Normal 2 22 2 2 8" xfId="6332" xr:uid="{364EE5B7-6E84-4938-90CA-6C5223A63F7F}"/>
    <cellStyle name="Normal 2 22 2 2 9" xfId="6333" xr:uid="{31758A8F-6D0D-4AD8-B71E-844846E370BD}"/>
    <cellStyle name="Normal 2 22 2 3" xfId="6334" xr:uid="{422F37C0-2503-48B8-B9AA-9ABD7E668E70}"/>
    <cellStyle name="Normal 2 22 2 3 10" xfId="6335" xr:uid="{5CDDD884-F0E6-4DB6-889C-5384EC104C2A}"/>
    <cellStyle name="Normal 2 22 2 3 11" xfId="6336" xr:uid="{06D5FB81-9A52-446C-8B1B-C9DF12AC9813}"/>
    <cellStyle name="Normal 2 22 2 3 12" xfId="6337" xr:uid="{57C1DFE2-E4B1-490A-8EED-5FA0F96E315F}"/>
    <cellStyle name="Normal 2 22 2 3 13" xfId="6338" xr:uid="{12762296-CD0F-4F36-83FA-71370BA29FF5}"/>
    <cellStyle name="Normal 2 22 2 3 14" xfId="6339" xr:uid="{B419A1F8-E8C9-45F9-A52A-18C949AEA079}"/>
    <cellStyle name="Normal 2 22 2 3 15" xfId="6340" xr:uid="{5EDACBFD-0542-4F89-AA0B-35FEABF8A8B7}"/>
    <cellStyle name="Normal 2 22 2 3 16" xfId="6341" xr:uid="{6B893866-46A0-4277-88CF-AB4C4B28EFF3}"/>
    <cellStyle name="Normal 2 22 2 3 17" xfId="6342" xr:uid="{3FC4D968-F02B-42D5-8BF6-874B1E44A96A}"/>
    <cellStyle name="Normal 2 22 2 3 18" xfId="6343" xr:uid="{5FA7E8F6-F30D-4DD5-BB46-81AB8FE97204}"/>
    <cellStyle name="Normal 2 22 2 3 19" xfId="6344" xr:uid="{A4C7A48F-2FF3-42A7-B42B-FA4CBB4CE91F}"/>
    <cellStyle name="Normal 2 22 2 3 2" xfId="6345" xr:uid="{F58B79EB-7098-40D7-B373-757DC0E87786}"/>
    <cellStyle name="Normal 2 22 2 3 3" xfId="6346" xr:uid="{2A178EBB-041E-4FDD-B815-4D91271B5F30}"/>
    <cellStyle name="Normal 2 22 2 3 4" xfId="6347" xr:uid="{404412A0-6CC6-4D6E-9BE0-D0B61FA0D435}"/>
    <cellStyle name="Normal 2 22 2 3 5" xfId="6348" xr:uid="{9A5DB0B6-EF80-4A0E-99B0-8E21672E53ED}"/>
    <cellStyle name="Normal 2 22 2 3 6" xfId="6349" xr:uid="{DCC1DD62-CEF1-4F89-9DC9-A521DE08B8CA}"/>
    <cellStyle name="Normal 2 22 2 3 7" xfId="6350" xr:uid="{4C55143C-FC3D-4D53-AEC7-C9CCB12CD21D}"/>
    <cellStyle name="Normal 2 22 2 3 7 2" xfId="6351" xr:uid="{E2830425-FD9D-4CB8-A337-F3BAEBED8A1B}"/>
    <cellStyle name="Normal 2 22 2 3 8" xfId="6352" xr:uid="{B9C27614-DD80-432A-BAF6-772D570EEBC1}"/>
    <cellStyle name="Normal 2 22 2 3 8 2" xfId="6353" xr:uid="{8B72A754-8EA2-4BEE-A2A7-4A3D356C9433}"/>
    <cellStyle name="Normal 2 22 2 3 9" xfId="6354" xr:uid="{E75042BB-78E0-42EB-B400-294E368D7375}"/>
    <cellStyle name="Normal 2 22 2 3 9 2" xfId="6355" xr:uid="{124EE999-7B5A-4B19-939F-CD6885249421}"/>
    <cellStyle name="Normal 2 22 2 4" xfId="6356" xr:uid="{885BF731-E7A8-45BD-816E-EC05280AFEAF}"/>
    <cellStyle name="Normal 2 22 2 4 10" xfId="6357" xr:uid="{9ED3CA07-1734-4A37-BAF8-887E05F1AEA2}"/>
    <cellStyle name="Normal 2 22 2 4 10 2" xfId="6358" xr:uid="{ADC65E80-2A60-4F3A-B431-9089B8E95513}"/>
    <cellStyle name="Normal 2 22 2 4 11" xfId="6359" xr:uid="{97ABA02C-1FA4-4605-AC73-740EB6C83A7C}"/>
    <cellStyle name="Normal 2 22 2 4 12" xfId="6360" xr:uid="{6084EAAA-76D5-426F-9241-63C3C865F2C2}"/>
    <cellStyle name="Normal 2 22 2 4 13" xfId="6361" xr:uid="{F4479201-4A10-4695-ADD5-761099713114}"/>
    <cellStyle name="Normal 2 22 2 4 14" xfId="6362" xr:uid="{7BF5C498-D280-43C7-876C-9AF6E5274057}"/>
    <cellStyle name="Normal 2 22 2 4 15" xfId="6363" xr:uid="{AAEC3316-5028-43A7-B873-0520CF5DAE69}"/>
    <cellStyle name="Normal 2 22 2 4 16" xfId="6364" xr:uid="{C3EB4DEF-F843-4078-98EE-79D182D8496C}"/>
    <cellStyle name="Normal 2 22 2 4 17" xfId="6365" xr:uid="{583FBC87-1C2A-4A98-9239-23A8577607AE}"/>
    <cellStyle name="Normal 2 22 2 4 18" xfId="6366" xr:uid="{02B8DADB-3963-40AB-84C0-56E67FE0B6A3}"/>
    <cellStyle name="Normal 2 22 2 4 19" xfId="6367" xr:uid="{271E7D68-9D59-4469-95A6-5BDD63A8DBC5}"/>
    <cellStyle name="Normal 2 22 2 4 2" xfId="6368" xr:uid="{07B26346-BDA7-40BA-BCFA-3AC3EF113E48}"/>
    <cellStyle name="Normal 2 22 2 4 2 2" xfId="6369" xr:uid="{1203CB63-9654-4C95-8AA0-5BACE4DDAA0F}"/>
    <cellStyle name="Normal 2 22 2 4 3" xfId="6370" xr:uid="{34AC2348-AC93-495F-94AA-40C799D2112E}"/>
    <cellStyle name="Normal 2 22 2 4 3 2" xfId="6371" xr:uid="{365AE100-7906-4655-ADAC-CD59695F069E}"/>
    <cellStyle name="Normal 2 22 2 4 4" xfId="6372" xr:uid="{292987E8-DF84-4ACA-B730-00B1E5D737A3}"/>
    <cellStyle name="Normal 2 22 2 4 4 2" xfId="6373" xr:uid="{2EFAD523-8948-4A3E-A8DE-906DEEF74C29}"/>
    <cellStyle name="Normal 2 22 2 4 5" xfId="6374" xr:uid="{64E3F808-39BC-4EFC-93F5-C3C31FA6A393}"/>
    <cellStyle name="Normal 2 22 2 4 5 2" xfId="6375" xr:uid="{0DB5D8C9-FA5F-4AB1-88D8-DF038673346A}"/>
    <cellStyle name="Normal 2 22 2 4 6" xfId="6376" xr:uid="{01995BF3-C460-41EF-B64B-0A884823B83E}"/>
    <cellStyle name="Normal 2 22 2 4 6 2" xfId="6377" xr:uid="{E360F758-020D-4EA6-B1D5-2C8F007F5044}"/>
    <cellStyle name="Normal 2 22 2 4 7" xfId="6378" xr:uid="{8DD9362A-8A34-4A49-B762-ED3CB7521992}"/>
    <cellStyle name="Normal 2 22 2 4 7 2" xfId="6379" xr:uid="{3E127DCF-611E-42EF-A1F2-4F146F32AC3A}"/>
    <cellStyle name="Normal 2 22 2 4 8" xfId="6380" xr:uid="{F35568FC-F086-4102-922A-74CB23020781}"/>
    <cellStyle name="Normal 2 22 2 4 8 2" xfId="6381" xr:uid="{36B5F19F-3038-45DD-A7D0-BB3DF883271C}"/>
    <cellStyle name="Normal 2 22 2 4 9" xfId="6382" xr:uid="{1EF62268-0AFB-4222-B393-779967C0DFBB}"/>
    <cellStyle name="Normal 2 22 2 4 9 2" xfId="6383" xr:uid="{8C7CD06D-A942-4888-9853-BC22F38EA897}"/>
    <cellStyle name="Normal 2 22 2 5" xfId="6384" xr:uid="{84BCD1B9-441E-4A11-A2FB-4C3A4A95E7B6}"/>
    <cellStyle name="Normal 2 22 2 5 10" xfId="6385" xr:uid="{8932993A-E4F5-4F61-BF76-779020E51CE1}"/>
    <cellStyle name="Normal 2 22 2 5 10 2" xfId="6386" xr:uid="{B6F8F4F9-0B05-4342-A0D6-28C4ACA5E7EB}"/>
    <cellStyle name="Normal 2 22 2 5 11" xfId="6387" xr:uid="{F1A81FE3-1EA9-4D87-9491-2311B2C1F9AF}"/>
    <cellStyle name="Normal 2 22 2 5 12" xfId="6388" xr:uid="{59B8B351-6B75-4F1E-82B1-ABFC466C3AA6}"/>
    <cellStyle name="Normal 2 22 2 5 13" xfId="6389" xr:uid="{59C785A1-7B09-46F0-AC84-636D4127A90E}"/>
    <cellStyle name="Normal 2 22 2 5 14" xfId="6390" xr:uid="{1921F653-9FE1-4C62-BB06-C37BDDE38C02}"/>
    <cellStyle name="Normal 2 22 2 5 15" xfId="6391" xr:uid="{ED3F2C83-7656-4DC2-934D-520951F385B0}"/>
    <cellStyle name="Normal 2 22 2 5 16" xfId="6392" xr:uid="{704519D8-D12D-4D8E-9B02-76C6A588B533}"/>
    <cellStyle name="Normal 2 22 2 5 17" xfId="6393" xr:uid="{7C99EBCD-2303-4416-8A78-5387374C2597}"/>
    <cellStyle name="Normal 2 22 2 5 18" xfId="6394" xr:uid="{80BC7A7F-8D3E-4D49-AF52-E913A129EC68}"/>
    <cellStyle name="Normal 2 22 2 5 19" xfId="6395" xr:uid="{B8408EED-F058-4AD6-BDF6-815CF8008996}"/>
    <cellStyle name="Normal 2 22 2 5 2" xfId="6396" xr:uid="{D64B6674-408A-4254-9843-1CF8191AEBD9}"/>
    <cellStyle name="Normal 2 22 2 5 2 2" xfId="6397" xr:uid="{D4EA48DB-A9ED-4482-8473-2E1F718D4DF8}"/>
    <cellStyle name="Normal 2 22 2 5 3" xfId="6398" xr:uid="{B8FDA868-4147-40F8-B6DF-E666ABD4A822}"/>
    <cellStyle name="Normal 2 22 2 5 3 2" xfId="6399" xr:uid="{092635A6-B0AC-41BC-A98D-40A3662235BF}"/>
    <cellStyle name="Normal 2 22 2 5 4" xfId="6400" xr:uid="{696FBE19-9905-4963-9658-5157AE12D120}"/>
    <cellStyle name="Normal 2 22 2 5 4 2" xfId="6401" xr:uid="{66F2A653-AF09-4F13-8A1F-E06C87014A10}"/>
    <cellStyle name="Normal 2 22 2 5 5" xfId="6402" xr:uid="{623018E3-F533-4459-88E4-C3FA4AB533E0}"/>
    <cellStyle name="Normal 2 22 2 5 5 2" xfId="6403" xr:uid="{9578A516-91C1-4693-BD39-486BFB0D555E}"/>
    <cellStyle name="Normal 2 22 2 5 6" xfId="6404" xr:uid="{F95EF6C7-13EA-4F27-A0C5-35999E450EC1}"/>
    <cellStyle name="Normal 2 22 2 5 6 2" xfId="6405" xr:uid="{77842BAA-9EB7-4333-8165-3650EB0BA8FE}"/>
    <cellStyle name="Normal 2 22 2 5 7" xfId="6406" xr:uid="{6DCCBA31-194E-4399-B0C7-135B8212F004}"/>
    <cellStyle name="Normal 2 22 2 5 7 2" xfId="6407" xr:uid="{770CEC77-9A36-4B4F-96BF-E7800699498E}"/>
    <cellStyle name="Normal 2 22 2 5 8" xfId="6408" xr:uid="{CD6FC0E3-4C9F-46CB-89FE-CE766BB26B55}"/>
    <cellStyle name="Normal 2 22 2 5 8 2" xfId="6409" xr:uid="{0A638C0A-77B8-400B-BF70-B7D7DB08778E}"/>
    <cellStyle name="Normal 2 22 2 5 9" xfId="6410" xr:uid="{8014FC94-34F3-47D8-B1E9-ED48E40C5668}"/>
    <cellStyle name="Normal 2 22 2 5 9 2" xfId="6411" xr:uid="{077614AC-3A68-4A4F-BBF4-9CE42B845689}"/>
    <cellStyle name="Normal 2 22 2 6" xfId="6412" xr:uid="{0F1939D0-0198-405E-8E3B-5923C6DF91ED}"/>
    <cellStyle name="Normal 2 22 2 6 10" xfId="6413" xr:uid="{36E5F981-3C5D-4088-A8AC-5FD69E46AF8E}"/>
    <cellStyle name="Normal 2 22 2 6 10 2" xfId="6414" xr:uid="{1A1C107F-AEE3-40DF-9BDC-275343F0559D}"/>
    <cellStyle name="Normal 2 22 2 6 11" xfId="6415" xr:uid="{AF6C63C7-DBFC-4E23-8302-DD77E8D300BF}"/>
    <cellStyle name="Normal 2 22 2 6 12" xfId="6416" xr:uid="{36F4E526-59C9-4FC5-9506-A629A1BA5461}"/>
    <cellStyle name="Normal 2 22 2 6 13" xfId="6417" xr:uid="{79F8CBAF-D6E0-47EC-9910-2D96CCBAA590}"/>
    <cellStyle name="Normal 2 22 2 6 14" xfId="6418" xr:uid="{70053EEB-0BEF-4569-93B9-7B71A4347B7E}"/>
    <cellStyle name="Normal 2 22 2 6 15" xfId="6419" xr:uid="{7FF481F5-858A-4C68-8601-C52E797EE1FF}"/>
    <cellStyle name="Normal 2 22 2 6 16" xfId="6420" xr:uid="{51A20FF8-33C3-4952-9ADD-D107B12F992D}"/>
    <cellStyle name="Normal 2 22 2 6 17" xfId="6421" xr:uid="{4D1C2F97-7E43-4984-BB5D-54B2B94BF7DA}"/>
    <cellStyle name="Normal 2 22 2 6 18" xfId="6422" xr:uid="{205DD1B8-364A-4391-BDF3-B8B0B014FD90}"/>
    <cellStyle name="Normal 2 22 2 6 19" xfId="6423" xr:uid="{765E34E7-81F1-4FA0-A353-2E874AE3538D}"/>
    <cellStyle name="Normal 2 22 2 6 2" xfId="6424" xr:uid="{A14B3A69-6E72-4E70-BC67-570123AB46E2}"/>
    <cellStyle name="Normal 2 22 2 6 2 2" xfId="6425" xr:uid="{82A667B2-CDD5-47EF-954C-8B245124E6F2}"/>
    <cellStyle name="Normal 2 22 2 6 3" xfId="6426" xr:uid="{DA6015D1-74DF-42B8-A34E-7107DAE50F3F}"/>
    <cellStyle name="Normal 2 22 2 6 3 2" xfId="6427" xr:uid="{924D04A2-A897-4383-A8DF-1982FF248D58}"/>
    <cellStyle name="Normal 2 22 2 6 4" xfId="6428" xr:uid="{AE4A473F-A811-420C-BB07-E03C47CD71D1}"/>
    <cellStyle name="Normal 2 22 2 6 4 2" xfId="6429" xr:uid="{7728021B-3BD1-42D5-B14E-5FE54369A253}"/>
    <cellStyle name="Normal 2 22 2 6 5" xfId="6430" xr:uid="{C956B033-DD03-4D6A-BE36-7CF88B281E08}"/>
    <cellStyle name="Normal 2 22 2 6 5 2" xfId="6431" xr:uid="{292D6F65-AD87-4193-8F35-B0D0BE965201}"/>
    <cellStyle name="Normal 2 22 2 6 6" xfId="6432" xr:uid="{29A494BD-56C2-4D55-B2A2-943216F060E1}"/>
    <cellStyle name="Normal 2 22 2 6 6 2" xfId="6433" xr:uid="{F4ACB5DA-C830-44AC-9AC3-18DF73988DA3}"/>
    <cellStyle name="Normal 2 22 2 6 7" xfId="6434" xr:uid="{625FB672-D7D3-46A3-9B8E-027971F88256}"/>
    <cellStyle name="Normal 2 22 2 6 7 2" xfId="6435" xr:uid="{98E2D515-A056-46E2-9F82-EEC8FFCB415B}"/>
    <cellStyle name="Normal 2 22 2 6 8" xfId="6436" xr:uid="{C76F37C0-75D0-4D83-8E42-B792638CA02E}"/>
    <cellStyle name="Normal 2 22 2 6 8 2" xfId="6437" xr:uid="{895F8F9B-9C25-471D-8178-DFCAF238E0CF}"/>
    <cellStyle name="Normal 2 22 2 6 9" xfId="6438" xr:uid="{5CFD71C0-C94D-4330-9780-192751996F13}"/>
    <cellStyle name="Normal 2 22 2 6 9 2" xfId="6439" xr:uid="{F0B5D454-DDD2-4789-8DBE-9AB20166FBF1}"/>
    <cellStyle name="Normal 2 22 20" xfId="6440" xr:uid="{F01C849B-8CAA-487F-960E-ABFED2EB3BCB}"/>
    <cellStyle name="Normal 2 22 21" xfId="6441" xr:uid="{87368387-AC9D-4A9B-938B-B60499713092}"/>
    <cellStyle name="Normal 2 22 22" xfId="6442" xr:uid="{48DA998E-3ECE-4588-B2C2-C5081A544809}"/>
    <cellStyle name="Normal 2 22 23" xfId="6443" xr:uid="{4BAF6804-C7B5-47FF-9E78-369A48283193}"/>
    <cellStyle name="Normal 2 22 24" xfId="6444" xr:uid="{3F2EAC88-1F62-4285-ACBD-8DB601FB9C5B}"/>
    <cellStyle name="Normal 2 22 25" xfId="6445" xr:uid="{5EA48D05-1A64-488D-87A2-8C61F92B6365}"/>
    <cellStyle name="Normal 2 22 3" xfId="6446" xr:uid="{0F705B82-CED1-4977-8878-62D73CE9A90D}"/>
    <cellStyle name="Normal 2 22 3 10" xfId="6447" xr:uid="{67B6BDC7-7BF6-4B62-9132-FE6ECEBFB00D}"/>
    <cellStyle name="Normal 2 22 3 10 2" xfId="6448" xr:uid="{4DCB8B89-8C3B-455B-9FF0-E8CCDC3BCAE3}"/>
    <cellStyle name="Normal 2 22 3 11" xfId="6449" xr:uid="{44384E53-8AF8-4629-B342-2D85D6D5E866}"/>
    <cellStyle name="Normal 2 22 3 12" xfId="6450" xr:uid="{65D6B1B9-EE2F-4D3D-B21D-64491BE6CAD7}"/>
    <cellStyle name="Normal 2 22 3 13" xfId="6451" xr:uid="{0926E914-058E-4CD1-84EC-AB64BD7CA54A}"/>
    <cellStyle name="Normal 2 22 3 14" xfId="6452" xr:uid="{FC3D1A63-E832-47C9-9C24-3E16379CE156}"/>
    <cellStyle name="Normal 2 22 3 15" xfId="6453" xr:uid="{07A3960C-1193-4376-9FD3-E1E1CE3E265C}"/>
    <cellStyle name="Normal 2 22 3 16" xfId="6454" xr:uid="{14949B2D-20C3-412C-A274-D34133B5F718}"/>
    <cellStyle name="Normal 2 22 3 17" xfId="6455" xr:uid="{1FAEF250-3F28-47DD-8A6D-1B57C8AA77A7}"/>
    <cellStyle name="Normal 2 22 3 18" xfId="6456" xr:uid="{8811EFF5-EC92-471A-953E-77D8383DA79C}"/>
    <cellStyle name="Normal 2 22 3 19" xfId="6457" xr:uid="{65392C6F-1612-485A-960B-F1E7628F1AB7}"/>
    <cellStyle name="Normal 2 22 3 2" xfId="6458" xr:uid="{1C9A61EA-2C5F-4139-9C54-86E66FC442D1}"/>
    <cellStyle name="Normal 2 22 3 2 2" xfId="6459" xr:uid="{D76A0A46-5255-4D1E-8679-C329C7F3C49F}"/>
    <cellStyle name="Normal 2 22 3 3" xfId="6460" xr:uid="{42FB3B6B-AC4A-4290-AEF7-C9CD2AFDC3BF}"/>
    <cellStyle name="Normal 2 22 3 3 2" xfId="6461" xr:uid="{D55C16CE-F196-40FE-B8F6-4FA356652E88}"/>
    <cellStyle name="Normal 2 22 3 4" xfId="6462" xr:uid="{E78EC963-F9E5-4D74-9C8B-19EEF3C21CDC}"/>
    <cellStyle name="Normal 2 22 3 4 2" xfId="6463" xr:uid="{AF01B78D-7197-46D7-8100-099A12807E18}"/>
    <cellStyle name="Normal 2 22 3 5" xfId="6464" xr:uid="{11F5470A-FC95-4426-A5E9-1A2C995EFE85}"/>
    <cellStyle name="Normal 2 22 3 5 2" xfId="6465" xr:uid="{0B80E215-9745-4B78-9C8A-3AFED0A175C4}"/>
    <cellStyle name="Normal 2 22 3 6" xfId="6466" xr:uid="{0A707065-B87A-4914-BA76-B8004375D2E9}"/>
    <cellStyle name="Normal 2 22 3 6 2" xfId="6467" xr:uid="{7160B199-666E-4C4E-888B-CE069A9EEA09}"/>
    <cellStyle name="Normal 2 22 3 7" xfId="6468" xr:uid="{1DA85D8C-BB2C-4A8D-8865-930471AAF03B}"/>
    <cellStyle name="Normal 2 22 3 7 2" xfId="6469" xr:uid="{9AF383A6-DF5C-43E9-801D-E41F03D5BF3A}"/>
    <cellStyle name="Normal 2 22 3 8" xfId="6470" xr:uid="{4E4C8776-726E-4EF9-B805-8B501A8F85CC}"/>
    <cellStyle name="Normal 2 22 3 8 2" xfId="6471" xr:uid="{8B845998-01FB-4859-B8C6-2978D4991E47}"/>
    <cellStyle name="Normal 2 22 3 9" xfId="6472" xr:uid="{31EB9DBF-5CED-470A-B01C-E2924019AE16}"/>
    <cellStyle name="Normal 2 22 3 9 2" xfId="6473" xr:uid="{D4EC0FF4-01E8-4A83-A92A-39CC67C450F0}"/>
    <cellStyle name="Normal 2 22 4" xfId="6474" xr:uid="{C1873FA6-DFEE-477F-AF81-BB50ACF149A9}"/>
    <cellStyle name="Normal 2 22 4 2" xfId="6475" xr:uid="{A99FE0CA-50A1-4D2B-864E-476F94BA011F}"/>
    <cellStyle name="Normal 2 22 5" xfId="6476" xr:uid="{3619879A-29D6-4BEC-BBDC-048859C3B9BB}"/>
    <cellStyle name="Normal 2 22 5 2" xfId="6477" xr:uid="{D1950B4C-D33D-43E9-A93D-B9CDB6E33378}"/>
    <cellStyle name="Normal 2 22 6" xfId="6478" xr:uid="{B3CDA6A3-61A6-43B1-9D60-F6B1361EF983}"/>
    <cellStyle name="Normal 2 22 6 2" xfId="6479" xr:uid="{EC7D878F-2BA7-4FE8-9CBB-30D4F55F66C8}"/>
    <cellStyle name="Normal 2 22 7" xfId="6480" xr:uid="{D4A676BD-A86E-4741-867D-E9D50FBA2547}"/>
    <cellStyle name="Normal 2 22 7 2" xfId="6481" xr:uid="{5B3502FF-879C-46B3-9CAF-62CD24DBD17C}"/>
    <cellStyle name="Normal 2 22 8" xfId="6482" xr:uid="{BABC4EC4-2C63-4D77-9DD9-EBECC721A34A}"/>
    <cellStyle name="Normal 2 22 8 2" xfId="6483" xr:uid="{4876FC18-3E17-4DED-B2C2-C1852BA0069C}"/>
    <cellStyle name="Normal 2 22 9" xfId="6484" xr:uid="{6DF4C957-F1AD-4416-8CBE-55B6C8F2AA1D}"/>
    <cellStyle name="Normal 2 22 9 2" xfId="6485" xr:uid="{74F537A2-8FC4-4765-A3B8-C397F8CCF4A5}"/>
    <cellStyle name="Normal 2 23" xfId="6486" xr:uid="{CEF163F3-62CA-4B8C-BE60-703F78BBFFAB}"/>
    <cellStyle name="Normal 2 23 10" xfId="6487" xr:uid="{13413DF7-C6A2-4198-9652-AA50DC302440}"/>
    <cellStyle name="Normal 2 23 10 2" xfId="6488" xr:uid="{7C2D8BF2-0F13-4916-AE88-3F83B35DEA79}"/>
    <cellStyle name="Normal 2 23 11" xfId="6489" xr:uid="{68290D5F-8624-40F2-9B26-85CD9A70D3B3}"/>
    <cellStyle name="Normal 2 23 11 2" xfId="6490" xr:uid="{6462FD4C-6ED1-421E-B283-AEFA588C53C8}"/>
    <cellStyle name="Normal 2 23 12" xfId="6491" xr:uid="{40405714-6862-496E-AEC9-C6A18F96B056}"/>
    <cellStyle name="Normal 2 23 12 2" xfId="6492" xr:uid="{BCC754DA-F0E5-4B97-81BE-7E201EA5E9AB}"/>
    <cellStyle name="Normal 2 23 13" xfId="6493" xr:uid="{2CC928F0-7827-43B1-A407-A617CE8327B5}"/>
    <cellStyle name="Normal 2 23 13 2" xfId="6494" xr:uid="{ADD5232F-4BBF-48CB-9E4F-55B16577079F}"/>
    <cellStyle name="Normal 2 23 14" xfId="6495" xr:uid="{AB2FE924-CEC0-470E-A897-55EE337227C5}"/>
    <cellStyle name="Normal 2 23 14 2" xfId="6496" xr:uid="{968C8201-C49A-4C80-8E24-256C9DF58FE6}"/>
    <cellStyle name="Normal 2 23 15" xfId="6497" xr:uid="{26AA863D-6DC8-4959-9942-1B5BB9C95AC2}"/>
    <cellStyle name="Normal 2 23 15 2" xfId="6498" xr:uid="{8645690E-51F1-4C0E-A47B-E0EBE5FF8A32}"/>
    <cellStyle name="Normal 2 23 16" xfId="6499" xr:uid="{47F36037-D3DE-4278-BDD5-AA2D0F19C885}"/>
    <cellStyle name="Normal 2 23 16 2" xfId="6500" xr:uid="{2D3A6721-5C33-47FB-9677-DF235FB194CE}"/>
    <cellStyle name="Normal 2 23 17" xfId="6501" xr:uid="{8D963BA2-4CCF-4F9A-8C05-9847D50AD3F9}"/>
    <cellStyle name="Normal 2 23 18" xfId="6502" xr:uid="{E60A4E75-9211-4496-BA3F-61D5B29F4192}"/>
    <cellStyle name="Normal 2 23 19" xfId="6503" xr:uid="{66A35220-CA55-4FE8-B23E-BD093F93AF0B}"/>
    <cellStyle name="Normal 2 23 2" xfId="6504" xr:uid="{A6DD3AB7-3692-4554-AD47-70BF5456B736}"/>
    <cellStyle name="Normal 2 23 2 2" xfId="6505" xr:uid="{B7E5F5C9-3BA7-46E8-9490-66EACC4FBCF5}"/>
    <cellStyle name="Normal 2 23 2 2 10" xfId="6506" xr:uid="{5933AD3D-8B47-4DDD-B501-0ACAF7043DEA}"/>
    <cellStyle name="Normal 2 23 2 2 10 2" xfId="6507" xr:uid="{8C08D5C7-5F4C-4FBF-A99D-5782704C25C3}"/>
    <cellStyle name="Normal 2 23 2 2 11" xfId="6508" xr:uid="{F3C68E95-5B2C-4C56-8ED0-4E0C6C9EEDE0}"/>
    <cellStyle name="Normal 2 23 2 2 12" xfId="6509" xr:uid="{DE71CE73-C4A8-4E5C-A39D-E1D7A6707B5B}"/>
    <cellStyle name="Normal 2 23 2 2 13" xfId="6510" xr:uid="{D900B665-4B27-4986-AE50-D97481ADF537}"/>
    <cellStyle name="Normal 2 23 2 2 14" xfId="6511" xr:uid="{8916174F-8CBF-4450-9DFC-0E4D9B94DA1B}"/>
    <cellStyle name="Normal 2 23 2 2 15" xfId="6512" xr:uid="{8D737101-E8B2-45DF-850B-53D8A47F5CC4}"/>
    <cellStyle name="Normal 2 23 2 2 16" xfId="6513" xr:uid="{8D760468-48A1-41E2-9A12-0154922C9D88}"/>
    <cellStyle name="Normal 2 23 2 2 17" xfId="6514" xr:uid="{5D602899-D4A1-4EF8-B97B-0BFD1446231A}"/>
    <cellStyle name="Normal 2 23 2 2 18" xfId="6515" xr:uid="{8922D716-1467-4CEC-9B6C-C91897BA1B33}"/>
    <cellStyle name="Normal 2 23 2 2 19" xfId="6516" xr:uid="{5C30DA95-CB7E-424B-B36A-0F991B0AA2CB}"/>
    <cellStyle name="Normal 2 23 2 2 2" xfId="6517" xr:uid="{516B0488-FC04-4028-8B85-6452E1DE83F3}"/>
    <cellStyle name="Normal 2 23 2 2 2 2" xfId="6518" xr:uid="{9340F161-9551-4D73-BA78-EE6AF94096D3}"/>
    <cellStyle name="Normal 2 23 2 2 3" xfId="6519" xr:uid="{8BAADB22-6920-4C4C-B803-782FA3614855}"/>
    <cellStyle name="Normal 2 23 2 2 3 2" xfId="6520" xr:uid="{F0F68A6D-C03B-48D1-B133-383043EDF88F}"/>
    <cellStyle name="Normal 2 23 2 2 4" xfId="6521" xr:uid="{9010513B-B2B7-484A-A8BE-C36415C9361B}"/>
    <cellStyle name="Normal 2 23 2 2 4 2" xfId="6522" xr:uid="{C21B0D02-1EBC-44D3-AC48-7813B6F1AEE5}"/>
    <cellStyle name="Normal 2 23 2 2 5" xfId="6523" xr:uid="{514DCAE8-2A7D-4D0E-9102-724A07C0BC38}"/>
    <cellStyle name="Normal 2 23 2 2 5 2" xfId="6524" xr:uid="{DC63DAA2-476D-4458-8A54-6B0225F34D73}"/>
    <cellStyle name="Normal 2 23 2 2 6" xfId="6525" xr:uid="{373C3A3A-3FF5-48C8-83D4-47F3FBD41D9D}"/>
    <cellStyle name="Normal 2 23 2 2 6 2" xfId="6526" xr:uid="{2CB09D38-6FDE-43C2-884F-2068078C0CA8}"/>
    <cellStyle name="Normal 2 23 2 2 7" xfId="6527" xr:uid="{B036619C-3671-4075-A3EA-0D7D645ADD2A}"/>
    <cellStyle name="Normal 2 23 2 2 7 2" xfId="6528" xr:uid="{D8286BFE-7C2E-4E32-BECD-B070259C494F}"/>
    <cellStyle name="Normal 2 23 2 2 8" xfId="6529" xr:uid="{951B9319-EFF0-475C-B3CF-C5B35E9A5F22}"/>
    <cellStyle name="Normal 2 23 2 2 8 2" xfId="6530" xr:uid="{8E448B0D-7AAB-4200-8086-89EF99EB5C17}"/>
    <cellStyle name="Normal 2 23 2 2 9" xfId="6531" xr:uid="{48742784-44F4-4EAB-86F4-0CCEA1C42CF6}"/>
    <cellStyle name="Normal 2 23 2 2 9 2" xfId="6532" xr:uid="{BEC50C49-11F1-4BAD-B7D4-028520CC4050}"/>
    <cellStyle name="Normal 2 23 2 3" xfId="6533" xr:uid="{664E59D3-F2D9-441C-A45B-C787AAC69C0C}"/>
    <cellStyle name="Normal 2 23 2 3 10" xfId="6534" xr:uid="{7B4CA321-CC3B-4DB6-802D-E11C055B55A4}"/>
    <cellStyle name="Normal 2 23 2 3 10 2" xfId="6535" xr:uid="{15F7F752-DA97-4E8E-A3C2-468BFE31468E}"/>
    <cellStyle name="Normal 2 23 2 3 11" xfId="6536" xr:uid="{6B6A868D-E641-41B8-990D-68F6F13781F5}"/>
    <cellStyle name="Normal 2 23 2 3 12" xfId="6537" xr:uid="{A0A69F0C-E0E4-4F17-8F62-D1A8E6B288E2}"/>
    <cellStyle name="Normal 2 23 2 3 13" xfId="6538" xr:uid="{29742891-41EF-445D-A32E-7FC4DD541181}"/>
    <cellStyle name="Normal 2 23 2 3 14" xfId="6539" xr:uid="{D6FFE948-C5A3-485D-A014-93E355A1D5C6}"/>
    <cellStyle name="Normal 2 23 2 3 15" xfId="6540" xr:uid="{DCF8DEE8-8C4B-423C-AA93-FF9104D49AF8}"/>
    <cellStyle name="Normal 2 23 2 3 16" xfId="6541" xr:uid="{5A262E83-D8E5-4F6B-949F-FE4C73031E65}"/>
    <cellStyle name="Normal 2 23 2 3 17" xfId="6542" xr:uid="{67D749F2-F257-44D2-970E-ECEED4696496}"/>
    <cellStyle name="Normal 2 23 2 3 18" xfId="6543" xr:uid="{313798C0-89E8-48F6-B8AA-34605B991C89}"/>
    <cellStyle name="Normal 2 23 2 3 19" xfId="6544" xr:uid="{8566E5AF-E4A3-4833-B889-1984CF3D205D}"/>
    <cellStyle name="Normal 2 23 2 3 2" xfId="6545" xr:uid="{3703C7B8-9ACF-4888-874C-E6668B443459}"/>
    <cellStyle name="Normal 2 23 2 3 2 2" xfId="6546" xr:uid="{CCE8B635-30DA-4C57-A605-5E779341A38C}"/>
    <cellStyle name="Normal 2 23 2 3 3" xfId="6547" xr:uid="{9E7D0476-8E8E-4624-B691-F2312B786B35}"/>
    <cellStyle name="Normal 2 23 2 3 3 2" xfId="6548" xr:uid="{9D7D4978-30F1-4722-A728-877F0082574F}"/>
    <cellStyle name="Normal 2 23 2 3 4" xfId="6549" xr:uid="{9D65B843-9261-4A16-8990-ECC10E4A81CC}"/>
    <cellStyle name="Normal 2 23 2 3 4 2" xfId="6550" xr:uid="{8AA1281A-FB0B-4E82-B664-5269D4E722C6}"/>
    <cellStyle name="Normal 2 23 2 3 5" xfId="6551" xr:uid="{8497F5B0-EFF9-43DA-AF39-85DC82806002}"/>
    <cellStyle name="Normal 2 23 2 3 5 2" xfId="6552" xr:uid="{2D9EB958-616B-4749-BD2E-4452ACA3780F}"/>
    <cellStyle name="Normal 2 23 2 3 6" xfId="6553" xr:uid="{1A7D1FC2-2DCE-4964-8D55-DA76897581DA}"/>
    <cellStyle name="Normal 2 23 2 3 6 2" xfId="6554" xr:uid="{F603AD8D-D93F-4D98-B756-5F8BEEDFC78A}"/>
    <cellStyle name="Normal 2 23 2 3 7" xfId="6555" xr:uid="{517F4716-EC2C-46FA-AA4F-2ED0BD802DE5}"/>
    <cellStyle name="Normal 2 23 2 3 7 2" xfId="6556" xr:uid="{E698B254-DC63-4FC9-B179-B195C1AE0B4E}"/>
    <cellStyle name="Normal 2 23 2 3 8" xfId="6557" xr:uid="{C31DC5E1-BD96-4896-91F4-3C39900E8677}"/>
    <cellStyle name="Normal 2 23 2 3 8 2" xfId="6558" xr:uid="{DB886698-61FF-4140-8AC7-376B3AA456A5}"/>
    <cellStyle name="Normal 2 23 2 3 9" xfId="6559" xr:uid="{8D3D49FD-084C-4566-8195-2DEEFE174D72}"/>
    <cellStyle name="Normal 2 23 2 3 9 2" xfId="6560" xr:uid="{CBC0AF94-AE7B-411D-AB9B-D54C882BC838}"/>
    <cellStyle name="Normal 2 23 2 4" xfId="6561" xr:uid="{7BA67133-AE9B-4A22-BDCB-BD6F0637C1BE}"/>
    <cellStyle name="Normal 2 23 2 4 10" xfId="6562" xr:uid="{B294F95B-87EF-4F28-86B0-392F52878B5B}"/>
    <cellStyle name="Normal 2 23 2 4 10 2" xfId="6563" xr:uid="{C3F1BF85-92B1-4EB1-B109-7A59EFA1C695}"/>
    <cellStyle name="Normal 2 23 2 4 11" xfId="6564" xr:uid="{A4FD1164-C154-4D59-B50D-9E0729396F66}"/>
    <cellStyle name="Normal 2 23 2 4 12" xfId="6565" xr:uid="{FFB1D395-EF8B-40C6-9237-69BB19B0BDE9}"/>
    <cellStyle name="Normal 2 23 2 4 13" xfId="6566" xr:uid="{3D722714-7463-4D9C-82A3-A571BA6F97EE}"/>
    <cellStyle name="Normal 2 23 2 4 14" xfId="6567" xr:uid="{BC28B9CC-686A-4438-B78C-3271D311875E}"/>
    <cellStyle name="Normal 2 23 2 4 15" xfId="6568" xr:uid="{0DE0CE48-BC0C-4977-B266-1C4E7B3C6791}"/>
    <cellStyle name="Normal 2 23 2 4 16" xfId="6569" xr:uid="{0DC7D7B2-13BD-4776-A97E-F87344243416}"/>
    <cellStyle name="Normal 2 23 2 4 17" xfId="6570" xr:uid="{B95EE7B8-71AE-41AC-8BE5-1053C8D65C94}"/>
    <cellStyle name="Normal 2 23 2 4 18" xfId="6571" xr:uid="{DCB4F9B6-BD84-4CD9-92C0-55B3D71AD983}"/>
    <cellStyle name="Normal 2 23 2 4 19" xfId="6572" xr:uid="{D005F3DA-79A0-4592-A0B4-F82A5544D1B2}"/>
    <cellStyle name="Normal 2 23 2 4 2" xfId="6573" xr:uid="{4002C261-2088-4993-883B-E35482967057}"/>
    <cellStyle name="Normal 2 23 2 4 2 2" xfId="6574" xr:uid="{1686001C-8BDE-4DEE-ADD8-B5B045588661}"/>
    <cellStyle name="Normal 2 23 2 4 3" xfId="6575" xr:uid="{06252903-16CE-40EE-AE1C-FFAFC3D23082}"/>
    <cellStyle name="Normal 2 23 2 4 3 2" xfId="6576" xr:uid="{2AB176FD-EEAD-49B9-A948-55E4C2E4A1E8}"/>
    <cellStyle name="Normal 2 23 2 4 4" xfId="6577" xr:uid="{169C2D8D-AA83-4E21-BF6C-DECC8875180A}"/>
    <cellStyle name="Normal 2 23 2 4 4 2" xfId="6578" xr:uid="{8DB2BBD7-3F8B-4538-AF10-0433849E8D02}"/>
    <cellStyle name="Normal 2 23 2 4 5" xfId="6579" xr:uid="{887C9D6B-40CD-4A20-B5E2-9DA98833DC56}"/>
    <cellStyle name="Normal 2 23 2 4 5 2" xfId="6580" xr:uid="{9ECF0B69-8E63-4D32-BE0B-CDBF6C42CDFA}"/>
    <cellStyle name="Normal 2 23 2 4 6" xfId="6581" xr:uid="{CB52785E-83F6-4542-BFBB-2F3B15190399}"/>
    <cellStyle name="Normal 2 23 2 4 6 2" xfId="6582" xr:uid="{2AC4D08F-DE27-4F27-8E4E-5EE11A2A4C26}"/>
    <cellStyle name="Normal 2 23 2 4 7" xfId="6583" xr:uid="{EA87A315-13C4-407E-A6FA-76334F358A45}"/>
    <cellStyle name="Normal 2 23 2 4 7 2" xfId="6584" xr:uid="{C1778A8F-09E1-4511-A2BC-C9B46A74C725}"/>
    <cellStyle name="Normal 2 23 2 4 8" xfId="6585" xr:uid="{7D34F9DB-1AC3-4337-A06A-4F450D8A8035}"/>
    <cellStyle name="Normal 2 23 2 4 8 2" xfId="6586" xr:uid="{280FD6DF-8306-4521-ACB7-489CDDEBC0A1}"/>
    <cellStyle name="Normal 2 23 2 4 9" xfId="6587" xr:uid="{205FE38C-BC37-40D9-A93C-F68B810A1364}"/>
    <cellStyle name="Normal 2 23 2 4 9 2" xfId="6588" xr:uid="{46C85612-91FC-4E01-BE50-08B8B7FFF6B2}"/>
    <cellStyle name="Normal 2 23 2 5" xfId="6589" xr:uid="{E8B48E39-E812-4DEF-AC8E-C8B01EA2F7DF}"/>
    <cellStyle name="Normal 2 23 2 5 10" xfId="6590" xr:uid="{52C741B1-6009-4929-A9D3-2D8E5C572D3B}"/>
    <cellStyle name="Normal 2 23 2 5 10 2" xfId="6591" xr:uid="{69D11DAB-C8A6-4831-86F1-9E8E832828CD}"/>
    <cellStyle name="Normal 2 23 2 5 11" xfId="6592" xr:uid="{67F7C7F7-1112-4AB9-8B75-4A7B141CEBAC}"/>
    <cellStyle name="Normal 2 23 2 5 12" xfId="6593" xr:uid="{9146EB70-D691-4260-A90D-7541813E9EDF}"/>
    <cellStyle name="Normal 2 23 2 5 13" xfId="6594" xr:uid="{02AC27D9-97AA-4B5D-9507-2DCEFB3B8F4D}"/>
    <cellStyle name="Normal 2 23 2 5 14" xfId="6595" xr:uid="{4E57AE4C-B32D-478D-A88F-C9F60C4DF2D0}"/>
    <cellStyle name="Normal 2 23 2 5 15" xfId="6596" xr:uid="{DFB1A1FA-19DD-41BB-81B2-A5CF980F3096}"/>
    <cellStyle name="Normal 2 23 2 5 16" xfId="6597" xr:uid="{1BAA86CC-47D9-44FB-A8E0-0E49D8E0D868}"/>
    <cellStyle name="Normal 2 23 2 5 17" xfId="6598" xr:uid="{96D38250-C228-4A13-9A62-1BD1F383D365}"/>
    <cellStyle name="Normal 2 23 2 5 18" xfId="6599" xr:uid="{EF08927F-3B8D-4647-93EE-3754129EFB84}"/>
    <cellStyle name="Normal 2 23 2 5 19" xfId="6600" xr:uid="{F8B4CFC7-8FD8-4786-A02C-081037C90CBD}"/>
    <cellStyle name="Normal 2 23 2 5 2" xfId="6601" xr:uid="{ACC1412F-5EE5-486F-BFD8-7F12F30E3904}"/>
    <cellStyle name="Normal 2 23 2 5 2 2" xfId="6602" xr:uid="{57B86DFC-F895-4DCF-B38C-DF58FA5BEBAE}"/>
    <cellStyle name="Normal 2 23 2 5 3" xfId="6603" xr:uid="{18572D98-39E8-4234-B188-C8F5678DB153}"/>
    <cellStyle name="Normal 2 23 2 5 3 2" xfId="6604" xr:uid="{51B0187E-DF23-4827-8E13-087DA1D39F9E}"/>
    <cellStyle name="Normal 2 23 2 5 4" xfId="6605" xr:uid="{43EBE3CB-06A5-4313-9F72-B4E756A5A78F}"/>
    <cellStyle name="Normal 2 23 2 5 4 2" xfId="6606" xr:uid="{42D0AF78-C305-45AF-AAD3-638FD07B1777}"/>
    <cellStyle name="Normal 2 23 2 5 5" xfId="6607" xr:uid="{5EFAF52C-6A5E-4A20-940F-90745D193C72}"/>
    <cellStyle name="Normal 2 23 2 5 5 2" xfId="6608" xr:uid="{E0862042-2D69-4312-B16C-F3BE89A468C2}"/>
    <cellStyle name="Normal 2 23 2 5 6" xfId="6609" xr:uid="{C0054D91-8993-4F6E-9E42-123E46960293}"/>
    <cellStyle name="Normal 2 23 2 5 6 2" xfId="6610" xr:uid="{62DD987E-CEFE-4859-AE32-83A57673B88C}"/>
    <cellStyle name="Normal 2 23 2 5 7" xfId="6611" xr:uid="{34827E7A-150C-4B68-A501-93BE5CCE0B51}"/>
    <cellStyle name="Normal 2 23 2 5 7 2" xfId="6612" xr:uid="{69862D74-DB5C-4A57-9398-DC034B2283B7}"/>
    <cellStyle name="Normal 2 23 2 5 8" xfId="6613" xr:uid="{9236B03B-2512-4D9D-A6A6-000EB4CD92AF}"/>
    <cellStyle name="Normal 2 23 2 5 8 2" xfId="6614" xr:uid="{076DD002-F70C-41DC-B4BE-8887E4A8BCA6}"/>
    <cellStyle name="Normal 2 23 2 5 9" xfId="6615" xr:uid="{8F74810C-5D09-45D3-A1A7-D0C8D8B6F423}"/>
    <cellStyle name="Normal 2 23 2 5 9 2" xfId="6616" xr:uid="{CBF563BA-3FCE-476A-8EBA-0800EA629A7B}"/>
    <cellStyle name="Normal 2 23 2 6" xfId="6617" xr:uid="{41EFF6A4-C3D4-4F22-B802-C6F4C19E5A80}"/>
    <cellStyle name="Normal 2 23 2 6 10" xfId="6618" xr:uid="{2E2F5421-650D-4F51-8875-940279C7F790}"/>
    <cellStyle name="Normal 2 23 2 6 10 2" xfId="6619" xr:uid="{8CF90129-2474-4286-B21A-675F43C31464}"/>
    <cellStyle name="Normal 2 23 2 6 11" xfId="6620" xr:uid="{076DD90D-22A8-4EA9-AE4C-9CA86AC334CB}"/>
    <cellStyle name="Normal 2 23 2 6 12" xfId="6621" xr:uid="{60A1A1B7-5FBB-4D39-953D-B689AB8C8C41}"/>
    <cellStyle name="Normal 2 23 2 6 13" xfId="6622" xr:uid="{B880D03D-7894-4776-9E9E-0DA4E25A0972}"/>
    <cellStyle name="Normal 2 23 2 6 14" xfId="6623" xr:uid="{5F9E4913-BBBE-44A8-8063-42F360A315A3}"/>
    <cellStyle name="Normal 2 23 2 6 15" xfId="6624" xr:uid="{84B8EE24-D267-4BC3-98D2-2F73BAF7316B}"/>
    <cellStyle name="Normal 2 23 2 6 16" xfId="6625" xr:uid="{62935384-B7FD-4A7B-AD3C-9BFBAB152988}"/>
    <cellStyle name="Normal 2 23 2 6 17" xfId="6626" xr:uid="{AF31077E-0344-4A43-A0CC-9208C30624B7}"/>
    <cellStyle name="Normal 2 23 2 6 18" xfId="6627" xr:uid="{BBFEABB6-8C00-433A-A36E-0B269F11B593}"/>
    <cellStyle name="Normal 2 23 2 6 19" xfId="6628" xr:uid="{D46E0DA8-B6BF-4619-AF0E-D77E4772B906}"/>
    <cellStyle name="Normal 2 23 2 6 2" xfId="6629" xr:uid="{40E9B28E-34B3-44DF-94D8-F2C305E2C466}"/>
    <cellStyle name="Normal 2 23 2 6 2 2" xfId="6630" xr:uid="{EEACA5A9-A31E-49B2-8C2A-9051DB34BF3E}"/>
    <cellStyle name="Normal 2 23 2 6 3" xfId="6631" xr:uid="{86EB2D08-507D-4FE1-837A-D840ABC1CE9B}"/>
    <cellStyle name="Normal 2 23 2 6 3 2" xfId="6632" xr:uid="{97127BB3-219F-47CE-8C64-13A35A130078}"/>
    <cellStyle name="Normal 2 23 2 6 4" xfId="6633" xr:uid="{19090037-F878-40EE-9F8A-C2D81F602161}"/>
    <cellStyle name="Normal 2 23 2 6 4 2" xfId="6634" xr:uid="{947CDDA6-37CE-48A2-AC33-E538141DD342}"/>
    <cellStyle name="Normal 2 23 2 6 5" xfId="6635" xr:uid="{43B3BF11-1B01-48B2-870B-0D5E798689D2}"/>
    <cellStyle name="Normal 2 23 2 6 5 2" xfId="6636" xr:uid="{78004655-E7CD-42EE-B8BD-AED10BE31481}"/>
    <cellStyle name="Normal 2 23 2 6 6" xfId="6637" xr:uid="{544CFE5D-481C-4B6E-83B7-4DBC96CFE75C}"/>
    <cellStyle name="Normal 2 23 2 6 6 2" xfId="6638" xr:uid="{213C05BF-3F1A-4006-B0B3-CB768FB64DBC}"/>
    <cellStyle name="Normal 2 23 2 6 7" xfId="6639" xr:uid="{B99F17F5-3D57-4906-AEC4-8D7FAC5BDFD1}"/>
    <cellStyle name="Normal 2 23 2 6 7 2" xfId="6640" xr:uid="{02B2C2CC-159B-4138-B53B-86D0431420E1}"/>
    <cellStyle name="Normal 2 23 2 6 8" xfId="6641" xr:uid="{9E0583FF-4588-4A96-872E-C09AC9685447}"/>
    <cellStyle name="Normal 2 23 2 6 8 2" xfId="6642" xr:uid="{66DA701E-6582-431E-84F4-025A328B36CA}"/>
    <cellStyle name="Normal 2 23 2 6 9" xfId="6643" xr:uid="{8F62CE9A-E3EB-44C8-9CCC-B873773522F6}"/>
    <cellStyle name="Normal 2 23 2 6 9 2" xfId="6644" xr:uid="{98E70DC0-F43F-41BD-B4D4-EA7ECF2C5191}"/>
    <cellStyle name="Normal 2 23 2 7" xfId="6645" xr:uid="{536E0C9B-4D4A-417B-A1A6-50BD9E71D065}"/>
    <cellStyle name="Normal 2 23 20" xfId="6646" xr:uid="{ACDD27C6-E3E8-4C1C-A37C-2BDE6B1A8EE3}"/>
    <cellStyle name="Normal 2 23 21" xfId="6647" xr:uid="{B681B297-AB97-4D6D-88D9-6E7117DBC356}"/>
    <cellStyle name="Normal 2 23 22" xfId="6648" xr:uid="{1CFF677C-5C67-4733-BE87-268F40C4A71E}"/>
    <cellStyle name="Normal 2 23 23" xfId="6649" xr:uid="{55486ACC-FF13-4054-A6B2-C961B041A42E}"/>
    <cellStyle name="Normal 2 23 24" xfId="6650" xr:uid="{1AFB84BF-95EB-4CBB-A3E1-3252AE9B9032}"/>
    <cellStyle name="Normal 2 23 25" xfId="6651" xr:uid="{42DEC4FA-8611-48E1-9479-DC90EBA19A67}"/>
    <cellStyle name="Normal 2 23 3" xfId="6652" xr:uid="{31CA43D8-F419-4A29-9BC3-1109790C6EDF}"/>
    <cellStyle name="Normal 2 23 3 10" xfId="6653" xr:uid="{C515BDCD-D816-4DB6-BB67-4D53C8843B4A}"/>
    <cellStyle name="Normal 2 23 3 10 2" xfId="6654" xr:uid="{AA29BE04-BDD8-47FE-A1C3-E4131841D12F}"/>
    <cellStyle name="Normal 2 23 3 11" xfId="6655" xr:uid="{C583BA90-0AED-4D41-AE5B-1B634C95D414}"/>
    <cellStyle name="Normal 2 23 3 12" xfId="6656" xr:uid="{5160882A-AB07-46E8-A632-E500BE26529A}"/>
    <cellStyle name="Normal 2 23 3 13" xfId="6657" xr:uid="{A2171DA9-65FC-4952-9D58-4EEFB29E0491}"/>
    <cellStyle name="Normal 2 23 3 14" xfId="6658" xr:uid="{1AE75E32-7F51-4CF4-BA35-C927B208419D}"/>
    <cellStyle name="Normal 2 23 3 15" xfId="6659" xr:uid="{AA40F94C-2E37-46CB-945E-439592C18273}"/>
    <cellStyle name="Normal 2 23 3 16" xfId="6660" xr:uid="{AF5F9C44-AF6D-4EF9-9207-E626EE7F1C08}"/>
    <cellStyle name="Normal 2 23 3 17" xfId="6661" xr:uid="{EBB9315D-3E51-4B4A-B7E2-C4714C80A711}"/>
    <cellStyle name="Normal 2 23 3 18" xfId="6662" xr:uid="{1A393E82-9734-4515-AD93-2735934601C9}"/>
    <cellStyle name="Normal 2 23 3 19" xfId="6663" xr:uid="{AB6DD82B-88F9-40B2-9EB4-9374074BC4E2}"/>
    <cellStyle name="Normal 2 23 3 2" xfId="6664" xr:uid="{6E72F234-094D-42B4-89E5-C1BCEE4F5DF9}"/>
    <cellStyle name="Normal 2 23 3 2 2" xfId="6665" xr:uid="{78375294-A685-4DBF-9D3C-7B618777EEB8}"/>
    <cellStyle name="Normal 2 23 3 3" xfId="6666" xr:uid="{FF7C2B50-A4E0-480F-B46F-93A01AD92034}"/>
    <cellStyle name="Normal 2 23 3 3 2" xfId="6667" xr:uid="{5A716CAA-36B1-4E7D-98B2-EE6DB3EDCE6C}"/>
    <cellStyle name="Normal 2 23 3 4" xfId="6668" xr:uid="{8CA8184D-8657-4E7B-86CB-DD99F08D5BD7}"/>
    <cellStyle name="Normal 2 23 3 4 2" xfId="6669" xr:uid="{40F899B0-E658-48BB-82AE-060F951920C7}"/>
    <cellStyle name="Normal 2 23 3 5" xfId="6670" xr:uid="{00851F51-5BC5-48F0-917D-A434E52A0147}"/>
    <cellStyle name="Normal 2 23 3 5 2" xfId="6671" xr:uid="{8F857996-E4E4-4FD9-BE5A-8672E279426D}"/>
    <cellStyle name="Normal 2 23 3 6" xfId="6672" xr:uid="{38871D4A-3A82-4DFE-BAB7-A3CD78D261B0}"/>
    <cellStyle name="Normal 2 23 3 6 2" xfId="6673" xr:uid="{024E1579-5474-440C-B924-6717054E7AE9}"/>
    <cellStyle name="Normal 2 23 3 7" xfId="6674" xr:uid="{BA72D3B6-CE42-4DBA-8B2D-9DE6D33BACF6}"/>
    <cellStyle name="Normal 2 23 3 7 2" xfId="6675" xr:uid="{2BAB6C13-23A2-4175-98C5-CF811EC62442}"/>
    <cellStyle name="Normal 2 23 3 8" xfId="6676" xr:uid="{8ADDFCBA-3A66-435C-9379-131E31A8A7A1}"/>
    <cellStyle name="Normal 2 23 3 8 2" xfId="6677" xr:uid="{CF8795E9-3CD7-4243-9040-56AAA8EF8BC2}"/>
    <cellStyle name="Normal 2 23 3 9" xfId="6678" xr:uid="{18E7AF8C-21F4-4456-8056-98F790543AD6}"/>
    <cellStyle name="Normal 2 23 3 9 2" xfId="6679" xr:uid="{CA56E1F8-D070-4694-8017-3B9642C715F0}"/>
    <cellStyle name="Normal 2 23 4" xfId="6680" xr:uid="{17EB2618-874D-4EE9-B79F-BE0DB4467AFD}"/>
    <cellStyle name="Normal 2 23 4 2" xfId="6681" xr:uid="{7E9B252B-D391-4824-A89C-437165E9892D}"/>
    <cellStyle name="Normal 2 23 5" xfId="6682" xr:uid="{A2EB2A4C-512D-45EC-89E2-031F1089F1F9}"/>
    <cellStyle name="Normal 2 23 5 2" xfId="6683" xr:uid="{7C559825-722D-4153-B351-92AF814E7A85}"/>
    <cellStyle name="Normal 2 23 6" xfId="6684" xr:uid="{378B3619-20D9-4CD2-97E8-DE81D87553B7}"/>
    <cellStyle name="Normal 2 23 6 2" xfId="6685" xr:uid="{B125514D-55C0-4620-BE4A-ACB9848F00D5}"/>
    <cellStyle name="Normal 2 23 7" xfId="6686" xr:uid="{D8639643-3F8D-42FC-B2F0-B88EE1C47196}"/>
    <cellStyle name="Normal 2 23 7 2" xfId="6687" xr:uid="{03F71A17-1C69-4E27-B67F-FAAD6802420F}"/>
    <cellStyle name="Normal 2 23 8" xfId="6688" xr:uid="{9CF46DAF-D1DB-40FC-9559-70927F386573}"/>
    <cellStyle name="Normal 2 23 8 2" xfId="6689" xr:uid="{05276212-998D-4204-81A0-D07BE1651451}"/>
    <cellStyle name="Normal 2 23 9" xfId="6690" xr:uid="{B7C5488A-B6EF-4321-9FC8-9028BCD38DA5}"/>
    <cellStyle name="Normal 2 23 9 2" xfId="6691" xr:uid="{90BF52F3-749A-4CDB-A719-B41DB9C66C66}"/>
    <cellStyle name="Normal 2 24" xfId="6692" xr:uid="{057478AA-CCA5-42E5-96E0-43DFB06E3F33}"/>
    <cellStyle name="Normal 2 24 10" xfId="6693" xr:uid="{D7E8AB47-C7BE-4C35-BB68-ABEF0A9C45BE}"/>
    <cellStyle name="Normal 2 24 10 2" xfId="6694" xr:uid="{EDFCF1B9-5A6B-4A5A-9F1A-4A1C48388CDB}"/>
    <cellStyle name="Normal 2 24 11" xfId="6695" xr:uid="{1C790FEA-FC13-4923-8DA0-4BAC3BE14D8D}"/>
    <cellStyle name="Normal 2 24 11 2" xfId="6696" xr:uid="{7A648165-7DD9-4D7B-A30B-62D66BEAB27D}"/>
    <cellStyle name="Normal 2 24 12" xfId="6697" xr:uid="{F4F632A9-A9C2-4F31-873C-ECC1A591703C}"/>
    <cellStyle name="Normal 2 24 12 2" xfId="6698" xr:uid="{CAB2D8E5-4A3F-4692-96A8-A5D4A3798E09}"/>
    <cellStyle name="Normal 2 24 13" xfId="6699" xr:uid="{E53F1B98-0B74-489A-B9A7-DEC48B8BF6E3}"/>
    <cellStyle name="Normal 2 24 13 2" xfId="6700" xr:uid="{CF6F4A8F-963F-4FD6-A66C-EAD5314708D4}"/>
    <cellStyle name="Normal 2 24 14" xfId="6701" xr:uid="{25EF9B9D-7F97-406D-8DD0-5F3FA157FCB2}"/>
    <cellStyle name="Normal 2 24 14 2" xfId="6702" xr:uid="{C2A53136-E0F8-4933-83DA-5E66A5595870}"/>
    <cellStyle name="Normal 2 24 15" xfId="6703" xr:uid="{8990AC1E-64F2-46E0-90EC-2F6E2CD8FDEC}"/>
    <cellStyle name="Normal 2 24 15 2" xfId="6704" xr:uid="{6A320B00-6ECE-4D54-8142-AD2A56A7E707}"/>
    <cellStyle name="Normal 2 24 16" xfId="6705" xr:uid="{4B2DE6FD-9C93-4C10-B7FD-276B88EE9A25}"/>
    <cellStyle name="Normal 2 24 16 2" xfId="6706" xr:uid="{BA0110F9-6E85-4122-A458-F6BA32927015}"/>
    <cellStyle name="Normal 2 24 17" xfId="6707" xr:uid="{543D3D69-6CCC-4A56-A8B4-39D98AC8EBF7}"/>
    <cellStyle name="Normal 2 24 18" xfId="6708" xr:uid="{796D3419-3994-427F-B17F-F622773EA6D9}"/>
    <cellStyle name="Normal 2 24 19" xfId="6709" xr:uid="{3B72D78A-2D40-42D1-BAA3-5C38B6C7ACED}"/>
    <cellStyle name="Normal 2 24 2" xfId="6710" xr:uid="{30E84EBD-27CE-4E65-96D1-BEC6642AFB58}"/>
    <cellStyle name="Normal 2 24 2 2" xfId="6711" xr:uid="{5439DA40-EE6F-4E03-8BE3-EF4BCA2342ED}"/>
    <cellStyle name="Normal 2 24 2 2 10" xfId="6712" xr:uid="{1A7396A9-0BC8-43C0-924B-C697822DC8B4}"/>
    <cellStyle name="Normal 2 24 2 2 10 2" xfId="6713" xr:uid="{EC6DE10F-BC89-4D25-8C5B-B655245BC06A}"/>
    <cellStyle name="Normal 2 24 2 2 11" xfId="6714" xr:uid="{A7C27763-2CB1-4039-8669-8D4787DC5011}"/>
    <cellStyle name="Normal 2 24 2 2 12" xfId="6715" xr:uid="{4EF51BB7-C78B-4DDD-9A1C-FABCDEC2B1AE}"/>
    <cellStyle name="Normal 2 24 2 2 13" xfId="6716" xr:uid="{03677E10-2D54-4841-ADCD-7C4CA6B93C10}"/>
    <cellStyle name="Normal 2 24 2 2 14" xfId="6717" xr:uid="{291001E1-A1AA-455E-B3DB-5BF2682793A3}"/>
    <cellStyle name="Normal 2 24 2 2 15" xfId="6718" xr:uid="{AA7D86F8-6D1E-4A6F-BAA7-48FBD0201F91}"/>
    <cellStyle name="Normal 2 24 2 2 16" xfId="6719" xr:uid="{6522DBF4-1428-40C8-986B-9560BE8E286B}"/>
    <cellStyle name="Normal 2 24 2 2 17" xfId="6720" xr:uid="{6C5E1996-C40B-442A-A762-BC0D58416A1A}"/>
    <cellStyle name="Normal 2 24 2 2 18" xfId="6721" xr:uid="{AB94BCDE-26FC-4626-AA4E-8998FC99131E}"/>
    <cellStyle name="Normal 2 24 2 2 19" xfId="6722" xr:uid="{4CD4AD2D-BDF6-465E-8AAF-BCB9B4D75E5D}"/>
    <cellStyle name="Normal 2 24 2 2 2" xfId="6723" xr:uid="{EA11A848-52D7-424F-8E95-A9B4BA0C69D8}"/>
    <cellStyle name="Normal 2 24 2 2 2 2" xfId="6724" xr:uid="{76D83D7E-B057-4E72-AB38-A1ECDD8085A6}"/>
    <cellStyle name="Normal 2 24 2 2 3" xfId="6725" xr:uid="{436647ED-D8DC-4EF3-8632-96C2B759F479}"/>
    <cellStyle name="Normal 2 24 2 2 3 2" xfId="6726" xr:uid="{B5E46BCE-E46A-4EFD-A884-148476CA2B60}"/>
    <cellStyle name="Normal 2 24 2 2 4" xfId="6727" xr:uid="{9A5DA2AC-BC1E-4F8D-84F4-9DA7133005EB}"/>
    <cellStyle name="Normal 2 24 2 2 4 2" xfId="6728" xr:uid="{439BAD66-15DC-4DFC-B98C-453ABA698917}"/>
    <cellStyle name="Normal 2 24 2 2 5" xfId="6729" xr:uid="{12956456-2CEA-43B0-99CF-07525F3976A4}"/>
    <cellStyle name="Normal 2 24 2 2 5 2" xfId="6730" xr:uid="{AAACED01-5D08-44E9-8376-4004C347CA00}"/>
    <cellStyle name="Normal 2 24 2 2 6" xfId="6731" xr:uid="{7CFEBD66-ABDA-4042-9157-A6A1292C55ED}"/>
    <cellStyle name="Normal 2 24 2 2 6 2" xfId="6732" xr:uid="{F29C7DAA-3D44-4674-BF24-3BEF0445A950}"/>
    <cellStyle name="Normal 2 24 2 2 7" xfId="6733" xr:uid="{9397DB14-DCC7-4833-9064-EB5B07DBBC3C}"/>
    <cellStyle name="Normal 2 24 2 2 7 2" xfId="6734" xr:uid="{A64FF8D7-1CC6-4C3D-9D01-B192406282A6}"/>
    <cellStyle name="Normal 2 24 2 2 8" xfId="6735" xr:uid="{40717BD4-794A-4DB3-BA41-2AB7CE02BC6C}"/>
    <cellStyle name="Normal 2 24 2 2 8 2" xfId="6736" xr:uid="{7E2DEC65-F1BD-4E7A-B558-272CFD149019}"/>
    <cellStyle name="Normal 2 24 2 2 9" xfId="6737" xr:uid="{4DEBD012-F1EE-420A-8788-B665745455D5}"/>
    <cellStyle name="Normal 2 24 2 2 9 2" xfId="6738" xr:uid="{0C019839-4BDC-40EB-900E-716B6DAA9992}"/>
    <cellStyle name="Normal 2 24 2 3" xfId="6739" xr:uid="{F2B77F31-72BA-40F6-8162-EF452BF0B3EC}"/>
    <cellStyle name="Normal 2 24 2 3 10" xfId="6740" xr:uid="{77990A3E-3222-45A4-9DC2-6EE43FE8DED0}"/>
    <cellStyle name="Normal 2 24 2 3 10 2" xfId="6741" xr:uid="{08B3472C-7D09-4AF7-9F30-306793891679}"/>
    <cellStyle name="Normal 2 24 2 3 11" xfId="6742" xr:uid="{4BA92A6D-A72E-4AF4-A7D8-01CE029FC751}"/>
    <cellStyle name="Normal 2 24 2 3 12" xfId="6743" xr:uid="{603D198B-19B1-43DE-9ECE-475D5BA1BF3A}"/>
    <cellStyle name="Normal 2 24 2 3 13" xfId="6744" xr:uid="{359E2D10-72F0-4800-9CBB-6C88125FC830}"/>
    <cellStyle name="Normal 2 24 2 3 14" xfId="6745" xr:uid="{D620E5F2-709D-4D5E-A5D4-BF1B28B58571}"/>
    <cellStyle name="Normal 2 24 2 3 15" xfId="6746" xr:uid="{805C1406-0282-46FE-A055-E43AC9DD3EA3}"/>
    <cellStyle name="Normal 2 24 2 3 16" xfId="6747" xr:uid="{8D2FA129-9CB0-4350-B325-86FE81A5931E}"/>
    <cellStyle name="Normal 2 24 2 3 17" xfId="6748" xr:uid="{32EE4577-67D7-4431-A949-48C726C2462A}"/>
    <cellStyle name="Normal 2 24 2 3 18" xfId="6749" xr:uid="{FD4CF83D-9B58-4A26-B41B-96294E3F8194}"/>
    <cellStyle name="Normal 2 24 2 3 19" xfId="6750" xr:uid="{AE605C76-FEE3-49D2-9593-C1A83A3E9B54}"/>
    <cellStyle name="Normal 2 24 2 3 2" xfId="6751" xr:uid="{884F9BC9-5CD1-4F5B-AAE6-CB80237D18E5}"/>
    <cellStyle name="Normal 2 24 2 3 2 2" xfId="6752" xr:uid="{8A649F7B-5D6C-4388-B1E5-D28381A40EC6}"/>
    <cellStyle name="Normal 2 24 2 3 3" xfId="6753" xr:uid="{D1A049E2-12BE-4CFD-929B-C2DC766F9037}"/>
    <cellStyle name="Normal 2 24 2 3 3 2" xfId="6754" xr:uid="{5E8785E3-F6ED-449F-AC73-9EC1EEAA3F67}"/>
    <cellStyle name="Normal 2 24 2 3 4" xfId="6755" xr:uid="{E80FA921-48D3-403D-BCDD-B19BE5F0F49D}"/>
    <cellStyle name="Normal 2 24 2 3 4 2" xfId="6756" xr:uid="{40CFE1E0-D2D0-49A7-9C88-8FFDFD888C44}"/>
    <cellStyle name="Normal 2 24 2 3 5" xfId="6757" xr:uid="{AE1D5F01-A44C-4114-AF45-2AB072743CEB}"/>
    <cellStyle name="Normal 2 24 2 3 5 2" xfId="6758" xr:uid="{8D51F0FF-0AC7-4593-B7EA-6E02507A198C}"/>
    <cellStyle name="Normal 2 24 2 3 6" xfId="6759" xr:uid="{50494BB9-A712-411E-B770-6AE05AB80243}"/>
    <cellStyle name="Normal 2 24 2 3 6 2" xfId="6760" xr:uid="{1D5A5E3D-D808-4611-B281-647D21EAEFAF}"/>
    <cellStyle name="Normal 2 24 2 3 7" xfId="6761" xr:uid="{5D82A045-4546-4C38-9E54-6E877A7243B8}"/>
    <cellStyle name="Normal 2 24 2 3 7 2" xfId="6762" xr:uid="{D8BC881F-2CC3-4269-806C-DB4753C56D44}"/>
    <cellStyle name="Normal 2 24 2 3 8" xfId="6763" xr:uid="{92AB5FFC-8AA6-43BF-97FC-0E572BCB1E6E}"/>
    <cellStyle name="Normal 2 24 2 3 8 2" xfId="6764" xr:uid="{F20F609B-83CC-4ED3-ACC7-D045C452D09B}"/>
    <cellStyle name="Normal 2 24 2 3 9" xfId="6765" xr:uid="{40D0DA1B-1AE8-44F7-8D42-1DF999D6E778}"/>
    <cellStyle name="Normal 2 24 2 3 9 2" xfId="6766" xr:uid="{7414E810-E060-4BF3-A754-F38DBC807BDE}"/>
    <cellStyle name="Normal 2 24 2 4" xfId="6767" xr:uid="{B4851E8C-69C8-420B-84BE-1E582A168BF0}"/>
    <cellStyle name="Normal 2 24 2 4 10" xfId="6768" xr:uid="{BC60FEAA-C635-4BEF-B21B-ADCF8154FC54}"/>
    <cellStyle name="Normal 2 24 2 4 10 2" xfId="6769" xr:uid="{B4E63076-EEFB-4CE2-A21B-DF1B39D15FBC}"/>
    <cellStyle name="Normal 2 24 2 4 11" xfId="6770" xr:uid="{BDAE02E8-B71F-48E7-8D0C-730223C1229F}"/>
    <cellStyle name="Normal 2 24 2 4 12" xfId="6771" xr:uid="{C5C7DFB6-44A4-4F03-8731-E88E2F9DDCC2}"/>
    <cellStyle name="Normal 2 24 2 4 13" xfId="6772" xr:uid="{B5E6FFC1-34D1-4AA3-AEF0-6011CBABE136}"/>
    <cellStyle name="Normal 2 24 2 4 14" xfId="6773" xr:uid="{ECF79471-F60C-4CE0-BF4A-A1C3467C9654}"/>
    <cellStyle name="Normal 2 24 2 4 15" xfId="6774" xr:uid="{40DA555F-2235-49F5-AC61-D5287F680F5C}"/>
    <cellStyle name="Normal 2 24 2 4 16" xfId="6775" xr:uid="{6DA1071E-EF09-4869-8244-13FA42186A0C}"/>
    <cellStyle name="Normal 2 24 2 4 17" xfId="6776" xr:uid="{A277F968-C789-4466-B143-3326D10FA666}"/>
    <cellStyle name="Normal 2 24 2 4 18" xfId="6777" xr:uid="{75E183B1-47C8-4E18-BCEA-05BF63553FF2}"/>
    <cellStyle name="Normal 2 24 2 4 19" xfId="6778" xr:uid="{E2EE515C-0BDD-4BB2-B49C-5ABD73315E34}"/>
    <cellStyle name="Normal 2 24 2 4 2" xfId="6779" xr:uid="{DEF27363-792F-490B-8549-FD485C91B5EE}"/>
    <cellStyle name="Normal 2 24 2 4 2 2" xfId="6780" xr:uid="{8F2469D5-9D55-4CB3-B9A6-D9F75EEE87E1}"/>
    <cellStyle name="Normal 2 24 2 4 3" xfId="6781" xr:uid="{74B32A28-DDAD-4255-AFA0-2AB57D9EBDFE}"/>
    <cellStyle name="Normal 2 24 2 4 3 2" xfId="6782" xr:uid="{C24A404B-D30B-4EDB-A2A3-B82B987CD0F6}"/>
    <cellStyle name="Normal 2 24 2 4 4" xfId="6783" xr:uid="{B64B776C-9F27-477E-AC41-6D1D3CB6E87F}"/>
    <cellStyle name="Normal 2 24 2 4 4 2" xfId="6784" xr:uid="{E5ADA071-EABC-4355-A514-73442EC10B27}"/>
    <cellStyle name="Normal 2 24 2 4 5" xfId="6785" xr:uid="{6CCE9550-C217-4C1F-A2A0-A3BD1D720DC3}"/>
    <cellStyle name="Normal 2 24 2 4 5 2" xfId="6786" xr:uid="{A2A30090-49BA-4529-AD67-CBD4845E3070}"/>
    <cellStyle name="Normal 2 24 2 4 6" xfId="6787" xr:uid="{82FB895B-3161-499D-86E7-33E6B3744F0F}"/>
    <cellStyle name="Normal 2 24 2 4 6 2" xfId="6788" xr:uid="{7BFA973C-27EC-45BF-AE12-B4F33E209653}"/>
    <cellStyle name="Normal 2 24 2 4 7" xfId="6789" xr:uid="{01B91733-869F-44BC-8BA8-E58826C5E7DB}"/>
    <cellStyle name="Normal 2 24 2 4 7 2" xfId="6790" xr:uid="{8A75CD0B-A4F9-4B96-B910-64A791643808}"/>
    <cellStyle name="Normal 2 24 2 4 8" xfId="6791" xr:uid="{B84F4D26-5786-40FA-BD3B-B5B150744E70}"/>
    <cellStyle name="Normal 2 24 2 4 8 2" xfId="6792" xr:uid="{99A85ED2-962F-4ADF-A42B-50FB29877A79}"/>
    <cellStyle name="Normal 2 24 2 4 9" xfId="6793" xr:uid="{5B201C33-F140-4F5D-9E44-68EBBDE926E0}"/>
    <cellStyle name="Normal 2 24 2 4 9 2" xfId="6794" xr:uid="{C916FA2C-E986-48F5-B3CF-738D11D01635}"/>
    <cellStyle name="Normal 2 24 2 5" xfId="6795" xr:uid="{42ADA7F7-D088-4422-B065-F12C0D64B667}"/>
    <cellStyle name="Normal 2 24 2 5 10" xfId="6796" xr:uid="{2C1B1B97-4FFA-4CDF-8E99-028C1F44E724}"/>
    <cellStyle name="Normal 2 24 2 5 10 2" xfId="6797" xr:uid="{CEA12F07-7A12-486D-ABA8-CCB4E267591E}"/>
    <cellStyle name="Normal 2 24 2 5 11" xfId="6798" xr:uid="{7E6B7677-5A8E-4A5A-895D-6D51F4EA61D8}"/>
    <cellStyle name="Normal 2 24 2 5 12" xfId="6799" xr:uid="{0BC43740-65F2-41F6-B1E2-9BB09E042BD6}"/>
    <cellStyle name="Normal 2 24 2 5 13" xfId="6800" xr:uid="{3E15FC55-0560-44DE-B3D9-52FD50C7064E}"/>
    <cellStyle name="Normal 2 24 2 5 14" xfId="6801" xr:uid="{0F1B541E-7CBB-4193-AFF7-40E333A398EA}"/>
    <cellStyle name="Normal 2 24 2 5 15" xfId="6802" xr:uid="{8D1FE0A4-1FAE-4CB5-8C7C-509F9FE505C6}"/>
    <cellStyle name="Normal 2 24 2 5 16" xfId="6803" xr:uid="{83BCFAA3-9217-4328-B40A-0D3284E4A149}"/>
    <cellStyle name="Normal 2 24 2 5 17" xfId="6804" xr:uid="{30DF0A8F-83C9-4308-BCFD-55CD5B489FE0}"/>
    <cellStyle name="Normal 2 24 2 5 18" xfId="6805" xr:uid="{9E426C7F-3FDA-4DCA-9EC5-51CC0BD30658}"/>
    <cellStyle name="Normal 2 24 2 5 19" xfId="6806" xr:uid="{B621822C-3C1A-4F72-9DF5-F8C769F859FB}"/>
    <cellStyle name="Normal 2 24 2 5 2" xfId="6807" xr:uid="{2CC06E49-7617-4436-8EE9-C98A1A229AF7}"/>
    <cellStyle name="Normal 2 24 2 5 2 2" xfId="6808" xr:uid="{780B8969-19A8-4F97-BEE0-275486DB1803}"/>
    <cellStyle name="Normal 2 24 2 5 3" xfId="6809" xr:uid="{92CBC039-A923-41D0-AAAC-86B2964C2008}"/>
    <cellStyle name="Normal 2 24 2 5 3 2" xfId="6810" xr:uid="{58623FC3-B93C-412B-A4F6-54FC9037FE84}"/>
    <cellStyle name="Normal 2 24 2 5 4" xfId="6811" xr:uid="{616ACD06-F58D-456D-9D46-E1C5CD5946D8}"/>
    <cellStyle name="Normal 2 24 2 5 4 2" xfId="6812" xr:uid="{7D4D54EE-AE66-4329-8D69-0862B229ED46}"/>
    <cellStyle name="Normal 2 24 2 5 5" xfId="6813" xr:uid="{15ECAA47-24FE-4B6D-A41D-55490475EFBE}"/>
    <cellStyle name="Normal 2 24 2 5 5 2" xfId="6814" xr:uid="{7520AD93-D07C-4A6E-9688-30C66D74BDCD}"/>
    <cellStyle name="Normal 2 24 2 5 6" xfId="6815" xr:uid="{8EDCA775-8920-4A89-A4DA-FCE9D3A49604}"/>
    <cellStyle name="Normal 2 24 2 5 6 2" xfId="6816" xr:uid="{0C1ABB5F-86CA-4B97-82B0-2FE163F99643}"/>
    <cellStyle name="Normal 2 24 2 5 7" xfId="6817" xr:uid="{2C6ED1B4-D5A4-476B-8071-BB7D1563E69C}"/>
    <cellStyle name="Normal 2 24 2 5 7 2" xfId="6818" xr:uid="{9CE3DA18-B96D-40EE-A807-0D580B0C3CBD}"/>
    <cellStyle name="Normal 2 24 2 5 8" xfId="6819" xr:uid="{679A5668-1855-4A33-801D-47A4D6A5D276}"/>
    <cellStyle name="Normal 2 24 2 5 8 2" xfId="6820" xr:uid="{17B26683-F7AA-427E-B943-0B348BE03980}"/>
    <cellStyle name="Normal 2 24 2 5 9" xfId="6821" xr:uid="{ABF12492-B172-4F61-951B-6D5D57EE58C6}"/>
    <cellStyle name="Normal 2 24 2 5 9 2" xfId="6822" xr:uid="{6D2D619C-284B-451A-B227-7EC786F50D63}"/>
    <cellStyle name="Normal 2 24 2 6" xfId="6823" xr:uid="{EC0B45E2-FCC0-41E4-A945-86F98F5A88D2}"/>
    <cellStyle name="Normal 2 24 2 6 10" xfId="6824" xr:uid="{162E1C19-5ED4-452C-BC0A-DB7820399B20}"/>
    <cellStyle name="Normal 2 24 2 6 10 2" xfId="6825" xr:uid="{3F63D891-4CD3-4CCF-AF12-1D6A45098F51}"/>
    <cellStyle name="Normal 2 24 2 6 11" xfId="6826" xr:uid="{CC0D2666-45B9-42CB-830C-6FF8B6994B6D}"/>
    <cellStyle name="Normal 2 24 2 6 12" xfId="6827" xr:uid="{CFB0393E-8134-40B8-9A06-22A6741A85A6}"/>
    <cellStyle name="Normal 2 24 2 6 13" xfId="6828" xr:uid="{04B4ED3A-E6F6-496A-B020-3AD57F2D167D}"/>
    <cellStyle name="Normal 2 24 2 6 14" xfId="6829" xr:uid="{094134C1-E43C-4782-ABC2-1AD51BE56F89}"/>
    <cellStyle name="Normal 2 24 2 6 15" xfId="6830" xr:uid="{BB10DE55-11BB-4369-B3B8-44BECCE84A76}"/>
    <cellStyle name="Normal 2 24 2 6 16" xfId="6831" xr:uid="{E0F7D707-167E-4397-84BF-F84442DFCE1C}"/>
    <cellStyle name="Normal 2 24 2 6 17" xfId="6832" xr:uid="{86C4D346-188F-48D7-8217-5674C6149B30}"/>
    <cellStyle name="Normal 2 24 2 6 18" xfId="6833" xr:uid="{FA0891CA-132A-44D2-944E-1F3DAC0C537D}"/>
    <cellStyle name="Normal 2 24 2 6 19" xfId="6834" xr:uid="{47108C89-2B45-4E2D-A8D1-301F376CF59A}"/>
    <cellStyle name="Normal 2 24 2 6 2" xfId="6835" xr:uid="{A24FA80E-A5C2-41E2-8E85-54AF2AD7A2C3}"/>
    <cellStyle name="Normal 2 24 2 6 2 2" xfId="6836" xr:uid="{65C28D90-7B9E-4F61-8E2B-4762021E30DB}"/>
    <cellStyle name="Normal 2 24 2 6 3" xfId="6837" xr:uid="{EECC96EF-EFA6-4D11-A84C-A0C98C8FF779}"/>
    <cellStyle name="Normal 2 24 2 6 3 2" xfId="6838" xr:uid="{D2EA6378-DD31-4A49-AF19-D2D87A57F385}"/>
    <cellStyle name="Normal 2 24 2 6 4" xfId="6839" xr:uid="{A1DD7F76-84DA-434E-AFDE-CE58F0708016}"/>
    <cellStyle name="Normal 2 24 2 6 4 2" xfId="6840" xr:uid="{D0408082-347C-4E81-8667-7B46B5E42CE5}"/>
    <cellStyle name="Normal 2 24 2 6 5" xfId="6841" xr:uid="{1CAAD6F6-0C84-4EFB-AF9D-C7D43071838D}"/>
    <cellStyle name="Normal 2 24 2 6 5 2" xfId="6842" xr:uid="{72586918-3E01-4B08-A97A-1E28853050A5}"/>
    <cellStyle name="Normal 2 24 2 6 6" xfId="6843" xr:uid="{4161C6AA-3E09-4A0D-A940-8716D0FB8F60}"/>
    <cellStyle name="Normal 2 24 2 6 6 2" xfId="6844" xr:uid="{C5A3ACB4-86DF-4809-B29E-BE604DA68871}"/>
    <cellStyle name="Normal 2 24 2 6 7" xfId="6845" xr:uid="{18595273-03EC-4FF9-AB29-5BB935CF9573}"/>
    <cellStyle name="Normal 2 24 2 6 7 2" xfId="6846" xr:uid="{7BDED03C-6DC9-43AE-9895-A81106244DF8}"/>
    <cellStyle name="Normal 2 24 2 6 8" xfId="6847" xr:uid="{532ADD08-AC9E-499E-B7A2-F73EF2B23305}"/>
    <cellStyle name="Normal 2 24 2 6 8 2" xfId="6848" xr:uid="{3384A0CB-6834-4F5A-A155-9D833B254FB2}"/>
    <cellStyle name="Normal 2 24 2 6 9" xfId="6849" xr:uid="{5A230873-0BF2-4B58-98E5-C7D7F247A78C}"/>
    <cellStyle name="Normal 2 24 2 6 9 2" xfId="6850" xr:uid="{08628783-B2E2-425F-954E-C4855784C8DE}"/>
    <cellStyle name="Normal 2 24 2 7" xfId="6851" xr:uid="{A7C6BED6-245D-4143-9235-A622FA3933BB}"/>
    <cellStyle name="Normal 2 24 20" xfId="6852" xr:uid="{64EBF5CC-5E13-414E-A31C-018C070345F2}"/>
    <cellStyle name="Normal 2 24 21" xfId="6853" xr:uid="{B8618501-DE46-4C25-A8C7-6F4E9F792F37}"/>
    <cellStyle name="Normal 2 24 22" xfId="6854" xr:uid="{C7E19DD5-A152-4A27-B358-BA40A6CFDE70}"/>
    <cellStyle name="Normal 2 24 23" xfId="6855" xr:uid="{5AA770AA-ACF7-4C93-8473-F25C5D15DD98}"/>
    <cellStyle name="Normal 2 24 24" xfId="6856" xr:uid="{DC45AAA9-F5C5-4E82-9B92-7623B4C03BC5}"/>
    <cellStyle name="Normal 2 24 25" xfId="6857" xr:uid="{2B608DCE-4E54-4407-AE7D-C77E3C912435}"/>
    <cellStyle name="Normal 2 24 3" xfId="6858" xr:uid="{D69C24D1-B4F4-4B5F-A220-93D7DAA3322D}"/>
    <cellStyle name="Normal 2 24 3 10" xfId="6859" xr:uid="{37E2F99E-E099-4C61-BE60-AD899485D42C}"/>
    <cellStyle name="Normal 2 24 3 10 2" xfId="6860" xr:uid="{FE036B88-7E78-4181-89F6-E17BB3BDF550}"/>
    <cellStyle name="Normal 2 24 3 11" xfId="6861" xr:uid="{58E6B7EB-96AC-42F9-8354-14457FF88BE2}"/>
    <cellStyle name="Normal 2 24 3 12" xfId="6862" xr:uid="{C66A72F7-F216-4DD4-9737-FD2CBF26138A}"/>
    <cellStyle name="Normal 2 24 3 13" xfId="6863" xr:uid="{3789247C-6B00-47AF-A881-7C63A06B0FDF}"/>
    <cellStyle name="Normal 2 24 3 14" xfId="6864" xr:uid="{61F74588-52F6-48A4-A163-187DD6DA4AF0}"/>
    <cellStyle name="Normal 2 24 3 15" xfId="6865" xr:uid="{9581E76B-3609-44E3-98D9-87C557142EE2}"/>
    <cellStyle name="Normal 2 24 3 16" xfId="6866" xr:uid="{BA83CD97-FD04-40A8-BBB3-A8157563EBF1}"/>
    <cellStyle name="Normal 2 24 3 17" xfId="6867" xr:uid="{B8651152-B755-4BB9-B9C3-84BDFB7A75CB}"/>
    <cellStyle name="Normal 2 24 3 18" xfId="6868" xr:uid="{0DF97028-CC77-498F-BCB6-D0AEC022948C}"/>
    <cellStyle name="Normal 2 24 3 19" xfId="6869" xr:uid="{9F046BB8-7ECB-4AD1-A104-3FFF6B6CEC85}"/>
    <cellStyle name="Normal 2 24 3 2" xfId="6870" xr:uid="{30D4EA90-3FD4-4759-BC3E-794062A5FF23}"/>
    <cellStyle name="Normal 2 24 3 2 2" xfId="6871" xr:uid="{510EC455-4F3A-41B3-912E-BB12A9932005}"/>
    <cellStyle name="Normal 2 24 3 3" xfId="6872" xr:uid="{E762586A-FD52-46AB-AE81-CAC5D9232357}"/>
    <cellStyle name="Normal 2 24 3 3 2" xfId="6873" xr:uid="{81A77CB8-6073-45FD-BB0A-FBFF3BEA4B10}"/>
    <cellStyle name="Normal 2 24 3 4" xfId="6874" xr:uid="{EB57BF55-28A1-4F60-BF05-09C316E7B1ED}"/>
    <cellStyle name="Normal 2 24 3 4 2" xfId="6875" xr:uid="{4DE6A7E3-A984-48EB-8B59-583564DC2090}"/>
    <cellStyle name="Normal 2 24 3 5" xfId="6876" xr:uid="{BCC0D5A6-6E5C-4518-ABD4-EEA46B558AC5}"/>
    <cellStyle name="Normal 2 24 3 5 2" xfId="6877" xr:uid="{3ADCA52A-5ABB-4293-B1F3-ADA10B0A51D8}"/>
    <cellStyle name="Normal 2 24 3 6" xfId="6878" xr:uid="{AC3C48B1-A58F-4C27-8B7D-B4FA8504BC46}"/>
    <cellStyle name="Normal 2 24 3 6 2" xfId="6879" xr:uid="{A82CDE4A-9242-4433-9A0E-6F2C49F8554C}"/>
    <cellStyle name="Normal 2 24 3 7" xfId="6880" xr:uid="{B4C2734C-36C4-46CB-BEC7-D485006576CA}"/>
    <cellStyle name="Normal 2 24 3 7 2" xfId="6881" xr:uid="{ABC4B4D8-1420-4B72-B7FF-589A59CBD0C8}"/>
    <cellStyle name="Normal 2 24 3 8" xfId="6882" xr:uid="{0C8F06DB-C372-4B4A-89C1-78E74A24C32D}"/>
    <cellStyle name="Normal 2 24 3 8 2" xfId="6883" xr:uid="{FB0BDC25-1D63-4DF4-9D31-99360C40383E}"/>
    <cellStyle name="Normal 2 24 3 9" xfId="6884" xr:uid="{935E0850-E97D-4702-BD5B-BE702747C207}"/>
    <cellStyle name="Normal 2 24 3 9 2" xfId="6885" xr:uid="{BE0DAD12-2EB2-4002-AAFA-38F3E44106D7}"/>
    <cellStyle name="Normal 2 24 4" xfId="6886" xr:uid="{1D596852-6208-4E0F-A985-08233AFDCF18}"/>
    <cellStyle name="Normal 2 24 4 2" xfId="6887" xr:uid="{AFC84721-B4C3-43D6-A135-1F11CCC21FBF}"/>
    <cellStyle name="Normal 2 24 5" xfId="6888" xr:uid="{71615442-2411-47F0-BF1A-FFAA4F197DDC}"/>
    <cellStyle name="Normal 2 24 5 2" xfId="6889" xr:uid="{B09BFCB8-06AB-41D4-B869-7DE8949C2AA5}"/>
    <cellStyle name="Normal 2 24 6" xfId="6890" xr:uid="{BF8C16F0-3FB1-4531-A66A-B14327ABA0EA}"/>
    <cellStyle name="Normal 2 24 6 2" xfId="6891" xr:uid="{42746190-4A26-46A0-B166-E4911F04E5DE}"/>
    <cellStyle name="Normal 2 24 7" xfId="6892" xr:uid="{9A6B1C0D-4B90-4C5A-9F09-3E7AEF18D0CB}"/>
    <cellStyle name="Normal 2 24 7 2" xfId="6893" xr:uid="{2E44DA8C-CBCA-4EB7-9F6C-42370A504577}"/>
    <cellStyle name="Normal 2 24 8" xfId="6894" xr:uid="{E7BE5B4C-C526-413C-9BB3-F7A626FCAB2B}"/>
    <cellStyle name="Normal 2 24 8 2" xfId="6895" xr:uid="{9AB0ED99-087E-4E64-9684-3FDE08A2AD06}"/>
    <cellStyle name="Normal 2 24 9" xfId="6896" xr:uid="{E8060A28-7778-4152-8C9E-65975BCBF571}"/>
    <cellStyle name="Normal 2 24 9 2" xfId="6897" xr:uid="{4F389067-DB79-4F73-A9F7-E666A8619682}"/>
    <cellStyle name="Normal 2 25" xfId="6898" xr:uid="{B66EB1C3-A8FD-4F39-B5ED-F78D4968455E}"/>
    <cellStyle name="Normal 2 25 2" xfId="6899" xr:uid="{2D17F713-EFAD-415D-A019-75FBF515D8DE}"/>
    <cellStyle name="Normal 2 26" xfId="6900" xr:uid="{EFD6FAFB-7C6E-4D44-85E0-654322720FAD}"/>
    <cellStyle name="Normal 2 26 2" xfId="6901" xr:uid="{6F9C707D-0513-4E44-AFF1-3939F421FF09}"/>
    <cellStyle name="Normal 2 27" xfId="6902" xr:uid="{8CD951EF-84A4-430B-953B-429823922993}"/>
    <cellStyle name="Normal 2 27 2" xfId="6903" xr:uid="{A4BFC7B0-947D-4FF8-83BB-EFAAA45FFA36}"/>
    <cellStyle name="Normal 2 28" xfId="6904" xr:uid="{2BC5B9E7-8482-4DBA-AF73-0A7FD3D6D49E}"/>
    <cellStyle name="Normal 2 28 2" xfId="6905" xr:uid="{6698EFD1-E09C-46A3-8DB3-958DBDBCF8C6}"/>
    <cellStyle name="Normal 2 28 2 2" xfId="6906" xr:uid="{BE653FFD-7B43-412E-AF43-BEFFE10C9D51}"/>
    <cellStyle name="Normal 2 28 3" xfId="6907" xr:uid="{3239E010-41E6-4A01-A3D5-CDD7C1832E3E}"/>
    <cellStyle name="Normal 2 28 3 2" xfId="6908" xr:uid="{670E91A2-D0B8-409A-B581-290A1FAA59CB}"/>
    <cellStyle name="Normal 2 28 4" xfId="6909" xr:uid="{933A3388-E431-49F2-A547-F81E134446C1}"/>
    <cellStyle name="Normal 2 28 4 2" xfId="6910" xr:uid="{AE255BC8-DAB8-4C5C-916A-2D349CCF4837}"/>
    <cellStyle name="Normal 2 28 5" xfId="6911" xr:uid="{309CE10D-D156-46E2-8F4D-C7DAA14E8545}"/>
    <cellStyle name="Normal 2 28 5 2" xfId="6912" xr:uid="{74832BF9-01D4-44D6-8997-F80BB3D692D7}"/>
    <cellStyle name="Normal 2 28 6" xfId="6913" xr:uid="{6B86B162-4C51-4471-873D-2B0DB874797A}"/>
    <cellStyle name="Normal 2 28 6 2" xfId="6914" xr:uid="{6A86BDD6-AAFC-4E0B-A1F6-AE17C4440F6D}"/>
    <cellStyle name="Normal 2 28 7" xfId="6915" xr:uid="{646B9E04-C4FB-426F-91E9-89544F560D61}"/>
    <cellStyle name="Normal 2 29" xfId="6916" xr:uid="{D4CA51D9-C319-4A23-BCF4-09F5DAAA8A75}"/>
    <cellStyle name="Normal 2 29 2" xfId="6917" xr:uid="{E14404A4-6A7B-4D45-A918-0FFE9513B6E6}"/>
    <cellStyle name="Normal 2 3" xfId="252" xr:uid="{EF2DC215-4DEB-4F98-82DA-F8E0F85891F8}"/>
    <cellStyle name="Normal 2 3 10" xfId="6918" xr:uid="{9BD8680B-12BC-4B87-956D-40EC6563C951}"/>
    <cellStyle name="Normal 2 3 10 2" xfId="6919" xr:uid="{86D6CE2A-BE5B-4B29-A6EA-48CD66117C87}"/>
    <cellStyle name="Normal 2 3 10 2 2" xfId="6920" xr:uid="{E70F882A-8C2E-4906-AFEF-6263F235DEE6}"/>
    <cellStyle name="Normal 2 3 10 3" xfId="6921" xr:uid="{030120F6-0336-44BE-AD13-AF9082D88F28}"/>
    <cellStyle name="Normal 2 3 10 3 2" xfId="6922" xr:uid="{21F97B20-E93F-4422-AC22-507B941253B8}"/>
    <cellStyle name="Normal 2 3 10 3 3" xfId="6923" xr:uid="{7C4C78E6-33E2-4AA0-99BD-DF42F045585B}"/>
    <cellStyle name="Normal 2 3 10 4" xfId="6924" xr:uid="{82F6C681-C95B-4AAC-B318-09BF9C9D8B6E}"/>
    <cellStyle name="Normal 2 3 10 4 2" xfId="6925" xr:uid="{C34037FD-A6A7-4BCD-9DE2-C92E3B8065A2}"/>
    <cellStyle name="Normal 2 3 10 4 3" xfId="6926" xr:uid="{48742D8D-F431-40DE-BF59-7FD14F0CE880}"/>
    <cellStyle name="Normal 2 3 10 5" xfId="6927" xr:uid="{370657FF-5B39-4243-B5F7-3E22462A1530}"/>
    <cellStyle name="Normal 2 3 10 5 2" xfId="6928" xr:uid="{4665D4AB-B6F3-4260-98BC-EB8E8509B442}"/>
    <cellStyle name="Normal 2 3 10 5 3" xfId="6929" xr:uid="{95A82592-99AC-4953-98FB-C00374123C92}"/>
    <cellStyle name="Normal 2 3 10 6" xfId="6930" xr:uid="{CBC899AE-C5F1-4DB2-9874-37515E293754}"/>
    <cellStyle name="Normal 2 3 10 6 2" xfId="6931" xr:uid="{870BC1E1-9380-46EE-B91A-830F473B318C}"/>
    <cellStyle name="Normal 2 3 10 6 3" xfId="6932" xr:uid="{C0645D2D-C461-40DE-A4C7-F4E26E4CD682}"/>
    <cellStyle name="Normal 2 3 10 7" xfId="6933" xr:uid="{B60F3B7D-5422-4CED-8503-5DCD8A153B1C}"/>
    <cellStyle name="Normal 2 3 11" xfId="6934" xr:uid="{BF7E76F9-8C75-4D38-952A-BAD02FE0431F}"/>
    <cellStyle name="Normal 2 3 11 2" xfId="6935" xr:uid="{6CC84351-732A-4918-B4A8-C8928BCEB7B9}"/>
    <cellStyle name="Normal 2 3 11 3" xfId="6936" xr:uid="{4AAACAE1-944F-46FF-92F5-EC75F1836B0D}"/>
    <cellStyle name="Normal 2 3 12" xfId="6937" xr:uid="{531B3CBE-8AED-4DF6-A3AE-7CE2C65902D5}"/>
    <cellStyle name="Normal 2 3 12 2" xfId="6938" xr:uid="{456CD5B5-C749-4F36-A31E-CA5356F2F0BD}"/>
    <cellStyle name="Normal 2 3 12 3" xfId="6939" xr:uid="{D7425523-F0A0-4561-83AE-5DE3972B25E1}"/>
    <cellStyle name="Normal 2 3 13" xfId="6940" xr:uid="{21F473DB-9117-4A53-B820-1B8F54E5398C}"/>
    <cellStyle name="Normal 2 3 13 2" xfId="6941" xr:uid="{AE0CB17F-D2C7-4286-A0F7-D137168E7417}"/>
    <cellStyle name="Normal 2 3 13 3" xfId="6942" xr:uid="{F190594F-B454-4E80-B12D-AADDA72E3BA9}"/>
    <cellStyle name="Normal 2 3 14" xfId="6943" xr:uid="{DD629516-7056-4253-A9A7-B5848D2AF612}"/>
    <cellStyle name="Normal 2 3 14 2" xfId="6944" xr:uid="{B91E7017-33B8-4704-A687-6D8A5D23274B}"/>
    <cellStyle name="Normal 2 3 14 3" xfId="6945" xr:uid="{7D155484-EA4B-4C0D-ADB2-7C8A18DD983E}"/>
    <cellStyle name="Normal 2 3 15" xfId="6946" xr:uid="{CCCEE1E8-F873-4826-82E8-8F3D9935F775}"/>
    <cellStyle name="Normal 2 3 15 2" xfId="6947" xr:uid="{F7B4DECF-6E92-4108-9C7D-7B6FC5FCD4E0}"/>
    <cellStyle name="Normal 2 3 15 3" xfId="6948" xr:uid="{87E0DF59-1170-41E8-9612-8AB2720B00A9}"/>
    <cellStyle name="Normal 2 3 16" xfId="6949" xr:uid="{237F3256-DEAA-4EC4-94EF-7C5F09622504}"/>
    <cellStyle name="Normal 2 3 16 2" xfId="6950" xr:uid="{B9CA04FC-11B7-41CE-AB6C-8E85A0F37E2C}"/>
    <cellStyle name="Normal 2 3 16 3" xfId="6951" xr:uid="{6F71A83E-CE3A-4A4A-B3C4-EF927917B98F}"/>
    <cellStyle name="Normal 2 3 17" xfId="6952" xr:uid="{20349E84-8999-4BB9-8511-6DEA0599D917}"/>
    <cellStyle name="Normal 2 3 17 2" xfId="6953" xr:uid="{87799457-C47A-4BF8-B549-E782ADFF8B77}"/>
    <cellStyle name="Normal 2 3 17 3" xfId="6954" xr:uid="{F04D029E-8C1E-4A9C-9E57-D501BFB43A29}"/>
    <cellStyle name="Normal 2 3 18" xfId="6955" xr:uid="{DC0CBC5A-FD0A-47FF-8053-45FA4029F13F}"/>
    <cellStyle name="Normal 2 3 18 2" xfId="6956" xr:uid="{213ACB9A-73B6-48B1-AB45-50C6CA50EFF7}"/>
    <cellStyle name="Normal 2 3 18 3" xfId="6957" xr:uid="{095C2B2D-313D-434F-BC2B-81B1FAB3A3DB}"/>
    <cellStyle name="Normal 2 3 19" xfId="6958" xr:uid="{CA475278-486E-4AB8-B488-D65FBC81AFE9}"/>
    <cellStyle name="Normal 2 3 19 2" xfId="6959" xr:uid="{46B8C005-1ED9-4437-98F6-0D1F1B3E8704}"/>
    <cellStyle name="Normal 2 3 19 3" xfId="6960" xr:uid="{8E2D1715-044C-4CE5-AD11-A9E8A5627098}"/>
    <cellStyle name="Normal 2 3 2" xfId="253" xr:uid="{9DF1F893-A468-4983-86E3-A79CC1CC8863}"/>
    <cellStyle name="Normal 2 3 2 2" xfId="6961" xr:uid="{F9CC3C73-D09F-497C-9B2E-5D9F023C4F36}"/>
    <cellStyle name="Normal 2 3 2 3" xfId="6962" xr:uid="{8C960AA4-4751-4F5B-A8F0-C13F76D04B8B}"/>
    <cellStyle name="Normal 2 3 20" xfId="6963" xr:uid="{4F58564F-72C7-4237-A0F1-7FB339AF0A27}"/>
    <cellStyle name="Normal 2 3 20 2" xfId="6964" xr:uid="{A47C895A-DC7D-4FC6-AE1E-D31093CE98D4}"/>
    <cellStyle name="Normal 2 3 20 3" xfId="6965" xr:uid="{F9680ACD-7FF5-4A7A-9178-F49519EAA367}"/>
    <cellStyle name="Normal 2 3 21" xfId="6966" xr:uid="{AB7E6CE7-FD62-4321-8C83-A450FB9003CD}"/>
    <cellStyle name="Normal 2 3 21 2" xfId="6967" xr:uid="{4AD619F3-75D6-46DA-B02A-1B6D900AFA1D}"/>
    <cellStyle name="Normal 2 3 21 3" xfId="6968" xr:uid="{3F7449AB-397D-47FE-A9C1-9B860780A13E}"/>
    <cellStyle name="Normal 2 3 22" xfId="6969" xr:uid="{33B29B6F-BFDA-4B8C-963F-668BC98BBAE3}"/>
    <cellStyle name="Normal 2 3 22 2" xfId="6970" xr:uid="{7599BA04-1AE1-4E32-A64B-0D2E677D183F}"/>
    <cellStyle name="Normal 2 3 22 3" xfId="6971" xr:uid="{62D0CD60-CC52-4357-A15B-5B8DE24E25D4}"/>
    <cellStyle name="Normal 2 3 23" xfId="6972" xr:uid="{A77946DF-B9D0-4660-909A-9038280E2C32}"/>
    <cellStyle name="Normal 2 3 23 2" xfId="6973" xr:uid="{2A14213E-6251-4F2B-B017-06DA063E0A7F}"/>
    <cellStyle name="Normal 2 3 23 3" xfId="6974" xr:uid="{6D200789-5E9A-4775-9688-B9007D251336}"/>
    <cellStyle name="Normal 2 3 24" xfId="6975" xr:uid="{AA381922-BFB1-4118-BB50-D8B231A3F387}"/>
    <cellStyle name="Normal 2 3 24 2" xfId="6976" xr:uid="{22FBF4FB-5CC0-4B22-86D9-FFFF4180287E}"/>
    <cellStyle name="Normal 2 3 24 3" xfId="6977" xr:uid="{823B7646-7055-4AD8-8ED8-B3AE8E1EA11D}"/>
    <cellStyle name="Normal 2 3 25" xfId="6978" xr:uid="{BC9198B8-83A4-42C8-9871-92C77064B383}"/>
    <cellStyle name="Normal 2 3 25 2" xfId="6979" xr:uid="{B8513528-B55E-41E0-8FA9-FB635D8785F4}"/>
    <cellStyle name="Normal 2 3 25 3" xfId="6980" xr:uid="{F2C1AEF4-1F25-45C8-B947-F664037006BE}"/>
    <cellStyle name="Normal 2 3 26" xfId="6981" xr:uid="{818D4BAD-84A3-41FE-BB58-0B285D59DC80}"/>
    <cellStyle name="Normal 2 3 26 2" xfId="6982" xr:uid="{44D50415-3003-4894-B43D-F3F0E5CDD3FC}"/>
    <cellStyle name="Normal 2 3 27" xfId="6983" xr:uid="{4597E4F6-8A5E-4C58-B6C9-B18308B58618}"/>
    <cellStyle name="Normal 2 3 27 2" xfId="6984" xr:uid="{50D95058-2D09-4BBC-806A-ED9DDA44FD0A}"/>
    <cellStyle name="Normal 2 3 28" xfId="6985" xr:uid="{D568A5C3-F38C-41A1-941A-E43242EE9504}"/>
    <cellStyle name="Normal 2 3 28 2" xfId="6986" xr:uid="{066A78C6-C96F-4F55-9F84-038554C3508C}"/>
    <cellStyle name="Normal 2 3 29" xfId="6987" xr:uid="{53548201-CFB6-4BD6-9D59-AE31ECB7C42C}"/>
    <cellStyle name="Normal 2 3 29 2" xfId="6988" xr:uid="{81A4ED50-4239-4DE0-85CB-5FA2B18369B4}"/>
    <cellStyle name="Normal 2 3 3" xfId="254" xr:uid="{49335D0C-5668-45AD-971F-783E109C9804}"/>
    <cellStyle name="Normal 2 3 3 10" xfId="6989" xr:uid="{F41DEE3E-F66C-4142-A75F-F487D276B021}"/>
    <cellStyle name="Normal 2 3 3 2" xfId="6990" xr:uid="{15277434-BD15-42EA-8D7F-F8D64B7866C0}"/>
    <cellStyle name="Normal 2 3 3 2 2" xfId="6991" xr:uid="{0D854EBA-5CCA-4DD0-8E7E-6F39576CDC56}"/>
    <cellStyle name="Normal 2 3 3 2 3" xfId="6992" xr:uid="{17814B3C-DC4A-4335-B705-A24398E2FB0E}"/>
    <cellStyle name="Normal 2 3 3 3" xfId="6993" xr:uid="{0A05A6B8-2FCC-431C-90E4-753384B16D02}"/>
    <cellStyle name="Normal 2 3 3 3 2" xfId="6994" xr:uid="{9974AB48-ABD9-452F-8638-6456AA483DE2}"/>
    <cellStyle name="Normal 2 3 3 3 3" xfId="6995" xr:uid="{4A7C6548-89FE-45FD-8C48-5D51EA496796}"/>
    <cellStyle name="Normal 2 3 3 4" xfId="6996" xr:uid="{C8D8CFB7-F439-4D3B-A2A5-EFA9A7FFDC23}"/>
    <cellStyle name="Normal 2 3 3 4 2" xfId="6997" xr:uid="{3699C649-47F3-4562-9A67-F5CA5E17F380}"/>
    <cellStyle name="Normal 2 3 3 4 3" xfId="6998" xr:uid="{A22DD2A3-2BFA-460D-9FF3-D63C3C564942}"/>
    <cellStyle name="Normal 2 3 3 5" xfId="6999" xr:uid="{57FF8401-53A5-4B77-8EFB-4D2B06A85234}"/>
    <cellStyle name="Normal 2 3 3 5 2" xfId="7000" xr:uid="{F3A6C32A-DC82-4B45-9930-A031CDB7D417}"/>
    <cellStyle name="Normal 2 3 3 5 3" xfId="7001" xr:uid="{4963AAA3-FF69-4003-B6D1-F3541ACDFFE2}"/>
    <cellStyle name="Normal 2 3 3 6" xfId="7002" xr:uid="{2817F393-E3DC-48EF-A4F1-E6A641148FAA}"/>
    <cellStyle name="Normal 2 3 3 6 2" xfId="7003" xr:uid="{001FEA39-D96F-4C20-A136-EB0A8861FB6B}"/>
    <cellStyle name="Normal 2 3 3 6 3" xfId="7004" xr:uid="{79F8B481-510E-4413-80D4-0F7AACA3506C}"/>
    <cellStyle name="Normal 2 3 3 7" xfId="7005" xr:uid="{5CE07B39-5D75-476D-82CD-B468C4C4BCC3}"/>
    <cellStyle name="Normal 2 3 3 7 2" xfId="7006" xr:uid="{35745AB4-E4E3-4BB1-8717-386B0699263F}"/>
    <cellStyle name="Normal 2 3 3 7 2 2" xfId="7007" xr:uid="{092D0F7D-0BA4-4E85-A79A-FFD843F2D924}"/>
    <cellStyle name="Normal 2 3 3 7 2 3" xfId="7008" xr:uid="{280B57EC-F08A-4F70-8A46-89398CBC33C0}"/>
    <cellStyle name="Normal 2 3 3 7 3" xfId="7009" xr:uid="{12BED41F-19B6-46FB-9553-B220BAD25EA0}"/>
    <cellStyle name="Normal 2 3 3 7 4" xfId="7010" xr:uid="{39822D1B-73B5-470C-839F-D6B8DF5E9E91}"/>
    <cellStyle name="Normal 2 3 3 8" xfId="7011" xr:uid="{14B5E905-3292-43AC-8096-789B97A8FC0C}"/>
    <cellStyle name="Normal 2 3 3 9" xfId="7012" xr:uid="{0527EF5A-1BA2-4A95-A13E-647B5C97FD65}"/>
    <cellStyle name="Normal 2 3 30" xfId="7013" xr:uid="{0E2B66A4-B762-40B1-9844-05D287D8BB04}"/>
    <cellStyle name="Normal 2 3 30 2" xfId="7014" xr:uid="{3B6CCB93-0AC0-4A91-8939-671260221458}"/>
    <cellStyle name="Normal 2 3 31" xfId="7015" xr:uid="{04945293-7D80-4811-9E57-4BD77389F396}"/>
    <cellStyle name="Normal 2 3 31 2" xfId="7016" xr:uid="{82049E9F-8490-4011-970F-7102C98ACD0F}"/>
    <cellStyle name="Normal 2 3 32" xfId="7017" xr:uid="{21F14A55-FCF1-4CD2-AFC1-DFF6DE9CC78C}"/>
    <cellStyle name="Normal 2 3 32 2" xfId="7018" xr:uid="{E404DAC3-334A-43C7-9431-BA3705E2FCC5}"/>
    <cellStyle name="Normal 2 3 33" xfId="7019" xr:uid="{219EFCF3-49C3-4A27-816E-73C4C776774A}"/>
    <cellStyle name="Normal 2 3 33 2" xfId="7020" xr:uid="{065260A7-44F7-4404-9924-35F716CC8DB6}"/>
    <cellStyle name="Normal 2 3 34" xfId="7021" xr:uid="{D5C00619-5B20-43F1-A59E-1E9E15B03858}"/>
    <cellStyle name="Normal 2 3 34 2" xfId="7022" xr:uid="{2D5F2EC2-9E00-4B3C-B917-F21E2977DFD4}"/>
    <cellStyle name="Normal 2 3 35" xfId="7023" xr:uid="{44B8ED19-870B-4AF0-8EE3-277CEDD63FFE}"/>
    <cellStyle name="Normal 2 3 36" xfId="7024" xr:uid="{58823B1C-F34D-423C-B724-3690B273BAB8}"/>
    <cellStyle name="Normal 2 3 4" xfId="255" xr:uid="{9AC234DA-DF0C-4121-A994-F801E1F32297}"/>
    <cellStyle name="Normal 2 3 4 10" xfId="7025" xr:uid="{E909341A-5017-4315-98CD-9A4E11E3B829}"/>
    <cellStyle name="Normal 2 3 4 2" xfId="7026" xr:uid="{13749F5D-DFA6-4BD4-BCEA-444C4C598399}"/>
    <cellStyle name="Normal 2 3 4 2 2" xfId="7027" xr:uid="{38C0BD32-15C4-41D5-A8E6-6C3BA6B5A760}"/>
    <cellStyle name="Normal 2 3 4 2 3" xfId="7028" xr:uid="{C3380AFD-5607-4E87-B968-CC4E3E22A06A}"/>
    <cellStyle name="Normal 2 3 4 3" xfId="7029" xr:uid="{5375E012-E842-4B64-B8BD-3F9A8B7BFC05}"/>
    <cellStyle name="Normal 2 3 4 3 2" xfId="7030" xr:uid="{871BCB5A-C5FB-4E2A-B663-F23D2BCFD64C}"/>
    <cellStyle name="Normal 2 3 4 3 3" xfId="7031" xr:uid="{F22578EE-C522-4DEE-8760-14793986C3A0}"/>
    <cellStyle name="Normal 2 3 4 4" xfId="7032" xr:uid="{D40F9586-34EB-4C81-9230-4E2CD6F2F011}"/>
    <cellStyle name="Normal 2 3 4 4 2" xfId="7033" xr:uid="{C1F78C4D-FE79-4662-BE49-D9315B1803EA}"/>
    <cellStyle name="Normal 2 3 4 4 3" xfId="7034" xr:uid="{51D69F92-7676-4057-BADF-7CAAE5D47683}"/>
    <cellStyle name="Normal 2 3 4 5" xfId="7035" xr:uid="{2476E105-1138-4B43-9600-E341E53083E1}"/>
    <cellStyle name="Normal 2 3 4 5 2" xfId="7036" xr:uid="{BB141301-1027-4A61-B788-06092CACE8AF}"/>
    <cellStyle name="Normal 2 3 4 5 3" xfId="7037" xr:uid="{BDF93002-5A00-43DC-92F7-88295245FF76}"/>
    <cellStyle name="Normal 2 3 4 6" xfId="7038" xr:uid="{87C98A94-CFA8-47B2-8388-16AAB97F53C1}"/>
    <cellStyle name="Normal 2 3 4 6 2" xfId="7039" xr:uid="{D27302E4-A294-4122-B9BA-1B210352FDF5}"/>
    <cellStyle name="Normal 2 3 4 6 3" xfId="7040" xr:uid="{47A8DBCF-8E27-4359-BDE5-7A051E067DEA}"/>
    <cellStyle name="Normal 2 3 4 7" xfId="7041" xr:uid="{ADDA0556-7924-4FEA-B4D1-2EB3831C23F1}"/>
    <cellStyle name="Normal 2 3 4 7 2" xfId="7042" xr:uid="{439DFF72-606E-4E47-801E-5FB687B78AC0}"/>
    <cellStyle name="Normal 2 3 4 7 2 2" xfId="7043" xr:uid="{05BEC9BF-2287-4E71-9B74-5153532B1C5C}"/>
    <cellStyle name="Normal 2 3 4 7 2 3" xfId="7044" xr:uid="{0A65E686-5791-4B13-B2BD-907F90E2A943}"/>
    <cellStyle name="Normal 2 3 4 7 3" xfId="7045" xr:uid="{1D973CEE-23ED-48C1-AD7A-1F6F1E6ACC9A}"/>
    <cellStyle name="Normal 2 3 4 7 4" xfId="7046" xr:uid="{1F35FDA6-6A8A-4B1A-975D-987FE63FED01}"/>
    <cellStyle name="Normal 2 3 4 8" xfId="7047" xr:uid="{A1001E38-C8DA-4EE7-9E2D-EE66CFE6578F}"/>
    <cellStyle name="Normal 2 3 4 9" xfId="7048" xr:uid="{A13EDFE5-B4FE-4D93-96DD-34EC02764954}"/>
    <cellStyle name="Normal 2 3 5" xfId="7049" xr:uid="{75C3873B-9ECD-4409-A308-C550FC74236B}"/>
    <cellStyle name="Normal 2 3 5 2" xfId="7050" xr:uid="{1020F210-7F35-4EE1-80A1-1867E98BE0BA}"/>
    <cellStyle name="Normal 2 3 5 2 2" xfId="7051" xr:uid="{D5778D6E-8101-4870-83AB-FD9FE71B7BAD}"/>
    <cellStyle name="Normal 2 3 5 2 3" xfId="7052" xr:uid="{2C77D1C3-1503-449D-9443-7636970B14F8}"/>
    <cellStyle name="Normal 2 3 5 3" xfId="7053" xr:uid="{EA30996A-53B5-4D66-BA34-C636F535F084}"/>
    <cellStyle name="Normal 2 3 5 3 2" xfId="7054" xr:uid="{2BA779B8-E336-4409-B1DC-382E9ECCFCA8}"/>
    <cellStyle name="Normal 2 3 5 3 3" xfId="7055" xr:uid="{EE7E93D6-44DA-4A24-BFFE-C8BC47900A7C}"/>
    <cellStyle name="Normal 2 3 5 4" xfId="7056" xr:uid="{95EA0348-7CA4-43B2-B38F-206BD56C4A7B}"/>
    <cellStyle name="Normal 2 3 5 4 2" xfId="7057" xr:uid="{5946DC4A-04FD-4D41-9C17-DFF0F04EA8D0}"/>
    <cellStyle name="Normal 2 3 5 4 3" xfId="7058" xr:uid="{933A7ED2-FD21-4C34-84B8-BE9DA7F882B2}"/>
    <cellStyle name="Normal 2 3 5 5" xfId="7059" xr:uid="{C6EDD516-5F75-4B8B-95B3-D98660FD4C3D}"/>
    <cellStyle name="Normal 2 3 5 5 2" xfId="7060" xr:uid="{DAB72F3D-FC87-4F7E-8799-8D3572DD1650}"/>
    <cellStyle name="Normal 2 3 5 5 3" xfId="7061" xr:uid="{212A2A44-0427-40D6-BF9E-A87C63D45ECD}"/>
    <cellStyle name="Normal 2 3 5 6" xfId="7062" xr:uid="{3A92694D-CDCA-4078-BE11-BCD05C1A3050}"/>
    <cellStyle name="Normal 2 3 5 6 2" xfId="7063" xr:uid="{98FDC81A-2327-43B4-AF03-91887ED0CCE3}"/>
    <cellStyle name="Normal 2 3 5 6 3" xfId="7064" xr:uid="{B29FE951-66D3-45A0-8D34-9CF3563A6021}"/>
    <cellStyle name="Normal 2 3 5 7" xfId="7065" xr:uid="{BFD54B8B-2A4D-4CD9-882B-D889449F94FB}"/>
    <cellStyle name="Normal 2 3 5 7 2" xfId="7066" xr:uid="{4B65A6FC-5684-41D3-9361-148C14D6887B}"/>
    <cellStyle name="Normal 2 3 5 7 2 2" xfId="7067" xr:uid="{31F3198F-B494-4A82-AD3B-987631E434A2}"/>
    <cellStyle name="Normal 2 3 5 7 2 3" xfId="7068" xr:uid="{9ED5CF9F-B651-49BD-BC80-3FC02E7323E2}"/>
    <cellStyle name="Normal 2 3 5 7 3" xfId="7069" xr:uid="{D6D488AE-0179-4ED2-A0E9-B9CCDD2B9633}"/>
    <cellStyle name="Normal 2 3 5 7 4" xfId="7070" xr:uid="{4B8FB324-BE06-471E-B268-5FD705C575D6}"/>
    <cellStyle name="Normal 2 3 5 8" xfId="7071" xr:uid="{51B3837F-28D3-492C-AAE2-330AB6722BCD}"/>
    <cellStyle name="Normal 2 3 5 9" xfId="7072" xr:uid="{19F1BAF5-CCB0-4114-8F3A-24966FE9DFBC}"/>
    <cellStyle name="Normal 2 3 6" xfId="7073" xr:uid="{2D3C7655-01C4-40E2-8541-68398F56F52D}"/>
    <cellStyle name="Normal 2 3 6 2" xfId="7074" xr:uid="{62AC1470-66E6-4A15-9F74-FFAC2516A646}"/>
    <cellStyle name="Normal 2 3 6 2 2" xfId="7075" xr:uid="{3A0873DD-78FF-4309-A423-265B30CD6BD1}"/>
    <cellStyle name="Normal 2 3 6 2 3" xfId="7076" xr:uid="{E4B8CD8C-ACDC-429F-935E-8F729389F38B}"/>
    <cellStyle name="Normal 2 3 6 3" xfId="7077" xr:uid="{C77B874E-8C2B-4C61-A508-327BA714FC03}"/>
    <cellStyle name="Normal 2 3 6 3 2" xfId="7078" xr:uid="{2DC107A2-FC9D-473E-A699-15609374FB7A}"/>
    <cellStyle name="Normal 2 3 6 3 3" xfId="7079" xr:uid="{4FE25F54-F7B2-449A-93F5-C737DC2F4171}"/>
    <cellStyle name="Normal 2 3 6 4" xfId="7080" xr:uid="{BAAE5B5D-714F-4733-963B-0FBC735ADFD5}"/>
    <cellStyle name="Normal 2 3 6 4 2" xfId="7081" xr:uid="{BC865017-E902-441B-BA8A-9EEF22021AA9}"/>
    <cellStyle name="Normal 2 3 6 4 3" xfId="7082" xr:uid="{82100CCD-A617-41B8-823A-E9A04BD3C8FA}"/>
    <cellStyle name="Normal 2 3 6 5" xfId="7083" xr:uid="{BCD19146-9B9D-481D-8BC4-861F130283E7}"/>
    <cellStyle name="Normal 2 3 6 5 2" xfId="7084" xr:uid="{A13D3AB6-5105-4430-8A15-EC21B8415087}"/>
    <cellStyle name="Normal 2 3 6 5 3" xfId="7085" xr:uid="{D1D4E49C-B632-4EC4-96B2-B207792D854E}"/>
    <cellStyle name="Normal 2 3 6 6" xfId="7086" xr:uid="{110EC03B-BCA1-4231-B8A7-D623922DB82C}"/>
    <cellStyle name="Normal 2 3 6 6 2" xfId="7087" xr:uid="{5C295422-9BE0-42AF-9D65-F53636932FE1}"/>
    <cellStyle name="Normal 2 3 6 6 3" xfId="7088" xr:uid="{F784E76E-38F6-4BE5-A42C-B7D5239C4AD3}"/>
    <cellStyle name="Normal 2 3 6 7" xfId="7089" xr:uid="{67282D2A-BEB6-48FB-9800-C55F5FE6C4A0}"/>
    <cellStyle name="Normal 2 3 6 7 2" xfId="7090" xr:uid="{5FB0BFC8-9D92-453F-AAB8-3495562A146B}"/>
    <cellStyle name="Normal 2 3 6 7 2 2" xfId="7091" xr:uid="{60562FF9-E076-40D8-84AD-92C85A3B7E39}"/>
    <cellStyle name="Normal 2 3 6 7 2 3" xfId="7092" xr:uid="{6DDDF6D0-628B-4208-87B6-15C13B9374F0}"/>
    <cellStyle name="Normal 2 3 6 7 3" xfId="7093" xr:uid="{CDE1541D-DFBD-4919-BD56-07E8D8FFBAFD}"/>
    <cellStyle name="Normal 2 3 6 7 4" xfId="7094" xr:uid="{E4C4BD40-0B5A-4B83-BA9E-A4759DF2A038}"/>
    <cellStyle name="Normal 2 3 6 8" xfId="7095" xr:uid="{0F974054-AAFF-46F3-B1AC-62EFF677B52C}"/>
    <cellStyle name="Normal 2 3 6 9" xfId="7096" xr:uid="{DF669677-18F7-4662-A01A-2A07BB698A2B}"/>
    <cellStyle name="Normal 2 3 7" xfId="7097" xr:uid="{0A361020-75D9-4BDE-B1F9-B262BC7302D0}"/>
    <cellStyle name="Normal 2 3 7 2" xfId="7098" xr:uid="{00D37DC5-6148-4FF6-864F-B601AF073107}"/>
    <cellStyle name="Normal 2 3 7 3" xfId="7099" xr:uid="{AD8F20CB-AE43-417B-9F01-DEB05B1E92F2}"/>
    <cellStyle name="Normal 2 3 8" xfId="7100" xr:uid="{5026F7EF-C97A-49CD-8DA6-D9DFCE288F1D}"/>
    <cellStyle name="Normal 2 3 8 2" xfId="7101" xr:uid="{CEF8C9FD-09E8-42E6-BB3F-20855D266D4F}"/>
    <cellStyle name="Normal 2 3 8 3" xfId="7102" xr:uid="{FE78A030-7B8B-4EDB-93CD-5A3009990A81}"/>
    <cellStyle name="Normal 2 3 9" xfId="7103" xr:uid="{8364CCF5-4554-434C-8D0F-3A4824B47A12}"/>
    <cellStyle name="Normal 2 3 9 2" xfId="7104" xr:uid="{EB9D6320-4134-48DC-88EB-829BCE38491E}"/>
    <cellStyle name="Normal 2 3 9 3" xfId="7105" xr:uid="{FC8F1045-BACF-4211-B230-D01AD5DDA0DC}"/>
    <cellStyle name="Normal 2 30" xfId="7106" xr:uid="{AEE76C50-9298-4EE2-A952-AF65E09F44C2}"/>
    <cellStyle name="Normal 2 30 2" xfId="7107" xr:uid="{AE14446E-7472-48CF-8631-6398F6E2B2B6}"/>
    <cellStyle name="Normal 2 30 3" xfId="7108" xr:uid="{5253BC58-859D-40F3-A1DE-188F033C3712}"/>
    <cellStyle name="Normal 2 31" xfId="7109" xr:uid="{060E7984-7839-462F-85D9-CB2A85AF1FC8}"/>
    <cellStyle name="Normal 2 31 2" xfId="7110" xr:uid="{C6EB8085-1CC2-4B7C-8783-77740540D58B}"/>
    <cellStyle name="Normal 2 31 3" xfId="7111" xr:uid="{3EAE0135-12ED-4719-A0F9-67E017BB0417}"/>
    <cellStyle name="Normal 2 32" xfId="7112" xr:uid="{C7781C78-284F-4D35-A9C4-B292360A5881}"/>
    <cellStyle name="Normal 2 32 2" xfId="7113" xr:uid="{F33BA3E3-9E13-45C6-B975-136FCA9175B0}"/>
    <cellStyle name="Normal 2 32 3" xfId="7114" xr:uid="{06FBE3D7-0AC1-4106-B3BC-5B673CBB18F6}"/>
    <cellStyle name="Normal 2 33" xfId="7115" xr:uid="{2782F900-5545-41A7-9CDD-5B9444F7074E}"/>
    <cellStyle name="Normal 2 33 2" xfId="7116" xr:uid="{B26B0446-B8B9-4AF2-8FE6-3AC9A21E5E6B}"/>
    <cellStyle name="Normal 2 33 3" xfId="7117" xr:uid="{822DACB1-B1BD-4BF4-92FD-22A9DB5B5419}"/>
    <cellStyle name="Normal 2 34" xfId="7118" xr:uid="{3E48DE5F-EBDC-4C30-902A-8D7D2F1EB56D}"/>
    <cellStyle name="Normal 2 34 2" xfId="7119" xr:uid="{519BE81C-7399-40A0-AD28-7E9D83D9D259}"/>
    <cellStyle name="Normal 2 34 3" xfId="7120" xr:uid="{D5ED11DF-A859-43F5-BA98-BFDC7AD52E85}"/>
    <cellStyle name="Normal 2 35" xfId="7121" xr:uid="{E38E07F8-6A8B-418D-A380-162328633C1B}"/>
    <cellStyle name="Normal 2 35 2" xfId="7122" xr:uid="{13C72D67-E3C2-4590-8519-33C0896A7C3C}"/>
    <cellStyle name="Normal 2 35 3" xfId="7123" xr:uid="{145236BF-9547-437A-A32B-D108850A7D5F}"/>
    <cellStyle name="Normal 2 36" xfId="7124" xr:uid="{F4F1B146-4D3B-4E6D-B2D1-8F0D3F2F20B5}"/>
    <cellStyle name="Normal 2 36 2" xfId="7125" xr:uid="{6F82D6F0-DB68-48FE-9C7F-251DD1BB4FAB}"/>
    <cellStyle name="Normal 2 36 3" xfId="7126" xr:uid="{89249788-4DA8-42F2-9F72-CAB5043127B9}"/>
    <cellStyle name="Normal 2 37" xfId="7127" xr:uid="{A34349BD-84F7-4C2A-8C6C-460CCCC790F5}"/>
    <cellStyle name="Normal 2 37 2" xfId="7128" xr:uid="{21227116-D2D0-4F60-B6D9-945C9BEE97D5}"/>
    <cellStyle name="Normal 2 37 3" xfId="7129" xr:uid="{125FAF41-555B-48C2-B55C-8CDC87256CC4}"/>
    <cellStyle name="Normal 2 38" xfId="7130" xr:uid="{6BFC93C8-76D4-43BC-9C9F-CE72CA8F3BD2}"/>
    <cellStyle name="Normal 2 38 2" xfId="7131" xr:uid="{5921839A-D20A-4F34-8F10-43CD212D24D5}"/>
    <cellStyle name="Normal 2 38 3" xfId="7132" xr:uid="{D38B47D1-D1BA-4B91-9EF1-C8BC502D2A56}"/>
    <cellStyle name="Normal 2 39" xfId="7133" xr:uid="{5F247F73-2D93-4E83-8820-2648A2EA4DC7}"/>
    <cellStyle name="Normal 2 39 2" xfId="7134" xr:uid="{960213B0-6C74-41FB-910A-8CF0A2EF580C}"/>
    <cellStyle name="Normal 2 39 3" xfId="7135" xr:uid="{E0D3474C-8753-464B-999E-D06E80CF7A53}"/>
    <cellStyle name="Normal 2 4" xfId="256" xr:uid="{EDAFD52E-D924-48F7-950C-DD6400178C3C}"/>
    <cellStyle name="Normal 2 4 2" xfId="7136" xr:uid="{B3164CBD-052B-47D8-A61D-AE1AEEFCC020}"/>
    <cellStyle name="Normal 2 4 2 2" xfId="7137" xr:uid="{4A6E1DE9-D964-4DAE-94AF-191339AB366C}"/>
    <cellStyle name="Normal 2 4 2 2 2" xfId="7138" xr:uid="{23A10246-98CA-428E-9771-DBD18FE40D5C}"/>
    <cellStyle name="Normal 2 4 2 2 3" xfId="7139" xr:uid="{8B9A47A5-3097-4B53-8FF0-A67678FAEF75}"/>
    <cellStyle name="Normal 2 4 2 3" xfId="7140" xr:uid="{2392AAF7-7633-4936-A57B-347FFEC6269D}"/>
    <cellStyle name="Normal 2 4 2 3 2" xfId="7141" xr:uid="{6465A6EA-6813-4570-A952-396D3B5BF774}"/>
    <cellStyle name="Normal 2 4 2 3 3" xfId="7142" xr:uid="{78F38BD3-E4DB-45B1-87A8-3C3C3E9B8993}"/>
    <cellStyle name="Normal 2 4 2 4" xfId="7143" xr:uid="{7216126A-5BD3-45D5-82E8-02DF417C299E}"/>
    <cellStyle name="Normal 2 4 2 5" xfId="7144" xr:uid="{6A843EE0-BFC0-4C95-87B8-E2167C452B19}"/>
    <cellStyle name="Normal 2 4 3" xfId="7145" xr:uid="{F0592114-D101-4F2B-939C-4ECAD9715437}"/>
    <cellStyle name="Normal 2 4 3 2" xfId="7146" xr:uid="{DBD34FD8-D786-442B-A468-7DB6024BD8FA}"/>
    <cellStyle name="Normal 2 4 3 2 2" xfId="7147" xr:uid="{60F3BAA8-B40E-4555-AC6D-92323CFBD3DF}"/>
    <cellStyle name="Normal 2 4 3 3" xfId="7148" xr:uid="{AFF0AA36-5282-4277-8A54-33283B5F8D05}"/>
    <cellStyle name="Normal 2 4 4" xfId="7149" xr:uid="{7FD172E4-B65F-45D5-A4F6-1F1E501B44E0}"/>
    <cellStyle name="Normal 2 4 5" xfId="7150" xr:uid="{CAA7BC06-D19F-4058-9798-8C95FD5659EF}"/>
    <cellStyle name="Normal 2 4 6" xfId="482" xr:uid="{A1EEF0B3-7DBD-417B-8E79-1798D6DDC4D6}"/>
    <cellStyle name="Normal 2 40" xfId="7151" xr:uid="{4B7919C3-F76B-4CD4-B7E4-ED3CED60820F}"/>
    <cellStyle name="Normal 2 40 2" xfId="7152" xr:uid="{B01426C2-C5E8-44D6-8DA7-82153E66F735}"/>
    <cellStyle name="Normal 2 40 3" xfId="7153" xr:uid="{D2DEC67B-41A1-43FB-84FA-09CAD1A63C4D}"/>
    <cellStyle name="Normal 2 41" xfId="7154" xr:uid="{BD3AA961-E636-4708-9AA3-6A5C7E44E0EE}"/>
    <cellStyle name="Normal 2 41 2" xfId="7155" xr:uid="{09C0C728-D636-4B1F-BBBE-E06BCA221F9F}"/>
    <cellStyle name="Normal 2 41 3" xfId="7156" xr:uid="{2A2F7E2D-A505-4541-A5CB-6144135E9334}"/>
    <cellStyle name="Normal 2 42" xfId="7157" xr:uid="{CBF032B7-0842-4B35-9960-FFF1FA04739E}"/>
    <cellStyle name="Normal 2 42 2" xfId="7158" xr:uid="{38D968FB-B672-4E94-AF68-06EC79BCB4BA}"/>
    <cellStyle name="Normal 2 42 3" xfId="7159" xr:uid="{F8559A35-FE82-421C-B717-8C72D8695FD3}"/>
    <cellStyle name="Normal 2 43" xfId="7160" xr:uid="{088830E3-8DDD-437D-92B4-5A07EA486BEB}"/>
    <cellStyle name="Normal 2 43 2" xfId="7161" xr:uid="{ABC9A292-977E-442C-BBAF-C65EC1359265}"/>
    <cellStyle name="Normal 2 43 3" xfId="7162" xr:uid="{EFD6CAD5-C8F1-45C1-A7C9-51D1639E321A}"/>
    <cellStyle name="Normal 2 44" xfId="7163" xr:uid="{79F97537-3A5F-4ADE-A69D-B34A24A5E0C1}"/>
    <cellStyle name="Normal 2 44 2" xfId="7164" xr:uid="{6915F2E1-82F5-46F9-90B7-01249234FEC9}"/>
    <cellStyle name="Normal 2 44 3" xfId="7165" xr:uid="{3F7DC2FA-6E92-4BB1-B9B0-D4314FD254E5}"/>
    <cellStyle name="Normal 2 45" xfId="7166" xr:uid="{F94BD14A-F9F9-4255-8A58-02A39ABED7F7}"/>
    <cellStyle name="Normal 2 45 2" xfId="7167" xr:uid="{79B0D571-5A9B-4789-A88B-67D92C4A0D46}"/>
    <cellStyle name="Normal 2 45 3" xfId="7168" xr:uid="{CE781500-6FFC-4C29-B14F-DA37B53A689F}"/>
    <cellStyle name="Normal 2 46" xfId="7169" xr:uid="{2E70C510-A8AC-40E5-9844-8E162F233189}"/>
    <cellStyle name="Normal 2 46 10" xfId="7170" xr:uid="{DAF62EAF-08A3-40D2-B99B-773F548CBA97}"/>
    <cellStyle name="Normal 2 46 11" xfId="7171" xr:uid="{A795CE4F-B46D-41C5-B5A1-0D2A120D54E4}"/>
    <cellStyle name="Normal 2 46 12" xfId="7172" xr:uid="{CBBBC587-5E17-4550-AFB5-E6F62BC14809}"/>
    <cellStyle name="Normal 2 46 2" xfId="7173" xr:uid="{ACAC2262-4325-4851-9529-60AA3F5338F7}"/>
    <cellStyle name="Normal 2 46 2 2" xfId="7174" xr:uid="{533EB0C0-EF82-4819-A24A-17F82D0655B7}"/>
    <cellStyle name="Normal 2 46 2 3" xfId="7175" xr:uid="{86AB77A8-107B-41A4-B13B-59EDE4A378BC}"/>
    <cellStyle name="Normal 2 46 3" xfId="7176" xr:uid="{D54C08BF-2EBA-4216-A4B6-8866F6B34DD2}"/>
    <cellStyle name="Normal 2 46 3 2" xfId="7177" xr:uid="{8007FEDD-6FB9-4E07-93FE-988F48D8DCEE}"/>
    <cellStyle name="Normal 2 46 3 3" xfId="7178" xr:uid="{B51C85FC-75C9-4C01-8E9D-D0B941FBAB84}"/>
    <cellStyle name="Normal 2 46 4" xfId="7179" xr:uid="{073D374F-9F67-406E-B366-B9CD1B7A5D11}"/>
    <cellStyle name="Normal 2 46 4 2" xfId="7180" xr:uid="{14D9CF55-9D0C-4523-AC3A-709B7164813A}"/>
    <cellStyle name="Normal 2 46 5" xfId="7181" xr:uid="{53EE0713-48A8-439E-9CF2-D12057F6E816}"/>
    <cellStyle name="Normal 2 46 5 2" xfId="7182" xr:uid="{19731241-579A-4A93-9794-23377877B398}"/>
    <cellStyle name="Normal 2 46 6" xfId="7183" xr:uid="{61110FEC-12BF-4ECE-9052-9013F5482203}"/>
    <cellStyle name="Normal 2 46 6 2" xfId="7184" xr:uid="{4406BBAE-0B0B-45FF-9BDB-F7EDB77FC9C4}"/>
    <cellStyle name="Normal 2 46 7" xfId="7185" xr:uid="{2F398845-B626-4A75-B235-12A54D8A8301}"/>
    <cellStyle name="Normal 2 46 7 2" xfId="7186" xr:uid="{2B1AB375-A574-43D4-B7F8-4DB2C73DAC8B}"/>
    <cellStyle name="Normal 2 46 8" xfId="7187" xr:uid="{929D2709-76C8-417E-951A-06364321BFD7}"/>
    <cellStyle name="Normal 2 46 8 2" xfId="7188" xr:uid="{6C043224-23B1-46FF-9F0E-9D2F63FFCE39}"/>
    <cellStyle name="Normal 2 46 9" xfId="7189" xr:uid="{E49177C0-0CFE-4B50-9CA5-121EE589EC61}"/>
    <cellStyle name="Normal 2 46 9 2" xfId="7190" xr:uid="{79973F03-887E-42ED-8CD1-E0FF8F6D2317}"/>
    <cellStyle name="Normal 2 47" xfId="7191" xr:uid="{23AE78BF-A686-46B7-8728-3B94F0B36735}"/>
    <cellStyle name="Normal 2 47 2" xfId="7192" xr:uid="{D86919FC-AD24-4FE4-B715-091BFB0FC460}"/>
    <cellStyle name="Normal 2 47 3" xfId="7193" xr:uid="{3BFC7A38-7732-44AA-9CAF-7BEF1D2897C2}"/>
    <cellStyle name="Normal 2 48" xfId="7194" xr:uid="{794B88BA-DB5D-4941-873E-337F16A073AC}"/>
    <cellStyle name="Normal 2 48 2" xfId="7195" xr:uid="{97688585-E977-4FF6-BA3D-741E995FC823}"/>
    <cellStyle name="Normal 2 48 3" xfId="7196" xr:uid="{B27F1629-9363-49D8-A00D-3831213DBE8A}"/>
    <cellStyle name="Normal 2 49" xfId="7197" xr:uid="{115CC4FD-F3AE-4458-9C13-E0C9100F69AE}"/>
    <cellStyle name="Normal 2 49 2" xfId="7198" xr:uid="{C99EEAA9-8E84-45DF-B5BC-398D6D5AFAF3}"/>
    <cellStyle name="Normal 2 49 3" xfId="7199" xr:uid="{3647F3B4-3CCC-413A-80EB-3ED82194E2B5}"/>
    <cellStyle name="Normal 2 5" xfId="257" xr:uid="{8BE45720-32D2-4F6F-8DC9-7784CE406898}"/>
    <cellStyle name="Normal 2 5 2" xfId="7200" xr:uid="{4BEE44A8-8CA4-4CE9-8F55-43853D8D38CC}"/>
    <cellStyle name="Normal 2 5 3" xfId="7201" xr:uid="{C866B2ED-8D78-49A2-BC20-993C7BA384C6}"/>
    <cellStyle name="Normal 2 5 4" xfId="483" xr:uid="{8E4254FD-26B3-470A-8977-56F92AB7BBCD}"/>
    <cellStyle name="Normal 2 50" xfId="7202" xr:uid="{C31EFED6-C448-4AC7-B83A-99FDC8164D6C}"/>
    <cellStyle name="Normal 2 50 2" xfId="7203" xr:uid="{29C15ADA-4C2C-487E-8A60-97E0064E5A1D}"/>
    <cellStyle name="Normal 2 50 3" xfId="7204" xr:uid="{C4225E40-A7DA-4A24-B9C2-98E5072D1C43}"/>
    <cellStyle name="Normal 2 51" xfId="7205" xr:uid="{731FAD5D-335E-49F2-BC55-5F80A5885C1E}"/>
    <cellStyle name="Normal 2 51 2" xfId="7206" xr:uid="{EE3F4581-9557-42C3-8DDD-5CEF047CBAD5}"/>
    <cellStyle name="Normal 2 51 3" xfId="7207" xr:uid="{BDFD06F3-ED12-455F-B0D9-A9CD4D077F3D}"/>
    <cellStyle name="Normal 2 52" xfId="7208" xr:uid="{A3640B51-018F-461C-9F22-A4CD9AE470A9}"/>
    <cellStyle name="Normal 2 52 2" xfId="7209" xr:uid="{6D246FDF-37A4-4756-88AD-E88905C691E4}"/>
    <cellStyle name="Normal 2 53" xfId="7210" xr:uid="{29D39A73-7EF2-410D-A5ED-579B815FBA33}"/>
    <cellStyle name="Normal 2 53 2" xfId="7211" xr:uid="{933B9452-84BD-4B01-ADE8-5F8832B4E3A5}"/>
    <cellStyle name="Normal 2 54" xfId="7212" xr:uid="{5C388E5C-0654-4043-8D27-FE392FE52046}"/>
    <cellStyle name="Normal 2 54 2" xfId="7213" xr:uid="{D5F2764C-8696-4D13-9830-7245F921B572}"/>
    <cellStyle name="Normal 2 55" xfId="7214" xr:uid="{B0E46B7D-B753-4D7A-8D57-7098F032E8CD}"/>
    <cellStyle name="Normal 2 55 2" xfId="7215" xr:uid="{3E20EC4E-2C80-4ECD-9408-1643AD787177}"/>
    <cellStyle name="Normal 2 56" xfId="7216" xr:uid="{DC84DFBA-3560-49E9-9043-47C0C1B5DE6E}"/>
    <cellStyle name="Normal 2 56 2" xfId="7217" xr:uid="{39E39BD2-7678-4E82-A20C-F407CED8368A}"/>
    <cellStyle name="Normal 2 57" xfId="7218" xr:uid="{5B01FC39-EB8F-4BD9-A940-D960C2D6D30C}"/>
    <cellStyle name="Normal 2 57 2" xfId="7219" xr:uid="{F2124C0A-1C11-4AAD-BA9C-41554956EDB8}"/>
    <cellStyle name="Normal 2 58" xfId="7220" xr:uid="{83C46745-7E9A-46C8-9D77-48A727416BA8}"/>
    <cellStyle name="Normal 2 58 2" xfId="7221" xr:uid="{582276E2-A784-4DC9-B9C8-D9C4CC16E71B}"/>
    <cellStyle name="Normal 2 59" xfId="7222" xr:uid="{A417BADE-4F91-4AE9-A323-CCF9C2FC35C7}"/>
    <cellStyle name="Normal 2 59 2" xfId="7223" xr:uid="{FB3146B2-6B7A-4D88-A0C7-823BA90D390C}"/>
    <cellStyle name="Normal 2 6" xfId="258" xr:uid="{AAFB47A1-C797-4F31-A0D0-EDA7E9B6E4EA}"/>
    <cellStyle name="Normal 2 6 2" xfId="259" xr:uid="{C79F078A-AEF3-400D-8899-1E3708CE5092}"/>
    <cellStyle name="Normal 2 6 2 2" xfId="7224" xr:uid="{4AA57772-9062-4054-BF5F-3630C2172DE1}"/>
    <cellStyle name="Normal 2 6 3" xfId="7225" xr:uid="{E7D3F0DE-CF20-4AAB-8701-61F52E49C6FC}"/>
    <cellStyle name="Normal 2 6 4" xfId="7226" xr:uid="{B5A634C4-63BC-47AD-B6DD-585F1FF9583C}"/>
    <cellStyle name="Normal 2 60" xfId="7227" xr:uid="{6E64FCC6-DFE3-488E-97BC-EF18E0A0E52F}"/>
    <cellStyle name="Normal 2 61" xfId="7228" xr:uid="{B0B84DF3-59A3-4F68-A1DA-4D9E92B5ED6B}"/>
    <cellStyle name="Normal 2 62" xfId="7229" xr:uid="{1BCC0A39-8329-4B7D-8962-62B0E032167B}"/>
    <cellStyle name="Normal 2 7" xfId="260" xr:uid="{4A65DBE6-D7C5-4352-B45A-E62A251B9BF7}"/>
    <cellStyle name="Normal 2 7 2" xfId="7231" xr:uid="{CA0DEF51-658B-490C-A79B-387795AECAAA}"/>
    <cellStyle name="Normal 2 7 3" xfId="7232" xr:uid="{7419249A-DDE6-4752-ACA3-9F9732392CB5}"/>
    <cellStyle name="Normal 2 7 4" xfId="7230" xr:uid="{2B9DD795-33F2-4846-8BA0-66CBAF97226E}"/>
    <cellStyle name="Normal 2 8" xfId="261" xr:uid="{7C560A7F-7E79-4511-8C27-E2263C0CE906}"/>
    <cellStyle name="Normal 2 8 2" xfId="7234" xr:uid="{66F249CE-D18B-4C07-95FD-66742EF194B4}"/>
    <cellStyle name="Normal 2 8 2 2" xfId="7235" xr:uid="{8B2686CA-1180-4B0E-8733-F09A59CD7234}"/>
    <cellStyle name="Normal 2 8 2 2 2" xfId="7236" xr:uid="{BCFD9F02-DD3F-4582-A83C-3FA594D4F914}"/>
    <cellStyle name="Normal 2 8 3" xfId="7237" xr:uid="{2B56803E-B5E1-46C9-87FF-8189DD9318BC}"/>
    <cellStyle name="Normal 2 8 4" xfId="7238" xr:uid="{1737A451-D92B-4A9A-9009-7D54EADC6387}"/>
    <cellStyle name="Normal 2 8 5" xfId="7239" xr:uid="{1CE68FFC-7F5C-4FC6-9B8F-E505746DA7AB}"/>
    <cellStyle name="Normal 2 8 6" xfId="7233" xr:uid="{FC78E1AD-927D-455E-9574-6A883A0E06AB}"/>
    <cellStyle name="Normal 2 9" xfId="262" xr:uid="{77BB26E0-67E4-4CCF-B351-620C24F91E4F}"/>
    <cellStyle name="Normal 2 9 2" xfId="7241" xr:uid="{17F42D67-DD1E-4E70-86BB-5C94885E4ACE}"/>
    <cellStyle name="Normal 2 9 3" xfId="7242" xr:uid="{68F71EC9-512C-4C39-AABC-C472C14791A1}"/>
    <cellStyle name="Normal 2 9 4" xfId="7240" xr:uid="{771A91C9-7374-4508-A71F-26F020F9A34B}"/>
    <cellStyle name="Normal 20" xfId="263" xr:uid="{3F226D35-5CD4-4F79-A502-2EED9668D56A}"/>
    <cellStyle name="Normal 20 10" xfId="7244" xr:uid="{A5406ADB-150C-473F-A319-D678FAE7F3EF}"/>
    <cellStyle name="Normal 20 11" xfId="7243" xr:uid="{D2E1B732-25E7-423B-AAFA-4DFBCB7F126C}"/>
    <cellStyle name="Normal 20 2" xfId="264" xr:uid="{E4DCCCD7-BDB1-4980-A607-6AC728F106DD}"/>
    <cellStyle name="Normal 20 2 2" xfId="7246" xr:uid="{7146DE0F-25C2-4BE7-B714-DB8EA79DA5B4}"/>
    <cellStyle name="Normal 20 2 2 2" xfId="7247" xr:uid="{7C4D46D6-FA82-4F44-87E3-960F654EE38C}"/>
    <cellStyle name="Normal 20 2 2 3" xfId="7248" xr:uid="{6E91278D-B55B-4F13-8DAE-2A57300584F7}"/>
    <cellStyle name="Normal 20 2 3" xfId="7249" xr:uid="{D9F664A0-1936-4398-A9D4-964A5E280425}"/>
    <cellStyle name="Normal 20 2 3 2" xfId="7250" xr:uid="{422A72A7-E32A-4435-80B9-39413C4A0769}"/>
    <cellStyle name="Normal 20 2 3 3" xfId="7251" xr:uid="{E68512BD-BFC1-4C93-A99B-C09C04CD922A}"/>
    <cellStyle name="Normal 20 2 4" xfId="7252" xr:uid="{87DAA1EB-6AFF-4196-AE42-31EA944F6BB7}"/>
    <cellStyle name="Normal 20 2 4 2" xfId="7253" xr:uid="{4827541B-6245-4421-AD75-537E4924F803}"/>
    <cellStyle name="Normal 20 2 4 3" xfId="7254" xr:uid="{54302E5F-8F06-45CF-98E1-A429644490F2}"/>
    <cellStyle name="Normal 20 2 5" xfId="7255" xr:uid="{D30B78C8-E915-49CD-8BC2-6F10C55C01E0}"/>
    <cellStyle name="Normal 20 2 5 2" xfId="7256" xr:uid="{DEE10525-F66E-484D-9A10-0C99DDEA1526}"/>
    <cellStyle name="Normal 20 2 5 3" xfId="7257" xr:uid="{504750EC-EC02-4D81-A039-0D24F964C4CB}"/>
    <cellStyle name="Normal 20 2 6" xfId="7258" xr:uid="{030A527B-DB42-4AD3-AB7E-70AB3776DF00}"/>
    <cellStyle name="Normal 20 2 6 2" xfId="7259" xr:uid="{738419DB-384A-4CA6-8A0C-249D24D2F2EB}"/>
    <cellStyle name="Normal 20 2 6 3" xfId="7260" xr:uid="{6C88969F-F95F-4FE2-8DB8-0E9DFE8F293A}"/>
    <cellStyle name="Normal 20 2 7" xfId="7261" xr:uid="{9433A3A5-C3FF-40CC-84FB-CC518D183FD2}"/>
    <cellStyle name="Normal 20 2 8" xfId="7262" xr:uid="{A2FF887B-9AA8-4E45-BBBA-D34D06D203A8}"/>
    <cellStyle name="Normal 20 2 9" xfId="7245" xr:uid="{A8CBB8EF-484D-42B8-B1E0-428057EAA9B1}"/>
    <cellStyle name="Normal 20 3" xfId="265" xr:uid="{D778C14A-E151-432D-9334-5B9651375D4A}"/>
    <cellStyle name="Normal 20 3 2" xfId="7264" xr:uid="{49DB10CB-159F-4778-9FB0-79597952F488}"/>
    <cellStyle name="Normal 20 3 2 2" xfId="7265" xr:uid="{B3AC7DF1-8FA8-479B-92B2-64825A16CF7E}"/>
    <cellStyle name="Normal 20 3 2 3" xfId="7266" xr:uid="{C99FFF89-5BB4-42EC-A110-01898D382DF4}"/>
    <cellStyle name="Normal 20 3 3" xfId="7267" xr:uid="{538401E9-65D3-441A-A1E4-DA429D682F36}"/>
    <cellStyle name="Normal 20 3 3 2" xfId="7268" xr:uid="{D9AA4B17-7083-47BF-BF81-23E484AA38E2}"/>
    <cellStyle name="Normal 20 3 3 3" xfId="7269" xr:uid="{F35E7B6C-8B6E-451D-A30B-12A51652E7EF}"/>
    <cellStyle name="Normal 20 3 4" xfId="7270" xr:uid="{DCAD94BB-E9F1-4D01-AD79-93E904A890C1}"/>
    <cellStyle name="Normal 20 3 4 2" xfId="7271" xr:uid="{A04DC3FD-EBB3-4D0D-BE3C-B2008BD7E6B0}"/>
    <cellStyle name="Normal 20 3 4 3" xfId="7272" xr:uid="{34F5B63E-DCE1-4816-8957-606A79BA80E2}"/>
    <cellStyle name="Normal 20 3 5" xfId="7273" xr:uid="{6F00C63D-311B-49A9-8B21-1757D16991C2}"/>
    <cellStyle name="Normal 20 3 5 2" xfId="7274" xr:uid="{BF6F4511-952C-4D6E-844A-823C1AD02132}"/>
    <cellStyle name="Normal 20 3 5 3" xfId="7275" xr:uid="{275CB000-F372-49D8-9747-2EA607665277}"/>
    <cellStyle name="Normal 20 3 6" xfId="7276" xr:uid="{59713D80-E59F-48F9-B610-CA3BFD9D5DB9}"/>
    <cellStyle name="Normal 20 3 6 2" xfId="7277" xr:uid="{25352C57-E9C8-4ED5-AF39-308075925555}"/>
    <cellStyle name="Normal 20 3 6 3" xfId="7278" xr:uid="{4FBD1E05-0206-4FFB-9B43-50C7B9ADE5D9}"/>
    <cellStyle name="Normal 20 3 7" xfId="7279" xr:uid="{5972B694-ACE5-4DB6-A2F2-3121497BE091}"/>
    <cellStyle name="Normal 20 3 8" xfId="7280" xr:uid="{8F93B50C-1AE9-4ECE-8E10-B93FC2F1941D}"/>
    <cellStyle name="Normal 20 3 9" xfId="7263" xr:uid="{75F23D65-41F2-402B-BBF9-C2005CC23696}"/>
    <cellStyle name="Normal 20 4" xfId="7281" xr:uid="{1D703CDE-2140-434D-A323-1C93A7944A4E}"/>
    <cellStyle name="Normal 20 4 2" xfId="7282" xr:uid="{C12D18E7-2307-44B0-8AA9-9E49708BC3F4}"/>
    <cellStyle name="Normal 20 4 3" xfId="7283" xr:uid="{CA3336E8-CE5A-4D0A-82A4-A83C85F58353}"/>
    <cellStyle name="Normal 20 5" xfId="7284" xr:uid="{19147DE5-24CB-4C68-81DD-BF7143339E76}"/>
    <cellStyle name="Normal 20 5 2" xfId="7285" xr:uid="{AED408B8-EFEF-407A-B41F-D784FC74DAA1}"/>
    <cellStyle name="Normal 20 5 3" xfId="7286" xr:uid="{BFEA8C22-ADCE-4D3C-9A6E-0380BD4AC36D}"/>
    <cellStyle name="Normal 20 6" xfId="7287" xr:uid="{765E73D6-F56B-4E78-A88B-DB7C196D9EB0}"/>
    <cellStyle name="Normal 20 6 2" xfId="7288" xr:uid="{8D761691-3DB3-439B-96FB-7541889E68B1}"/>
    <cellStyle name="Normal 20 6 3" xfId="7289" xr:uid="{99503888-28D7-48B7-914F-EAF14D31DEE4}"/>
    <cellStyle name="Normal 20 7" xfId="7290" xr:uid="{35922433-42DD-4DE6-90F2-FB2CAB53A47C}"/>
    <cellStyle name="Normal 20 7 2" xfId="7291" xr:uid="{ED72DDC7-290A-4D37-9DAD-EE83A73D6FA5}"/>
    <cellStyle name="Normal 20 7 3" xfId="7292" xr:uid="{096FD8D8-6FEC-4C59-B7EC-A1A3A5AD3FC6}"/>
    <cellStyle name="Normal 20 8" xfId="7293" xr:uid="{CB78C27E-DFA7-4032-8359-6C454E1DDD34}"/>
    <cellStyle name="Normal 20 8 2" xfId="7294" xr:uid="{4566DCE6-59BC-4A57-9BE3-5EF2F396DB33}"/>
    <cellStyle name="Normal 20 8 3" xfId="7295" xr:uid="{000BFFCF-B9DE-42B5-BF9D-5EF51887D0DA}"/>
    <cellStyle name="Normal 20 9" xfId="7296" xr:uid="{3BFF4AA8-2BA6-41B7-AD77-0422605CD4EB}"/>
    <cellStyle name="Normal 200" xfId="7297" xr:uid="{B1117A85-CCFF-43C1-86A8-16F8248E31A8}"/>
    <cellStyle name="Normal 201" xfId="7298" xr:uid="{BAEFD877-0665-4F40-A8F2-68B44BB7D79D}"/>
    <cellStyle name="Normal 202" xfId="7299" xr:uid="{2AF5A641-1C30-44CE-BE9D-391DB8DAB6B3}"/>
    <cellStyle name="Normal 203" xfId="7300" xr:uid="{12E90B43-429F-4550-A6BE-1E864397B5F0}"/>
    <cellStyle name="Normal 204" xfId="7301" xr:uid="{0F237881-98F9-4C1C-9972-574B06981D64}"/>
    <cellStyle name="Normal 205" xfId="7302" xr:uid="{55A5D7BF-3742-47EA-A695-7B8BE3DD8DE8}"/>
    <cellStyle name="Normal 206" xfId="7303" xr:uid="{4816CBA5-B47A-429F-9385-3D8A88DDE790}"/>
    <cellStyle name="Normal 207" xfId="7304" xr:uid="{424BB48D-4062-42EF-90DF-1A6AF3855FD5}"/>
    <cellStyle name="Normal 208" xfId="7305" xr:uid="{596EAE53-8D03-4952-9010-C9FB8C7F8693}"/>
    <cellStyle name="Normal 209" xfId="7306" xr:uid="{F13DB890-E8F0-4781-8B75-5DDB5CB6DC26}"/>
    <cellStyle name="Normal 21" xfId="266" xr:uid="{BF5D6806-4D50-48E0-B75D-4F647169A20D}"/>
    <cellStyle name="Normal 21 10" xfId="7308" xr:uid="{9D713C03-B4DC-444F-820C-5D6B1888FC60}"/>
    <cellStyle name="Normal 21 11" xfId="7307" xr:uid="{195BDAF9-4EEB-4549-BA14-C5CA4317CA9E}"/>
    <cellStyle name="Normal 21 2" xfId="267" xr:uid="{2AA730B1-0200-45DD-A108-1864D8E40CDE}"/>
    <cellStyle name="Normal 21 2 2" xfId="7309" xr:uid="{96FF40D3-E00D-490C-9511-08A2EDFE3CD3}"/>
    <cellStyle name="Normal 21 2 2 2" xfId="7310" xr:uid="{3AA7DB21-C2D6-4C65-967D-70A96883C1AB}"/>
    <cellStyle name="Normal 21 2 2 3" xfId="7311" xr:uid="{BE6E2A5B-4B3E-4204-A5CD-4BAE9A030241}"/>
    <cellStyle name="Normal 21 2 3" xfId="7312" xr:uid="{8F689049-BBEF-4383-AB94-DF78078B1917}"/>
    <cellStyle name="Normal 21 2 3 2" xfId="7313" xr:uid="{D39E50E8-8BC0-4702-924C-A409CE1C88C1}"/>
    <cellStyle name="Normal 21 2 3 3" xfId="7314" xr:uid="{244CFBF1-AF60-4637-9419-48A879CF39E8}"/>
    <cellStyle name="Normal 21 2 4" xfId="7315" xr:uid="{393C587D-4F43-4440-B260-DF69310D6D76}"/>
    <cellStyle name="Normal 21 2 4 2" xfId="7316" xr:uid="{BB4F805E-47FE-4388-975A-1EE93FDBC241}"/>
    <cellStyle name="Normal 21 2 4 3" xfId="7317" xr:uid="{B1658D3C-4A9F-4376-86BA-BA3451C3FB21}"/>
    <cellStyle name="Normal 21 2 5" xfId="7318" xr:uid="{BD711F6C-2C0A-4FF0-A581-414F32940574}"/>
    <cellStyle name="Normal 21 2 5 2" xfId="7319" xr:uid="{11A06082-84EA-47E0-B655-CB39C14DF7AF}"/>
    <cellStyle name="Normal 21 2 5 3" xfId="7320" xr:uid="{8DE92FB2-BFA6-4AA7-A838-14AEDE56FA57}"/>
    <cellStyle name="Normal 21 2 6" xfId="7321" xr:uid="{D4336711-BB92-4B1F-886C-F4F3EDC8EF5C}"/>
    <cellStyle name="Normal 21 2 6 2" xfId="7322" xr:uid="{9FD31A10-D229-4FDF-8A29-73A89DE3C2D3}"/>
    <cellStyle name="Normal 21 2 6 3" xfId="7323" xr:uid="{0558931A-BC6D-49A5-976F-3084152B3A07}"/>
    <cellStyle name="Normal 21 2 7" xfId="7324" xr:uid="{BE4D83B4-60E1-49AF-99FA-0F47336AD517}"/>
    <cellStyle name="Normal 21 2 8" xfId="7325" xr:uid="{D19854BC-F21A-4E6A-96AD-783403528B1E}"/>
    <cellStyle name="Normal 21 3" xfId="268" xr:uid="{C5859BEB-3DFB-4AD8-91AB-181C78308D4B}"/>
    <cellStyle name="Normal 21 3 2" xfId="7327" xr:uid="{7A042F2C-99E1-44D4-877F-179B10C32F15}"/>
    <cellStyle name="Normal 21 3 2 2" xfId="7328" xr:uid="{946AC4FC-8322-4872-853A-A6DD9699A5E7}"/>
    <cellStyle name="Normal 21 3 2 3" xfId="7329" xr:uid="{71C589D7-1AD1-4731-B7E1-1BFE54ED11F6}"/>
    <cellStyle name="Normal 21 3 3" xfId="7330" xr:uid="{3B170B84-29E0-4833-88DE-D85808F0EA0E}"/>
    <cellStyle name="Normal 21 3 3 2" xfId="7331" xr:uid="{D34703DC-17FB-4B84-9D69-F0E45C13A609}"/>
    <cellStyle name="Normal 21 3 3 3" xfId="7332" xr:uid="{77D01FB9-5057-456B-B710-2EBCD4D9D3A9}"/>
    <cellStyle name="Normal 21 3 4" xfId="7333" xr:uid="{FDE291AD-EAE7-4CB1-A0A9-DE36DE0BDED4}"/>
    <cellStyle name="Normal 21 3 4 2" xfId="7334" xr:uid="{8EDFE65D-51FE-4A87-9372-5FD088A4FFB4}"/>
    <cellStyle name="Normal 21 3 4 3" xfId="7335" xr:uid="{EF0A7E82-7D5B-4116-AF51-E9C5C705567A}"/>
    <cellStyle name="Normal 21 3 5" xfId="7336" xr:uid="{7E573AE3-3469-442F-AA45-33262ACE52E3}"/>
    <cellStyle name="Normal 21 3 5 2" xfId="7337" xr:uid="{5B15268E-B681-4D33-9C4B-3CD3A0D73208}"/>
    <cellStyle name="Normal 21 3 5 3" xfId="7338" xr:uid="{8F959A52-7EFD-40F5-AD63-9668101D0E4C}"/>
    <cellStyle name="Normal 21 3 6" xfId="7339" xr:uid="{9B9D0121-4AD2-4421-8AD8-ADC1BFFA3251}"/>
    <cellStyle name="Normal 21 3 6 2" xfId="7340" xr:uid="{309F0579-6800-4453-9A60-5E45633893D8}"/>
    <cellStyle name="Normal 21 3 6 3" xfId="7341" xr:uid="{F38ED88A-5EEC-4367-BE4C-5435D0A0ADD2}"/>
    <cellStyle name="Normal 21 3 7" xfId="7342" xr:uid="{9CF589BD-852A-477E-B2B6-FC48CB0CBE69}"/>
    <cellStyle name="Normal 21 3 8" xfId="7343" xr:uid="{C8114D45-9437-4279-9A06-20068D8760B4}"/>
    <cellStyle name="Normal 21 3 9" xfId="7326" xr:uid="{EAB3DFA9-576F-47CD-8777-B462367327B1}"/>
    <cellStyle name="Normal 21 4" xfId="7344" xr:uid="{7CC84AE7-1D2A-459F-8A8F-6B15AC39468B}"/>
    <cellStyle name="Normal 21 4 2" xfId="7345" xr:uid="{8F1572F4-6742-4A7E-802A-B0CBF5CEFB96}"/>
    <cellStyle name="Normal 21 4 3" xfId="7346" xr:uid="{0B80C016-4E41-499E-B6B1-BC73ACFC6BC1}"/>
    <cellStyle name="Normal 21 5" xfId="7347" xr:uid="{8C0510C7-31C0-4F5F-A22E-6ACD930C2230}"/>
    <cellStyle name="Normal 21 5 2" xfId="7348" xr:uid="{84ECB222-7C4B-4EBC-9DE3-FE770EB9B68C}"/>
    <cellStyle name="Normal 21 5 3" xfId="7349" xr:uid="{75FFCAE7-4A29-46BF-93A9-84E1493E641A}"/>
    <cellStyle name="Normal 21 6" xfId="7350" xr:uid="{8150282B-B999-48A1-B234-FD20AFDA995B}"/>
    <cellStyle name="Normal 21 6 2" xfId="7351" xr:uid="{4C53917D-2F4A-478F-9A91-4B7EC5957620}"/>
    <cellStyle name="Normal 21 6 3" xfId="7352" xr:uid="{EEC77979-786D-4BCD-90A8-8125B498BB98}"/>
    <cellStyle name="Normal 21 7" xfId="7353" xr:uid="{0F9AD552-B69D-49B7-A63B-ED045C63A275}"/>
    <cellStyle name="Normal 21 7 2" xfId="7354" xr:uid="{DDEBB8D4-01A7-4FD4-8690-8DDAC4D3A50D}"/>
    <cellStyle name="Normal 21 7 3" xfId="7355" xr:uid="{3D10DC5F-1CF8-4BA3-B7E8-6DD2ADBCC878}"/>
    <cellStyle name="Normal 21 8" xfId="7356" xr:uid="{872996ED-C61E-4B83-AB57-570B81A3104D}"/>
    <cellStyle name="Normal 21 8 2" xfId="7357" xr:uid="{47409C22-91D8-4925-9EEC-0B2DA5FFFAAC}"/>
    <cellStyle name="Normal 21 8 3" xfId="7358" xr:uid="{5FCAF50C-B442-4812-9970-D1FAEE5566A3}"/>
    <cellStyle name="Normal 21 9" xfId="7359" xr:uid="{FB57E4DD-6FAC-480B-A2AF-EDDB17D7A81B}"/>
    <cellStyle name="Normal 210" xfId="7360" xr:uid="{5F49BD61-FDAD-4BBC-B629-550964B34266}"/>
    <cellStyle name="Normal 211" xfId="7361" xr:uid="{5EC692E8-B8F5-474B-8A79-D1478F13B7F8}"/>
    <cellStyle name="Normal 212" xfId="7362" xr:uid="{1F30D847-EA7E-4571-A76A-B35F28F862DC}"/>
    <cellStyle name="Normal 213" xfId="7363" xr:uid="{62F0F0D8-FEF0-4DA9-AA50-33FF9DF5890A}"/>
    <cellStyle name="Normal 214" xfId="7364" xr:uid="{3E3E886B-F592-4208-94FC-635B135C527C}"/>
    <cellStyle name="Normal 215" xfId="7365" xr:uid="{82634604-98D3-4950-963B-AFA36697A345}"/>
    <cellStyle name="Normal 216" xfId="7366" xr:uid="{55736FE8-BE35-49FB-A342-ED90CD41DF2C}"/>
    <cellStyle name="Normal 217" xfId="7367" xr:uid="{C3409887-4619-4643-A1F5-EF5E97F6DAC9}"/>
    <cellStyle name="Normal 218" xfId="7368" xr:uid="{B1FD44BD-6C19-43B4-A271-D3781C2E5153}"/>
    <cellStyle name="Normal 219" xfId="7369" xr:uid="{9DDA31A1-A7C8-4A13-B9EE-309BA314252C}"/>
    <cellStyle name="Normal 22" xfId="269" xr:uid="{589B4D42-45D3-470D-8B02-EC53343F9BAF}"/>
    <cellStyle name="Normal 22 10" xfId="7371" xr:uid="{885B9588-80B3-4C04-BC25-8F57C8071466}"/>
    <cellStyle name="Normal 22 11" xfId="7370" xr:uid="{9F9BAC74-8FA2-436F-A41B-81F017A2D600}"/>
    <cellStyle name="Normal 22 2" xfId="270" xr:uid="{6316C69D-2C62-4753-9AF5-CA8D08BCF381}"/>
    <cellStyle name="Normal 22 2 2" xfId="7373" xr:uid="{6E29EB84-A0A6-49FD-ACB8-F4A937F42F24}"/>
    <cellStyle name="Normal 22 2 2 2" xfId="7374" xr:uid="{CD57FB84-6D0B-4DEF-A420-9498EB7E51EA}"/>
    <cellStyle name="Normal 22 2 2 3" xfId="7375" xr:uid="{BD98172D-931A-4524-B3D8-A47ECE7AADF0}"/>
    <cellStyle name="Normal 22 2 3" xfId="7376" xr:uid="{EC02A711-62A7-4618-8F8A-3A18388E6E84}"/>
    <cellStyle name="Normal 22 2 3 2" xfId="7377" xr:uid="{4A96D0FA-3505-4669-AF14-1778D0465E37}"/>
    <cellStyle name="Normal 22 2 3 3" xfId="7378" xr:uid="{B73B82EE-4A88-44EE-AAA9-DFDE43F58965}"/>
    <cellStyle name="Normal 22 2 4" xfId="7379" xr:uid="{46D8F801-CD63-44ED-9F44-3FE49D38761A}"/>
    <cellStyle name="Normal 22 2 4 2" xfId="7380" xr:uid="{8D225216-7F4D-481A-9F67-69EA40EA6A3C}"/>
    <cellStyle name="Normal 22 2 4 3" xfId="7381" xr:uid="{710BA32F-87D8-42EE-A782-BD81B65D2EA6}"/>
    <cellStyle name="Normal 22 2 5" xfId="7382" xr:uid="{DAA5B39B-D854-4CA9-A802-990B011371A5}"/>
    <cellStyle name="Normal 22 2 5 2" xfId="7383" xr:uid="{526AAB76-11F0-4CA6-B599-72408D32B0AC}"/>
    <cellStyle name="Normal 22 2 5 3" xfId="7384" xr:uid="{63FBE3DA-D535-476D-AC8E-641350481FD7}"/>
    <cellStyle name="Normal 22 2 6" xfId="7385" xr:uid="{1D6F1C17-7904-43DE-84B6-8A15EFB8501E}"/>
    <cellStyle name="Normal 22 2 6 2" xfId="7386" xr:uid="{351E823B-85FE-4E0F-A33B-04653EABEDDA}"/>
    <cellStyle name="Normal 22 2 6 3" xfId="7387" xr:uid="{92B604BE-24FF-4B46-8686-88BCA61A8A50}"/>
    <cellStyle name="Normal 22 2 7" xfId="7388" xr:uid="{9EB64E5B-F7C6-4724-BE1B-CF67AA6659E9}"/>
    <cellStyle name="Normal 22 2 8" xfId="7389" xr:uid="{2BF76837-75A6-470B-9868-F9FB6A81E131}"/>
    <cellStyle name="Normal 22 2 9" xfId="7372" xr:uid="{6DF1D5DE-26CC-468A-98D8-9C49E11426CD}"/>
    <cellStyle name="Normal 22 3" xfId="271" xr:uid="{98C706AA-1663-4246-BD6C-EE6AF50405A8}"/>
    <cellStyle name="Normal 22 3 2" xfId="7391" xr:uid="{E3076BE5-3057-4F0C-8793-F0C5BBD8D1EE}"/>
    <cellStyle name="Normal 22 3 2 2" xfId="7392" xr:uid="{CC3CE753-2288-4299-AA22-78C7F952C800}"/>
    <cellStyle name="Normal 22 3 2 3" xfId="7393" xr:uid="{5CF83E0B-8F10-4579-99CC-86E762A14D46}"/>
    <cellStyle name="Normal 22 3 3" xfId="7394" xr:uid="{03472CDC-00E9-45EC-BD24-4D40BCF17833}"/>
    <cellStyle name="Normal 22 3 3 2" xfId="7395" xr:uid="{C569F9C1-FF21-40BB-8A1B-D574CEA582FB}"/>
    <cellStyle name="Normal 22 3 3 3" xfId="7396" xr:uid="{5D2A1ADD-B16D-438B-82B3-11427AD8F3FE}"/>
    <cellStyle name="Normal 22 3 4" xfId="7397" xr:uid="{EFFF9A89-92BF-4BEC-978D-C3D78B0C750E}"/>
    <cellStyle name="Normal 22 3 4 2" xfId="7398" xr:uid="{CE042239-5E95-4ACA-8229-61B821B9B69A}"/>
    <cellStyle name="Normal 22 3 4 3" xfId="7399" xr:uid="{08947C1A-A81B-46B8-98B9-39EE9E30D3BB}"/>
    <cellStyle name="Normal 22 3 5" xfId="7400" xr:uid="{B6F429E9-4D7C-4878-95B6-EB3F4B18BBD3}"/>
    <cellStyle name="Normal 22 3 5 2" xfId="7401" xr:uid="{DE96FBE9-33E1-451D-93C8-4B9FCA02A07F}"/>
    <cellStyle name="Normal 22 3 5 3" xfId="7402" xr:uid="{3BB851CD-20E1-454B-9EC2-3A9C8A991095}"/>
    <cellStyle name="Normal 22 3 6" xfId="7403" xr:uid="{01E11C32-FB29-44BC-AE92-813A31A4718D}"/>
    <cellStyle name="Normal 22 3 6 2" xfId="7404" xr:uid="{CDAFB6D9-7B9C-4179-8225-8A31B910A1FB}"/>
    <cellStyle name="Normal 22 3 6 3" xfId="7405" xr:uid="{B41A82FE-D748-401F-9E7F-313AF955173C}"/>
    <cellStyle name="Normal 22 3 7" xfId="7406" xr:uid="{8582CDD1-AE7C-4B09-8225-996DC5234C00}"/>
    <cellStyle name="Normal 22 3 8" xfId="7407" xr:uid="{318857DF-7881-4649-9D9A-A203780D439D}"/>
    <cellStyle name="Normal 22 3 9" xfId="7390" xr:uid="{C93F2709-149D-471A-BC98-49240DC1EC08}"/>
    <cellStyle name="Normal 22 4" xfId="7408" xr:uid="{B3BBF592-C6CF-4E5F-8F8B-3D761E04BAC0}"/>
    <cellStyle name="Normal 22 4 2" xfId="7409" xr:uid="{4A56F3C1-752A-4305-A015-3B8C6EC3B55C}"/>
    <cellStyle name="Normal 22 4 3" xfId="7410" xr:uid="{81177D0F-CA19-4256-8022-60B846093701}"/>
    <cellStyle name="Normal 22 5" xfId="7411" xr:uid="{901981EF-1B20-459B-A637-062821E41347}"/>
    <cellStyle name="Normal 22 5 2" xfId="7412" xr:uid="{0966CEDA-5314-4C5D-B73D-033F13A3881D}"/>
    <cellStyle name="Normal 22 5 3" xfId="7413" xr:uid="{AE473202-703F-4CC7-BDE1-A0A36D2E2FD4}"/>
    <cellStyle name="Normal 22 6" xfId="7414" xr:uid="{60AD57DA-8978-498D-87AE-B80853DE10CA}"/>
    <cellStyle name="Normal 22 6 2" xfId="7415" xr:uid="{B917B4E4-8C36-43B9-9FF2-1A4FAED2E1BE}"/>
    <cellStyle name="Normal 22 6 3" xfId="7416" xr:uid="{209E5C08-2D10-467A-8C19-10486A5AFE2D}"/>
    <cellStyle name="Normal 22 7" xfId="7417" xr:uid="{3787FC4D-230E-43DC-87B8-F2E52F215AD1}"/>
    <cellStyle name="Normal 22 7 2" xfId="7418" xr:uid="{8422DE10-E482-42D0-91CF-2EFD9D1CEA49}"/>
    <cellStyle name="Normal 22 7 3" xfId="7419" xr:uid="{74C4A66B-1C14-4BA0-8AD7-038BC1364DF1}"/>
    <cellStyle name="Normal 22 8" xfId="7420" xr:uid="{0125FB6C-5A9C-4679-9A53-DF05353196F0}"/>
    <cellStyle name="Normal 22 8 2" xfId="7421" xr:uid="{6F9F3DCC-42FE-4664-9896-6430C3789114}"/>
    <cellStyle name="Normal 22 8 3" xfId="7422" xr:uid="{ADA169CE-FDF2-4CD4-8683-2C64ABC3E523}"/>
    <cellStyle name="Normal 22 9" xfId="7423" xr:uid="{DF76CCCE-EECF-45AC-8A3D-68FA236381AA}"/>
    <cellStyle name="Normal 220" xfId="7424" xr:uid="{8B4E5A54-96D7-4D29-A19F-1F1B0A45CE98}"/>
    <cellStyle name="Normal 221" xfId="7425" xr:uid="{47F338F5-6518-444C-95A3-81F32326A726}"/>
    <cellStyle name="Normal 222" xfId="7426" xr:uid="{B7A5F906-E94D-485F-B14F-08AC37DB60AF}"/>
    <cellStyle name="Normal 223" xfId="7427" xr:uid="{45287D59-EE89-4F3C-825F-3C4ACC961418}"/>
    <cellStyle name="Normal 224" xfId="7428" xr:uid="{A3B3882D-2407-4CC3-86D8-C833DAC269E2}"/>
    <cellStyle name="Normal 225" xfId="7429" xr:uid="{49FCC80A-6A25-4122-8071-0BD1E57DDA52}"/>
    <cellStyle name="Normal 226" xfId="7430" xr:uid="{D428AEC8-3B1E-46E3-B2A9-41F0404237BA}"/>
    <cellStyle name="Normal 227" xfId="7431" xr:uid="{025B0C33-4DF9-4B68-B753-98C6397CA186}"/>
    <cellStyle name="Normal 228" xfId="7432" xr:uid="{9D45018C-47CB-4395-A832-D1FD67E1781B}"/>
    <cellStyle name="Normal 229" xfId="7433" xr:uid="{9D4D65A2-B561-4366-89BA-11E6F72F7D8E}"/>
    <cellStyle name="Normal 23" xfId="272" xr:uid="{AD1F5A65-D98E-4F6C-8B62-FB99E026EDCC}"/>
    <cellStyle name="Normal 23 10" xfId="7435" xr:uid="{B8E714C3-694A-46DF-880C-9C6123955610}"/>
    <cellStyle name="Normal 23 11" xfId="7434" xr:uid="{DCED89DB-CDA6-4917-B0D3-579F03F6DFC5}"/>
    <cellStyle name="Normal 23 2" xfId="273" xr:uid="{886E5F84-5DFA-43C6-9F26-448564CCE056}"/>
    <cellStyle name="Normal 23 2 2" xfId="7437" xr:uid="{48A119AE-0926-4352-B59D-C2974C60B1B0}"/>
    <cellStyle name="Normal 23 2 2 2" xfId="7438" xr:uid="{0DF4709B-69E3-4467-9F19-044E706D91EC}"/>
    <cellStyle name="Normal 23 2 2 3" xfId="7439" xr:uid="{A4C5282E-F06C-472A-8237-9F88A9B73ABF}"/>
    <cellStyle name="Normal 23 2 3" xfId="7440" xr:uid="{66B0B327-73DF-4C4C-9AFA-F67D5E2A54E9}"/>
    <cellStyle name="Normal 23 2 3 2" xfId="7441" xr:uid="{7DF4D3E6-2E57-4C55-9F97-E7E9EFB03757}"/>
    <cellStyle name="Normal 23 2 3 3" xfId="7442" xr:uid="{99CBCADA-A5AF-4B59-ACEB-6FFDBED87471}"/>
    <cellStyle name="Normal 23 2 4" xfId="7443" xr:uid="{E01BAD78-2B5C-4824-AFE5-7FD4536A4DCB}"/>
    <cellStyle name="Normal 23 2 4 2" xfId="7444" xr:uid="{AAA005AB-F697-444F-B5DB-C65D87181022}"/>
    <cellStyle name="Normal 23 2 4 3" xfId="7445" xr:uid="{2AF44FF9-E314-4022-A552-D58F15FE93BD}"/>
    <cellStyle name="Normal 23 2 5" xfId="7446" xr:uid="{2695A093-7C2C-40AE-8D83-4A16FA0C531C}"/>
    <cellStyle name="Normal 23 2 5 2" xfId="7447" xr:uid="{325FC9B9-2BA0-4BF6-A635-49A679D0F427}"/>
    <cellStyle name="Normal 23 2 5 3" xfId="7448" xr:uid="{1548E571-1966-4EF2-A87B-3B6EEE7DC219}"/>
    <cellStyle name="Normal 23 2 6" xfId="7449" xr:uid="{DFBDD951-F7FB-4EB1-9FC6-042687C7BE2E}"/>
    <cellStyle name="Normal 23 2 6 2" xfId="7450" xr:uid="{2C2B03BC-C6FF-4BE6-B321-6DDDB4366367}"/>
    <cellStyle name="Normal 23 2 6 3" xfId="7451" xr:uid="{2611848C-6B50-4BB2-9A51-834400184B3D}"/>
    <cellStyle name="Normal 23 2 7" xfId="7452" xr:uid="{6C115A44-0782-44A6-9F1D-917025FD64BB}"/>
    <cellStyle name="Normal 23 2 8" xfId="7453" xr:uid="{236ECC28-5310-459D-8C77-1D66201C44AC}"/>
    <cellStyle name="Normal 23 2 9" xfId="7436" xr:uid="{10512FB7-7383-4F36-89CB-DE2C57358BDE}"/>
    <cellStyle name="Normal 23 3" xfId="274" xr:uid="{B23F453D-4CC2-4958-BEFA-C1B16FCE56E5}"/>
    <cellStyle name="Normal 23 3 2" xfId="7455" xr:uid="{20F99402-0A38-4DA1-A233-5A87FCB143B3}"/>
    <cellStyle name="Normal 23 3 2 2" xfId="7456" xr:uid="{40B25C34-DB8A-4E66-B8A4-F897443BDBD9}"/>
    <cellStyle name="Normal 23 3 2 3" xfId="7457" xr:uid="{6B524E04-FD01-4196-B262-7BB6DC957B36}"/>
    <cellStyle name="Normal 23 3 3" xfId="7458" xr:uid="{ADD8BB85-72E4-4725-80E2-7A0839EC08B4}"/>
    <cellStyle name="Normal 23 3 3 2" xfId="7459" xr:uid="{1CE759A6-CF7A-405D-9BEB-71B120810102}"/>
    <cellStyle name="Normal 23 3 3 3" xfId="7460" xr:uid="{57B31C8E-EB48-4C97-8EE0-F763085D02D6}"/>
    <cellStyle name="Normal 23 3 4" xfId="7461" xr:uid="{0AA00B56-1B17-4F7F-A7BA-C8D7D67BA8A7}"/>
    <cellStyle name="Normal 23 3 4 2" xfId="7462" xr:uid="{28949225-7792-40D5-ABC9-463846AA2718}"/>
    <cellStyle name="Normal 23 3 4 3" xfId="7463" xr:uid="{A2F10EC5-08B3-4B51-9F0C-D5F10C902084}"/>
    <cellStyle name="Normal 23 3 5" xfId="7464" xr:uid="{F45FC4CB-DEE4-434D-8794-C165AE7AEB61}"/>
    <cellStyle name="Normal 23 3 5 2" xfId="7465" xr:uid="{A750E458-EF52-4BC7-BB2C-6296583BF34C}"/>
    <cellStyle name="Normal 23 3 5 3" xfId="7466" xr:uid="{D09AFF11-D532-4B25-868F-1A671648692D}"/>
    <cellStyle name="Normal 23 3 6" xfId="7467" xr:uid="{023ED3A9-6E0E-4825-BAA1-424BD3FFA1A0}"/>
    <cellStyle name="Normal 23 3 6 2" xfId="7468" xr:uid="{75F563B1-B2B4-4B7B-B577-9EE481A2AA32}"/>
    <cellStyle name="Normal 23 3 6 3" xfId="7469" xr:uid="{0009245F-0771-490E-A487-97BCE78EC323}"/>
    <cellStyle name="Normal 23 3 7" xfId="7470" xr:uid="{52903C70-5AEC-4359-8B1F-0928CCBA0D81}"/>
    <cellStyle name="Normal 23 3 8" xfId="7471" xr:uid="{08EABF85-AACE-4153-9F37-F9C79991858C}"/>
    <cellStyle name="Normal 23 3 9" xfId="7454" xr:uid="{5F098BA7-5B74-46B0-8197-07440ADCCC00}"/>
    <cellStyle name="Normal 23 4" xfId="7472" xr:uid="{3842C39F-7189-4079-AFB8-2FF25C9D4C21}"/>
    <cellStyle name="Normal 23 4 2" xfId="7473" xr:uid="{97F4EBEA-FD0F-440C-AD1E-BE218B1D0960}"/>
    <cellStyle name="Normal 23 4 3" xfId="7474" xr:uid="{AA0C38CC-E50A-41D0-96C8-95966C2AD5E8}"/>
    <cellStyle name="Normal 23 5" xfId="7475" xr:uid="{230B2808-D631-40C4-BF32-E4B7DC950A40}"/>
    <cellStyle name="Normal 23 5 2" xfId="7476" xr:uid="{B2839E3B-9EA8-4F83-A4E2-DEAD8D0F141E}"/>
    <cellStyle name="Normal 23 5 3" xfId="7477" xr:uid="{1F27EE11-998C-46E0-B086-65E340BEF681}"/>
    <cellStyle name="Normal 23 6" xfId="7478" xr:uid="{7C039109-E98A-4F9D-8F8C-BD1B9CA62E71}"/>
    <cellStyle name="Normal 23 6 2" xfId="7479" xr:uid="{0A26ABF3-DFBE-4E2F-B598-D225F054E5AF}"/>
    <cellStyle name="Normal 23 6 3" xfId="7480" xr:uid="{4C465588-C7C8-4AA8-877F-4E45BC8C129C}"/>
    <cellStyle name="Normal 23 7" xfId="7481" xr:uid="{655FED56-0233-4633-8535-CE0BE3412481}"/>
    <cellStyle name="Normal 23 7 2" xfId="7482" xr:uid="{3CB80F51-5603-4009-9244-E2154F1BD9C8}"/>
    <cellStyle name="Normal 23 7 3" xfId="7483" xr:uid="{765B69CB-2FDB-4684-8E8A-8A2475F6ED6C}"/>
    <cellStyle name="Normal 23 8" xfId="7484" xr:uid="{BE2E32EF-6824-439C-817B-31B34E4FA34C}"/>
    <cellStyle name="Normal 23 8 2" xfId="7485" xr:uid="{FF790A51-28CA-4DA6-A8DA-6E55DF18002F}"/>
    <cellStyle name="Normal 23 8 3" xfId="7486" xr:uid="{558E08BA-0909-41D3-9C77-28DBB9327FB8}"/>
    <cellStyle name="Normal 23 9" xfId="7487" xr:uid="{514554DD-45CC-428B-89F2-75952835146B}"/>
    <cellStyle name="Normal 230" xfId="7488" xr:uid="{A0F3A84F-26D3-4127-8A77-47AA5EC0167A}"/>
    <cellStyle name="Normal 231" xfId="7489" xr:uid="{7DACBB27-402F-4B86-8409-6E2F02ACA448}"/>
    <cellStyle name="Normal 232" xfId="7490" xr:uid="{D2D4A4B6-9B60-4093-AFA3-6FC468A60D77}"/>
    <cellStyle name="Normal 233" xfId="7491" xr:uid="{F8E1EAA6-2EA2-4944-A75A-3EB3CD013FC7}"/>
    <cellStyle name="Normal 234" xfId="7492" xr:uid="{820D3164-6A93-4F5C-9FB3-776F4E567DA4}"/>
    <cellStyle name="Normal 235" xfId="7493" xr:uid="{63E708F5-176E-4C59-9787-A604C1B88D71}"/>
    <cellStyle name="Normal 236" xfId="7494" xr:uid="{99E6C410-3825-4D39-A9F7-3E712D555C2A}"/>
    <cellStyle name="Normal 237" xfId="7495" xr:uid="{99F3B4CD-53CC-4A1B-B194-FB5D054265C6}"/>
    <cellStyle name="Normal 238" xfId="7496" xr:uid="{1EA43EEC-122A-4583-A735-5C6FD0F37386}"/>
    <cellStyle name="Normal 239" xfId="7497" xr:uid="{74289222-4433-42D0-9D0C-2449684C22EA}"/>
    <cellStyle name="Normal 24" xfId="275" xr:uid="{1E8DDC16-9FBC-4920-9A73-49638C53031E}"/>
    <cellStyle name="Normal 24 10" xfId="7499" xr:uid="{B2532A52-A21A-4758-AAAE-639328BE9B1D}"/>
    <cellStyle name="Normal 24 11" xfId="7498" xr:uid="{6F280480-FC65-49D0-8CB8-70F7AD5C577D}"/>
    <cellStyle name="Normal 24 2" xfId="276" xr:uid="{A3A67C1B-EE2B-4438-95D6-101B15B62DAC}"/>
    <cellStyle name="Normal 24 2 2" xfId="7501" xr:uid="{0C342ED7-200F-45BA-A349-DD3216680C47}"/>
    <cellStyle name="Normal 24 2 2 2" xfId="7502" xr:uid="{378A3191-57B6-4D91-82BF-8D9C8126A05E}"/>
    <cellStyle name="Normal 24 2 2 3" xfId="7503" xr:uid="{72A33005-42D0-4CAD-9964-ACF6990AE4CE}"/>
    <cellStyle name="Normal 24 2 3" xfId="7504" xr:uid="{295CCED8-7151-46A5-8EF3-4E4BB675C39C}"/>
    <cellStyle name="Normal 24 2 3 2" xfId="7505" xr:uid="{373A1844-DAFB-43A2-9F19-7B853F50837B}"/>
    <cellStyle name="Normal 24 2 3 3" xfId="7506" xr:uid="{38EFDB31-09C9-4CD5-B0D0-B1FD6A81326F}"/>
    <cellStyle name="Normal 24 2 4" xfId="7507" xr:uid="{0203FB0B-404E-4340-8CF4-B43AD0A68BC5}"/>
    <cellStyle name="Normal 24 2 4 2" xfId="7508" xr:uid="{9379172F-C476-4AD2-AB9F-F21B5DD6996A}"/>
    <cellStyle name="Normal 24 2 4 3" xfId="7509" xr:uid="{7F046B38-EB68-4930-B177-D764DF0A73E4}"/>
    <cellStyle name="Normal 24 2 5" xfId="7510" xr:uid="{BE0682B4-63B0-4A73-8E21-3D77852F0FD2}"/>
    <cellStyle name="Normal 24 2 5 2" xfId="7511" xr:uid="{86B3DA7F-8C47-4357-AA74-83B3CDB050AF}"/>
    <cellStyle name="Normal 24 2 5 3" xfId="7512" xr:uid="{92AB6546-6E4D-44BC-BF1D-7627D77D28CE}"/>
    <cellStyle name="Normal 24 2 6" xfId="7513" xr:uid="{91FA25F3-22AF-4BF0-BF06-42D2AA5E34A7}"/>
    <cellStyle name="Normal 24 2 6 2" xfId="7514" xr:uid="{7F072E80-2984-4F33-ADF1-BD48660B5846}"/>
    <cellStyle name="Normal 24 2 6 3" xfId="7515" xr:uid="{73C121F5-95EA-4967-9A0F-139FB5A75ADA}"/>
    <cellStyle name="Normal 24 2 7" xfId="7516" xr:uid="{62B27125-0879-45F2-AE28-84DEA768EB38}"/>
    <cellStyle name="Normal 24 2 8" xfId="7517" xr:uid="{9D656239-66BD-4B62-8557-4605EDB7A9C7}"/>
    <cellStyle name="Normal 24 2 9" xfId="7500" xr:uid="{54600BAD-E9C9-4A1C-8705-E482B54963B5}"/>
    <cellStyle name="Normal 24 3" xfId="277" xr:uid="{987626DC-B506-42EB-BBCB-44621EC16FDB}"/>
    <cellStyle name="Normal 24 3 2" xfId="7519" xr:uid="{CC646F21-8218-4A8C-89D9-0B74AF8D0485}"/>
    <cellStyle name="Normal 24 3 2 2" xfId="7520" xr:uid="{44C56F94-7222-4D54-BA72-CAAF6B822DC1}"/>
    <cellStyle name="Normal 24 3 2 3" xfId="7521" xr:uid="{6DC4B228-AACE-4B9C-B451-FAB3D4D14BCE}"/>
    <cellStyle name="Normal 24 3 3" xfId="7522" xr:uid="{8CD4C514-F092-487A-A926-5EB71BF30DE8}"/>
    <cellStyle name="Normal 24 3 3 2" xfId="7523" xr:uid="{51BC6A53-FB0D-4262-AE7F-F7C47773F1A3}"/>
    <cellStyle name="Normal 24 3 3 3" xfId="7524" xr:uid="{E86BD87D-774D-4F85-9FA6-3FD8E34CD910}"/>
    <cellStyle name="Normal 24 3 4" xfId="7525" xr:uid="{A6FE4731-5EB3-40A8-982E-693AD5EC2587}"/>
    <cellStyle name="Normal 24 3 4 2" xfId="7526" xr:uid="{3A14B00E-24DA-47C7-A4FF-66B2E57309F1}"/>
    <cellStyle name="Normal 24 3 4 3" xfId="7527" xr:uid="{E7CB11A1-0298-4197-AAFE-2D2B94064B10}"/>
    <cellStyle name="Normal 24 3 5" xfId="7528" xr:uid="{36A372D0-87A4-47C2-9B83-39EFB7642226}"/>
    <cellStyle name="Normal 24 3 5 2" xfId="7529" xr:uid="{F200CD6D-8602-4B86-8A48-E1AB174852F3}"/>
    <cellStyle name="Normal 24 3 5 3" xfId="7530" xr:uid="{F693E598-1FB4-4D3C-90BC-CB64D981ED71}"/>
    <cellStyle name="Normal 24 3 6" xfId="7531" xr:uid="{43AD2272-4605-4346-B9C4-B1172B1FE250}"/>
    <cellStyle name="Normal 24 3 6 2" xfId="7532" xr:uid="{AAC513C0-650E-4E67-93D0-ABCFC22A39F9}"/>
    <cellStyle name="Normal 24 3 6 3" xfId="7533" xr:uid="{F075C884-CBB2-4BB1-9138-AF4C15D2E28B}"/>
    <cellStyle name="Normal 24 3 7" xfId="7534" xr:uid="{FB7BB386-DF03-49CB-A00D-CBF061274F8D}"/>
    <cellStyle name="Normal 24 3 8" xfId="7535" xr:uid="{D496E750-D435-4080-965B-533F64330049}"/>
    <cellStyle name="Normal 24 3 9" xfId="7518" xr:uid="{C672345F-7DE4-4CD7-A10B-D93FAA33F91A}"/>
    <cellStyle name="Normal 24 4" xfId="7536" xr:uid="{A56522DB-860A-4CB5-A480-F278D418E53A}"/>
    <cellStyle name="Normal 24 4 2" xfId="7537" xr:uid="{8D136721-83B7-49D2-A08E-8F8D7C633D23}"/>
    <cellStyle name="Normal 24 4 3" xfId="7538" xr:uid="{7CD3570E-8FED-4DF0-A9CA-EB8BC4400A03}"/>
    <cellStyle name="Normal 24 5" xfId="7539" xr:uid="{468C6447-4725-402A-A91B-7301751F4979}"/>
    <cellStyle name="Normal 24 5 2" xfId="7540" xr:uid="{4D62BF0B-3202-47FE-AE62-8F5342175B94}"/>
    <cellStyle name="Normal 24 5 3" xfId="7541" xr:uid="{E312DB45-DDA1-40D7-8827-0E2946B2D47B}"/>
    <cellStyle name="Normal 24 6" xfId="7542" xr:uid="{D8B6B1AD-BB60-473A-8B84-BA340C6F1CFB}"/>
    <cellStyle name="Normal 24 6 2" xfId="7543" xr:uid="{D96F3BA2-2AB0-4A78-A983-E7BFE7E9C61C}"/>
    <cellStyle name="Normal 24 6 3" xfId="7544" xr:uid="{4A584FAF-A8D1-4EB6-BA57-D0D78F3AE5DC}"/>
    <cellStyle name="Normal 24 7" xfId="7545" xr:uid="{96CCB633-9092-4EAA-BA60-693F5671B7E5}"/>
    <cellStyle name="Normal 24 7 2" xfId="7546" xr:uid="{5F246D9F-1FC0-479A-B91E-3D29FAD87CC2}"/>
    <cellStyle name="Normal 24 7 3" xfId="7547" xr:uid="{DD1D4B98-6763-4B11-BC1F-780812F574B9}"/>
    <cellStyle name="Normal 24 8" xfId="7548" xr:uid="{3101F5EE-0573-4767-BBDE-379A9C4C2F42}"/>
    <cellStyle name="Normal 24 8 2" xfId="7549" xr:uid="{D26FCF15-DEF8-45E1-88E6-E7A599BF4DEC}"/>
    <cellStyle name="Normal 24 8 3" xfId="7550" xr:uid="{98A10755-265C-45C3-836F-F1DDED1AE905}"/>
    <cellStyle name="Normal 24 9" xfId="7551" xr:uid="{A4FEB532-651C-4EB7-92D1-45B8BF40D9FF}"/>
    <cellStyle name="Normal 240" xfId="7552" xr:uid="{A64AEAE2-3BDF-4C9B-9EA0-9302EE583B22}"/>
    <cellStyle name="Normal 241" xfId="7553" xr:uid="{0F20D5A4-6EF8-4F14-82C8-20EB072D88DA}"/>
    <cellStyle name="Normal 242" xfId="7554" xr:uid="{9D7B7DB0-DAF6-40D6-99F0-66270ADF5B8C}"/>
    <cellStyle name="Normal 243" xfId="7555" xr:uid="{D18F6142-6518-4D2E-AB62-8D5E8E3DE232}"/>
    <cellStyle name="Normal 244" xfId="7556" xr:uid="{96EB595F-D787-4E98-9476-A90A2EF872F8}"/>
    <cellStyle name="Normal 245" xfId="7557" xr:uid="{845F1881-08C5-4702-BF44-AC0E6E668DAD}"/>
    <cellStyle name="Normal 246" xfId="7558" xr:uid="{11B34EEC-C4C3-4E23-ADF1-78864B6E075C}"/>
    <cellStyle name="Normal 247" xfId="7559" xr:uid="{F5CCDAF4-85BA-4E4E-9800-8FBAD5F6A0AA}"/>
    <cellStyle name="Normal 248" xfId="7560" xr:uid="{304BD65E-9BFF-483D-9996-B00D004FC21A}"/>
    <cellStyle name="Normal 249" xfId="7561" xr:uid="{FDF226C1-F5C9-4352-85F2-E13933CBF9D7}"/>
    <cellStyle name="Normal 25" xfId="278" xr:uid="{62C9FF6A-143D-4399-BEAE-54C9B63C15E2}"/>
    <cellStyle name="Normal 25 10" xfId="7562" xr:uid="{7E52A737-A35B-48AB-847F-DA6FCED27A4C}"/>
    <cellStyle name="Normal 25 2" xfId="279" xr:uid="{9CC44680-312C-4442-9927-6A5F8706D0E9}"/>
    <cellStyle name="Normal 25 2 2" xfId="7564" xr:uid="{51D7809D-2E68-41CF-860A-051D84E2F335}"/>
    <cellStyle name="Normal 25 2 2 2" xfId="7565" xr:uid="{9A1B6105-F59A-4EBA-8063-7F94F27CE62B}"/>
    <cellStyle name="Normal 25 2 2 3" xfId="7566" xr:uid="{82B2D36B-4395-4DD3-AA2E-0434F2984BBF}"/>
    <cellStyle name="Normal 25 2 3" xfId="7567" xr:uid="{F3D67518-6479-4A24-83F4-514E8DDF0528}"/>
    <cellStyle name="Normal 25 2 3 2" xfId="7568" xr:uid="{CDC8F198-3441-427A-809B-BFA60F97C680}"/>
    <cellStyle name="Normal 25 2 3 3" xfId="7569" xr:uid="{822958B0-F839-4CE5-8913-D96CDBAA9342}"/>
    <cellStyle name="Normal 25 2 4" xfId="7570" xr:uid="{63BBF203-8EEA-4122-AE5D-F39CA5161C38}"/>
    <cellStyle name="Normal 25 2 4 2" xfId="7571" xr:uid="{87374E2E-9911-4E8A-9001-55C812DD309C}"/>
    <cellStyle name="Normal 25 2 4 3" xfId="7572" xr:uid="{F83646C2-71FC-4325-85FE-966824D02295}"/>
    <cellStyle name="Normal 25 2 5" xfId="7573" xr:uid="{97232681-850D-42A0-AF0A-2BC2C610AA9E}"/>
    <cellStyle name="Normal 25 2 5 2" xfId="7574" xr:uid="{4A83FE33-71EC-4BA1-9418-C91AC15D1571}"/>
    <cellStyle name="Normal 25 2 5 3" xfId="7575" xr:uid="{E62C2DAF-0627-4A0B-8EDC-0CEA554CFB4D}"/>
    <cellStyle name="Normal 25 2 6" xfId="7576" xr:uid="{8B793B4D-487F-4FF9-8383-C2EB0FD9C090}"/>
    <cellStyle name="Normal 25 2 6 2" xfId="7577" xr:uid="{66193275-6897-4CF9-B0BF-2CC3B95F640E}"/>
    <cellStyle name="Normal 25 2 6 3" xfId="7578" xr:uid="{D7B76E20-F4B8-4035-A06E-5A022B11DAF5}"/>
    <cellStyle name="Normal 25 2 7" xfId="7579" xr:uid="{873305B5-CC9E-4438-87E3-E4B6D7A326A5}"/>
    <cellStyle name="Normal 25 2 8" xfId="7580" xr:uid="{45D6A7F1-184D-4946-806C-2EBA9C6BE3B1}"/>
    <cellStyle name="Normal 25 2 9" xfId="7563" xr:uid="{CFE6266A-336E-4AD8-A70D-C0C932A8086E}"/>
    <cellStyle name="Normal 25 3" xfId="7581" xr:uid="{C642C03D-38EE-4DAF-AC28-A6F4946B797A}"/>
    <cellStyle name="Normal 25 3 2" xfId="7582" xr:uid="{79F59503-52A4-43AF-A168-35E2876F9A96}"/>
    <cellStyle name="Normal 25 3 2 2" xfId="7583" xr:uid="{6547A42B-4ADD-413D-B3A5-24BE0695CA01}"/>
    <cellStyle name="Normal 25 3 3" xfId="7584" xr:uid="{083509FC-57E6-4B7E-A92D-6F8499753894}"/>
    <cellStyle name="Normal 25 3 4" xfId="7585" xr:uid="{A66A2E94-08BA-4532-84CD-92F46910BCF0}"/>
    <cellStyle name="Normal 25 3 5" xfId="7586" xr:uid="{56E534DE-9B75-4325-8215-B9780AC2817F}"/>
    <cellStyle name="Normal 25 4" xfId="7587" xr:uid="{7004EFE4-871E-48BD-B435-EB91C27B5757}"/>
    <cellStyle name="Normal 25 4 2" xfId="7588" xr:uid="{A295913A-E205-4190-8F8D-7367D91D5F7C}"/>
    <cellStyle name="Normal 25 4 2 2" xfId="7589" xr:uid="{AAE86F1B-892F-45F3-9B41-1AD49C04A5E1}"/>
    <cellStyle name="Normal 25 4 3" xfId="7590" xr:uid="{ECA2C42C-D93E-4DEB-9B50-521BEBB5FC8C}"/>
    <cellStyle name="Normal 25 4 4" xfId="7591" xr:uid="{BEBE7EA5-62BB-4856-B8E6-B195F1AF8667}"/>
    <cellStyle name="Normal 25 4 5" xfId="7592" xr:uid="{DC1C6B5A-B449-487F-9359-873DD9C8C247}"/>
    <cellStyle name="Normal 25 5" xfId="7593" xr:uid="{11C87235-B103-40FE-94D0-2BDE921F3E19}"/>
    <cellStyle name="Normal 25 5 2" xfId="7594" xr:uid="{EED37138-A9A3-4A90-949C-AB3B4D93B2A3}"/>
    <cellStyle name="Normal 25 5 2 2" xfId="7595" xr:uid="{C27C565E-17D5-4D2D-AAFB-2A602CF4B016}"/>
    <cellStyle name="Normal 25 5 3" xfId="7596" xr:uid="{390524E2-D386-47A7-92CC-CFEFCEB5EF96}"/>
    <cellStyle name="Normal 25 5 4" xfId="7597" xr:uid="{A0E0F80F-1D82-4BC8-B742-9AD9761F22AB}"/>
    <cellStyle name="Normal 25 5 5" xfId="7598" xr:uid="{E8B7D2B9-CE88-49AA-B6B0-F07741929E8C}"/>
    <cellStyle name="Normal 25 6" xfId="7599" xr:uid="{4D152C77-4979-4BF0-9BB6-6C4D0EFE52AB}"/>
    <cellStyle name="Normal 25 6 2" xfId="7600" xr:uid="{255CAA70-A325-419F-935B-C19A8122D2B4}"/>
    <cellStyle name="Normal 25 6 2 2" xfId="7601" xr:uid="{CCCF2C40-FEE6-4FDB-A236-B834CE271593}"/>
    <cellStyle name="Normal 25 6 3" xfId="7602" xr:uid="{E0C6A19E-12F0-4B0C-A965-5F9DA21FB04C}"/>
    <cellStyle name="Normal 25 6 4" xfId="7603" xr:uid="{DDFE6F69-2D46-4409-80B8-885C9D8B23A5}"/>
    <cellStyle name="Normal 25 6 5" xfId="7604" xr:uid="{632AE6C7-F8AB-4655-9C55-04419BD241BC}"/>
    <cellStyle name="Normal 25 7" xfId="7605" xr:uid="{ED0A4C8C-3FDA-4E26-A6A0-13329F08BD0B}"/>
    <cellStyle name="Normal 25 7 2" xfId="7606" xr:uid="{A58C8786-0A3F-4AEF-87D8-FEFF6F9B6838}"/>
    <cellStyle name="Normal 25 7 2 2" xfId="7607" xr:uid="{8F0AFEB2-A270-4AB7-8B23-A9C07DECD382}"/>
    <cellStyle name="Normal 25 7 3" xfId="7608" xr:uid="{A3C5220C-65FE-43CE-98C4-2CEB9CE1A291}"/>
    <cellStyle name="Normal 25 7 4" xfId="7609" xr:uid="{909FCDBB-2C8D-4CC6-8A05-D564210A60A0}"/>
    <cellStyle name="Normal 25 7 5" xfId="7610" xr:uid="{D5A32E14-9E5C-4901-8F4D-A174B0E687DA}"/>
    <cellStyle name="Normal 25 8" xfId="7611" xr:uid="{1E6E2EC0-A6B5-4755-9B1B-E0D846171ACB}"/>
    <cellStyle name="Normal 25 9" xfId="7612" xr:uid="{51CFD46F-4E68-43D3-9C35-38757F52B498}"/>
    <cellStyle name="Normal 250" xfId="7613" xr:uid="{8B290A8D-EB5C-4C50-86E9-B6CC8E8D3265}"/>
    <cellStyle name="Normal 251" xfId="7614" xr:uid="{1B03BAB6-56EB-4F64-A3ED-873B5F29E92D}"/>
    <cellStyle name="Normal 252" xfId="7615" xr:uid="{961A100D-6665-4B96-A0DE-46352E8801D3}"/>
    <cellStyle name="Normal 253" xfId="7616" xr:uid="{185C9BD3-587A-4C59-A4AE-B6B9FC6C3B2B}"/>
    <cellStyle name="Normal 254" xfId="7617" xr:uid="{D1AEDD7F-AAA8-4F69-A947-F099A143FB63}"/>
    <cellStyle name="Normal 255" xfId="7618" xr:uid="{8B067C0D-7FBB-46DB-B8F7-BE9CAEDB3C36}"/>
    <cellStyle name="Normal 256" xfId="7619" xr:uid="{0540D6CB-0C0D-42F8-9591-4B814C72637F}"/>
    <cellStyle name="Normal 257" xfId="7620" xr:uid="{FBAAA3A7-4A2C-4EE3-9344-67438786DDAF}"/>
    <cellStyle name="Normal 258" xfId="7621" xr:uid="{03F00750-4E22-4F5D-B905-5228946F158A}"/>
    <cellStyle name="Normal 259" xfId="7622" xr:uid="{94FD8B89-F3FE-4FF9-B4CD-E4CBC5FF1C55}"/>
    <cellStyle name="Normal 26" xfId="280" xr:uid="{71DD2093-D51C-40E0-A19C-E994D849D70E}"/>
    <cellStyle name="Normal 26 10" xfId="7623" xr:uid="{5355B65A-D11F-4B4D-B403-E5603B147EE1}"/>
    <cellStyle name="Normal 26 2" xfId="7624" xr:uid="{BBBF5BEB-0F2F-4A53-B98B-1D4DC0D91B75}"/>
    <cellStyle name="Normal 26 2 2" xfId="7625" xr:uid="{89988A92-BC9F-4523-954F-B5FAD100D8CA}"/>
    <cellStyle name="Normal 26 2 2 2" xfId="7626" xr:uid="{CA4890F5-BF29-495A-9585-AF14510C249D}"/>
    <cellStyle name="Normal 26 2 3" xfId="7627" xr:uid="{6FD3844A-1E75-4931-A85E-C61676250222}"/>
    <cellStyle name="Normal 26 2 4" xfId="7628" xr:uid="{B4C707A5-4E0D-4559-A78B-2F47E67C258F}"/>
    <cellStyle name="Normal 26 2 5" xfId="7629" xr:uid="{0A8372A3-A16E-4C98-BEA2-152ED13E7440}"/>
    <cellStyle name="Normal 26 3" xfId="7630" xr:uid="{FD3D1F9A-0DB5-4D8F-BBFB-D649798A734F}"/>
    <cellStyle name="Normal 26 3 2" xfId="7631" xr:uid="{0E5122AD-2AA4-4842-A243-836B2392A90B}"/>
    <cellStyle name="Normal 26 3 2 2" xfId="7632" xr:uid="{FFB9EEE2-ECC8-4171-AF7D-9300E87EDE60}"/>
    <cellStyle name="Normal 26 3 3" xfId="7633" xr:uid="{C537E423-B4E6-4037-850A-1E786F860A5B}"/>
    <cellStyle name="Normal 26 3 4" xfId="7634" xr:uid="{6C1B1495-90D9-4B4F-947B-72CCC6A7E9B8}"/>
    <cellStyle name="Normal 26 3 5" xfId="7635" xr:uid="{A5879803-A597-426C-9F2F-34314CB5CA3E}"/>
    <cellStyle name="Normal 26 4" xfId="7636" xr:uid="{EA09C798-77AE-4C0E-B70A-5A8BE86EE365}"/>
    <cellStyle name="Normal 26 4 2" xfId="7637" xr:uid="{704B34A1-90CB-482D-88D1-B21A510D8795}"/>
    <cellStyle name="Normal 26 4 2 2" xfId="7638" xr:uid="{E0DED237-0E2A-4B61-8F3E-1C11123B6862}"/>
    <cellStyle name="Normal 26 4 3" xfId="7639" xr:uid="{61991769-2959-459C-B317-4D97ACC698CA}"/>
    <cellStyle name="Normal 26 4 4" xfId="7640" xr:uid="{66B17580-F6B0-435B-A341-D55D7DC2AAF8}"/>
    <cellStyle name="Normal 26 4 5" xfId="7641" xr:uid="{6156AE13-0D16-4D76-9B50-968E82AC8BFB}"/>
    <cellStyle name="Normal 26 5" xfId="7642" xr:uid="{C453077F-9E6A-458C-892B-10C39143D5AE}"/>
    <cellStyle name="Normal 26 5 2" xfId="7643" xr:uid="{4054E323-E84B-49A3-861D-8D91DD7AF3A6}"/>
    <cellStyle name="Normal 26 5 2 2" xfId="7644" xr:uid="{F30172B7-2797-4D0E-956D-1F1101B05680}"/>
    <cellStyle name="Normal 26 5 3" xfId="7645" xr:uid="{297AA20D-3C3F-4CCC-A97F-79E6CA257574}"/>
    <cellStyle name="Normal 26 5 4" xfId="7646" xr:uid="{161EF40B-9531-436F-9981-556B6F1456CF}"/>
    <cellStyle name="Normal 26 5 5" xfId="7647" xr:uid="{A3DD88F0-A955-4054-B434-909DAC205192}"/>
    <cellStyle name="Normal 26 6" xfId="7648" xr:uid="{2DA2EB23-3BE8-43E0-8CF5-FB7CD14F4E8C}"/>
    <cellStyle name="Normal 26 6 2" xfId="7649" xr:uid="{E4D541E8-91AD-4AC9-9274-77CF0402D23D}"/>
    <cellStyle name="Normal 26 6 2 2" xfId="7650" xr:uid="{5C965FE0-D20F-4588-990F-E61A524E2404}"/>
    <cellStyle name="Normal 26 6 3" xfId="7651" xr:uid="{C8AEC522-2293-40EF-9507-BDB70CC4D511}"/>
    <cellStyle name="Normal 26 6 4" xfId="7652" xr:uid="{C48047B1-78E5-4725-AF4A-3795CC5BC51B}"/>
    <cellStyle name="Normal 26 6 5" xfId="7653" xr:uid="{1C0A4757-38DA-4734-84E4-AE4094CA3704}"/>
    <cellStyle name="Normal 26 7" xfId="7654" xr:uid="{45F1C336-5403-4E26-BF35-F589DB3FA6E6}"/>
    <cellStyle name="Normal 26 7 2" xfId="7655" xr:uid="{43769ED3-AA8E-4D45-B528-443BB71978BF}"/>
    <cellStyle name="Normal 26 8" xfId="7656" xr:uid="{E75BAADD-B4D3-4243-93AE-81DA44D246F3}"/>
    <cellStyle name="Normal 26 9" xfId="7657" xr:uid="{B7B22D9E-8C20-4AB9-87E2-0E6F13A56EC4}"/>
    <cellStyle name="Normal 260" xfId="7658" xr:uid="{40AE3A41-BE13-45F9-88E9-93FFAC26BCC6}"/>
    <cellStyle name="Normal 261" xfId="7659" xr:uid="{887A2740-DC4D-41B7-8411-344141BA192D}"/>
    <cellStyle name="Normal 262" xfId="7660" xr:uid="{36178A60-6FBA-4108-9CD0-7F9F74AF8F64}"/>
    <cellStyle name="Normal 263" xfId="7661" xr:uid="{2CA96842-4F50-4712-B99C-49B8AFFCC0F5}"/>
    <cellStyle name="Normal 264" xfId="7662" xr:uid="{7C1DFF81-2241-4DA3-B567-502FBCA48051}"/>
    <cellStyle name="Normal 265" xfId="7663" xr:uid="{76FD856F-A909-46D3-A0CA-A3080D8A4C79}"/>
    <cellStyle name="Normal 266" xfId="7664" xr:uid="{8D52A32C-FD56-4A6F-82A2-B260F6F5BA42}"/>
    <cellStyle name="Normal 267" xfId="7665" xr:uid="{3130B1A0-FA4F-41CE-9404-B9AC83D68E52}"/>
    <cellStyle name="Normal 268" xfId="7666" xr:uid="{2FA84B2B-BBAF-4A8C-8A7A-DAE8517FF0F7}"/>
    <cellStyle name="Normal 269" xfId="7667" xr:uid="{04F40C3A-EAAE-4A80-BE9E-BFF6276C8E1A}"/>
    <cellStyle name="Normal 27" xfId="281" xr:uid="{A561E7F5-7A78-4682-B392-9077A5D8B8BB}"/>
    <cellStyle name="Normal 27 2" xfId="282" xr:uid="{CDBC5016-9AAC-40D4-B0D7-8B5CDB933352}"/>
    <cellStyle name="Normal 27 2 2" xfId="7669" xr:uid="{CB145E1F-F246-4045-AFDC-50085CDBD53B}"/>
    <cellStyle name="Normal 27 2 2 2" xfId="7670" xr:uid="{8EAAB864-0F7A-4ACF-BFAC-1A151AB1E0BC}"/>
    <cellStyle name="Normal 27 2 3" xfId="7671" xr:uid="{79878769-30D8-44C6-99B2-D849B9B12968}"/>
    <cellStyle name="Normal 27 2 4" xfId="7672" xr:uid="{3297357C-92B8-49AA-85A7-7805A6DB7860}"/>
    <cellStyle name="Normal 27 2 5" xfId="7673" xr:uid="{F34AC3F7-72BB-4F2A-B0BF-527CB2DD4215}"/>
    <cellStyle name="Normal 27 3" xfId="7674" xr:uid="{460AC569-FA1C-46CE-A794-3BE2C23092D1}"/>
    <cellStyle name="Normal 27 3 2" xfId="7675" xr:uid="{F3B9C6C4-4A3B-4433-846D-941B6FC4B3DD}"/>
    <cellStyle name="Normal 27 4" xfId="7676" xr:uid="{4367939C-AF0D-4E51-BBA4-7B15E8C76538}"/>
    <cellStyle name="Normal 27 5" xfId="7677" xr:uid="{68D45C97-10FF-4914-8B72-B5751F5AEABA}"/>
    <cellStyle name="Normal 27 6" xfId="7678" xr:uid="{65373094-59CD-4870-B7FB-35704C882D9E}"/>
    <cellStyle name="Normal 27 7" xfId="7668" xr:uid="{C8A80AD7-C886-43F1-9AD5-0B39FB032E23}"/>
    <cellStyle name="Normal 270" xfId="7679" xr:uid="{5B08CAEE-4E80-4023-A64F-E73800358B8F}"/>
    <cellStyle name="Normal 271" xfId="7680" xr:uid="{E8AD3CB8-F208-44ED-AAAA-0C5FAB92F1A6}"/>
    <cellStyle name="Normal 272" xfId="7681" xr:uid="{09192EAA-22E4-4D62-A7D8-F3EAB02D7539}"/>
    <cellStyle name="Normal 273" xfId="7682" xr:uid="{2511CC81-EF54-4DAD-ADB4-E728E1F29078}"/>
    <cellStyle name="Normal 274" xfId="7683" xr:uid="{079BE035-4236-44BC-865D-F845470B9BD9}"/>
    <cellStyle name="Normal 275" xfId="7684" xr:uid="{E6DD46D3-8C98-420E-B88C-12986F2100E4}"/>
    <cellStyle name="Normal 276" xfId="7685" xr:uid="{E90FA7C7-F8BA-4AAC-9F6E-2DC5F0D8E6CA}"/>
    <cellStyle name="Normal 277" xfId="7686" xr:uid="{2A673A43-F20A-4FFF-951F-9AE62196F882}"/>
    <cellStyle name="Normal 278" xfId="7687" xr:uid="{786EB3EA-7356-4A56-9E5B-BAE46C2A3848}"/>
    <cellStyle name="Normal 279" xfId="7688" xr:uid="{8010D872-0306-4355-BFA2-77958A375A3B}"/>
    <cellStyle name="Normal 28" xfId="283" xr:uid="{494CCE22-9355-429B-8A87-148B6042DECE}"/>
    <cellStyle name="Normal 28 10" xfId="7690" xr:uid="{B0018214-C821-449D-AA2A-48EEBF90CCBD}"/>
    <cellStyle name="Normal 28 10 10" xfId="7691" xr:uid="{CFEFBD7E-B8BC-4D46-910F-9D9A48A03BA9}"/>
    <cellStyle name="Normal 28 10 10 2" xfId="7692" xr:uid="{516522C7-D822-4747-A864-75DD05AC98D1}"/>
    <cellStyle name="Normal 28 10 10 2 2" xfId="7693" xr:uid="{FA2265D0-C05C-469C-80EF-4CC42DA365D6}"/>
    <cellStyle name="Normal 28 10 10 3" xfId="7694" xr:uid="{F279CEB9-9282-48F2-9C5F-BB2D452CBA8C}"/>
    <cellStyle name="Normal 28 10 10 4" xfId="7695" xr:uid="{9D2A4A94-295F-4F60-854D-4C1A8E6F68C9}"/>
    <cellStyle name="Normal 28 10 10 5" xfId="7696" xr:uid="{5D5183A0-2B8C-40F9-97D9-3483669E2F77}"/>
    <cellStyle name="Normal 28 10 11" xfId="7697" xr:uid="{9B2EAA7B-86D3-47EF-8D76-72D78E9094A3}"/>
    <cellStyle name="Normal 28 10 11 2" xfId="7698" xr:uid="{1FD9F977-B142-4A83-AC75-A554213AD8F6}"/>
    <cellStyle name="Normal 28 10 11 2 2" xfId="7699" xr:uid="{E7649550-86BA-4AFB-9C32-B40F1567E713}"/>
    <cellStyle name="Normal 28 10 11 3" xfId="7700" xr:uid="{C8B17775-28AE-41B1-A1F4-1EDF858D9BF2}"/>
    <cellStyle name="Normal 28 10 11 4" xfId="7701" xr:uid="{19740EFA-ED96-47CE-AB06-40F1C19CBE95}"/>
    <cellStyle name="Normal 28 10 11 5" xfId="7702" xr:uid="{6074D177-BAF2-426D-9048-4DAA39FDFFF4}"/>
    <cellStyle name="Normal 28 10 12" xfId="7703" xr:uid="{87516651-B5B9-4975-84F3-93228AA321E3}"/>
    <cellStyle name="Normal 28 10 12 2" xfId="7704" xr:uid="{7D0472D0-94E3-4951-B30C-50B1256D4319}"/>
    <cellStyle name="Normal 28 10 12 2 2" xfId="7705" xr:uid="{2E9DC67B-44D0-43BB-9FA4-9D1EA4D56392}"/>
    <cellStyle name="Normal 28 10 12 3" xfId="7706" xr:uid="{299FBD17-E617-4071-BEE1-349279409DCE}"/>
    <cellStyle name="Normal 28 10 12 4" xfId="7707" xr:uid="{3C202EB7-3B0B-46E2-A9BC-E021B52DD1F6}"/>
    <cellStyle name="Normal 28 10 12 5" xfId="7708" xr:uid="{95A48054-1CFE-4076-AD09-819E8E85D569}"/>
    <cellStyle name="Normal 28 10 13" xfId="7709" xr:uid="{6DE396C6-8771-4120-ABE2-25E3770BC614}"/>
    <cellStyle name="Normal 28 10 13 2" xfId="7710" xr:uid="{F2144502-0413-43E3-85E6-30DACE6F3CE8}"/>
    <cellStyle name="Normal 28 10 13 2 2" xfId="7711" xr:uid="{AA32B091-E414-4C67-A02A-5A62204F8342}"/>
    <cellStyle name="Normal 28 10 13 3" xfId="7712" xr:uid="{55E7913E-01D7-4025-A4C2-E018E7BDE77E}"/>
    <cellStyle name="Normal 28 10 13 4" xfId="7713" xr:uid="{5276D84F-09AE-4EAA-8859-98020CFAB89B}"/>
    <cellStyle name="Normal 28 10 13 5" xfId="7714" xr:uid="{96AF933B-7C6B-4EA2-B01B-4D2DF2B5CAB5}"/>
    <cellStyle name="Normal 28 10 14" xfId="7715" xr:uid="{00FDFDCA-4A0C-4F42-AA8A-9C204DBA0618}"/>
    <cellStyle name="Normal 28 10 14 2" xfId="7716" xr:uid="{D6EDD590-17F2-40E5-B730-78802F1F2A6D}"/>
    <cellStyle name="Normal 28 10 14 2 2" xfId="7717" xr:uid="{C93DCEC8-DAB5-4FD3-8CE5-A419B6C816F1}"/>
    <cellStyle name="Normal 28 10 14 3" xfId="7718" xr:uid="{3E56C615-C6A2-4B8E-97F2-BFCD24382F5C}"/>
    <cellStyle name="Normal 28 10 14 4" xfId="7719" xr:uid="{3C60AB19-99B6-4089-B6A2-5BA18EFDF428}"/>
    <cellStyle name="Normal 28 10 14 5" xfId="7720" xr:uid="{2EA8F08E-D88E-454C-8C20-544A101A9AD6}"/>
    <cellStyle name="Normal 28 10 15" xfId="7721" xr:uid="{A8DA7D1E-9C7B-4CC5-8B48-831CDE27406B}"/>
    <cellStyle name="Normal 28 10 15 2" xfId="7722" xr:uid="{6BA05F09-3910-4E5B-84B9-57CDD7E21966}"/>
    <cellStyle name="Normal 28 10 15 2 2" xfId="7723" xr:uid="{591060A8-96C1-496A-9194-90BFB8609D08}"/>
    <cellStyle name="Normal 28 10 15 3" xfId="7724" xr:uid="{462FFACA-936A-44F4-A862-7008B01B4172}"/>
    <cellStyle name="Normal 28 10 15 4" xfId="7725" xr:uid="{B781D8BD-C397-4354-B48F-831800E101D7}"/>
    <cellStyle name="Normal 28 10 15 5" xfId="7726" xr:uid="{F428AA6C-E771-4D3B-945D-8417968F436C}"/>
    <cellStyle name="Normal 28 10 16" xfId="7727" xr:uid="{4A0AD88C-570B-45F5-B69D-1C5AFEEEFF2A}"/>
    <cellStyle name="Normal 28 10 16 2" xfId="7728" xr:uid="{573DC48C-2285-45A1-A31F-2956E9CA0933}"/>
    <cellStyle name="Normal 28 10 16 2 2" xfId="7729" xr:uid="{144FF65C-F728-4F9D-BAD3-C6E1C6EC208F}"/>
    <cellStyle name="Normal 28 10 16 3" xfId="7730" xr:uid="{7EFA4E41-0387-4A9B-80FD-880ED40E693B}"/>
    <cellStyle name="Normal 28 10 16 4" xfId="7731" xr:uid="{CA02715C-B78C-4931-BFFC-99101F8BEB01}"/>
    <cellStyle name="Normal 28 10 16 5" xfId="7732" xr:uid="{0763764D-60F8-4C03-9B35-BCC1D105E6FF}"/>
    <cellStyle name="Normal 28 10 17" xfId="7733" xr:uid="{A328CD5C-6E6A-45D8-8C48-95EB6F89B8C1}"/>
    <cellStyle name="Normal 28 10 17 2" xfId="7734" xr:uid="{EE00BEEF-7BE2-4FD8-808C-950F43189C3C}"/>
    <cellStyle name="Normal 28 10 17 2 2" xfId="7735" xr:uid="{53D1DF52-6E63-471F-BDED-4537018CDCC0}"/>
    <cellStyle name="Normal 28 10 17 3" xfId="7736" xr:uid="{72228F51-A31D-409D-A7E2-601E9B1E0DC6}"/>
    <cellStyle name="Normal 28 10 18" xfId="7737" xr:uid="{01955B76-1427-47DB-91C1-0DF64C5C07ED}"/>
    <cellStyle name="Normal 28 10 18 2" xfId="7738" xr:uid="{FCCB81B6-CFC9-499B-AB09-64DF22081DB2}"/>
    <cellStyle name="Normal 28 10 18 2 2" xfId="7739" xr:uid="{AD8BFDD5-893D-4282-8F81-B3CDF60E7181}"/>
    <cellStyle name="Normal 28 10 18 3" xfId="7740" xr:uid="{2C800341-2F50-4BDC-849E-2E02A5D485E9}"/>
    <cellStyle name="Normal 28 10 19" xfId="7741" xr:uid="{74D0F326-B15B-47BB-B27C-B944E7F0EC53}"/>
    <cellStyle name="Normal 28 10 19 2" xfId="7742" xr:uid="{262B88CD-B06C-4981-9DEB-B88994DFAD61}"/>
    <cellStyle name="Normal 28 10 19 2 2" xfId="7743" xr:uid="{AE51A0CD-732A-4A49-8CC1-A8FF7D5F598D}"/>
    <cellStyle name="Normal 28 10 19 3" xfId="7744" xr:uid="{A8F945A6-0CE3-4E85-919B-C9B501BC04F3}"/>
    <cellStyle name="Normal 28 10 2" xfId="7745" xr:uid="{7A1A0F30-3C42-4F48-9129-014E2135620C}"/>
    <cellStyle name="Normal 28 10 2 10" xfId="7746" xr:uid="{4D60DB1F-1C1B-4D02-9F4B-688ECE6D0FC1}"/>
    <cellStyle name="Normal 28 10 2 2" xfId="7747" xr:uid="{B3CB98C5-AB4B-49AC-8724-6734A77A2E5D}"/>
    <cellStyle name="Normal 28 10 2 2 10" xfId="7748" xr:uid="{40FA0F21-48E3-4451-A822-F02E0B7E0C52}"/>
    <cellStyle name="Normal 28 10 2 2 10 2" xfId="7749" xr:uid="{79C2F82B-52A0-4ED8-8598-0EF2D32B8B86}"/>
    <cellStyle name="Normal 28 10 2 2 10 2 2" xfId="7750" xr:uid="{555EE56C-739E-463E-9B8C-A41CF8EB93CF}"/>
    <cellStyle name="Normal 28 10 2 2 10 3" xfId="7751" xr:uid="{F6FE7A2C-55BE-4603-B1CE-D8ADE14E389B}"/>
    <cellStyle name="Normal 28 10 2 2 10 4" xfId="7752" xr:uid="{3C5CE822-7E5C-4886-B970-B42EA7743505}"/>
    <cellStyle name="Normal 28 10 2 2 10 5" xfId="7753" xr:uid="{FA4B1E6C-6005-4F54-87D5-F1A43E45BBEC}"/>
    <cellStyle name="Normal 28 10 2 2 11" xfId="7754" xr:uid="{5A61C3A6-8894-40CA-B45E-25C88722C4A8}"/>
    <cellStyle name="Normal 28 10 2 2 11 2" xfId="7755" xr:uid="{CA0AF5A8-8D26-4066-9484-878F9ACE9ABA}"/>
    <cellStyle name="Normal 28 10 2 2 11 2 2" xfId="7756" xr:uid="{864C7C93-5B7D-4049-81BC-91285D23EB60}"/>
    <cellStyle name="Normal 28 10 2 2 11 3" xfId="7757" xr:uid="{46C5E12B-BDFA-4AB3-8BFA-E61F22497E72}"/>
    <cellStyle name="Normal 28 10 2 2 12" xfId="7758" xr:uid="{36FA6C52-6956-491C-A40F-EA6F15979910}"/>
    <cellStyle name="Normal 28 10 2 2 12 2" xfId="7759" xr:uid="{EAB2827A-6EEB-4D46-98CB-29D732FD9611}"/>
    <cellStyle name="Normal 28 10 2 2 12 2 2" xfId="7760" xr:uid="{30E8CFFF-6A14-4897-A83D-562EDFECB8A2}"/>
    <cellStyle name="Normal 28 10 2 2 12 3" xfId="7761" xr:uid="{1FCFE976-6BBD-4D01-826C-AB14F8B38452}"/>
    <cellStyle name="Normal 28 10 2 2 13" xfId="7762" xr:uid="{3DE0B97A-F8A0-4F71-889D-F420CDC72852}"/>
    <cellStyle name="Normal 28 10 2 2 13 2" xfId="7763" xr:uid="{B21E71C4-992B-4A22-A0C8-862BC6EB51DA}"/>
    <cellStyle name="Normal 28 10 2 2 13 2 2" xfId="7764" xr:uid="{464BA8A6-9210-4C4D-AE36-C647C9FD5D84}"/>
    <cellStyle name="Normal 28 10 2 2 13 3" xfId="7765" xr:uid="{992C124F-10D3-4337-B541-48FC3272A1F1}"/>
    <cellStyle name="Normal 28 10 2 2 14" xfId="7766" xr:uid="{4FA96282-7383-4FBF-AFB8-BB917C0E66C1}"/>
    <cellStyle name="Normal 28 10 2 2 14 2" xfId="7767" xr:uid="{3F620A28-E104-4B19-8FEB-67EC8A4C9078}"/>
    <cellStyle name="Normal 28 10 2 2 14 2 2" xfId="7768" xr:uid="{B9298BDF-7AF1-44F7-A4CD-52FE7984AC83}"/>
    <cellStyle name="Normal 28 10 2 2 14 3" xfId="7769" xr:uid="{FAE6F09E-FF69-4487-95EA-775F3777D5FD}"/>
    <cellStyle name="Normal 28 10 2 2 15" xfId="7770" xr:uid="{7CCE4193-EFD7-42EB-B9DC-F66F512F7667}"/>
    <cellStyle name="Normal 28 10 2 2 15 2" xfId="7771" xr:uid="{F8EC8683-05A2-437A-A328-36B52295D881}"/>
    <cellStyle name="Normal 28 10 2 2 15 2 2" xfId="7772" xr:uid="{5C93E138-ED2B-4771-8C85-32EE6F6D2FDA}"/>
    <cellStyle name="Normal 28 10 2 2 15 3" xfId="7773" xr:uid="{404961F1-AF5B-4E48-A899-FB6A2E5B36D7}"/>
    <cellStyle name="Normal 28 10 2 2 16" xfId="7774" xr:uid="{3FD1A6F9-107E-4F89-A624-33D2E61CC1B1}"/>
    <cellStyle name="Normal 28 10 2 2 16 2" xfId="7775" xr:uid="{9D996F2F-3F72-4319-95F7-55E9D04EEBC2}"/>
    <cellStyle name="Normal 28 10 2 2 16 2 2" xfId="7776" xr:uid="{5541C444-C198-4526-A0C2-96F632D58117}"/>
    <cellStyle name="Normal 28 10 2 2 16 3" xfId="7777" xr:uid="{D5EC18EC-7743-467F-9870-DBE9F7A1213E}"/>
    <cellStyle name="Normal 28 10 2 2 17" xfId="7778" xr:uid="{D402CEB7-1A69-4466-9348-2AA289A7F403}"/>
    <cellStyle name="Normal 28 10 2 2 17 2" xfId="7779" xr:uid="{F1AEC944-3AA1-4275-BC81-132CED1EBE16}"/>
    <cellStyle name="Normal 28 10 2 2 18" xfId="7780" xr:uid="{6F8B9CE7-B29B-41BA-AD83-146100B233B1}"/>
    <cellStyle name="Normal 28 10 2 2 19" xfId="7781" xr:uid="{5839C034-3F3D-491C-BB05-11AB5E97A900}"/>
    <cellStyle name="Normal 28 10 2 2 2" xfId="7782" xr:uid="{1A5A339E-6E23-4A33-9E18-3063830CD055}"/>
    <cellStyle name="Normal 28 10 2 2 2 2" xfId="7783" xr:uid="{64DDDD75-A8F1-4814-85F5-53604EE73172}"/>
    <cellStyle name="Normal 28 10 2 2 2 2 2" xfId="7784" xr:uid="{88B98C18-B2BA-4EAA-9ABC-CDD21044587F}"/>
    <cellStyle name="Normal 28 10 2 2 2 3" xfId="7785" xr:uid="{057156D6-1ED8-44CB-BFEA-79F2104489A3}"/>
    <cellStyle name="Normal 28 10 2 2 2 4" xfId="7786" xr:uid="{47158AAD-5412-40DD-87D6-B5EE203DC182}"/>
    <cellStyle name="Normal 28 10 2 2 2 5" xfId="7787" xr:uid="{AB5B986E-38DC-454B-A8C0-A8D3E12C85FE}"/>
    <cellStyle name="Normal 28 10 2 2 20" xfId="7788" xr:uid="{7BC01D34-CEAB-44C4-B839-72264924C225}"/>
    <cellStyle name="Normal 28 10 2 2 3" xfId="7789" xr:uid="{3A884756-89EC-4A11-9469-74E6165B5D7A}"/>
    <cellStyle name="Normal 28 10 2 2 3 2" xfId="7790" xr:uid="{FC1D90B3-BD2D-489B-A232-D0E2619C3F47}"/>
    <cellStyle name="Normal 28 10 2 2 3 2 2" xfId="7791" xr:uid="{87B5FF9B-3837-45DA-94FA-5BD04222F79F}"/>
    <cellStyle name="Normal 28 10 2 2 3 3" xfId="7792" xr:uid="{CC000451-AD6A-4280-91C2-A0EB4656B868}"/>
    <cellStyle name="Normal 28 10 2 2 3 4" xfId="7793" xr:uid="{84316D47-FB97-4A05-BFEE-3052113FDDD3}"/>
    <cellStyle name="Normal 28 10 2 2 3 5" xfId="7794" xr:uid="{759D7E12-A975-4B65-B0AF-129D5501F2C5}"/>
    <cellStyle name="Normal 28 10 2 2 4" xfId="7795" xr:uid="{D29D9132-0791-4C08-80F4-8150598F0C92}"/>
    <cellStyle name="Normal 28 10 2 2 4 2" xfId="7796" xr:uid="{B8F88A76-6DCD-47BF-84E1-F812FB8BE191}"/>
    <cellStyle name="Normal 28 10 2 2 4 2 2" xfId="7797" xr:uid="{8E0355BE-CB43-48C0-8CC1-835585EA5DF2}"/>
    <cellStyle name="Normal 28 10 2 2 4 3" xfId="7798" xr:uid="{61A957C1-5B7D-4954-9B51-7241FC27A9AC}"/>
    <cellStyle name="Normal 28 10 2 2 4 4" xfId="7799" xr:uid="{C4536802-C015-412C-A66A-47A5DA7BB7E3}"/>
    <cellStyle name="Normal 28 10 2 2 4 5" xfId="7800" xr:uid="{7CB177E4-DEEC-4179-AC21-AC6FB291646F}"/>
    <cellStyle name="Normal 28 10 2 2 5" xfId="7801" xr:uid="{3343950C-4165-42F3-A810-2BF986037853}"/>
    <cellStyle name="Normal 28 10 2 2 5 2" xfId="7802" xr:uid="{87AD30AE-B9A2-420E-975A-0D1158C4BB6C}"/>
    <cellStyle name="Normal 28 10 2 2 5 2 2" xfId="7803" xr:uid="{CE5FB16C-10BB-4B0B-B960-A60824B8C934}"/>
    <cellStyle name="Normal 28 10 2 2 5 3" xfId="7804" xr:uid="{C052D61A-213C-47C7-8AAD-F8EAF399419B}"/>
    <cellStyle name="Normal 28 10 2 2 5 4" xfId="7805" xr:uid="{8E0FA35F-3B00-4911-834F-D1DD6C3272B0}"/>
    <cellStyle name="Normal 28 10 2 2 5 5" xfId="7806" xr:uid="{CA5FAC11-7906-40E9-9B61-7BFF39D146D6}"/>
    <cellStyle name="Normal 28 10 2 2 6" xfId="7807" xr:uid="{438CACDE-9DBD-4980-8FE5-0EB715E4DA65}"/>
    <cellStyle name="Normal 28 10 2 2 6 2" xfId="7808" xr:uid="{3B914E9F-0974-4B41-A93F-3313A24233A0}"/>
    <cellStyle name="Normal 28 10 2 2 6 2 2" xfId="7809" xr:uid="{48004B50-3192-4DED-9366-80CD289BA385}"/>
    <cellStyle name="Normal 28 10 2 2 6 3" xfId="7810" xr:uid="{890A83E0-2979-4C29-A21E-0896F02FC250}"/>
    <cellStyle name="Normal 28 10 2 2 6 4" xfId="7811" xr:uid="{85412947-409A-4DE4-BAD4-3726C559C5BD}"/>
    <cellStyle name="Normal 28 10 2 2 6 5" xfId="7812" xr:uid="{F8ABF093-F23D-4998-A42F-11B20EA54EC2}"/>
    <cellStyle name="Normal 28 10 2 2 7" xfId="7813" xr:uid="{B412A062-4E61-4934-B889-818AC2DFDD3D}"/>
    <cellStyle name="Normal 28 10 2 2 7 2" xfId="7814" xr:uid="{C24F2C43-FFFD-4170-A519-1A6CF2632F49}"/>
    <cellStyle name="Normal 28 10 2 2 7 2 2" xfId="7815" xr:uid="{C207B2DC-75F0-433D-9A56-F0DF37BFA518}"/>
    <cellStyle name="Normal 28 10 2 2 7 3" xfId="7816" xr:uid="{E7C6CF8A-3BAA-477A-853F-AEF6412B33C7}"/>
    <cellStyle name="Normal 28 10 2 2 7 4" xfId="7817" xr:uid="{2E955470-48DF-4976-B9D7-CC847267CB7D}"/>
    <cellStyle name="Normal 28 10 2 2 7 5" xfId="7818" xr:uid="{FC44E82A-E4AE-49B5-8E44-F3509E0C12D2}"/>
    <cellStyle name="Normal 28 10 2 2 8" xfId="7819" xr:uid="{165D8D8B-FD48-4438-851B-0627F7FAEA06}"/>
    <cellStyle name="Normal 28 10 2 2 8 2" xfId="7820" xr:uid="{8B758B64-DF2B-4A2B-85C5-DD6CF1F0D163}"/>
    <cellStyle name="Normal 28 10 2 2 8 2 2" xfId="7821" xr:uid="{ED013318-0A3E-45B5-B4EC-E2F2F13358DB}"/>
    <cellStyle name="Normal 28 10 2 2 8 3" xfId="7822" xr:uid="{9746F658-8E00-4A6C-93BD-C638047861FF}"/>
    <cellStyle name="Normal 28 10 2 2 8 4" xfId="7823" xr:uid="{A6358B9E-B45A-4494-B712-3EE064AFA817}"/>
    <cellStyle name="Normal 28 10 2 2 8 5" xfId="7824" xr:uid="{3A4C3ED7-A3A3-4D1C-9FFD-096696AB6CEC}"/>
    <cellStyle name="Normal 28 10 2 2 9" xfId="7825" xr:uid="{CBC8C829-665D-4750-B4EF-9549C249641A}"/>
    <cellStyle name="Normal 28 10 2 2 9 2" xfId="7826" xr:uid="{1ED85DE2-00AD-4A83-B543-356F56668526}"/>
    <cellStyle name="Normal 28 10 2 2 9 2 2" xfId="7827" xr:uid="{D0D72236-F1BF-40EB-AFB3-991BE36D5C90}"/>
    <cellStyle name="Normal 28 10 2 2 9 3" xfId="7828" xr:uid="{132EF69F-6F6F-49CC-822F-9D444ACD6C9F}"/>
    <cellStyle name="Normal 28 10 2 2 9 4" xfId="7829" xr:uid="{737C17D7-1712-4C51-AF4A-EDB281BD35CE}"/>
    <cellStyle name="Normal 28 10 2 2 9 5" xfId="7830" xr:uid="{D3CEB359-94CC-49BE-B9F2-EE37A3279CE1}"/>
    <cellStyle name="Normal 28 10 2 3" xfId="7831" xr:uid="{47AF93BA-EE10-4339-98C7-918333D9218A}"/>
    <cellStyle name="Normal 28 10 2 3 10" xfId="7832" xr:uid="{DB74C704-43A3-445A-AD5D-70F54C85DD03}"/>
    <cellStyle name="Normal 28 10 2 3 10 2" xfId="7833" xr:uid="{C475DB71-0283-4E21-A6E8-7C7D39A12732}"/>
    <cellStyle name="Normal 28 10 2 3 10 2 2" xfId="7834" xr:uid="{C442ADC3-3C6D-4822-B959-63C58B4F0EC1}"/>
    <cellStyle name="Normal 28 10 2 3 10 3" xfId="7835" xr:uid="{15A2F739-58AC-470B-8968-09B98C919698}"/>
    <cellStyle name="Normal 28 10 2 3 10 4" xfId="7836" xr:uid="{69C67F39-D318-4B8D-A513-B28AEC6488D0}"/>
    <cellStyle name="Normal 28 10 2 3 10 5" xfId="7837" xr:uid="{814E9904-4AC4-4502-A7BC-32DAD5A1BB7A}"/>
    <cellStyle name="Normal 28 10 2 3 11" xfId="7838" xr:uid="{0844B5A5-5946-4FDE-B18E-EE54A773C1A6}"/>
    <cellStyle name="Normal 28 10 2 3 11 2" xfId="7839" xr:uid="{C31DDE3E-D1F8-4687-9FFD-292DA4F9EB2F}"/>
    <cellStyle name="Normal 28 10 2 3 11 2 2" xfId="7840" xr:uid="{B828307F-8F9C-4CE1-B393-1D44EC143244}"/>
    <cellStyle name="Normal 28 10 2 3 11 3" xfId="7841" xr:uid="{125A834A-DC08-4CE0-A612-DBCBA706DE0A}"/>
    <cellStyle name="Normal 28 10 2 3 12" xfId="7842" xr:uid="{963B30D6-BDD0-4AA8-9066-6438F8A42039}"/>
    <cellStyle name="Normal 28 10 2 3 12 2" xfId="7843" xr:uid="{0483748F-22BF-4FA7-8692-51DAEC95FCB1}"/>
    <cellStyle name="Normal 28 10 2 3 12 2 2" xfId="7844" xr:uid="{63E06163-DE07-4BD6-98D8-9234259D55C7}"/>
    <cellStyle name="Normal 28 10 2 3 12 3" xfId="7845" xr:uid="{7C2230E4-CB08-42E3-AE6C-0062CFF01AFD}"/>
    <cellStyle name="Normal 28 10 2 3 13" xfId="7846" xr:uid="{767516C9-379F-4915-809B-FBDCB495B477}"/>
    <cellStyle name="Normal 28 10 2 3 13 2" xfId="7847" xr:uid="{54ADB68F-8C0D-4C1C-8F8E-44FA93A2A1A9}"/>
    <cellStyle name="Normal 28 10 2 3 13 2 2" xfId="7848" xr:uid="{927E5BCC-4F20-47E6-9376-71DC27E36F96}"/>
    <cellStyle name="Normal 28 10 2 3 13 3" xfId="7849" xr:uid="{1E512903-5FE4-4F96-B5F0-4ABA300912CF}"/>
    <cellStyle name="Normal 28 10 2 3 14" xfId="7850" xr:uid="{47D7A35C-2E1A-424A-B0F9-3D64FB6E6F75}"/>
    <cellStyle name="Normal 28 10 2 3 14 2" xfId="7851" xr:uid="{412265D2-63FF-4460-8E4B-6B525F8BC49D}"/>
    <cellStyle name="Normal 28 10 2 3 14 2 2" xfId="7852" xr:uid="{49A064B7-ABB1-4AA8-8800-98951ABDFA2B}"/>
    <cellStyle name="Normal 28 10 2 3 14 3" xfId="7853" xr:uid="{F958991D-44C2-4F84-B72F-87DFE7A77812}"/>
    <cellStyle name="Normal 28 10 2 3 15" xfId="7854" xr:uid="{4E5FF007-B26E-442A-BD24-17ABC97587CE}"/>
    <cellStyle name="Normal 28 10 2 3 15 2" xfId="7855" xr:uid="{E2D24038-A99C-41DA-A4F7-9E413E8D5808}"/>
    <cellStyle name="Normal 28 10 2 3 15 2 2" xfId="7856" xr:uid="{C9835F81-1D5C-40CE-A86D-B1F2503F75D6}"/>
    <cellStyle name="Normal 28 10 2 3 15 3" xfId="7857" xr:uid="{7D251E33-4267-49DF-939E-ED979184E827}"/>
    <cellStyle name="Normal 28 10 2 3 16" xfId="7858" xr:uid="{5DE2FB7D-9283-4C17-8888-7AC811780078}"/>
    <cellStyle name="Normal 28 10 2 3 16 2" xfId="7859" xr:uid="{D899E1C8-5450-4CD0-8ADE-5C645D004F32}"/>
    <cellStyle name="Normal 28 10 2 3 16 2 2" xfId="7860" xr:uid="{FB9BF6E7-CE48-4631-8143-B7288449E626}"/>
    <cellStyle name="Normal 28 10 2 3 16 3" xfId="7861" xr:uid="{7E50B7F0-7766-4D7B-A8D4-96186E256A8D}"/>
    <cellStyle name="Normal 28 10 2 3 17" xfId="7862" xr:uid="{93FC1350-B560-459C-B75D-7AFC29B4757E}"/>
    <cellStyle name="Normal 28 10 2 3 17 2" xfId="7863" xr:uid="{C96DC82B-271A-429A-910E-E8110FB60C99}"/>
    <cellStyle name="Normal 28 10 2 3 18" xfId="7864" xr:uid="{CB3E42C5-D2E6-4A4A-9378-BEABE85E123A}"/>
    <cellStyle name="Normal 28 10 2 3 19" xfId="7865" xr:uid="{CE6A6BC7-231F-46F9-8510-6F519544946C}"/>
    <cellStyle name="Normal 28 10 2 3 2" xfId="7866" xr:uid="{33696B87-7B72-4932-A7C3-1BBBAB1166AC}"/>
    <cellStyle name="Normal 28 10 2 3 2 2" xfId="7867" xr:uid="{C7101E44-492C-430D-80DB-8E8F593707FC}"/>
    <cellStyle name="Normal 28 10 2 3 2 2 2" xfId="7868" xr:uid="{33A0F7DD-DB93-4F41-87CF-9FFF4FB6254B}"/>
    <cellStyle name="Normal 28 10 2 3 2 3" xfId="7869" xr:uid="{E8021E0A-106E-45F4-92DF-C60C48073E96}"/>
    <cellStyle name="Normal 28 10 2 3 2 4" xfId="7870" xr:uid="{FEE4C5D6-5967-4023-9A39-EA620BE13619}"/>
    <cellStyle name="Normal 28 10 2 3 2 5" xfId="7871" xr:uid="{80E255C7-8862-4ED6-9CB2-22505EBC5924}"/>
    <cellStyle name="Normal 28 10 2 3 20" xfId="7872" xr:uid="{42BE8FCF-3585-49A4-9FD9-AD7CBB9FAE4A}"/>
    <cellStyle name="Normal 28 10 2 3 3" xfId="7873" xr:uid="{997615DF-9C68-416C-AED1-AF100EFF1A11}"/>
    <cellStyle name="Normal 28 10 2 3 3 2" xfId="7874" xr:uid="{BF768B5D-39C6-49AF-83C6-5634FA7D6D93}"/>
    <cellStyle name="Normal 28 10 2 3 3 2 2" xfId="7875" xr:uid="{CD8EAF69-7788-49B3-B0AD-9D8CE3E01330}"/>
    <cellStyle name="Normal 28 10 2 3 3 3" xfId="7876" xr:uid="{73EC93C6-29EA-479D-8261-3B1AD8A408D0}"/>
    <cellStyle name="Normal 28 10 2 3 3 4" xfId="7877" xr:uid="{6EF8D2A0-C6C9-42AD-8B76-4F99CAB08BC8}"/>
    <cellStyle name="Normal 28 10 2 3 3 5" xfId="7878" xr:uid="{0A76728C-7703-46D4-9BAB-BD0C57C4A763}"/>
    <cellStyle name="Normal 28 10 2 3 4" xfId="7879" xr:uid="{B849D5BD-E270-4B8D-B09D-141116734BBA}"/>
    <cellStyle name="Normal 28 10 2 3 4 2" xfId="7880" xr:uid="{1F9C022D-52D8-4FA9-9AC3-C3163E56A891}"/>
    <cellStyle name="Normal 28 10 2 3 4 2 2" xfId="7881" xr:uid="{415CDB3A-6A32-4E43-AC30-554462BA0D8B}"/>
    <cellStyle name="Normal 28 10 2 3 4 3" xfId="7882" xr:uid="{94C34498-0C3D-4005-AED1-9A5D08EBC6F1}"/>
    <cellStyle name="Normal 28 10 2 3 4 4" xfId="7883" xr:uid="{40DA0D87-AF39-4990-9305-799961AA4FC6}"/>
    <cellStyle name="Normal 28 10 2 3 4 5" xfId="7884" xr:uid="{5A5E8232-8D56-466B-B2E4-299E505F3B26}"/>
    <cellStyle name="Normal 28 10 2 3 5" xfId="7885" xr:uid="{CA05FCA8-03AD-492F-BD32-42558748382F}"/>
    <cellStyle name="Normal 28 10 2 3 5 2" xfId="7886" xr:uid="{ED265E6F-FFF1-4A79-9D6D-AB598FEF2882}"/>
    <cellStyle name="Normal 28 10 2 3 5 2 2" xfId="7887" xr:uid="{679B60DF-9E52-419B-80C7-0EF77AD76C05}"/>
    <cellStyle name="Normal 28 10 2 3 5 3" xfId="7888" xr:uid="{6999FE35-CE1B-4680-8613-421343EFD342}"/>
    <cellStyle name="Normal 28 10 2 3 5 4" xfId="7889" xr:uid="{8BE6D57E-1DB0-437F-81A5-6029C3097905}"/>
    <cellStyle name="Normal 28 10 2 3 5 5" xfId="7890" xr:uid="{641FE256-97EC-46CB-A58F-6C2F7922C56D}"/>
    <cellStyle name="Normal 28 10 2 3 6" xfId="7891" xr:uid="{5C5E1812-19FC-433C-B01C-0BCFA847957D}"/>
    <cellStyle name="Normal 28 10 2 3 6 2" xfId="7892" xr:uid="{70F8245C-2ECA-4866-8D1B-12A4901CBE32}"/>
    <cellStyle name="Normal 28 10 2 3 6 2 2" xfId="7893" xr:uid="{569322B6-BE54-4817-81CF-F91009E246D8}"/>
    <cellStyle name="Normal 28 10 2 3 6 3" xfId="7894" xr:uid="{57063445-A7A7-42F2-84E5-A4D431E17B1B}"/>
    <cellStyle name="Normal 28 10 2 3 6 4" xfId="7895" xr:uid="{1F89E54F-A281-4ADC-B17F-6E52C684AB5F}"/>
    <cellStyle name="Normal 28 10 2 3 6 5" xfId="7896" xr:uid="{9D125BBA-6C5F-4EEC-9BE3-53C37DA9430D}"/>
    <cellStyle name="Normal 28 10 2 3 7" xfId="7897" xr:uid="{3EA0601B-96C7-46D6-8C3D-C18F5E04308C}"/>
    <cellStyle name="Normal 28 10 2 3 7 2" xfId="7898" xr:uid="{F4569F18-66C7-425C-93E2-59AC4089F6CE}"/>
    <cellStyle name="Normal 28 10 2 3 7 2 2" xfId="7899" xr:uid="{8BFB4199-3D55-4EDA-9E58-3FFCAC1B8F5D}"/>
    <cellStyle name="Normal 28 10 2 3 7 3" xfId="7900" xr:uid="{4907A78A-57AA-4D2A-879F-597B609D9774}"/>
    <cellStyle name="Normal 28 10 2 3 7 4" xfId="7901" xr:uid="{435323A4-9FBE-4437-95C7-72FF0A538028}"/>
    <cellStyle name="Normal 28 10 2 3 7 5" xfId="7902" xr:uid="{51DE2C50-DAC9-40D3-8203-802653267345}"/>
    <cellStyle name="Normal 28 10 2 3 8" xfId="7903" xr:uid="{78426BFE-1C1C-424F-999F-FABD7AA4B077}"/>
    <cellStyle name="Normal 28 10 2 3 8 2" xfId="7904" xr:uid="{0FB4898B-1AF8-4B5F-8AC3-87D5DDEBCFD2}"/>
    <cellStyle name="Normal 28 10 2 3 8 2 2" xfId="7905" xr:uid="{5E305575-8D07-4987-B899-4026B9001B42}"/>
    <cellStyle name="Normal 28 10 2 3 8 3" xfId="7906" xr:uid="{11BD2F8D-62A4-4FA6-99B7-DA3B2042C50E}"/>
    <cellStyle name="Normal 28 10 2 3 8 4" xfId="7907" xr:uid="{1AFE3D21-DE55-498A-9599-8CC76248EE87}"/>
    <cellStyle name="Normal 28 10 2 3 8 5" xfId="7908" xr:uid="{6ACF1B89-8A11-4060-B9B1-E203AB639D5A}"/>
    <cellStyle name="Normal 28 10 2 3 9" xfId="7909" xr:uid="{288CA422-2A7C-4C9D-9733-E625C14557BE}"/>
    <cellStyle name="Normal 28 10 2 3 9 2" xfId="7910" xr:uid="{1277846E-A371-4822-9240-1797D7A953DD}"/>
    <cellStyle name="Normal 28 10 2 3 9 2 2" xfId="7911" xr:uid="{A1C6D47E-234E-44BB-B377-E7B8DC72FA80}"/>
    <cellStyle name="Normal 28 10 2 3 9 3" xfId="7912" xr:uid="{3A674CA8-1332-4EAC-B4BA-3998DB02DD36}"/>
    <cellStyle name="Normal 28 10 2 3 9 4" xfId="7913" xr:uid="{A55C1331-BB29-44A6-986E-32B901841855}"/>
    <cellStyle name="Normal 28 10 2 3 9 5" xfId="7914" xr:uid="{D47E9C22-B83F-4BF4-A207-E584EE4B02F6}"/>
    <cellStyle name="Normal 28 10 2 4" xfId="7915" xr:uid="{827E815A-4930-440C-8051-712664C45EBC}"/>
    <cellStyle name="Normal 28 10 2 4 10" xfId="7916" xr:uid="{62E4D79B-34E8-45C4-A07E-2A6FD59494D3}"/>
    <cellStyle name="Normal 28 10 2 4 10 2" xfId="7917" xr:uid="{BCED2984-C804-4EBD-818A-CB00925DCD49}"/>
    <cellStyle name="Normal 28 10 2 4 10 2 2" xfId="7918" xr:uid="{D6126691-4494-438D-8927-3D2B9B2A796B}"/>
    <cellStyle name="Normal 28 10 2 4 10 3" xfId="7919" xr:uid="{825BBF04-8784-4E66-A82B-71FFA07EA69D}"/>
    <cellStyle name="Normal 28 10 2 4 10 4" xfId="7920" xr:uid="{13EDB14A-6E48-4776-9698-E5EF67179FDC}"/>
    <cellStyle name="Normal 28 10 2 4 10 5" xfId="7921" xr:uid="{477B0397-9641-42E4-96DD-D21A905168D0}"/>
    <cellStyle name="Normal 28 10 2 4 11" xfId="7922" xr:uid="{910BCB96-B87C-488B-A635-7047A63A5558}"/>
    <cellStyle name="Normal 28 10 2 4 11 2" xfId="7923" xr:uid="{87FDFB26-1887-4D3F-9E95-00EB50CD721A}"/>
    <cellStyle name="Normal 28 10 2 4 11 2 2" xfId="7924" xr:uid="{E0DE719F-DA64-42AD-A40C-2509D7FD57EA}"/>
    <cellStyle name="Normal 28 10 2 4 11 3" xfId="7925" xr:uid="{22332AEE-B0F5-4766-8147-6B187560CA90}"/>
    <cellStyle name="Normal 28 10 2 4 12" xfId="7926" xr:uid="{FFDB613A-AEE9-4C86-8845-B54193BAB8D9}"/>
    <cellStyle name="Normal 28 10 2 4 12 2" xfId="7927" xr:uid="{D06E2B86-16CE-42A5-9259-2FC5347505C8}"/>
    <cellStyle name="Normal 28 10 2 4 12 2 2" xfId="7928" xr:uid="{6F70AB3B-FAD7-448E-9775-031D1E20FEB5}"/>
    <cellStyle name="Normal 28 10 2 4 12 3" xfId="7929" xr:uid="{B481C0D9-42C9-4092-AEA9-9C5DF9A3CE61}"/>
    <cellStyle name="Normal 28 10 2 4 13" xfId="7930" xr:uid="{31A06994-85ED-456D-9222-46B6A812A575}"/>
    <cellStyle name="Normal 28 10 2 4 13 2" xfId="7931" xr:uid="{7EEB620C-FF2C-4387-B679-0699CF7BF70E}"/>
    <cellStyle name="Normal 28 10 2 4 13 2 2" xfId="7932" xr:uid="{F308F9EB-339D-41D4-8113-DEDEBA19DABA}"/>
    <cellStyle name="Normal 28 10 2 4 13 3" xfId="7933" xr:uid="{7FF1BC0F-85E6-4FCF-8E99-30F977F19F39}"/>
    <cellStyle name="Normal 28 10 2 4 14" xfId="7934" xr:uid="{050B3B23-BA54-4C47-908A-A63C4FEA2514}"/>
    <cellStyle name="Normal 28 10 2 4 14 2" xfId="7935" xr:uid="{1A204465-1F1A-4C05-BFD5-5848E82E64C4}"/>
    <cellStyle name="Normal 28 10 2 4 14 2 2" xfId="7936" xr:uid="{A23CD5FF-209D-493C-AFF8-04E4AED4B3E1}"/>
    <cellStyle name="Normal 28 10 2 4 14 3" xfId="7937" xr:uid="{8E48D46F-0467-4259-B7D8-AE3E7FF1FD9D}"/>
    <cellStyle name="Normal 28 10 2 4 15" xfId="7938" xr:uid="{145B704C-E23D-4AA3-AAF7-9A56D0C93CB0}"/>
    <cellStyle name="Normal 28 10 2 4 15 2" xfId="7939" xr:uid="{BAEA1EEB-E4CD-449A-9EE5-E5AF3E382515}"/>
    <cellStyle name="Normal 28 10 2 4 15 2 2" xfId="7940" xr:uid="{72A0B111-B01E-480E-A9F1-7D224FDAD64A}"/>
    <cellStyle name="Normal 28 10 2 4 15 3" xfId="7941" xr:uid="{F52AB9DB-E230-43E4-9602-0D8D1F7A48DF}"/>
    <cellStyle name="Normal 28 10 2 4 16" xfId="7942" xr:uid="{F9F7BC23-D373-4B0B-A098-101AE2C7DFA7}"/>
    <cellStyle name="Normal 28 10 2 4 16 2" xfId="7943" xr:uid="{168A4915-4A5E-4EB8-BC5E-65DA07044114}"/>
    <cellStyle name="Normal 28 10 2 4 16 2 2" xfId="7944" xr:uid="{6B1F72F7-7EA4-4DD8-943A-E58380CF80AE}"/>
    <cellStyle name="Normal 28 10 2 4 16 3" xfId="7945" xr:uid="{A232BC7C-AA06-4780-9ACD-D372A29F5AD6}"/>
    <cellStyle name="Normal 28 10 2 4 17" xfId="7946" xr:uid="{ED65325F-0922-411E-B1D4-3EEA253DD5BE}"/>
    <cellStyle name="Normal 28 10 2 4 17 2" xfId="7947" xr:uid="{49D2BC63-CE95-4DBC-813E-C57F1F2B9E97}"/>
    <cellStyle name="Normal 28 10 2 4 18" xfId="7948" xr:uid="{4B22C052-A577-4C0A-8AE2-9253AFA43994}"/>
    <cellStyle name="Normal 28 10 2 4 19" xfId="7949" xr:uid="{FDEBDB91-22D5-476A-883E-169B01EE02D1}"/>
    <cellStyle name="Normal 28 10 2 4 2" xfId="7950" xr:uid="{EA746DD3-2AA5-4DDA-A9C2-4FA5ADACFA81}"/>
    <cellStyle name="Normal 28 10 2 4 2 2" xfId="7951" xr:uid="{2A17640B-3B24-4105-9DC2-86DEF96463E1}"/>
    <cellStyle name="Normal 28 10 2 4 2 2 2" xfId="7952" xr:uid="{D5C00131-FE79-4DC9-AC80-48C1C739421B}"/>
    <cellStyle name="Normal 28 10 2 4 2 3" xfId="7953" xr:uid="{58A8C6CE-A467-4E29-984F-22FFEAFE5906}"/>
    <cellStyle name="Normal 28 10 2 4 2 4" xfId="7954" xr:uid="{FCEAB3B5-FE39-4C19-9C38-DEA68C9AF43B}"/>
    <cellStyle name="Normal 28 10 2 4 2 5" xfId="7955" xr:uid="{05A52597-837E-4ABC-A411-A622286372BB}"/>
    <cellStyle name="Normal 28 10 2 4 20" xfId="7956" xr:uid="{07635EE8-B4F5-4A7F-8350-68E700E084E7}"/>
    <cellStyle name="Normal 28 10 2 4 3" xfId="7957" xr:uid="{D034E34B-8040-40A6-9985-8D31C8B556A6}"/>
    <cellStyle name="Normal 28 10 2 4 3 2" xfId="7958" xr:uid="{24180F50-0FDD-4BBA-94AF-63E5006981F0}"/>
    <cellStyle name="Normal 28 10 2 4 3 2 2" xfId="7959" xr:uid="{4737193E-E0F5-4DAE-B475-8F36F203B417}"/>
    <cellStyle name="Normal 28 10 2 4 3 3" xfId="7960" xr:uid="{2FC0A55A-A3D0-4907-BDBF-A4C802455DB3}"/>
    <cellStyle name="Normal 28 10 2 4 3 4" xfId="7961" xr:uid="{42E064DC-12C0-44BE-83F9-E5DB5D58D1B5}"/>
    <cellStyle name="Normal 28 10 2 4 3 5" xfId="7962" xr:uid="{9092DED8-E843-4E1B-922D-2A94375A4FD8}"/>
    <cellStyle name="Normal 28 10 2 4 4" xfId="7963" xr:uid="{7B00949F-0B78-4A28-AA10-70B2D6231338}"/>
    <cellStyle name="Normal 28 10 2 4 4 2" xfId="7964" xr:uid="{B8876DA3-591F-4DCD-9A48-A7786682F478}"/>
    <cellStyle name="Normal 28 10 2 4 4 2 2" xfId="7965" xr:uid="{343F4053-7C9D-459D-AE4F-BC76B423D2C9}"/>
    <cellStyle name="Normal 28 10 2 4 4 3" xfId="7966" xr:uid="{FC8CDEDA-BF12-4F8E-9B1E-CCC55F77A69B}"/>
    <cellStyle name="Normal 28 10 2 4 4 4" xfId="7967" xr:uid="{88C5484D-1315-48D1-994D-AD4D8D9F66F1}"/>
    <cellStyle name="Normal 28 10 2 4 4 5" xfId="7968" xr:uid="{76D42D85-4EF0-4332-9EAE-69F7808B9059}"/>
    <cellStyle name="Normal 28 10 2 4 5" xfId="7969" xr:uid="{75CC63BC-D3C1-4E2B-A485-190AF23D6ADF}"/>
    <cellStyle name="Normal 28 10 2 4 5 2" xfId="7970" xr:uid="{7329818F-9B92-4B1B-9A3B-526872249D16}"/>
    <cellStyle name="Normal 28 10 2 4 5 2 2" xfId="7971" xr:uid="{856E4D89-5F37-4172-B624-7C41ECCD573E}"/>
    <cellStyle name="Normal 28 10 2 4 5 3" xfId="7972" xr:uid="{E791302C-4247-497D-8E44-6E68298EBF29}"/>
    <cellStyle name="Normal 28 10 2 4 5 4" xfId="7973" xr:uid="{85534540-BC6A-4F7E-8F46-E41DEFACDAA9}"/>
    <cellStyle name="Normal 28 10 2 4 5 5" xfId="7974" xr:uid="{386DEE7E-7D3A-4870-9852-15FDB4B90394}"/>
    <cellStyle name="Normal 28 10 2 4 6" xfId="7975" xr:uid="{4112FD6A-F51A-4EEB-A1DE-2A3EC3199D4F}"/>
    <cellStyle name="Normal 28 10 2 4 6 2" xfId="7976" xr:uid="{80CFB606-8D18-4AB6-B806-D9167D8510DE}"/>
    <cellStyle name="Normal 28 10 2 4 6 2 2" xfId="7977" xr:uid="{045FDCEA-024A-488E-BB8A-447D4C0FF276}"/>
    <cellStyle name="Normal 28 10 2 4 6 3" xfId="7978" xr:uid="{BE6EE9CE-9704-4837-803C-0B92F6191730}"/>
    <cellStyle name="Normal 28 10 2 4 6 4" xfId="7979" xr:uid="{918E8860-A2DA-4385-8FAF-B9ABAD78C93C}"/>
    <cellStyle name="Normal 28 10 2 4 6 5" xfId="7980" xr:uid="{716032B5-D912-4ACC-BC4D-5974117DEF82}"/>
    <cellStyle name="Normal 28 10 2 4 7" xfId="7981" xr:uid="{FEDDD26E-A201-4BB4-978E-CC6228E3A2F6}"/>
    <cellStyle name="Normal 28 10 2 4 7 2" xfId="7982" xr:uid="{EFFD5800-0AB2-4E63-A8C3-F2EFBB705D7B}"/>
    <cellStyle name="Normal 28 10 2 4 7 2 2" xfId="7983" xr:uid="{AF101DF0-AF37-48F2-BC53-5320850F42FD}"/>
    <cellStyle name="Normal 28 10 2 4 7 3" xfId="7984" xr:uid="{03C54826-58D8-4DC0-A1F5-39FEC675191C}"/>
    <cellStyle name="Normal 28 10 2 4 7 4" xfId="7985" xr:uid="{0E361FFA-EA43-4196-AE48-DAA84BBE630F}"/>
    <cellStyle name="Normal 28 10 2 4 7 5" xfId="7986" xr:uid="{48C0224F-DE43-4ACE-9653-7DF5AD63D0BE}"/>
    <cellStyle name="Normal 28 10 2 4 8" xfId="7987" xr:uid="{4CAF5327-5BD8-4032-81B4-6B72F5D43089}"/>
    <cellStyle name="Normal 28 10 2 4 8 2" xfId="7988" xr:uid="{564345A5-C032-4538-98A6-69CFC2C1DFF0}"/>
    <cellStyle name="Normal 28 10 2 4 8 2 2" xfId="7989" xr:uid="{B31D6333-2679-4485-8BDB-F3C39CF9E24E}"/>
    <cellStyle name="Normal 28 10 2 4 8 3" xfId="7990" xr:uid="{1CF6300B-90A1-4356-9249-0E161C9CF8FD}"/>
    <cellStyle name="Normal 28 10 2 4 8 4" xfId="7991" xr:uid="{BAFD3F0A-E352-4785-9778-C5808D4609F3}"/>
    <cellStyle name="Normal 28 10 2 4 8 5" xfId="7992" xr:uid="{144AD42A-913A-4742-AFF1-5983D0FB926A}"/>
    <cellStyle name="Normal 28 10 2 4 9" xfId="7993" xr:uid="{C32A56C1-473F-4AE1-8364-19A6A0B98D06}"/>
    <cellStyle name="Normal 28 10 2 4 9 2" xfId="7994" xr:uid="{75F5F5D7-B168-44C0-A6C0-CC10922B6CFA}"/>
    <cellStyle name="Normal 28 10 2 4 9 2 2" xfId="7995" xr:uid="{1CB51332-8C5A-4DE6-9FFE-369B455D4CAF}"/>
    <cellStyle name="Normal 28 10 2 4 9 3" xfId="7996" xr:uid="{96B32C43-A723-455A-AC56-1FE727CB7E3F}"/>
    <cellStyle name="Normal 28 10 2 4 9 4" xfId="7997" xr:uid="{9EF6A812-E1C4-4435-AECF-BF71AA6F9353}"/>
    <cellStyle name="Normal 28 10 2 4 9 5" xfId="7998" xr:uid="{1BD0C971-8B82-4AB5-9C5A-F8C368C10D3D}"/>
    <cellStyle name="Normal 28 10 2 5" xfId="7999" xr:uid="{2F2398BA-E8AB-42E7-A3BA-BB6024707CD3}"/>
    <cellStyle name="Normal 28 10 2 5 10" xfId="8000" xr:uid="{098EA09A-93F0-4A39-9141-AAB6F656B51E}"/>
    <cellStyle name="Normal 28 10 2 5 10 2" xfId="8001" xr:uid="{B3A2749D-C2C3-4790-A267-EA292DD51165}"/>
    <cellStyle name="Normal 28 10 2 5 10 2 2" xfId="8002" xr:uid="{C9E96076-F7FD-4466-A6B9-D7471559A0D5}"/>
    <cellStyle name="Normal 28 10 2 5 10 3" xfId="8003" xr:uid="{F4616746-FA14-4981-B4B6-6821E7483114}"/>
    <cellStyle name="Normal 28 10 2 5 10 4" xfId="8004" xr:uid="{788CC062-1E3A-4F46-9353-63A30E3B8B15}"/>
    <cellStyle name="Normal 28 10 2 5 10 5" xfId="8005" xr:uid="{88C0DAC5-140C-4741-AF63-722EA55DFDD0}"/>
    <cellStyle name="Normal 28 10 2 5 11" xfId="8006" xr:uid="{58B48056-FA50-446A-8A0B-226A665DA593}"/>
    <cellStyle name="Normal 28 10 2 5 11 2" xfId="8007" xr:uid="{F8269A70-7967-45B7-ABC4-1A8F8ADD81FC}"/>
    <cellStyle name="Normal 28 10 2 5 11 2 2" xfId="8008" xr:uid="{4CC58240-9B17-4A13-92BE-0589F12F9B0B}"/>
    <cellStyle name="Normal 28 10 2 5 11 3" xfId="8009" xr:uid="{A2215033-EA81-451F-AE54-EBD969BB5B8F}"/>
    <cellStyle name="Normal 28 10 2 5 12" xfId="8010" xr:uid="{178A10CD-3001-40F7-AC2B-C6AC0BD3AC95}"/>
    <cellStyle name="Normal 28 10 2 5 12 2" xfId="8011" xr:uid="{F72DF755-0F94-41D5-89D8-59DD78B80364}"/>
    <cellStyle name="Normal 28 10 2 5 12 2 2" xfId="8012" xr:uid="{DDAABCC1-77A1-4694-A2E6-A90F4B8CA184}"/>
    <cellStyle name="Normal 28 10 2 5 12 3" xfId="8013" xr:uid="{0FA4BED0-3165-4069-8E4F-4E4368453B4E}"/>
    <cellStyle name="Normal 28 10 2 5 13" xfId="8014" xr:uid="{0D34A310-0A31-4F6B-9304-725E5238AD59}"/>
    <cellStyle name="Normal 28 10 2 5 13 2" xfId="8015" xr:uid="{EFE67A48-41E5-4BA1-ACB2-7C885AEFDE30}"/>
    <cellStyle name="Normal 28 10 2 5 13 2 2" xfId="8016" xr:uid="{4AD94566-902B-4BBF-A86C-B960284F1FD2}"/>
    <cellStyle name="Normal 28 10 2 5 13 3" xfId="8017" xr:uid="{FDF35F4B-E4F7-42BD-A8D7-7B9C155BA73D}"/>
    <cellStyle name="Normal 28 10 2 5 14" xfId="8018" xr:uid="{7AB116A1-D979-41DA-87F8-36F685D3F159}"/>
    <cellStyle name="Normal 28 10 2 5 14 2" xfId="8019" xr:uid="{444B13A1-0FE7-480E-ADE7-E126242AF89A}"/>
    <cellStyle name="Normal 28 10 2 5 14 2 2" xfId="8020" xr:uid="{2C827CF6-6CDF-4C1D-84D6-67C7D1746DA6}"/>
    <cellStyle name="Normal 28 10 2 5 14 3" xfId="8021" xr:uid="{441777D8-73E4-4535-B202-ABC2FEBF2915}"/>
    <cellStyle name="Normal 28 10 2 5 15" xfId="8022" xr:uid="{A2242BA5-A6CB-4CEF-8C43-B94656928393}"/>
    <cellStyle name="Normal 28 10 2 5 15 2" xfId="8023" xr:uid="{F431B446-7E6D-4CDD-9376-790528321DCF}"/>
    <cellStyle name="Normal 28 10 2 5 15 2 2" xfId="8024" xr:uid="{3BD9839A-E4E9-4C64-B251-F2190D2F2605}"/>
    <cellStyle name="Normal 28 10 2 5 15 3" xfId="8025" xr:uid="{D0E2A017-6FC5-4C57-8DF6-0E19BE89F65B}"/>
    <cellStyle name="Normal 28 10 2 5 16" xfId="8026" xr:uid="{45799473-F45B-4336-B829-76F79624E810}"/>
    <cellStyle name="Normal 28 10 2 5 16 2" xfId="8027" xr:uid="{AAF778A9-AA90-461A-97EB-9C06BD44114C}"/>
    <cellStyle name="Normal 28 10 2 5 16 2 2" xfId="8028" xr:uid="{DB173F48-BD63-45AE-AA10-DE4DA1A12BA8}"/>
    <cellStyle name="Normal 28 10 2 5 16 3" xfId="8029" xr:uid="{44BEE7EB-1B43-48E8-9FD1-DCEBC7153299}"/>
    <cellStyle name="Normal 28 10 2 5 17" xfId="8030" xr:uid="{0FE607BD-4551-4BBB-8FA7-F994268B7AC9}"/>
    <cellStyle name="Normal 28 10 2 5 17 2" xfId="8031" xr:uid="{8C9D6B0E-03D7-4957-A1D0-0FBA0CCFE10D}"/>
    <cellStyle name="Normal 28 10 2 5 18" xfId="8032" xr:uid="{205FEEED-EA14-4909-A984-A42AFBFF1018}"/>
    <cellStyle name="Normal 28 10 2 5 19" xfId="8033" xr:uid="{DC8929A1-E48C-4EC8-8CA1-5052A675840A}"/>
    <cellStyle name="Normal 28 10 2 5 2" xfId="8034" xr:uid="{55872C10-C266-445C-9FB2-E20666723E91}"/>
    <cellStyle name="Normal 28 10 2 5 2 2" xfId="8035" xr:uid="{5B2B0BFA-3C3C-4A0C-BD1C-ACE049E75963}"/>
    <cellStyle name="Normal 28 10 2 5 2 2 2" xfId="8036" xr:uid="{858D45D2-3A6C-4603-80AD-AE2B31B56084}"/>
    <cellStyle name="Normal 28 10 2 5 2 3" xfId="8037" xr:uid="{6E3F61C6-9A68-4B8D-BACE-BF775542EDF9}"/>
    <cellStyle name="Normal 28 10 2 5 2 4" xfId="8038" xr:uid="{D3FC81D0-A29A-45CE-AF13-6C07AA398C4B}"/>
    <cellStyle name="Normal 28 10 2 5 2 5" xfId="8039" xr:uid="{2F4692EC-D262-4990-AAB0-1DB71221387E}"/>
    <cellStyle name="Normal 28 10 2 5 20" xfId="8040" xr:uid="{017DD1FD-4FB0-418E-A761-23CC4A1136D9}"/>
    <cellStyle name="Normal 28 10 2 5 3" xfId="8041" xr:uid="{18A83453-C2ED-4AE2-8B7F-14C5DEAF4506}"/>
    <cellStyle name="Normal 28 10 2 5 3 2" xfId="8042" xr:uid="{AB9ACE15-63EA-47D4-BF96-904C40A646C3}"/>
    <cellStyle name="Normal 28 10 2 5 3 2 2" xfId="8043" xr:uid="{F158A581-C4A9-4978-B6F4-847CEB9E456B}"/>
    <cellStyle name="Normal 28 10 2 5 3 3" xfId="8044" xr:uid="{D0247DD9-59D1-41BE-AB1F-B84719FBB2FE}"/>
    <cellStyle name="Normal 28 10 2 5 3 4" xfId="8045" xr:uid="{0D00DDF6-69E0-489B-99E7-689AA4263E6F}"/>
    <cellStyle name="Normal 28 10 2 5 3 5" xfId="8046" xr:uid="{B21E32C1-606C-478C-8A90-462ACBCF4D5B}"/>
    <cellStyle name="Normal 28 10 2 5 4" xfId="8047" xr:uid="{9D0E9E00-71C5-450F-915C-8B60FAC3FC43}"/>
    <cellStyle name="Normal 28 10 2 5 4 2" xfId="8048" xr:uid="{30F4DBEF-C463-4438-8775-9BE541B715D8}"/>
    <cellStyle name="Normal 28 10 2 5 4 2 2" xfId="8049" xr:uid="{D546E149-FED0-4CD7-A7D6-D5991F3D439C}"/>
    <cellStyle name="Normal 28 10 2 5 4 3" xfId="8050" xr:uid="{1651D563-2E81-48C4-879C-64D4D1A3A1F1}"/>
    <cellStyle name="Normal 28 10 2 5 4 4" xfId="8051" xr:uid="{31096793-326D-4EE4-80E4-E958D87EC658}"/>
    <cellStyle name="Normal 28 10 2 5 4 5" xfId="8052" xr:uid="{F0BB0117-E39A-4964-B0B1-F8C597345B7E}"/>
    <cellStyle name="Normal 28 10 2 5 5" xfId="8053" xr:uid="{D406E805-7B96-40B8-9464-28C0A5B01CC2}"/>
    <cellStyle name="Normal 28 10 2 5 5 2" xfId="8054" xr:uid="{4DC993CE-E45D-4BD8-AB95-F8C0CCE74BE1}"/>
    <cellStyle name="Normal 28 10 2 5 5 2 2" xfId="8055" xr:uid="{183C0365-FF62-448E-A136-0F9917268AEF}"/>
    <cellStyle name="Normal 28 10 2 5 5 3" xfId="8056" xr:uid="{ED3F033E-3D49-485B-89E9-99D201F2C7DC}"/>
    <cellStyle name="Normal 28 10 2 5 5 4" xfId="8057" xr:uid="{95E9579F-A824-4C32-8143-206E13007B81}"/>
    <cellStyle name="Normal 28 10 2 5 5 5" xfId="8058" xr:uid="{07BDA156-B989-41A7-9B40-3299348D8D4B}"/>
    <cellStyle name="Normal 28 10 2 5 6" xfId="8059" xr:uid="{0CB5CA46-F5F4-4BB8-B5FF-D3C4F0DB4CFC}"/>
    <cellStyle name="Normal 28 10 2 5 6 2" xfId="8060" xr:uid="{CEC4F23E-523C-4786-B0B8-66F03C3DE3A4}"/>
    <cellStyle name="Normal 28 10 2 5 6 2 2" xfId="8061" xr:uid="{90F06340-296E-4BF5-9B81-796E13E43CF7}"/>
    <cellStyle name="Normal 28 10 2 5 6 3" xfId="8062" xr:uid="{88C7C847-D887-4173-9F07-6CB95054BAE6}"/>
    <cellStyle name="Normal 28 10 2 5 6 4" xfId="8063" xr:uid="{B17D02D8-0270-4859-B9C5-3D534B0E2DAD}"/>
    <cellStyle name="Normal 28 10 2 5 6 5" xfId="8064" xr:uid="{EAD0CB87-032D-4D02-B8A8-404F4E8A1413}"/>
    <cellStyle name="Normal 28 10 2 5 7" xfId="8065" xr:uid="{18B1E591-6B7B-46F8-AFE7-274A5529E88E}"/>
    <cellStyle name="Normal 28 10 2 5 7 2" xfId="8066" xr:uid="{4C5D1D17-0C00-45C7-9922-41A2C97D7329}"/>
    <cellStyle name="Normal 28 10 2 5 7 2 2" xfId="8067" xr:uid="{EB080085-0DE1-45E2-9674-9A23C704B555}"/>
    <cellStyle name="Normal 28 10 2 5 7 3" xfId="8068" xr:uid="{5E543BAE-B5E8-4A9D-B6AB-9B540D222F42}"/>
    <cellStyle name="Normal 28 10 2 5 7 4" xfId="8069" xr:uid="{38CC8794-8071-49C5-BCF6-B8E1A5BE6CD2}"/>
    <cellStyle name="Normal 28 10 2 5 7 5" xfId="8070" xr:uid="{B08CC921-94A6-435F-8B90-41DD2D5D923C}"/>
    <cellStyle name="Normal 28 10 2 5 8" xfId="8071" xr:uid="{8E31EB46-084F-4008-B189-398FDDB610C3}"/>
    <cellStyle name="Normal 28 10 2 5 8 2" xfId="8072" xr:uid="{DE07B0DE-EB03-47D5-9F86-87461123F2AB}"/>
    <cellStyle name="Normal 28 10 2 5 8 2 2" xfId="8073" xr:uid="{46F3F19F-B768-4313-80A5-AE9791A89AEE}"/>
    <cellStyle name="Normal 28 10 2 5 8 3" xfId="8074" xr:uid="{A705FD74-B5E6-4D98-8BB3-2ED31C38B96A}"/>
    <cellStyle name="Normal 28 10 2 5 8 4" xfId="8075" xr:uid="{B791039E-DFC6-4581-951C-B89C66305399}"/>
    <cellStyle name="Normal 28 10 2 5 8 5" xfId="8076" xr:uid="{C9770EE4-99DC-4B0A-A277-9354831058C9}"/>
    <cellStyle name="Normal 28 10 2 5 9" xfId="8077" xr:uid="{7CBED755-3AB3-40AA-86E1-AB5F2173DA2F}"/>
    <cellStyle name="Normal 28 10 2 5 9 2" xfId="8078" xr:uid="{DC29FF8A-E77A-4E2C-B6B2-15FFB010EED5}"/>
    <cellStyle name="Normal 28 10 2 5 9 2 2" xfId="8079" xr:uid="{BCC8A56A-76E9-40DC-BC3B-A692CB1FC93F}"/>
    <cellStyle name="Normal 28 10 2 5 9 3" xfId="8080" xr:uid="{312B2856-0FCD-499C-9F31-2141ED8E28A6}"/>
    <cellStyle name="Normal 28 10 2 5 9 4" xfId="8081" xr:uid="{8809F9CD-C2FD-468D-9265-1B04CCFD2E0A}"/>
    <cellStyle name="Normal 28 10 2 5 9 5" xfId="8082" xr:uid="{77A511C1-62CE-426D-A3BB-AF66D7385343}"/>
    <cellStyle name="Normal 28 10 2 6" xfId="8083" xr:uid="{3E6EDEA5-B79B-4070-998F-7B9B1453D9CC}"/>
    <cellStyle name="Normal 28 10 2 6 10" xfId="8084" xr:uid="{67FD830F-2EB4-4074-9C81-612F1A3F0BDC}"/>
    <cellStyle name="Normal 28 10 2 6 10 2" xfId="8085" xr:uid="{75959235-6878-4A0F-9EE0-B0A090280EC8}"/>
    <cellStyle name="Normal 28 10 2 6 10 2 2" xfId="8086" xr:uid="{64F73A4B-2ECB-4420-9E4A-311511476476}"/>
    <cellStyle name="Normal 28 10 2 6 10 3" xfId="8087" xr:uid="{03E524E0-03F8-4067-A579-E90EFFFCAD37}"/>
    <cellStyle name="Normal 28 10 2 6 10 4" xfId="8088" xr:uid="{A498C2D0-F63D-4985-B978-ABC5D665BA96}"/>
    <cellStyle name="Normal 28 10 2 6 10 5" xfId="8089" xr:uid="{7A7C4401-1BFC-4046-8BB2-63D2257DFF87}"/>
    <cellStyle name="Normal 28 10 2 6 11" xfId="8090" xr:uid="{71D7BE7A-AFE3-490D-BF5B-C64B5328AF0D}"/>
    <cellStyle name="Normal 28 10 2 6 11 2" xfId="8091" xr:uid="{BF438E35-B89D-40C1-8F03-13B2EE041613}"/>
    <cellStyle name="Normal 28 10 2 6 11 2 2" xfId="8092" xr:uid="{1A7098A0-4BB6-4A6F-9F09-AFCE40F23D2D}"/>
    <cellStyle name="Normal 28 10 2 6 11 3" xfId="8093" xr:uid="{073E3049-FD13-4A86-90F7-1F7AE93359C9}"/>
    <cellStyle name="Normal 28 10 2 6 12" xfId="8094" xr:uid="{74F3FCD8-2504-421B-92B3-6A28C8CD8096}"/>
    <cellStyle name="Normal 28 10 2 6 12 2" xfId="8095" xr:uid="{BCB7E0DC-83B7-4348-B2AD-A5A73064B1F0}"/>
    <cellStyle name="Normal 28 10 2 6 12 2 2" xfId="8096" xr:uid="{BABC801C-4C4A-4BBF-882B-8AEB0CB7B548}"/>
    <cellStyle name="Normal 28 10 2 6 12 3" xfId="8097" xr:uid="{A1995805-01A5-429E-9441-F64D47BBD4A5}"/>
    <cellStyle name="Normal 28 10 2 6 13" xfId="8098" xr:uid="{F7551E1C-D608-4361-80DF-4882B21DCCB9}"/>
    <cellStyle name="Normal 28 10 2 6 13 2" xfId="8099" xr:uid="{8171973E-42D7-49E4-8613-20B3D0FB2D69}"/>
    <cellStyle name="Normal 28 10 2 6 13 2 2" xfId="8100" xr:uid="{7F38ADBA-E0C2-40D9-82F5-D6B84F2B52A9}"/>
    <cellStyle name="Normal 28 10 2 6 13 3" xfId="8101" xr:uid="{699E19EA-CC4F-45D8-B439-9EA021A7CB32}"/>
    <cellStyle name="Normal 28 10 2 6 14" xfId="8102" xr:uid="{D324EC09-E405-473E-883D-FBCDFC206CD2}"/>
    <cellStyle name="Normal 28 10 2 6 14 2" xfId="8103" xr:uid="{05AAF7A7-14CC-4EA8-ABB6-53B404A349C7}"/>
    <cellStyle name="Normal 28 10 2 6 14 2 2" xfId="8104" xr:uid="{0E842505-4D1C-468E-A703-F70534640F4B}"/>
    <cellStyle name="Normal 28 10 2 6 14 3" xfId="8105" xr:uid="{D4BBA76C-8B65-4920-9E02-6A05CD6C3194}"/>
    <cellStyle name="Normal 28 10 2 6 15" xfId="8106" xr:uid="{71979D20-E548-4721-9169-853A8A741182}"/>
    <cellStyle name="Normal 28 10 2 6 15 2" xfId="8107" xr:uid="{61EFCE5B-DA09-4773-82F9-8A62AEED7640}"/>
    <cellStyle name="Normal 28 10 2 6 15 2 2" xfId="8108" xr:uid="{5A5AD3F2-9E36-4C0C-840A-FFEDD3B3BD59}"/>
    <cellStyle name="Normal 28 10 2 6 15 3" xfId="8109" xr:uid="{9BE6288D-092B-4139-AA49-ADAC56561B83}"/>
    <cellStyle name="Normal 28 10 2 6 16" xfId="8110" xr:uid="{41419B9A-C3FC-47D1-8CF7-351A74DB1C07}"/>
    <cellStyle name="Normal 28 10 2 6 16 2" xfId="8111" xr:uid="{EFFA833A-4853-428F-A578-9636A99FB993}"/>
    <cellStyle name="Normal 28 10 2 6 16 2 2" xfId="8112" xr:uid="{F9C35515-17FE-4B79-82B0-1AB43A0F330C}"/>
    <cellStyle name="Normal 28 10 2 6 16 3" xfId="8113" xr:uid="{D41FDC6D-56FB-4337-AA66-5DEE2B475CE7}"/>
    <cellStyle name="Normal 28 10 2 6 17" xfId="8114" xr:uid="{3C44FA7C-8361-4D1D-9661-0DA1F0A7A038}"/>
    <cellStyle name="Normal 28 10 2 6 17 2" xfId="8115" xr:uid="{685FD43F-121C-4FD5-A1EE-5C77A7E62445}"/>
    <cellStyle name="Normal 28 10 2 6 18" xfId="8116" xr:uid="{C03E1EA5-417B-4FCB-BBD1-3A2ADCE4D19A}"/>
    <cellStyle name="Normal 28 10 2 6 19" xfId="8117" xr:uid="{13860100-892F-4974-9D46-7A206D49A1F6}"/>
    <cellStyle name="Normal 28 10 2 6 2" xfId="8118" xr:uid="{7A825C19-3F53-47BC-903C-9B97C6DF75E5}"/>
    <cellStyle name="Normal 28 10 2 6 2 2" xfId="8119" xr:uid="{6488C701-B48A-4634-8AD5-528AC1C93719}"/>
    <cellStyle name="Normal 28 10 2 6 2 2 2" xfId="8120" xr:uid="{7F8D725A-8A68-49B1-BA08-2E83E9D0A8EA}"/>
    <cellStyle name="Normal 28 10 2 6 2 3" xfId="8121" xr:uid="{B632D585-240D-44A4-8F01-D69FD53DB66A}"/>
    <cellStyle name="Normal 28 10 2 6 2 4" xfId="8122" xr:uid="{68DFFED0-110F-4D28-BEB3-599FEEFDB676}"/>
    <cellStyle name="Normal 28 10 2 6 2 5" xfId="8123" xr:uid="{2BC7C035-B3C4-4F20-BB6F-8E5C69E06444}"/>
    <cellStyle name="Normal 28 10 2 6 20" xfId="8124" xr:uid="{2A9B86E5-6FE9-4C21-9D5E-BD0E89243893}"/>
    <cellStyle name="Normal 28 10 2 6 3" xfId="8125" xr:uid="{6F02AE96-955A-402C-A6F7-AADF63E99760}"/>
    <cellStyle name="Normal 28 10 2 6 3 2" xfId="8126" xr:uid="{27D3C77A-A03F-439F-A8C9-C3706DFDFDD9}"/>
    <cellStyle name="Normal 28 10 2 6 3 2 2" xfId="8127" xr:uid="{842493CD-FDA1-41CE-A906-286949F45E2F}"/>
    <cellStyle name="Normal 28 10 2 6 3 3" xfId="8128" xr:uid="{CCBE7E96-BD44-49EF-9B41-6161CA5905CC}"/>
    <cellStyle name="Normal 28 10 2 6 3 4" xfId="8129" xr:uid="{4BB49F07-FC40-4919-B1D9-E8D76AA4F43E}"/>
    <cellStyle name="Normal 28 10 2 6 3 5" xfId="8130" xr:uid="{9130BB31-2E4B-4E58-84BA-91BBD03F595E}"/>
    <cellStyle name="Normal 28 10 2 6 4" xfId="8131" xr:uid="{03B5252B-F5BE-4024-A247-268E567AC50E}"/>
    <cellStyle name="Normal 28 10 2 6 4 2" xfId="8132" xr:uid="{FF651C61-1741-46FE-8393-5368651DB135}"/>
    <cellStyle name="Normal 28 10 2 6 4 2 2" xfId="8133" xr:uid="{490F1B5D-D5FA-4737-A4AD-2D60709C64B8}"/>
    <cellStyle name="Normal 28 10 2 6 4 3" xfId="8134" xr:uid="{18DDA9DF-30D4-40EE-9C1F-B5736367A817}"/>
    <cellStyle name="Normal 28 10 2 6 4 4" xfId="8135" xr:uid="{910E9215-AE88-4B8F-9FD7-0187CBB558DC}"/>
    <cellStyle name="Normal 28 10 2 6 4 5" xfId="8136" xr:uid="{93F4C5F0-0815-4D30-8618-BDDD2C24606D}"/>
    <cellStyle name="Normal 28 10 2 6 5" xfId="8137" xr:uid="{1429FE18-0672-4914-B519-0627C0539DD2}"/>
    <cellStyle name="Normal 28 10 2 6 5 2" xfId="8138" xr:uid="{CC21074C-B60E-4A2B-88EA-FB31A961AC76}"/>
    <cellStyle name="Normal 28 10 2 6 5 2 2" xfId="8139" xr:uid="{C1B70E15-4849-4220-AE4F-B1D7D1BA4FAF}"/>
    <cellStyle name="Normal 28 10 2 6 5 3" xfId="8140" xr:uid="{7C1EF39A-A4B3-4E12-807D-6B473BA414FD}"/>
    <cellStyle name="Normal 28 10 2 6 5 4" xfId="8141" xr:uid="{9F173BE7-DDE6-4A89-9031-5D458195D26A}"/>
    <cellStyle name="Normal 28 10 2 6 5 5" xfId="8142" xr:uid="{00576939-73F8-47A2-841F-FE48E991299D}"/>
    <cellStyle name="Normal 28 10 2 6 6" xfId="8143" xr:uid="{3EA3AA0C-4292-4B63-B776-0FBD7AE8B365}"/>
    <cellStyle name="Normal 28 10 2 6 6 2" xfId="8144" xr:uid="{6AD9CC16-AF5D-4EE4-A1EB-AC28A8AAA5FC}"/>
    <cellStyle name="Normal 28 10 2 6 6 2 2" xfId="8145" xr:uid="{DED1DD4F-4364-4DD5-B892-6875233DB4F7}"/>
    <cellStyle name="Normal 28 10 2 6 6 3" xfId="8146" xr:uid="{2C37C69F-3A8A-4B4D-8C06-E37819DAA7BD}"/>
    <cellStyle name="Normal 28 10 2 6 6 4" xfId="8147" xr:uid="{DB69307B-8AE0-4A64-932D-90B2AAB31A78}"/>
    <cellStyle name="Normal 28 10 2 6 6 5" xfId="8148" xr:uid="{C4BCB700-08CA-4B0E-97B1-372B78EE60A9}"/>
    <cellStyle name="Normal 28 10 2 6 7" xfId="8149" xr:uid="{1CAE3578-E1A5-4C35-8A69-BF54E4E93AE6}"/>
    <cellStyle name="Normal 28 10 2 6 7 2" xfId="8150" xr:uid="{8546D649-A29F-4EC2-B6DE-CEDA9EBB7D5C}"/>
    <cellStyle name="Normal 28 10 2 6 7 2 2" xfId="8151" xr:uid="{8CB0BE87-C175-4CDA-A814-83E63C2DA2F8}"/>
    <cellStyle name="Normal 28 10 2 6 7 3" xfId="8152" xr:uid="{AD96D138-7FED-43A2-8B86-01670B746642}"/>
    <cellStyle name="Normal 28 10 2 6 7 4" xfId="8153" xr:uid="{D59A7E95-53E5-49E6-875A-A6EEA983622A}"/>
    <cellStyle name="Normal 28 10 2 6 7 5" xfId="8154" xr:uid="{14AA7E71-FAE3-4FF7-9129-26E0A23EA97D}"/>
    <cellStyle name="Normal 28 10 2 6 8" xfId="8155" xr:uid="{BD787D0A-45D3-46BC-999C-53E6FB3254FF}"/>
    <cellStyle name="Normal 28 10 2 6 8 2" xfId="8156" xr:uid="{DC9619AA-15DA-4D31-A552-47080136DA96}"/>
    <cellStyle name="Normal 28 10 2 6 8 2 2" xfId="8157" xr:uid="{24B02397-E9FB-4871-AF29-61F9656FC05E}"/>
    <cellStyle name="Normal 28 10 2 6 8 3" xfId="8158" xr:uid="{E1F4D92A-FC06-4DB8-9F70-FA10639124A7}"/>
    <cellStyle name="Normal 28 10 2 6 8 4" xfId="8159" xr:uid="{22BEBFD7-646E-4E9B-A2CA-73CA17C42F7C}"/>
    <cellStyle name="Normal 28 10 2 6 8 5" xfId="8160" xr:uid="{7010CD31-FA95-40F1-8F71-D4AD93C737E8}"/>
    <cellStyle name="Normal 28 10 2 6 9" xfId="8161" xr:uid="{F32E4033-B1F4-4348-8A58-1E2B661ACAD3}"/>
    <cellStyle name="Normal 28 10 2 6 9 2" xfId="8162" xr:uid="{2CE5D5B5-88DE-4A6A-A2C0-73BE942EB649}"/>
    <cellStyle name="Normal 28 10 2 6 9 2 2" xfId="8163" xr:uid="{81E5B71D-9C07-42D2-9309-6222BAF335DC}"/>
    <cellStyle name="Normal 28 10 2 6 9 3" xfId="8164" xr:uid="{511612DD-7B3E-4FB1-8BEA-EFE15037D7CB}"/>
    <cellStyle name="Normal 28 10 2 6 9 4" xfId="8165" xr:uid="{397E5E63-E106-4C37-8F5B-32604B697D52}"/>
    <cellStyle name="Normal 28 10 2 6 9 5" xfId="8166" xr:uid="{08716BB5-519B-44B3-A74A-E3559EE0CA35}"/>
    <cellStyle name="Normal 28 10 2 7" xfId="8167" xr:uid="{26F3109C-55B4-4F34-B40E-5D0DD2CCFDD7}"/>
    <cellStyle name="Normal 28 10 2 7 2" xfId="8168" xr:uid="{C33A83B9-404F-4D4A-BF49-5EAB49268BE5}"/>
    <cellStyle name="Normal 28 10 2 8" xfId="8169" xr:uid="{3DA3D895-11AA-41DC-AFAF-E36D4D511801}"/>
    <cellStyle name="Normal 28 10 2 9" xfId="8170" xr:uid="{CD81C78B-5CC2-4F54-A469-7A966756B782}"/>
    <cellStyle name="Normal 28 10 20" xfId="8171" xr:uid="{A1365F95-A24C-4067-B332-2E4E152D108C}"/>
    <cellStyle name="Normal 28 10 20 2" xfId="8172" xr:uid="{E478E8C8-D8F6-4EED-8F15-A5C2BD7F741F}"/>
    <cellStyle name="Normal 28 10 20 2 2" xfId="8173" xr:uid="{63129437-1649-4A43-A3A0-55C3CDE7A8C8}"/>
    <cellStyle name="Normal 28 10 20 3" xfId="8174" xr:uid="{2EB9463B-EA9E-464C-BB50-B8071A9B2A0E}"/>
    <cellStyle name="Normal 28 10 21" xfId="8175" xr:uid="{0C0998C4-6F68-48FE-82B8-B137571A84DE}"/>
    <cellStyle name="Normal 28 10 21 2" xfId="8176" xr:uid="{9F4E5A26-24F3-4341-B254-E55D60364241}"/>
    <cellStyle name="Normal 28 10 21 2 2" xfId="8177" xr:uid="{09EA9F4D-7963-489A-90FD-16C82FD371A3}"/>
    <cellStyle name="Normal 28 10 21 3" xfId="8178" xr:uid="{F1F7D8B3-D9D8-42D5-B353-54EAAA6FEAAE}"/>
    <cellStyle name="Normal 28 10 22" xfId="8179" xr:uid="{7B1E78F4-3CFC-493A-83F7-490423C61BF9}"/>
    <cellStyle name="Normal 28 10 22 2" xfId="8180" xr:uid="{CE3CFA77-9F5E-4851-B3FB-04249600ABC4}"/>
    <cellStyle name="Normal 28 10 22 2 2" xfId="8181" xr:uid="{38708B49-28EC-412B-818C-ED8780565F26}"/>
    <cellStyle name="Normal 28 10 22 3" xfId="8182" xr:uid="{F8E6EDD5-BE72-48C8-B26B-EC31AD5ED72E}"/>
    <cellStyle name="Normal 28 10 23" xfId="8183" xr:uid="{FB538F5D-676E-41E0-9B95-3BA26B60C345}"/>
    <cellStyle name="Normal 28 10 23 2" xfId="8184" xr:uid="{DC08932A-21C5-468B-ADCA-AF80EFE46041}"/>
    <cellStyle name="Normal 28 10 24" xfId="8185" xr:uid="{2534F1E8-A455-48AC-8F30-51857BE5C0C3}"/>
    <cellStyle name="Normal 28 10 25" xfId="8186" xr:uid="{44587905-CE03-4029-A43E-BB00C3214E0D}"/>
    <cellStyle name="Normal 28 10 26" xfId="8187" xr:uid="{889B8DD9-E826-4922-980F-BEF934C81E80}"/>
    <cellStyle name="Normal 28 10 3" xfId="8188" xr:uid="{599CEA98-73DE-4C2F-ABCD-5A8E34C86273}"/>
    <cellStyle name="Normal 28 10 3 10" xfId="8189" xr:uid="{748A8A1C-2E1C-4632-A5F8-4B3ED873E13E}"/>
    <cellStyle name="Normal 28 10 3 10 2" xfId="8190" xr:uid="{074EDFC2-39B1-42DB-A01E-074F3E7F21E1}"/>
    <cellStyle name="Normal 28 10 3 10 2 2" xfId="8191" xr:uid="{BDC523D3-9623-471E-AA2F-720295DD67F6}"/>
    <cellStyle name="Normal 28 10 3 10 3" xfId="8192" xr:uid="{1B11139D-CE45-4742-B814-BFB8DE941440}"/>
    <cellStyle name="Normal 28 10 3 10 4" xfId="8193" xr:uid="{B238CB18-B917-480A-9815-E71BBF8381CD}"/>
    <cellStyle name="Normal 28 10 3 10 5" xfId="8194" xr:uid="{7DFA2D80-85C0-42A4-B718-D8E86458B3CD}"/>
    <cellStyle name="Normal 28 10 3 11" xfId="8195" xr:uid="{19609DD4-9054-4D95-AE80-8693EAEA3C53}"/>
    <cellStyle name="Normal 28 10 3 11 2" xfId="8196" xr:uid="{AA1AB0B3-9F22-4F70-A736-3EC2DEF87CEA}"/>
    <cellStyle name="Normal 28 10 3 11 2 2" xfId="8197" xr:uid="{FC1EAC60-D4C1-41A5-B2BE-2E012097EE25}"/>
    <cellStyle name="Normal 28 10 3 11 3" xfId="8198" xr:uid="{71C83809-3C32-4E72-889D-5BF092B0EF6D}"/>
    <cellStyle name="Normal 28 10 3 12" xfId="8199" xr:uid="{3123405E-DA7C-400A-84A8-EB9394AC6DA7}"/>
    <cellStyle name="Normal 28 10 3 12 2" xfId="8200" xr:uid="{D14D8C15-129B-474F-9EF3-158C0FE40574}"/>
    <cellStyle name="Normal 28 10 3 12 2 2" xfId="8201" xr:uid="{2366F87C-FF3C-4F23-BBAE-03EDE6685238}"/>
    <cellStyle name="Normal 28 10 3 12 3" xfId="8202" xr:uid="{7E3A2B57-9CE3-4CC4-AC02-BEF515E33DE6}"/>
    <cellStyle name="Normal 28 10 3 13" xfId="8203" xr:uid="{DC857385-9024-4630-9F65-0870A784F4E6}"/>
    <cellStyle name="Normal 28 10 3 13 2" xfId="8204" xr:uid="{D4E887DB-D846-4A93-89F5-B9BE54C335DE}"/>
    <cellStyle name="Normal 28 10 3 13 2 2" xfId="8205" xr:uid="{A0D25732-DD49-4822-B641-F31BAC78B3D1}"/>
    <cellStyle name="Normal 28 10 3 13 3" xfId="8206" xr:uid="{26FC403E-670B-40D7-8D37-D7D430A80AAF}"/>
    <cellStyle name="Normal 28 10 3 14" xfId="8207" xr:uid="{EDA288C2-6425-4742-B60C-C24A4C585A48}"/>
    <cellStyle name="Normal 28 10 3 14 2" xfId="8208" xr:uid="{DD6F50E8-4979-42F3-93CF-7FE25FCAC4EE}"/>
    <cellStyle name="Normal 28 10 3 14 2 2" xfId="8209" xr:uid="{E44842B1-F7C8-4D10-AB3C-1883656DDD72}"/>
    <cellStyle name="Normal 28 10 3 14 3" xfId="8210" xr:uid="{025C689B-97D7-4FA2-ACFB-8FDFFEA9263A}"/>
    <cellStyle name="Normal 28 10 3 15" xfId="8211" xr:uid="{49FEFE53-6CAD-4918-97E0-0E3947408F7E}"/>
    <cellStyle name="Normal 28 10 3 15 2" xfId="8212" xr:uid="{1DC36433-7659-4DAF-9039-83C7FA788D18}"/>
    <cellStyle name="Normal 28 10 3 15 2 2" xfId="8213" xr:uid="{10752C1F-F0E6-43DC-9971-79ACF7173814}"/>
    <cellStyle name="Normal 28 10 3 15 3" xfId="8214" xr:uid="{E735310E-8CB8-4034-A684-1C5097D55752}"/>
    <cellStyle name="Normal 28 10 3 16" xfId="8215" xr:uid="{C374C8BE-B315-4397-BBC7-9094ACF13F86}"/>
    <cellStyle name="Normal 28 10 3 16 2" xfId="8216" xr:uid="{62C0BABC-AD16-4C5A-8F12-AC23B56C9EFE}"/>
    <cellStyle name="Normal 28 10 3 16 2 2" xfId="8217" xr:uid="{1532582B-7A58-49E0-9B93-96B22CE5F735}"/>
    <cellStyle name="Normal 28 10 3 16 3" xfId="8218" xr:uid="{680B0A42-0C66-4784-A570-19DDDF0E0757}"/>
    <cellStyle name="Normal 28 10 3 17" xfId="8219" xr:uid="{F857D3F1-23CE-4B20-86DD-0123801DBDC1}"/>
    <cellStyle name="Normal 28 10 3 17 2" xfId="8220" xr:uid="{BC6CF984-DFA7-466E-8FF8-FFC76CA4F3CE}"/>
    <cellStyle name="Normal 28 10 3 18" xfId="8221" xr:uid="{94DAEE90-049D-4C80-B923-23639714ABB2}"/>
    <cellStyle name="Normal 28 10 3 19" xfId="8222" xr:uid="{545F907B-B3C8-419E-8F42-80F82C818505}"/>
    <cellStyle name="Normal 28 10 3 2" xfId="8223" xr:uid="{2F692127-1DF6-4DDF-8FE6-404A32B2D596}"/>
    <cellStyle name="Normal 28 10 3 2 2" xfId="8224" xr:uid="{DF3D4FA9-74C4-492E-8DF6-978A67A6356F}"/>
    <cellStyle name="Normal 28 10 3 2 2 2" xfId="8225" xr:uid="{4F2FA9AD-0844-46A3-99D6-B2FC23BB53EF}"/>
    <cellStyle name="Normal 28 10 3 2 3" xfId="8226" xr:uid="{F0152851-5175-4C85-A9F2-5CDE67A27870}"/>
    <cellStyle name="Normal 28 10 3 2 4" xfId="8227" xr:uid="{76C48C25-66C3-4CAC-9460-79B52E7D97C8}"/>
    <cellStyle name="Normal 28 10 3 2 5" xfId="8228" xr:uid="{3EDF48E9-78D9-4935-81FC-277C76400343}"/>
    <cellStyle name="Normal 28 10 3 20" xfId="8229" xr:uid="{3BC72ECC-A379-414A-A0CA-009CA72BA88A}"/>
    <cellStyle name="Normal 28 10 3 3" xfId="8230" xr:uid="{F6CCC4F3-46BD-4464-82DC-DB84743401F3}"/>
    <cellStyle name="Normal 28 10 3 3 2" xfId="8231" xr:uid="{6427891B-E676-4485-AE85-9871873213DC}"/>
    <cellStyle name="Normal 28 10 3 3 2 2" xfId="8232" xr:uid="{68CAD127-394E-4312-AD8C-5F61874F1567}"/>
    <cellStyle name="Normal 28 10 3 3 3" xfId="8233" xr:uid="{C864C112-6ED9-44C5-A44C-DB7468A7DC7A}"/>
    <cellStyle name="Normal 28 10 3 3 4" xfId="8234" xr:uid="{E9B13350-0C38-402A-BFC0-3F5FBAF482A2}"/>
    <cellStyle name="Normal 28 10 3 3 5" xfId="8235" xr:uid="{6D63FCB1-6B98-4916-83FE-6F26AED3E99D}"/>
    <cellStyle name="Normal 28 10 3 4" xfId="8236" xr:uid="{61C29FF0-2F53-4F47-A487-6FEEB92DB839}"/>
    <cellStyle name="Normal 28 10 3 4 2" xfId="8237" xr:uid="{461CA682-5CA3-4EAA-AB7A-9BD8FC1BD2E1}"/>
    <cellStyle name="Normal 28 10 3 4 2 2" xfId="8238" xr:uid="{D538CB71-BFCD-43A3-9BCC-315FB394D24C}"/>
    <cellStyle name="Normal 28 10 3 4 3" xfId="8239" xr:uid="{BEFF4864-BDBE-4C6C-96BE-9318F4D59CC6}"/>
    <cellStyle name="Normal 28 10 3 4 4" xfId="8240" xr:uid="{3FDD080A-E081-4C9D-B4EC-CE03DFAAC62D}"/>
    <cellStyle name="Normal 28 10 3 4 5" xfId="8241" xr:uid="{6404E5D0-7FC3-4D35-939B-65FCCC762A6C}"/>
    <cellStyle name="Normal 28 10 3 5" xfId="8242" xr:uid="{E451A889-06B0-4B2F-BAFC-858D12B61BC5}"/>
    <cellStyle name="Normal 28 10 3 5 2" xfId="8243" xr:uid="{027E45F4-8FA3-4DAE-91D1-4A34816E9951}"/>
    <cellStyle name="Normal 28 10 3 5 2 2" xfId="8244" xr:uid="{56AA09CD-7AED-4A19-B639-96BAD52D03B8}"/>
    <cellStyle name="Normal 28 10 3 5 3" xfId="8245" xr:uid="{2E120159-6058-4CC4-91B9-C9347BE30753}"/>
    <cellStyle name="Normal 28 10 3 5 4" xfId="8246" xr:uid="{1A792EA3-4B4C-4D3A-80D9-9FB3D936502B}"/>
    <cellStyle name="Normal 28 10 3 5 5" xfId="8247" xr:uid="{7F27926B-D91E-442A-937A-8ABD58847B7D}"/>
    <cellStyle name="Normal 28 10 3 6" xfId="8248" xr:uid="{9DE7DDCF-CDFD-4397-81D0-0429A95672D9}"/>
    <cellStyle name="Normal 28 10 3 6 2" xfId="8249" xr:uid="{EFEDCD1A-105B-496E-BF9C-D711D2D7B1E6}"/>
    <cellStyle name="Normal 28 10 3 6 2 2" xfId="8250" xr:uid="{B5A9BE80-58CF-4ACD-81C6-53AE52E67A81}"/>
    <cellStyle name="Normal 28 10 3 6 3" xfId="8251" xr:uid="{284D43B3-59AF-4142-A3B4-A9D40712503A}"/>
    <cellStyle name="Normal 28 10 3 6 4" xfId="8252" xr:uid="{FE425230-8B78-4704-8F80-24500E95429A}"/>
    <cellStyle name="Normal 28 10 3 6 5" xfId="8253" xr:uid="{12D89316-CF68-4BA4-B4F8-034EC08196BF}"/>
    <cellStyle name="Normal 28 10 3 7" xfId="8254" xr:uid="{57F658A9-D39B-42E0-BF64-C894F42670AD}"/>
    <cellStyle name="Normal 28 10 3 7 2" xfId="8255" xr:uid="{0CDBE690-62BD-4438-A4B1-A063B7FEBFD6}"/>
    <cellStyle name="Normal 28 10 3 7 2 2" xfId="8256" xr:uid="{1B282A08-448E-41D7-8D3C-0A638475C716}"/>
    <cellStyle name="Normal 28 10 3 7 3" xfId="8257" xr:uid="{64783E8B-9790-4F84-832E-52045C9A2435}"/>
    <cellStyle name="Normal 28 10 3 7 4" xfId="8258" xr:uid="{EC79BF4A-7B33-4A32-AFB1-C37FA9F71AEE}"/>
    <cellStyle name="Normal 28 10 3 7 5" xfId="8259" xr:uid="{14E91223-5246-45C6-A14D-F1ED25D72C6F}"/>
    <cellStyle name="Normal 28 10 3 8" xfId="8260" xr:uid="{97AA06DA-9261-4425-9E69-2A9EA1EF0613}"/>
    <cellStyle name="Normal 28 10 3 8 2" xfId="8261" xr:uid="{2A9DA012-5E3C-44E0-A945-8A79DDB63579}"/>
    <cellStyle name="Normal 28 10 3 8 2 2" xfId="8262" xr:uid="{15DC2D2C-C6C8-445A-96CE-C8F570A9E5E6}"/>
    <cellStyle name="Normal 28 10 3 8 3" xfId="8263" xr:uid="{994CF1BC-E510-44E8-A043-F16ACB081E7D}"/>
    <cellStyle name="Normal 28 10 3 8 4" xfId="8264" xr:uid="{34BD4B18-48BF-457C-8D86-F60CE1867A83}"/>
    <cellStyle name="Normal 28 10 3 8 5" xfId="8265" xr:uid="{01F941DF-0CBD-413C-A9C3-78F1D051A488}"/>
    <cellStyle name="Normal 28 10 3 9" xfId="8266" xr:uid="{D926F81D-03BF-4C11-85C1-C5CECF87EB43}"/>
    <cellStyle name="Normal 28 10 3 9 2" xfId="8267" xr:uid="{3906651F-2048-4DA1-83ED-70CB0BA15CA1}"/>
    <cellStyle name="Normal 28 10 3 9 2 2" xfId="8268" xr:uid="{FF56FD98-48F3-409F-813D-816B2BBFB6E1}"/>
    <cellStyle name="Normal 28 10 3 9 3" xfId="8269" xr:uid="{AC37FFDB-EF59-40FE-86A4-0A49E7E36FAF}"/>
    <cellStyle name="Normal 28 10 3 9 4" xfId="8270" xr:uid="{6AD52D27-28DD-40DF-9C66-1A6909B7E0F8}"/>
    <cellStyle name="Normal 28 10 3 9 5" xfId="8271" xr:uid="{971736FD-39D1-4DA7-897A-FBE76F8A6FF2}"/>
    <cellStyle name="Normal 28 10 4" xfId="8272" xr:uid="{B09E0F34-AF0B-4C1E-958D-8AEC5762A96E}"/>
    <cellStyle name="Normal 28 10 4 2" xfId="8273" xr:uid="{6D1EAC6A-40EB-4849-BBCB-992D1363DB7F}"/>
    <cellStyle name="Normal 28 10 4 2 2" xfId="8274" xr:uid="{56141613-0DB5-4909-87E8-3FA1413E103E}"/>
    <cellStyle name="Normal 28 10 4 3" xfId="8275" xr:uid="{6E59C8F3-75AD-451C-BF6D-F8457E4FB5E2}"/>
    <cellStyle name="Normal 28 10 4 4" xfId="8276" xr:uid="{3E08EE2B-521B-4BB2-B053-FCB850B921DD}"/>
    <cellStyle name="Normal 28 10 4 5" xfId="8277" xr:uid="{ADD55871-41DD-409B-9055-51870A76AF4C}"/>
    <cellStyle name="Normal 28 10 5" xfId="8278" xr:uid="{4222E5D5-3535-4655-8950-093A09324F27}"/>
    <cellStyle name="Normal 28 10 5 2" xfId="8279" xr:uid="{AF0E00AE-1EF3-423F-A0AD-0032D78DC317}"/>
    <cellStyle name="Normal 28 10 5 2 2" xfId="8280" xr:uid="{9B0C7292-A2D6-4F18-A10D-E3FE1A6DCE57}"/>
    <cellStyle name="Normal 28 10 5 3" xfId="8281" xr:uid="{78FB2763-A199-4AAF-8C17-AA0846A032A2}"/>
    <cellStyle name="Normal 28 10 5 4" xfId="8282" xr:uid="{9CD59C99-E4D7-4122-A801-A8C7591A6A08}"/>
    <cellStyle name="Normal 28 10 5 5" xfId="8283" xr:uid="{1051F5F0-71DE-42C0-AAB1-4EE7642039DD}"/>
    <cellStyle name="Normal 28 10 6" xfId="8284" xr:uid="{BFEE9655-7411-433A-80C5-C4B9C7AC7E6F}"/>
    <cellStyle name="Normal 28 10 6 2" xfId="8285" xr:uid="{11EEF796-40DB-4317-8549-F1745F634707}"/>
    <cellStyle name="Normal 28 10 6 2 2" xfId="8286" xr:uid="{99FFE768-F7A9-4AAC-AB20-7F64C7703611}"/>
    <cellStyle name="Normal 28 10 6 3" xfId="8287" xr:uid="{92AB2996-3A47-4222-A137-48739D4F3CF3}"/>
    <cellStyle name="Normal 28 10 6 4" xfId="8288" xr:uid="{C401016B-1A44-479A-9760-81127C0D8C83}"/>
    <cellStyle name="Normal 28 10 6 5" xfId="8289" xr:uid="{748737C4-82CF-4D30-9510-EB19BA7E6453}"/>
    <cellStyle name="Normal 28 10 7" xfId="8290" xr:uid="{71A8D56B-F33C-4067-99B6-9A7BF68A022B}"/>
    <cellStyle name="Normal 28 10 7 2" xfId="8291" xr:uid="{0D339C18-6F92-430A-B297-4EB7E5985A2F}"/>
    <cellStyle name="Normal 28 10 7 2 2" xfId="8292" xr:uid="{04944DDB-DBA8-4ADE-A17E-73F3FEA6C836}"/>
    <cellStyle name="Normal 28 10 7 3" xfId="8293" xr:uid="{41CBE5A4-CEC1-4830-BAF0-C8EC144052FB}"/>
    <cellStyle name="Normal 28 10 7 4" xfId="8294" xr:uid="{8AC1CABB-9E55-402E-A44E-33B5EE2BF132}"/>
    <cellStyle name="Normal 28 10 7 5" xfId="8295" xr:uid="{CB2258D4-53DB-4918-83E6-E4CBE4DCE161}"/>
    <cellStyle name="Normal 28 10 8" xfId="8296" xr:uid="{6B98ABA1-D094-455D-99F0-883A1C0286F5}"/>
    <cellStyle name="Normal 28 10 8 2" xfId="8297" xr:uid="{2E731878-A2A8-4D0A-9F15-84CA88055479}"/>
    <cellStyle name="Normal 28 10 8 2 2" xfId="8298" xr:uid="{273CA78A-FB49-4A72-A84E-34169DF9DF21}"/>
    <cellStyle name="Normal 28 10 8 3" xfId="8299" xr:uid="{57663E0F-C722-445B-BA17-6243C542D676}"/>
    <cellStyle name="Normal 28 10 8 4" xfId="8300" xr:uid="{B5161599-5A52-4D27-B9FC-754B45F31F8E}"/>
    <cellStyle name="Normal 28 10 8 5" xfId="8301" xr:uid="{3D5656FE-13A2-44DF-9BEA-890C79B9C924}"/>
    <cellStyle name="Normal 28 10 9" xfId="8302" xr:uid="{676669E8-6992-4D6D-BE4E-132127CDFDBA}"/>
    <cellStyle name="Normal 28 10 9 2" xfId="8303" xr:uid="{774D0221-1737-49B9-A0D7-8B0B27004089}"/>
    <cellStyle name="Normal 28 10 9 2 2" xfId="8304" xr:uid="{6FDF163D-F25E-4F51-AB50-C955A18D1E03}"/>
    <cellStyle name="Normal 28 10 9 3" xfId="8305" xr:uid="{91E3A4A8-3711-43A6-BF29-AED87E7C0185}"/>
    <cellStyle name="Normal 28 10 9 4" xfId="8306" xr:uid="{E8533A59-C142-4E27-BD7A-EF82AC967201}"/>
    <cellStyle name="Normal 28 10 9 5" xfId="8307" xr:uid="{0C87887E-4398-484F-9DEF-550AE21A40BC}"/>
    <cellStyle name="Normal 28 11" xfId="8308" xr:uid="{698C423A-C073-4C7F-A066-688D0B78D152}"/>
    <cellStyle name="Normal 28 11 10" xfId="8309" xr:uid="{A9475DDE-703F-49AF-9E83-2DD90EB05A77}"/>
    <cellStyle name="Normal 28 11 10 2" xfId="8310" xr:uid="{530A8583-54A3-4133-B660-331CE560C29C}"/>
    <cellStyle name="Normal 28 11 10 2 2" xfId="8311" xr:uid="{C771798F-22FA-4D38-B7F6-AB9F47E1A5B2}"/>
    <cellStyle name="Normal 28 11 10 3" xfId="8312" xr:uid="{455E8507-1617-4663-8BF8-E6BA82430386}"/>
    <cellStyle name="Normal 28 11 10 4" xfId="8313" xr:uid="{3F115B08-2BA7-4B85-AFED-8824ABEF0800}"/>
    <cellStyle name="Normal 28 11 10 5" xfId="8314" xr:uid="{00509DDB-6063-48D4-8D76-90ABF570AAD2}"/>
    <cellStyle name="Normal 28 11 11" xfId="8315" xr:uid="{3EAB2976-6814-4AC9-9E29-1AB9BACF5327}"/>
    <cellStyle name="Normal 28 11 11 2" xfId="8316" xr:uid="{CA9B912A-A353-481A-A852-D6D390229EC8}"/>
    <cellStyle name="Normal 28 11 11 2 2" xfId="8317" xr:uid="{311E5112-4651-478B-9B27-29584B31DB3E}"/>
    <cellStyle name="Normal 28 11 11 3" xfId="8318" xr:uid="{C61C4B14-633C-4ED9-BF29-886CB6B593A1}"/>
    <cellStyle name="Normal 28 11 11 4" xfId="8319" xr:uid="{A2AFB9E2-C55F-451C-8CE1-5E0004506FD8}"/>
    <cellStyle name="Normal 28 11 11 5" xfId="8320" xr:uid="{E009AD1D-5657-40E7-834F-227088F02F4D}"/>
    <cellStyle name="Normal 28 11 12" xfId="8321" xr:uid="{895DA780-B075-4FB4-84DC-31581AFD31F2}"/>
    <cellStyle name="Normal 28 11 12 2" xfId="8322" xr:uid="{B70EE310-9E20-4DA0-94F6-EFEDE187BE9D}"/>
    <cellStyle name="Normal 28 11 12 2 2" xfId="8323" xr:uid="{7EFB20AD-4FA5-408D-AE65-084D9BDA498A}"/>
    <cellStyle name="Normal 28 11 12 3" xfId="8324" xr:uid="{DD1826F2-4AE3-4499-98EC-6CD7BE2F5A17}"/>
    <cellStyle name="Normal 28 11 12 4" xfId="8325" xr:uid="{E19736D7-BD29-48ED-A826-8EDCE7964D94}"/>
    <cellStyle name="Normal 28 11 12 5" xfId="8326" xr:uid="{44D54FA0-1923-4C2A-A913-104335B3D4E5}"/>
    <cellStyle name="Normal 28 11 13" xfId="8327" xr:uid="{3893B014-27C8-4699-B16D-9C5DB95C2E0B}"/>
    <cellStyle name="Normal 28 11 13 2" xfId="8328" xr:uid="{2C588712-85C0-4E62-9DD5-73F0F7E65233}"/>
    <cellStyle name="Normal 28 11 13 2 2" xfId="8329" xr:uid="{3046C338-49B9-4FC1-8E9C-BB640A68B4D8}"/>
    <cellStyle name="Normal 28 11 13 3" xfId="8330" xr:uid="{CBD6E17A-F357-43DC-98BB-0CACCDC127E6}"/>
    <cellStyle name="Normal 28 11 13 4" xfId="8331" xr:uid="{82A32174-C860-4B74-961D-751F6A294A6C}"/>
    <cellStyle name="Normal 28 11 13 5" xfId="8332" xr:uid="{32FB49DA-DD0F-4BA7-9963-D758D1208455}"/>
    <cellStyle name="Normal 28 11 14" xfId="8333" xr:uid="{9F3436C1-D8EC-46DC-826E-FDC6D5795274}"/>
    <cellStyle name="Normal 28 11 14 2" xfId="8334" xr:uid="{6F4C33FB-681E-40AA-9B11-B9986D415C59}"/>
    <cellStyle name="Normal 28 11 14 2 2" xfId="8335" xr:uid="{A7C8C4E2-4A67-471B-8378-3EF37399A2C7}"/>
    <cellStyle name="Normal 28 11 14 3" xfId="8336" xr:uid="{3285893D-57E8-4899-A823-8C58DAE25B26}"/>
    <cellStyle name="Normal 28 11 14 4" xfId="8337" xr:uid="{B60BE24B-83EC-4977-BB6A-53A097A3613E}"/>
    <cellStyle name="Normal 28 11 14 5" xfId="8338" xr:uid="{A68383E3-3172-468E-9BB7-55CD2D5D20E3}"/>
    <cellStyle name="Normal 28 11 15" xfId="8339" xr:uid="{82DD59F2-5164-4374-A512-78DD4314B19E}"/>
    <cellStyle name="Normal 28 11 15 2" xfId="8340" xr:uid="{2513E893-1866-4847-AFC5-84AC7BD6B54A}"/>
    <cellStyle name="Normal 28 11 15 2 2" xfId="8341" xr:uid="{0E8B111E-6B2A-402D-9900-7BBA0A937465}"/>
    <cellStyle name="Normal 28 11 15 3" xfId="8342" xr:uid="{5ED98F15-4B4E-4BCB-A476-C70D1A69F8AC}"/>
    <cellStyle name="Normal 28 11 15 4" xfId="8343" xr:uid="{29B60F7C-953C-4691-B55F-D935E7930F44}"/>
    <cellStyle name="Normal 28 11 15 5" xfId="8344" xr:uid="{D32EC7BB-DFBB-4A46-85C9-51D9E9FF0374}"/>
    <cellStyle name="Normal 28 11 16" xfId="8345" xr:uid="{67B96E86-327F-44C5-9C2A-2244D59F9CFF}"/>
    <cellStyle name="Normal 28 11 16 2" xfId="8346" xr:uid="{F68FD1DB-CAC7-4DF0-8D7E-7B6691AA0E80}"/>
    <cellStyle name="Normal 28 11 16 2 2" xfId="8347" xr:uid="{AE142206-0A67-4412-B428-1443ED6CAFED}"/>
    <cellStyle name="Normal 28 11 16 3" xfId="8348" xr:uid="{762BBBAD-211A-42A3-B282-0A29FD3B98D2}"/>
    <cellStyle name="Normal 28 11 16 4" xfId="8349" xr:uid="{BEFDFD60-FDEF-4C44-9327-7372479CAB1A}"/>
    <cellStyle name="Normal 28 11 16 5" xfId="8350" xr:uid="{347D8342-B380-4B5E-B742-CC409561238A}"/>
    <cellStyle name="Normal 28 11 17" xfId="8351" xr:uid="{E4EE125B-4CD1-4A81-879C-78385D780D84}"/>
    <cellStyle name="Normal 28 11 17 2" xfId="8352" xr:uid="{E51BC48E-B596-403B-A393-B0E297FDA3E0}"/>
    <cellStyle name="Normal 28 11 17 2 2" xfId="8353" xr:uid="{49EB480F-6A3B-4B6B-8448-549A14DB8C53}"/>
    <cellStyle name="Normal 28 11 17 3" xfId="8354" xr:uid="{ED366CBC-3D2C-4C32-BF32-280F71C03A26}"/>
    <cellStyle name="Normal 28 11 18" xfId="8355" xr:uid="{4B053A2C-5619-4204-B794-E9AE78C085DF}"/>
    <cellStyle name="Normal 28 11 18 2" xfId="8356" xr:uid="{C731FD7E-49DC-47F1-BD01-D3959C7583D3}"/>
    <cellStyle name="Normal 28 11 18 2 2" xfId="8357" xr:uid="{3A281AAE-D5F1-4DC9-96B4-67BA339A2139}"/>
    <cellStyle name="Normal 28 11 18 3" xfId="8358" xr:uid="{F0532486-769A-41D6-8196-B1331D39A76D}"/>
    <cellStyle name="Normal 28 11 19" xfId="8359" xr:uid="{02AC0025-B9F3-4CEE-85DF-A1A674D3813D}"/>
    <cellStyle name="Normal 28 11 19 2" xfId="8360" xr:uid="{70364288-982E-43CC-BAC5-EED9367AAE8E}"/>
    <cellStyle name="Normal 28 11 19 2 2" xfId="8361" xr:uid="{ECD889CC-0016-436F-8E0D-AF645E64F78F}"/>
    <cellStyle name="Normal 28 11 19 3" xfId="8362" xr:uid="{5FD6B7EF-962A-42BB-BDBF-4A3BD0AFA054}"/>
    <cellStyle name="Normal 28 11 2" xfId="8363" xr:uid="{F1825E34-8AC2-499B-918F-8BFFDECEA319}"/>
    <cellStyle name="Normal 28 11 2 10" xfId="8364" xr:uid="{635FE34A-71BE-450B-A38A-F52FD6A69103}"/>
    <cellStyle name="Normal 28 11 2 2" xfId="8365" xr:uid="{ECA8EAFD-BDC4-408D-A6EF-33D3AA5D6552}"/>
    <cellStyle name="Normal 28 11 2 2 10" xfId="8366" xr:uid="{E3FE93B3-08B1-42FD-AE54-41AA0E604605}"/>
    <cellStyle name="Normal 28 11 2 2 10 2" xfId="8367" xr:uid="{DCC7CF44-C36B-4305-BFE5-2BA581F9D1CD}"/>
    <cellStyle name="Normal 28 11 2 2 10 2 2" xfId="8368" xr:uid="{7A9AE74B-EAD0-4721-A53F-86A5EE404C21}"/>
    <cellStyle name="Normal 28 11 2 2 10 3" xfId="8369" xr:uid="{C5FB099E-55A0-4A52-903B-7D10086606C4}"/>
    <cellStyle name="Normal 28 11 2 2 10 4" xfId="8370" xr:uid="{72409614-4E7B-46AE-87DB-36611ADE475F}"/>
    <cellStyle name="Normal 28 11 2 2 10 5" xfId="8371" xr:uid="{8389C686-AAE6-4C38-BC94-11634D76934D}"/>
    <cellStyle name="Normal 28 11 2 2 11" xfId="8372" xr:uid="{6CE9DB1F-B6E0-4F63-87DC-05044D1687D2}"/>
    <cellStyle name="Normal 28 11 2 2 11 2" xfId="8373" xr:uid="{49D98D21-8E09-4E38-A946-8817EFEC25CF}"/>
    <cellStyle name="Normal 28 11 2 2 11 2 2" xfId="8374" xr:uid="{197F393A-A7BF-4636-B8E8-FF88E3159644}"/>
    <cellStyle name="Normal 28 11 2 2 11 3" xfId="8375" xr:uid="{0270B8C0-C429-48A6-8BDB-B48B95D50FE5}"/>
    <cellStyle name="Normal 28 11 2 2 12" xfId="8376" xr:uid="{A18C2629-33DA-4619-885D-B21AEB4F32B8}"/>
    <cellStyle name="Normal 28 11 2 2 12 2" xfId="8377" xr:uid="{3F1D135A-C11D-4C2D-AA34-13747A9A692B}"/>
    <cellStyle name="Normal 28 11 2 2 12 2 2" xfId="8378" xr:uid="{A107375B-5B51-4ADE-8748-1B343FFE3A35}"/>
    <cellStyle name="Normal 28 11 2 2 12 3" xfId="8379" xr:uid="{914FD3DC-5B6D-405F-A5C5-899F85AD6BD3}"/>
    <cellStyle name="Normal 28 11 2 2 13" xfId="8380" xr:uid="{451DB082-4C36-45E9-944E-7062EB0950FB}"/>
    <cellStyle name="Normal 28 11 2 2 13 2" xfId="8381" xr:uid="{30C87D6E-5785-48ED-85F8-7BAD1D2C6275}"/>
    <cellStyle name="Normal 28 11 2 2 13 2 2" xfId="8382" xr:uid="{0F26E66E-240D-4160-9FAE-06F6FCE6C5F5}"/>
    <cellStyle name="Normal 28 11 2 2 13 3" xfId="8383" xr:uid="{EF8A2D14-7483-4E31-9058-3027E7D8B9E7}"/>
    <cellStyle name="Normal 28 11 2 2 14" xfId="8384" xr:uid="{1B59AE0A-B50E-4C3B-9C02-A62CB5AF2BB0}"/>
    <cellStyle name="Normal 28 11 2 2 14 2" xfId="8385" xr:uid="{350D7579-5FD7-45BB-97E3-CAE2B7FD5C75}"/>
    <cellStyle name="Normal 28 11 2 2 14 2 2" xfId="8386" xr:uid="{F2473698-7C2A-48B3-9E9A-8683FD2E7D62}"/>
    <cellStyle name="Normal 28 11 2 2 14 3" xfId="8387" xr:uid="{BBA1A76C-21AF-44AD-8738-66D5D789B8B0}"/>
    <cellStyle name="Normal 28 11 2 2 15" xfId="8388" xr:uid="{CC9BFCDC-EDD0-4F8A-9FB8-718D1860B07E}"/>
    <cellStyle name="Normal 28 11 2 2 15 2" xfId="8389" xr:uid="{412324BA-9D04-4F3B-B797-3CAE46256CFC}"/>
    <cellStyle name="Normal 28 11 2 2 15 2 2" xfId="8390" xr:uid="{27F7F584-143C-4839-A0FA-8E971660D630}"/>
    <cellStyle name="Normal 28 11 2 2 15 3" xfId="8391" xr:uid="{5187C841-EC73-42FD-851A-5156B6F16AFF}"/>
    <cellStyle name="Normal 28 11 2 2 16" xfId="8392" xr:uid="{66D9A7BF-1242-4623-8AAD-BEEC4F85A7DC}"/>
    <cellStyle name="Normal 28 11 2 2 16 2" xfId="8393" xr:uid="{D808F34E-56F9-4A0A-9B56-E9D3C2E82A0C}"/>
    <cellStyle name="Normal 28 11 2 2 16 2 2" xfId="8394" xr:uid="{EF3A7C57-7649-4B4D-B2B6-D8B9F808B840}"/>
    <cellStyle name="Normal 28 11 2 2 16 3" xfId="8395" xr:uid="{00B19EF8-07DE-45BE-B307-8CCF7564F5DB}"/>
    <cellStyle name="Normal 28 11 2 2 17" xfId="8396" xr:uid="{DB8ADDB3-348E-4602-93FA-6B76A0E54AD6}"/>
    <cellStyle name="Normal 28 11 2 2 17 2" xfId="8397" xr:uid="{51D221EC-7FE9-4A30-A2E4-E45DC66A6BCD}"/>
    <cellStyle name="Normal 28 11 2 2 18" xfId="8398" xr:uid="{D16FDDAC-2037-40F1-8B7B-AD844A6BE12F}"/>
    <cellStyle name="Normal 28 11 2 2 19" xfId="8399" xr:uid="{CA0F1A32-6032-4701-946D-C4487E2D8EEF}"/>
    <cellStyle name="Normal 28 11 2 2 2" xfId="8400" xr:uid="{8CE9CEB7-9B0A-4BC1-BF5D-ABF50BA034D0}"/>
    <cellStyle name="Normal 28 11 2 2 2 2" xfId="8401" xr:uid="{D8A841B0-649C-4925-B42A-0162B756E3C6}"/>
    <cellStyle name="Normal 28 11 2 2 2 2 2" xfId="8402" xr:uid="{1A129AA2-9627-49C1-847A-2DDAE7D79DD7}"/>
    <cellStyle name="Normal 28 11 2 2 2 3" xfId="8403" xr:uid="{17866B7F-F819-4953-8F70-025F793A54CD}"/>
    <cellStyle name="Normal 28 11 2 2 2 4" xfId="8404" xr:uid="{41E57211-7EE0-42E6-9D42-93859C1CC6E6}"/>
    <cellStyle name="Normal 28 11 2 2 2 5" xfId="8405" xr:uid="{B8C5FC0B-92A5-4316-8CA1-9EB32A6FDD04}"/>
    <cellStyle name="Normal 28 11 2 2 20" xfId="8406" xr:uid="{77C485E3-46B5-492E-AAF0-6C74E00CF5FF}"/>
    <cellStyle name="Normal 28 11 2 2 3" xfId="8407" xr:uid="{1AA18912-EA7E-471F-8146-46C14AA0122B}"/>
    <cellStyle name="Normal 28 11 2 2 3 2" xfId="8408" xr:uid="{DC89FAC4-6849-4303-9E6E-2CF9A3E57832}"/>
    <cellStyle name="Normal 28 11 2 2 3 2 2" xfId="8409" xr:uid="{3B7849F3-39BF-44FD-BAA8-99146CA5FBCE}"/>
    <cellStyle name="Normal 28 11 2 2 3 3" xfId="8410" xr:uid="{18E02FE8-FC76-4287-8C88-E11DF10E4343}"/>
    <cellStyle name="Normal 28 11 2 2 3 4" xfId="8411" xr:uid="{10271F35-4677-4835-A2E8-83717C7C234A}"/>
    <cellStyle name="Normal 28 11 2 2 3 5" xfId="8412" xr:uid="{114BED25-6DBE-444C-AAD7-931E2694EB57}"/>
    <cellStyle name="Normal 28 11 2 2 4" xfId="8413" xr:uid="{876A8FF0-5859-4A6E-818E-BE11075E8CBA}"/>
    <cellStyle name="Normal 28 11 2 2 4 2" xfId="8414" xr:uid="{FC58C0F6-DF33-489F-BF23-27BB9D188F7B}"/>
    <cellStyle name="Normal 28 11 2 2 4 2 2" xfId="8415" xr:uid="{68AE62F1-75DC-4F2C-AFAA-CC71116F68D2}"/>
    <cellStyle name="Normal 28 11 2 2 4 3" xfId="8416" xr:uid="{1133E375-7C56-4FFB-AC0C-8B14F6795251}"/>
    <cellStyle name="Normal 28 11 2 2 4 4" xfId="8417" xr:uid="{65E5AF4E-0C8F-44D0-A35B-2811F7F7D31F}"/>
    <cellStyle name="Normal 28 11 2 2 4 5" xfId="8418" xr:uid="{FA499957-2F77-45D5-96FD-ACB4EB02C3F9}"/>
    <cellStyle name="Normal 28 11 2 2 5" xfId="8419" xr:uid="{E9F1BD87-0D37-41F5-B27A-220048644A12}"/>
    <cellStyle name="Normal 28 11 2 2 5 2" xfId="8420" xr:uid="{2C871358-4CBF-4E51-961F-0F4D1CA1EE83}"/>
    <cellStyle name="Normal 28 11 2 2 5 2 2" xfId="8421" xr:uid="{2EE14147-F243-4E29-B6E9-90BDEE364E16}"/>
    <cellStyle name="Normal 28 11 2 2 5 3" xfId="8422" xr:uid="{8D60BE08-C35A-4653-AA3D-D5A5217E2CE0}"/>
    <cellStyle name="Normal 28 11 2 2 5 4" xfId="8423" xr:uid="{18188CC0-3C4B-44F0-82B5-EE7A03BA7A86}"/>
    <cellStyle name="Normal 28 11 2 2 5 5" xfId="8424" xr:uid="{CC89BF22-206E-4E41-BF15-1454E7440968}"/>
    <cellStyle name="Normal 28 11 2 2 6" xfId="8425" xr:uid="{A6B84FBB-FBEB-4D5D-A6A1-0BB503C5B52F}"/>
    <cellStyle name="Normal 28 11 2 2 6 2" xfId="8426" xr:uid="{04FC16FF-0E80-4D37-BBC0-6E69E727F505}"/>
    <cellStyle name="Normal 28 11 2 2 6 2 2" xfId="8427" xr:uid="{368FD209-A6A7-4C76-93D2-826F2F55C75C}"/>
    <cellStyle name="Normal 28 11 2 2 6 3" xfId="8428" xr:uid="{343DE57E-3FB8-4592-9B85-CF904F21AB99}"/>
    <cellStyle name="Normal 28 11 2 2 6 4" xfId="8429" xr:uid="{19834CD4-4C6D-4065-BDFB-4FA007B85F8E}"/>
    <cellStyle name="Normal 28 11 2 2 6 5" xfId="8430" xr:uid="{8CE89215-CAD5-449B-9F55-527231B8E1EB}"/>
    <cellStyle name="Normal 28 11 2 2 7" xfId="8431" xr:uid="{FBF92DE0-7C1D-424B-BF23-E4993C8DC552}"/>
    <cellStyle name="Normal 28 11 2 2 7 2" xfId="8432" xr:uid="{FFFC53B8-5B24-4363-B12F-BB6B8D09B1BF}"/>
    <cellStyle name="Normal 28 11 2 2 7 2 2" xfId="8433" xr:uid="{8B964DC8-9909-47A9-A9D3-493482F9EA9B}"/>
    <cellStyle name="Normal 28 11 2 2 7 3" xfId="8434" xr:uid="{B3CC55E6-BF48-4B09-84EC-BBC13324D454}"/>
    <cellStyle name="Normal 28 11 2 2 7 4" xfId="8435" xr:uid="{E05F3721-9E0E-4A45-A1FB-11301155AB5D}"/>
    <cellStyle name="Normal 28 11 2 2 7 5" xfId="8436" xr:uid="{AF1FBD21-FB9D-43B5-A187-A8095AC5E513}"/>
    <cellStyle name="Normal 28 11 2 2 8" xfId="8437" xr:uid="{1F6FF63E-097C-4BAF-89BB-9C7C6A10BB34}"/>
    <cellStyle name="Normal 28 11 2 2 8 2" xfId="8438" xr:uid="{2C4A26A3-9745-43CA-B1EE-5DB3762C108B}"/>
    <cellStyle name="Normal 28 11 2 2 8 2 2" xfId="8439" xr:uid="{CB081DE0-E323-40E7-BB97-CCF084422D69}"/>
    <cellStyle name="Normal 28 11 2 2 8 3" xfId="8440" xr:uid="{1AFC504B-9197-448B-BFE1-0640B7F9B62F}"/>
    <cellStyle name="Normal 28 11 2 2 8 4" xfId="8441" xr:uid="{FFA70056-54D5-4091-93AA-694C5A71C845}"/>
    <cellStyle name="Normal 28 11 2 2 8 5" xfId="8442" xr:uid="{26D8E3B5-48B1-489B-8F48-34259D126B0A}"/>
    <cellStyle name="Normal 28 11 2 2 9" xfId="8443" xr:uid="{1E32EA3D-3570-4B64-8C48-0CBA8EC96CE3}"/>
    <cellStyle name="Normal 28 11 2 2 9 2" xfId="8444" xr:uid="{BF347F83-C2EE-4C65-8815-D46864B7B949}"/>
    <cellStyle name="Normal 28 11 2 2 9 2 2" xfId="8445" xr:uid="{5B6330ED-44F7-4BE8-90DF-37E7FB0D5D07}"/>
    <cellStyle name="Normal 28 11 2 2 9 3" xfId="8446" xr:uid="{101A9EDB-77D6-4765-A36D-7BB252111EFF}"/>
    <cellStyle name="Normal 28 11 2 2 9 4" xfId="8447" xr:uid="{6F492EFA-755E-44A0-96C1-58FC1617DCC4}"/>
    <cellStyle name="Normal 28 11 2 2 9 5" xfId="8448" xr:uid="{CD22BDBA-BD90-4739-8D68-1099A3CC4BB2}"/>
    <cellStyle name="Normal 28 11 2 3" xfId="8449" xr:uid="{B7F855AF-A19F-41D4-8EBD-9ECD19EA4BC5}"/>
    <cellStyle name="Normal 28 11 2 3 10" xfId="8450" xr:uid="{10E1F580-FEE5-41F9-B1C5-17FB4055C067}"/>
    <cellStyle name="Normal 28 11 2 3 10 2" xfId="8451" xr:uid="{EFAC0FFE-77F3-48B6-A61E-D057184932BE}"/>
    <cellStyle name="Normal 28 11 2 3 10 2 2" xfId="8452" xr:uid="{4185DE8D-67C9-4FEE-94A3-445074A85665}"/>
    <cellStyle name="Normal 28 11 2 3 10 3" xfId="8453" xr:uid="{61D0E2B5-C46F-4F4D-999E-64A10727FBF6}"/>
    <cellStyle name="Normal 28 11 2 3 10 4" xfId="8454" xr:uid="{2DF5373E-1FA2-4E1B-AAC5-91067663486C}"/>
    <cellStyle name="Normal 28 11 2 3 10 5" xfId="8455" xr:uid="{DD97AF65-906A-4537-B362-058CA170EA3C}"/>
    <cellStyle name="Normal 28 11 2 3 11" xfId="8456" xr:uid="{A17E9FF6-6158-4AD5-B2FF-1EBCEF7D3CAE}"/>
    <cellStyle name="Normal 28 11 2 3 11 2" xfId="8457" xr:uid="{45BA65EC-69FC-454D-9FB8-B8855EF28D36}"/>
    <cellStyle name="Normal 28 11 2 3 11 2 2" xfId="8458" xr:uid="{B7FF0EBD-3CCE-4B74-B648-D7CE3E15B512}"/>
    <cellStyle name="Normal 28 11 2 3 11 3" xfId="8459" xr:uid="{E82EC339-DFC1-494E-A32A-7619BCB34BEA}"/>
    <cellStyle name="Normal 28 11 2 3 12" xfId="8460" xr:uid="{CE99834F-7770-4F7E-89C7-DD80EE563C30}"/>
    <cellStyle name="Normal 28 11 2 3 12 2" xfId="8461" xr:uid="{7D3986B5-62F2-478D-908B-324B50CAD779}"/>
    <cellStyle name="Normal 28 11 2 3 12 2 2" xfId="8462" xr:uid="{E27FA357-6AA9-44CD-8F14-C86C5D23A547}"/>
    <cellStyle name="Normal 28 11 2 3 12 3" xfId="8463" xr:uid="{9B5A01D9-9495-4435-B2F2-E22A5C158076}"/>
    <cellStyle name="Normal 28 11 2 3 13" xfId="8464" xr:uid="{CF7FB216-D8B4-4A65-9977-262E40A09A9B}"/>
    <cellStyle name="Normal 28 11 2 3 13 2" xfId="8465" xr:uid="{B03FCCF2-6D51-4ED5-9EF1-EE702A352997}"/>
    <cellStyle name="Normal 28 11 2 3 13 2 2" xfId="8466" xr:uid="{4477F826-01FB-492C-B3FC-25ADBD83C62F}"/>
    <cellStyle name="Normal 28 11 2 3 13 3" xfId="8467" xr:uid="{CDF33C6B-F423-4593-9B9E-C9DF022ED5C3}"/>
    <cellStyle name="Normal 28 11 2 3 14" xfId="8468" xr:uid="{3ACDE019-EA7E-4C35-9821-05EC9FE2CC9C}"/>
    <cellStyle name="Normal 28 11 2 3 14 2" xfId="8469" xr:uid="{799E4B96-05F2-4DFE-89CF-2F208D88DE39}"/>
    <cellStyle name="Normal 28 11 2 3 14 2 2" xfId="8470" xr:uid="{D8B3AB28-846C-48AD-997B-D92F7817FF54}"/>
    <cellStyle name="Normal 28 11 2 3 14 3" xfId="8471" xr:uid="{5792FBFE-3379-48A7-B87D-E12C74A573A3}"/>
    <cellStyle name="Normal 28 11 2 3 15" xfId="8472" xr:uid="{30A91CEF-A82A-41AA-BB5C-DD02282C1BF9}"/>
    <cellStyle name="Normal 28 11 2 3 15 2" xfId="8473" xr:uid="{F79E7EFF-1A5C-4B05-B25B-552CF1BC0222}"/>
    <cellStyle name="Normal 28 11 2 3 15 2 2" xfId="8474" xr:uid="{2B7E9CCA-AFF7-41EF-B9EE-23F111449838}"/>
    <cellStyle name="Normal 28 11 2 3 15 3" xfId="8475" xr:uid="{2EAB2E3B-CCC8-4D96-BD6C-B619353D2D78}"/>
    <cellStyle name="Normal 28 11 2 3 16" xfId="8476" xr:uid="{740C8CB1-B3C4-4756-934A-4566868429EC}"/>
    <cellStyle name="Normal 28 11 2 3 16 2" xfId="8477" xr:uid="{2EFA71A7-CB73-45FB-9966-6B715CC51594}"/>
    <cellStyle name="Normal 28 11 2 3 16 2 2" xfId="8478" xr:uid="{367A7052-A230-4E25-BBDA-5D870DC39F01}"/>
    <cellStyle name="Normal 28 11 2 3 16 3" xfId="8479" xr:uid="{4E940163-19ED-4360-8CE1-7E01C75801AB}"/>
    <cellStyle name="Normal 28 11 2 3 17" xfId="8480" xr:uid="{AEC75134-94DB-4925-BC54-8982229094CD}"/>
    <cellStyle name="Normal 28 11 2 3 17 2" xfId="8481" xr:uid="{0EC7DC02-7F65-4D2C-9EF7-0C9ADDA569CB}"/>
    <cellStyle name="Normal 28 11 2 3 18" xfId="8482" xr:uid="{D843F994-BF74-485D-915C-5C4CB7A5A5BE}"/>
    <cellStyle name="Normal 28 11 2 3 19" xfId="8483" xr:uid="{F1AEB60B-5681-452A-930F-FE541E51444F}"/>
    <cellStyle name="Normal 28 11 2 3 2" xfId="8484" xr:uid="{DCC15B45-E9AA-4EFC-9EA6-6836C596BC77}"/>
    <cellStyle name="Normal 28 11 2 3 2 2" xfId="8485" xr:uid="{E9F1BD26-BB42-4815-958D-24DA58BEC4DF}"/>
    <cellStyle name="Normal 28 11 2 3 2 2 2" xfId="8486" xr:uid="{EFDC2D1E-55EA-44A4-B964-45CEEA5E60FB}"/>
    <cellStyle name="Normal 28 11 2 3 2 3" xfId="8487" xr:uid="{9C9EAF52-431F-4363-B7A1-EFC1D8AACE15}"/>
    <cellStyle name="Normal 28 11 2 3 2 4" xfId="8488" xr:uid="{80CCF3C7-C6DD-493C-A4F4-263E9D1C3B95}"/>
    <cellStyle name="Normal 28 11 2 3 2 5" xfId="8489" xr:uid="{595953F6-415C-400E-9000-1806B1ADD3FD}"/>
    <cellStyle name="Normal 28 11 2 3 20" xfId="8490" xr:uid="{1AE7B024-2459-438D-A687-FF452B1433B8}"/>
    <cellStyle name="Normal 28 11 2 3 3" xfId="8491" xr:uid="{D352E240-D45C-44FC-8BEA-2C97F13B8DFD}"/>
    <cellStyle name="Normal 28 11 2 3 3 2" xfId="8492" xr:uid="{B3543A57-7325-45EC-AB10-30352CD8167F}"/>
    <cellStyle name="Normal 28 11 2 3 3 2 2" xfId="8493" xr:uid="{74798B7C-EC5D-4836-982C-0AA0BECEB8B0}"/>
    <cellStyle name="Normal 28 11 2 3 3 3" xfId="8494" xr:uid="{BF97262E-12C9-46A2-A089-58C07DD17793}"/>
    <cellStyle name="Normal 28 11 2 3 3 4" xfId="8495" xr:uid="{50D03AE6-9D90-4572-BAB6-E49E3B600A3F}"/>
    <cellStyle name="Normal 28 11 2 3 3 5" xfId="8496" xr:uid="{6E7247FA-D57E-447C-AD23-83CDB10BCDD4}"/>
    <cellStyle name="Normal 28 11 2 3 4" xfId="8497" xr:uid="{24957BAE-5F98-4556-8E9E-6DD530C3D84E}"/>
    <cellStyle name="Normal 28 11 2 3 4 2" xfId="8498" xr:uid="{031C69B9-BA8F-4F67-BB9B-692D09BD7849}"/>
    <cellStyle name="Normal 28 11 2 3 4 2 2" xfId="8499" xr:uid="{9E370829-0958-4CD1-874D-7C2EF023EC21}"/>
    <cellStyle name="Normal 28 11 2 3 4 3" xfId="8500" xr:uid="{89D2996F-F9BA-4671-8FD9-2946709F5CD3}"/>
    <cellStyle name="Normal 28 11 2 3 4 4" xfId="8501" xr:uid="{27A497B0-F5AA-468D-B4AE-469FCC77CD05}"/>
    <cellStyle name="Normal 28 11 2 3 4 5" xfId="8502" xr:uid="{CA25B29B-CA48-44CA-9B3D-3A29292A4F12}"/>
    <cellStyle name="Normal 28 11 2 3 5" xfId="8503" xr:uid="{224D33BC-98E1-4797-B24E-1EEBF99BDCC7}"/>
    <cellStyle name="Normal 28 11 2 3 5 2" xfId="8504" xr:uid="{CB24165C-4F16-4051-90B8-B1F295514BA2}"/>
    <cellStyle name="Normal 28 11 2 3 5 2 2" xfId="8505" xr:uid="{5DF60C52-D1C8-4B90-BDC2-6C5BEBCA57AB}"/>
    <cellStyle name="Normal 28 11 2 3 5 3" xfId="8506" xr:uid="{6DE7E9EA-7D68-4770-82D7-DB2F696A9A0F}"/>
    <cellStyle name="Normal 28 11 2 3 5 4" xfId="8507" xr:uid="{DA85E0C9-6411-411F-91BA-522EE126EF17}"/>
    <cellStyle name="Normal 28 11 2 3 5 5" xfId="8508" xr:uid="{58A69078-57C5-40D3-9A40-12994B659A4C}"/>
    <cellStyle name="Normal 28 11 2 3 6" xfId="8509" xr:uid="{34DBEEAA-EF21-4384-B4C7-96B8E9B9D0EC}"/>
    <cellStyle name="Normal 28 11 2 3 6 2" xfId="8510" xr:uid="{1DB9605C-9B7C-47DA-94EB-C67F943C0FF3}"/>
    <cellStyle name="Normal 28 11 2 3 6 2 2" xfId="8511" xr:uid="{2AF64E85-F24F-4326-8351-038AE29E1781}"/>
    <cellStyle name="Normal 28 11 2 3 6 3" xfId="8512" xr:uid="{008EF8A5-F15A-4181-81EC-0BBA03A0294C}"/>
    <cellStyle name="Normal 28 11 2 3 6 4" xfId="8513" xr:uid="{B9D26FE8-C209-40AB-AA14-D126706570B2}"/>
    <cellStyle name="Normal 28 11 2 3 6 5" xfId="8514" xr:uid="{924297D1-8840-42CD-B77F-1E0021C61A7A}"/>
    <cellStyle name="Normal 28 11 2 3 7" xfId="8515" xr:uid="{AF834FD0-6EB4-47A4-B719-AA187A8A3044}"/>
    <cellStyle name="Normal 28 11 2 3 7 2" xfId="8516" xr:uid="{CF313D1F-29F5-45F5-B342-4E51CE9EE0D9}"/>
    <cellStyle name="Normal 28 11 2 3 7 2 2" xfId="8517" xr:uid="{7D584D00-F6BA-47C3-91BD-43CB82D3B762}"/>
    <cellStyle name="Normal 28 11 2 3 7 3" xfId="8518" xr:uid="{AC569F24-32D7-49B1-B914-4763546243CE}"/>
    <cellStyle name="Normal 28 11 2 3 7 4" xfId="8519" xr:uid="{673CDFA2-A008-4E7F-93F8-86ADE6288A5A}"/>
    <cellStyle name="Normal 28 11 2 3 7 5" xfId="8520" xr:uid="{EB5A146C-D92F-4156-84A7-095D1A598A62}"/>
    <cellStyle name="Normal 28 11 2 3 8" xfId="8521" xr:uid="{2F70D550-EB1B-4087-8291-69A1FA069955}"/>
    <cellStyle name="Normal 28 11 2 3 8 2" xfId="8522" xr:uid="{74268255-930C-4ACE-A966-A3C73DAC3CE7}"/>
    <cellStyle name="Normal 28 11 2 3 8 2 2" xfId="8523" xr:uid="{E2BEE042-EE41-4F07-BA68-E10B187CB5C9}"/>
    <cellStyle name="Normal 28 11 2 3 8 3" xfId="8524" xr:uid="{9D9DE33A-1F2E-4F8F-9A57-FBE5CBB85516}"/>
    <cellStyle name="Normal 28 11 2 3 8 4" xfId="8525" xr:uid="{73386B08-A86B-4AAB-9879-5E3F8F20AFC6}"/>
    <cellStyle name="Normal 28 11 2 3 8 5" xfId="8526" xr:uid="{49BAD34B-5962-4405-B04F-692BDA5FE7DB}"/>
    <cellStyle name="Normal 28 11 2 3 9" xfId="8527" xr:uid="{C21FA796-14C6-4C5F-B48F-5B682FD4BFD4}"/>
    <cellStyle name="Normal 28 11 2 3 9 2" xfId="8528" xr:uid="{721F70C0-23B3-4A6B-A359-0325879A64C0}"/>
    <cellStyle name="Normal 28 11 2 3 9 2 2" xfId="8529" xr:uid="{B98189BC-A9E2-4893-8996-01ADC1AFE66D}"/>
    <cellStyle name="Normal 28 11 2 3 9 3" xfId="8530" xr:uid="{73B55C8D-A2E3-45BA-A4FF-FE82F7A7BF75}"/>
    <cellStyle name="Normal 28 11 2 3 9 4" xfId="8531" xr:uid="{18A5670C-C45B-403F-8648-836C0EE730E5}"/>
    <cellStyle name="Normal 28 11 2 3 9 5" xfId="8532" xr:uid="{CEF395D6-E2C3-4207-95A2-98207B59C55F}"/>
    <cellStyle name="Normal 28 11 2 4" xfId="8533" xr:uid="{C55EEE2F-416D-4B0F-9840-DB0D7AAE09AD}"/>
    <cellStyle name="Normal 28 11 2 4 10" xfId="8534" xr:uid="{2DB4BE46-BB12-4AFD-BA98-D9C3A35118D4}"/>
    <cellStyle name="Normal 28 11 2 4 10 2" xfId="8535" xr:uid="{D0B374D3-4911-4601-9A11-AA0A91E228EC}"/>
    <cellStyle name="Normal 28 11 2 4 10 2 2" xfId="8536" xr:uid="{06145F0B-480F-4748-8257-5224AA5F578E}"/>
    <cellStyle name="Normal 28 11 2 4 10 3" xfId="8537" xr:uid="{E4CCBC7C-2C46-40ED-AE57-DABB9C839CD8}"/>
    <cellStyle name="Normal 28 11 2 4 10 4" xfId="8538" xr:uid="{501BD341-CEBC-48B0-AD91-E0807CC0682A}"/>
    <cellStyle name="Normal 28 11 2 4 10 5" xfId="8539" xr:uid="{FE9A43E9-2C16-4AD9-8332-6CD1E8080A12}"/>
    <cellStyle name="Normal 28 11 2 4 11" xfId="8540" xr:uid="{7E29B194-579E-4692-A0EF-65BA0A7C4DE7}"/>
    <cellStyle name="Normal 28 11 2 4 11 2" xfId="8541" xr:uid="{AD517966-8DEC-4D8E-BC54-53F08995734B}"/>
    <cellStyle name="Normal 28 11 2 4 11 2 2" xfId="8542" xr:uid="{705ABDF9-A401-4206-BDB6-FFF8957764DE}"/>
    <cellStyle name="Normal 28 11 2 4 11 3" xfId="8543" xr:uid="{EEE6A99C-CD2E-453C-A672-63FCB1241F3D}"/>
    <cellStyle name="Normal 28 11 2 4 12" xfId="8544" xr:uid="{C371AAE5-B014-47D1-9D87-D763A4942DE1}"/>
    <cellStyle name="Normal 28 11 2 4 12 2" xfId="8545" xr:uid="{CC0BC10D-4584-44DE-B0FE-F51F086EACB1}"/>
    <cellStyle name="Normal 28 11 2 4 12 2 2" xfId="8546" xr:uid="{3117E3C8-10A5-4BD0-8934-B08580AA7BCF}"/>
    <cellStyle name="Normal 28 11 2 4 12 3" xfId="8547" xr:uid="{9F2EA648-7C1B-46BB-8D94-F52D914F5015}"/>
    <cellStyle name="Normal 28 11 2 4 12 3 2" xfId="8548" xr:uid="{0AC91508-ADC3-4FD7-9131-68C79D2354BE}"/>
    <cellStyle name="Normal 28 11 2 4 12 4" xfId="8549" xr:uid="{C06B18BA-BC2C-443E-BC76-5C122499E7CD}"/>
    <cellStyle name="Normal 28 11 2 4 13" xfId="8550" xr:uid="{7EA0F559-7453-4229-9318-6D0D5551141D}"/>
    <cellStyle name="Normal 28 11 2 4 13 2" xfId="8551" xr:uid="{F84C7ABC-9ACD-4AD6-BB74-FA5850D807DF}"/>
    <cellStyle name="Normal 28 11 2 4 13 2 2" xfId="8552" xr:uid="{BC5B5DBB-6E9C-4E95-B939-EC32B57A5ACA}"/>
    <cellStyle name="Normal 28 11 2 4 13 3" xfId="8553" xr:uid="{53523C33-CCA8-4171-A652-ABCA1D7495CB}"/>
    <cellStyle name="Normal 28 11 2 4 13 3 2" xfId="8554" xr:uid="{94E8B6B7-5874-46CE-8C01-6CB80AF88E6A}"/>
    <cellStyle name="Normal 28 11 2 4 13 4" xfId="8555" xr:uid="{3499C8BC-4CB8-4987-AA65-5E0C5A1C6C46}"/>
    <cellStyle name="Normal 28 11 2 4 14" xfId="8556" xr:uid="{FBA15AA2-D9D9-427A-93D2-85417C54A231}"/>
    <cellStyle name="Normal 28 11 2 4 14 2" xfId="8557" xr:uid="{8DFA9EC2-A869-4CA8-AE36-65DD4281A50C}"/>
    <cellStyle name="Normal 28 11 2 4 14 2 2" xfId="8558" xr:uid="{DD304CF8-DA55-46FE-B543-BAC0C4196129}"/>
    <cellStyle name="Normal 28 11 2 4 14 3" xfId="8559" xr:uid="{AD75B8A0-08D3-4B6C-8E17-28C08C15D8DF}"/>
    <cellStyle name="Normal 28 11 2 4 14 3 2" xfId="8560" xr:uid="{A9D37C44-810F-4E01-83E7-4BE3F6CFF608}"/>
    <cellStyle name="Normal 28 11 2 4 14 4" xfId="8561" xr:uid="{2DE9FC0C-EE67-4155-BA08-DA9E3B701E75}"/>
    <cellStyle name="Normal 28 11 2 4 15" xfId="8562" xr:uid="{07E09E0F-2EE8-4E92-ABEF-F8A2CB57ECF5}"/>
    <cellStyle name="Normal 28 11 2 4 15 2" xfId="8563" xr:uid="{3A0D7AAD-B37F-466C-94AD-DCCFEBE684C0}"/>
    <cellStyle name="Normal 28 11 2 4 15 2 2" xfId="8564" xr:uid="{44EBE6BE-BDDB-4EF4-A770-6AF3CEEC5A09}"/>
    <cellStyle name="Normal 28 11 2 4 15 3" xfId="8565" xr:uid="{B79D5216-D097-4DC3-A550-7A2533FA7669}"/>
    <cellStyle name="Normal 28 11 2 4 15 3 2" xfId="8566" xr:uid="{A1C2519A-0281-4E36-A4F3-F0F250953F68}"/>
    <cellStyle name="Normal 28 11 2 4 15 4" xfId="8567" xr:uid="{9F5DBEEB-905B-4A2F-99C9-0F76957EB3E5}"/>
    <cellStyle name="Normal 28 11 2 4 16" xfId="8568" xr:uid="{9E60F870-4BFE-4A5A-9060-F4FC495FD434}"/>
    <cellStyle name="Normal 28 11 2 4 16 2" xfId="8569" xr:uid="{35BBB4C6-010B-4206-B1B4-6EDA91C358DC}"/>
    <cellStyle name="Normal 28 11 2 4 16 2 2" xfId="8570" xr:uid="{FC388389-8453-4B78-BE68-A3F8C7709C9D}"/>
    <cellStyle name="Normal 28 11 2 4 16 3" xfId="8571" xr:uid="{01E14B22-6F4B-461D-A9BE-E9498F90F921}"/>
    <cellStyle name="Normal 28 11 2 4 16 3 2" xfId="8572" xr:uid="{C3E4AF82-3FC5-4AAB-9596-219FEF51B85F}"/>
    <cellStyle name="Normal 28 11 2 4 16 4" xfId="8573" xr:uid="{2C5F933B-0AC3-499F-8D90-666AAC56351B}"/>
    <cellStyle name="Normal 28 11 2 4 17" xfId="8574" xr:uid="{FBFA8E1C-9937-4CA3-8595-C09725C5FFFA}"/>
    <cellStyle name="Normal 28 11 2 4 17 2" xfId="8575" xr:uid="{448345FD-4B39-4950-AFA3-BE0DC6625E18}"/>
    <cellStyle name="Normal 28 11 2 4 18" xfId="8576" xr:uid="{AE9E5615-2E39-45D6-82BF-71395F004BE7}"/>
    <cellStyle name="Normal 28 11 2 4 19" xfId="8577" xr:uid="{8B9B0EB3-C376-4BCF-94F5-6DE14AA2698C}"/>
    <cellStyle name="Normal 28 11 2 4 2" xfId="8578" xr:uid="{77348169-D15B-452A-9104-F51BFE6F9EFA}"/>
    <cellStyle name="Normal 28 11 2 4 2 2" xfId="8579" xr:uid="{E542A159-A705-4CA4-BD13-88E56193C13A}"/>
    <cellStyle name="Normal 28 11 2 4 2 2 2" xfId="8580" xr:uid="{02B82618-B0CE-44A6-8182-259094B0AF65}"/>
    <cellStyle name="Normal 28 11 2 4 2 3" xfId="8581" xr:uid="{23BA374F-DD63-463A-8AA3-1536A814BB17}"/>
    <cellStyle name="Normal 28 11 2 4 2 3 2" xfId="8582" xr:uid="{EC23201B-B053-4CE9-B432-5D255E4FBC08}"/>
    <cellStyle name="Normal 28 11 2 4 2 4" xfId="8583" xr:uid="{651A1BC8-A626-4E7C-B9FB-7E3EF8B29215}"/>
    <cellStyle name="Normal 28 11 2 4 2 5" xfId="8584" xr:uid="{B5AFBD44-BFC5-452F-8B08-5D284446654E}"/>
    <cellStyle name="Normal 28 11 2 4 2 6" xfId="8585" xr:uid="{E32B0C16-B820-4865-A9D4-775762D32511}"/>
    <cellStyle name="Normal 28 11 2 4 20" xfId="8586" xr:uid="{113C7D78-814D-4B15-9AC4-BE20A3E0F3EF}"/>
    <cellStyle name="Normal 28 11 2 4 3" xfId="8587" xr:uid="{00C7B074-E1BA-43B5-A9A6-77B2BEB69C5F}"/>
    <cellStyle name="Normal 28 11 2 4 3 2" xfId="8588" xr:uid="{E8FD3922-E08E-4899-8523-381FEDB909CD}"/>
    <cellStyle name="Normal 28 11 2 4 3 2 2" xfId="8589" xr:uid="{B9558DD2-544E-45B4-89BF-1996695A78B7}"/>
    <cellStyle name="Normal 28 11 2 4 3 3" xfId="8590" xr:uid="{669DA321-FFDF-4408-A21A-470541B2D668}"/>
    <cellStyle name="Normal 28 11 2 4 3 3 2" xfId="8591" xr:uid="{727745D5-D4FC-46BD-AFBE-A3D79F89FA2D}"/>
    <cellStyle name="Normal 28 11 2 4 3 4" xfId="8592" xr:uid="{8F6A8A11-2756-4438-BC9A-8E1C70AC35D6}"/>
    <cellStyle name="Normal 28 11 2 4 3 5" xfId="8593" xr:uid="{5DFFB2F0-58C9-476D-B7BE-31F902BC7F8A}"/>
    <cellStyle name="Normal 28 11 2 4 3 6" xfId="8594" xr:uid="{7239C7E1-490E-4640-AD3C-7AC312424012}"/>
    <cellStyle name="Normal 28 11 2 4 4" xfId="8595" xr:uid="{EF3B348B-DF1D-463A-8515-9B98FB75ADC8}"/>
    <cellStyle name="Normal 28 11 2 4 4 2" xfId="8596" xr:uid="{1D1DAC60-769E-4A6B-80EB-9598E9A27B3D}"/>
    <cellStyle name="Normal 28 11 2 4 4 2 2" xfId="8597" xr:uid="{53A8DACD-8CCD-47F3-8F03-8F2C9C09A5BD}"/>
    <cellStyle name="Normal 28 11 2 4 4 3" xfId="8598" xr:uid="{5E5725FB-CD49-43D3-BD28-DBE7F2E25A19}"/>
    <cellStyle name="Normal 28 11 2 4 4 3 2" xfId="8599" xr:uid="{3755CBF9-87BC-4E70-8971-DE42A74F5D18}"/>
    <cellStyle name="Normal 28 11 2 4 4 4" xfId="8600" xr:uid="{16512C24-D50F-4B73-8AD9-FFEF222D55BF}"/>
    <cellStyle name="Normal 28 11 2 4 4 5" xfId="8601" xr:uid="{AB7EEF15-F044-412D-8723-BC8C96E47F98}"/>
    <cellStyle name="Normal 28 11 2 4 4 6" xfId="8602" xr:uid="{F62A9D9A-4FCA-4D0D-BC9D-0681EA5B38A8}"/>
    <cellStyle name="Normal 28 11 2 4 5" xfId="8603" xr:uid="{B209EB8E-B698-421E-B23A-DDBA5EC27E5C}"/>
    <cellStyle name="Normal 28 11 2 4 5 2" xfId="8604" xr:uid="{C6092DE8-1E4C-462E-B0ED-49AC93BDE13B}"/>
    <cellStyle name="Normal 28 11 2 4 5 2 2" xfId="8605" xr:uid="{D3CE55DC-8EDC-453D-A09D-D1E67A2279B5}"/>
    <cellStyle name="Normal 28 11 2 4 5 3" xfId="8606" xr:uid="{A07CCD15-FF0C-4FFA-BC61-EE4065FEE46B}"/>
    <cellStyle name="Normal 28 11 2 4 5 3 2" xfId="8607" xr:uid="{79500E08-19DF-49B3-AD0E-B4F176C4FBB3}"/>
    <cellStyle name="Normal 28 11 2 4 5 4" xfId="8608" xr:uid="{DF9A8EFB-A2D3-4EE9-BF78-5BF9EEF763A5}"/>
    <cellStyle name="Normal 28 11 2 4 5 5" xfId="8609" xr:uid="{E29EA5B8-3F0E-4D49-B2D4-21F3D12895BF}"/>
    <cellStyle name="Normal 28 11 2 4 5 6" xfId="8610" xr:uid="{F8F3418A-8513-467A-8468-2988361C079C}"/>
    <cellStyle name="Normal 28 11 2 4 6" xfId="8611" xr:uid="{22A86DF3-5A0A-4829-A448-13CE6F0B4E2E}"/>
    <cellStyle name="Normal 28 11 2 4 6 2" xfId="8612" xr:uid="{8F637A97-8DAB-498B-B0EC-789526F468FE}"/>
    <cellStyle name="Normal 28 11 2 4 6 2 2" xfId="8613" xr:uid="{8ED258D7-E40C-46EE-A53D-CCD54CECF6A8}"/>
    <cellStyle name="Normal 28 11 2 4 6 3" xfId="8614" xr:uid="{7F2E34FF-7FC6-4F23-8E0C-C211695044F8}"/>
    <cellStyle name="Normal 28 11 2 4 6 3 2" xfId="8615" xr:uid="{5CB99819-3AE5-42C7-9B70-BB5BB2F926A6}"/>
    <cellStyle name="Normal 28 11 2 4 6 4" xfId="8616" xr:uid="{14A16F9B-015E-425C-AE54-6541C8CA36C2}"/>
    <cellStyle name="Normal 28 11 2 4 6 5" xfId="8617" xr:uid="{C9CF7819-FA2D-4A34-B67B-3459E74E7B9B}"/>
    <cellStyle name="Normal 28 11 2 4 6 6" xfId="8618" xr:uid="{462FE96B-2126-471F-B87F-C2D564D2EBBA}"/>
    <cellStyle name="Normal 28 11 2 4 7" xfId="8619" xr:uid="{0C90EB88-B573-4B0F-A5D0-380A1D25DA0A}"/>
    <cellStyle name="Normal 28 11 2 4 7 2" xfId="8620" xr:uid="{9E0F6F0C-4CAC-454C-81C4-7AD5B3FBB53B}"/>
    <cellStyle name="Normal 28 11 2 4 7 2 2" xfId="8621" xr:uid="{63777192-6E55-4FC9-968F-1D8E4F4CC636}"/>
    <cellStyle name="Normal 28 11 2 4 7 3" xfId="8622" xr:uid="{B8D5B056-222F-4E51-BCD8-A2C33FC22011}"/>
    <cellStyle name="Normal 28 11 2 4 7 3 2" xfId="8623" xr:uid="{4D5C7D10-4CA6-409D-9FE1-823C183BBAE5}"/>
    <cellStyle name="Normal 28 11 2 4 7 4" xfId="8624" xr:uid="{165BB812-439B-4677-9B4C-F521F3025F81}"/>
    <cellStyle name="Normal 28 11 2 4 7 5" xfId="8625" xr:uid="{8CC95BCF-F3C0-4F45-84B2-3E3D82AF9B28}"/>
    <cellStyle name="Normal 28 11 2 4 7 6" xfId="8626" xr:uid="{35D9D40B-0152-4FED-B63D-3D1580BB9297}"/>
    <cellStyle name="Normal 28 11 2 4 8" xfId="8627" xr:uid="{55E3196B-3A4A-40DD-97AD-E3C58A08BB00}"/>
    <cellStyle name="Normal 28 11 2 4 8 2" xfId="8628" xr:uid="{D9C0047C-5DD0-45DF-999B-D2934E1620BF}"/>
    <cellStyle name="Normal 28 11 2 4 8 2 2" xfId="8629" xr:uid="{079BB842-7CFE-43F1-80A7-823AFE869BBB}"/>
    <cellStyle name="Normal 28 11 2 4 8 3" xfId="8630" xr:uid="{0803E78E-7DEC-4BBA-8AA2-727E440DAD6D}"/>
    <cellStyle name="Normal 28 11 2 4 8 3 2" xfId="8631" xr:uid="{9D66397B-E3C3-4454-95CB-6251408FE080}"/>
    <cellStyle name="Normal 28 11 2 4 8 4" xfId="8632" xr:uid="{F09FA7F4-0124-4627-A63A-2ED33B91124B}"/>
    <cellStyle name="Normal 28 11 2 4 8 5" xfId="8633" xr:uid="{1BC65880-90C0-4F60-AECF-73640A73AF22}"/>
    <cellStyle name="Normal 28 11 2 4 8 6" xfId="8634" xr:uid="{EB79BD72-FA3D-42A4-B5B1-80701ED80BCF}"/>
    <cellStyle name="Normal 28 11 2 4 9" xfId="8635" xr:uid="{235D1635-F6B8-40CF-9884-B86D17984FCA}"/>
    <cellStyle name="Normal 28 11 2 4 9 2" xfId="8636" xr:uid="{A47E2C78-B9E2-42B5-9FD0-25C34A05F6DC}"/>
    <cellStyle name="Normal 28 11 2 4 9 2 2" xfId="8637" xr:uid="{F4FFF292-8BDA-4CF1-A1E8-8A6CBB5F2C0C}"/>
    <cellStyle name="Normal 28 11 2 4 9 3" xfId="8638" xr:uid="{0F66F3F0-264D-42F9-BE40-F03E6A4FD5FF}"/>
    <cellStyle name="Normal 28 11 2 4 9 3 2" xfId="8639" xr:uid="{227556D0-EF85-4517-9204-62B1F50845EC}"/>
    <cellStyle name="Normal 28 11 2 4 9 4" xfId="8640" xr:uid="{29C010CD-5EAA-44FA-96CD-3C0F5D5470E4}"/>
    <cellStyle name="Normal 28 11 2 4 9 5" xfId="8641" xr:uid="{CA0819B3-5082-4860-A6D2-4C85DB18F724}"/>
    <cellStyle name="Normal 28 11 2 4 9 6" xfId="8642" xr:uid="{3B563CED-0B94-48CA-AB60-23A81BC6A5DC}"/>
    <cellStyle name="Normal 28 11 2 5" xfId="8643" xr:uid="{C019C0D2-D7A5-43A6-9E1B-686CD88BD747}"/>
    <cellStyle name="Normal 28 11 2 5 10" xfId="8644" xr:uid="{435221C6-0B01-4540-8E9F-8F9EA065FF16}"/>
    <cellStyle name="Normal 28 11 2 5 10 2" xfId="8645" xr:uid="{03B2514C-DCB2-4E0B-8C57-9F253DA6E247}"/>
    <cellStyle name="Normal 28 11 2 5 10 2 2" xfId="8646" xr:uid="{60146237-95DC-45E5-BDC4-227EC1EAE3E5}"/>
    <cellStyle name="Normal 28 11 2 5 10 3" xfId="8647" xr:uid="{CD8810F0-77CC-489A-A5A3-23AFD88C4316}"/>
    <cellStyle name="Normal 28 11 2 5 10 3 2" xfId="8648" xr:uid="{FCE7D859-99B1-401A-B98F-4ED8B940FF7C}"/>
    <cellStyle name="Normal 28 11 2 5 10 4" xfId="8649" xr:uid="{2CB97176-E476-4508-AB09-D821770D7451}"/>
    <cellStyle name="Normal 28 11 2 5 10 5" xfId="8650" xr:uid="{4E6F375B-A549-435D-93EF-AA8DA4B2F91F}"/>
    <cellStyle name="Normal 28 11 2 5 10 6" xfId="8651" xr:uid="{D1CE0024-E8DE-4986-8F74-8624803F810F}"/>
    <cellStyle name="Normal 28 11 2 5 11" xfId="8652" xr:uid="{584ED722-C425-4F43-A304-5A56D2D2474C}"/>
    <cellStyle name="Normal 28 11 2 5 11 2" xfId="8653" xr:uid="{EB7694DB-D550-4CE7-9C53-5853D87FCAED}"/>
    <cellStyle name="Normal 28 11 2 5 11 2 2" xfId="8654" xr:uid="{96DB64A5-9AF9-45A4-8B75-BE2310AA4FE5}"/>
    <cellStyle name="Normal 28 11 2 5 11 3" xfId="8655" xr:uid="{10C69822-2710-4058-887D-AC361C34517E}"/>
    <cellStyle name="Normal 28 11 2 5 11 3 2" xfId="8656" xr:uid="{617B7872-ED63-424B-A37D-A4EB0C6808FA}"/>
    <cellStyle name="Normal 28 11 2 5 11 4" xfId="8657" xr:uid="{CB430EBF-9E1D-4441-A88E-4C9E37A98A10}"/>
    <cellStyle name="Normal 28 11 2 5 12" xfId="8658" xr:uid="{27D7F0F4-24DA-4F87-9F66-887E76F950B1}"/>
    <cellStyle name="Normal 28 11 2 5 12 2" xfId="8659" xr:uid="{2EEFF03A-8D99-4079-82D7-0CEAE9D62DAA}"/>
    <cellStyle name="Normal 28 11 2 5 12 2 2" xfId="8660" xr:uid="{F5715E75-C382-442A-A791-A214CFA2FDCC}"/>
    <cellStyle name="Normal 28 11 2 5 12 3" xfId="8661" xr:uid="{7308B9CC-DFAF-4471-AE88-E52FA489F4F5}"/>
    <cellStyle name="Normal 28 11 2 5 12 3 2" xfId="8662" xr:uid="{C2364DD5-D60A-4DBA-9FD1-F524362F0D60}"/>
    <cellStyle name="Normal 28 11 2 5 12 4" xfId="8663" xr:uid="{F3161C1E-2DE0-42DD-A67E-7CEC876E3683}"/>
    <cellStyle name="Normal 28 11 2 5 13" xfId="8664" xr:uid="{D12EC2DC-033E-4A2D-B04F-F39B8EEE8DCE}"/>
    <cellStyle name="Normal 28 11 2 5 13 2" xfId="8665" xr:uid="{533273E3-B30F-4AC2-A022-3E0913B6C765}"/>
    <cellStyle name="Normal 28 11 2 5 13 2 2" xfId="8666" xr:uid="{B13F1D1B-AA13-4D9E-8E3B-AF4ABC566F5C}"/>
    <cellStyle name="Normal 28 11 2 5 13 3" xfId="8667" xr:uid="{5C3CEFA5-EFE4-46AB-B43A-4920DE297FC4}"/>
    <cellStyle name="Normal 28 11 2 5 13 3 2" xfId="8668" xr:uid="{4CABB447-6139-41EE-8057-AA51401EC29A}"/>
    <cellStyle name="Normal 28 11 2 5 13 4" xfId="8669" xr:uid="{8C886763-34A2-4C54-899C-317BA5616F23}"/>
    <cellStyle name="Normal 28 11 2 5 14" xfId="8670" xr:uid="{CF73730C-4C21-47F5-93A0-900E5F16658F}"/>
    <cellStyle name="Normal 28 11 2 5 14 2" xfId="8671" xr:uid="{E2B9B317-206C-4472-B113-D08198A6C1B6}"/>
    <cellStyle name="Normal 28 11 2 5 14 2 2" xfId="8672" xr:uid="{B5A725C7-09F4-4E22-B147-BD3A62E38212}"/>
    <cellStyle name="Normal 28 11 2 5 14 3" xfId="8673" xr:uid="{74306B1F-0822-4F0B-AC06-F612BC96466C}"/>
    <cellStyle name="Normal 28 11 2 5 14 3 2" xfId="8674" xr:uid="{7FE662A9-9D1D-4180-9E32-63D2EC7BC95F}"/>
    <cellStyle name="Normal 28 11 2 5 14 4" xfId="8675" xr:uid="{B44CE634-4029-46AF-8071-217EE42A70B2}"/>
    <cellStyle name="Normal 28 11 2 5 15" xfId="8676" xr:uid="{B814EC71-029E-4E75-8655-0BF6A86CBA1B}"/>
    <cellStyle name="Normal 28 11 2 5 15 2" xfId="8677" xr:uid="{CA0C8E0F-C084-4474-80E1-787D73747D61}"/>
    <cellStyle name="Normal 28 11 2 5 15 2 2" xfId="8678" xr:uid="{58EF9ADD-C323-43BE-AEF7-826842F06363}"/>
    <cellStyle name="Normal 28 11 2 5 15 3" xfId="8679" xr:uid="{7CCD711D-D5CB-4236-9C4D-DF8A117D6DA1}"/>
    <cellStyle name="Normal 28 11 2 5 15 3 2" xfId="8680" xr:uid="{5BE33CD6-AF37-4414-9B5F-487DFBFA31B0}"/>
    <cellStyle name="Normal 28 11 2 5 15 4" xfId="8681" xr:uid="{984D7E89-CD6F-406F-90B6-3E0582E5AE0E}"/>
    <cellStyle name="Normal 28 11 2 5 16" xfId="8682" xr:uid="{187B6635-38AC-4D5B-9BD6-E73CBBF8C228}"/>
    <cellStyle name="Normal 28 11 2 5 16 2" xfId="8683" xr:uid="{D41D8C14-80E8-40F8-AC25-F38EB2F87851}"/>
    <cellStyle name="Normal 28 11 2 5 16 2 2" xfId="8684" xr:uid="{125CA035-B14D-45D2-8D8B-38A3B2BAFC3F}"/>
    <cellStyle name="Normal 28 11 2 5 16 3" xfId="8685" xr:uid="{AF9034E4-86BB-499A-88A3-0BAACDFEA81C}"/>
    <cellStyle name="Normal 28 11 2 5 16 3 2" xfId="8686" xr:uid="{8CCC8BE8-86D1-4CDF-92D3-BCC73B69922F}"/>
    <cellStyle name="Normal 28 11 2 5 16 4" xfId="8687" xr:uid="{0D41B874-6F07-41A6-987B-9E34FE6B8AF0}"/>
    <cellStyle name="Normal 28 11 2 5 17" xfId="8688" xr:uid="{5C6B225C-4B76-4D57-9230-BA7ADEEE419C}"/>
    <cellStyle name="Normal 28 11 2 5 17 2" xfId="8689" xr:uid="{03BF36F5-00E5-494B-AEA5-BFA2A7F23A51}"/>
    <cellStyle name="Normal 28 11 2 5 18" xfId="8690" xr:uid="{5703BE93-918D-42F4-81E4-7F295CDFED93}"/>
    <cellStyle name="Normal 28 11 2 5 18 2" xfId="8691" xr:uid="{45C06035-F50E-4D88-B133-5FAB90681480}"/>
    <cellStyle name="Normal 28 11 2 5 19" xfId="8692" xr:uid="{935BB70B-1918-4F51-B1B2-3C14BE9DD395}"/>
    <cellStyle name="Normal 28 11 2 5 2" xfId="8693" xr:uid="{0603CDCC-8168-46D6-931C-86C08480D842}"/>
    <cellStyle name="Normal 28 11 2 5 2 2" xfId="8694" xr:uid="{FC4F7A4A-1FAD-4A66-8C49-0C1AF58A54B1}"/>
    <cellStyle name="Normal 28 11 2 5 2 2 2" xfId="8695" xr:uid="{4F85D5FD-67E8-4EA1-8C36-4E13DE2E5ACB}"/>
    <cellStyle name="Normal 28 11 2 5 2 3" xfId="8696" xr:uid="{9FE80723-86DF-489A-A3EC-C5D75CAC3EEF}"/>
    <cellStyle name="Normal 28 11 2 5 2 3 2" xfId="8697" xr:uid="{7ADD4A85-D99D-46E9-93F2-481E3B196B68}"/>
    <cellStyle name="Normal 28 11 2 5 2 4" xfId="8698" xr:uid="{27E4624A-3501-4632-BBF1-835C5597C720}"/>
    <cellStyle name="Normal 28 11 2 5 2 5" xfId="8699" xr:uid="{AEA181AF-FDA4-4FFF-B82E-FB8C985D004B}"/>
    <cellStyle name="Normal 28 11 2 5 2 6" xfId="8700" xr:uid="{B6BFFB7E-7FB8-45D6-B11A-F7C5BCF98903}"/>
    <cellStyle name="Normal 28 11 2 5 20" xfId="8701" xr:uid="{69B15C87-17B8-407B-B1D5-0A292711868F}"/>
    <cellStyle name="Normal 28 11 2 5 21" xfId="8702" xr:uid="{27D10138-9E6F-45B2-9DD6-149DA3C6A609}"/>
    <cellStyle name="Normal 28 11 2 5 3" xfId="8703" xr:uid="{41032828-331B-4824-BA85-7DCA61A31ACC}"/>
    <cellStyle name="Normal 28 11 2 5 3 2" xfId="8704" xr:uid="{22A22A28-8EC1-467F-BA29-737C741E70A8}"/>
    <cellStyle name="Normal 28 11 2 5 3 2 2" xfId="8705" xr:uid="{AB0FB3EF-EAB3-4317-8209-8B0570618AFF}"/>
    <cellStyle name="Normal 28 11 2 5 3 3" xfId="8706" xr:uid="{A0A9DCB3-ACA4-488A-A383-8BEE59486292}"/>
    <cellStyle name="Normal 28 11 2 5 3 3 2" xfId="8707" xr:uid="{1E547ABC-335B-459E-8BDE-A3C4CFABC40E}"/>
    <cellStyle name="Normal 28 11 2 5 3 4" xfId="8708" xr:uid="{4249E0AB-9F3A-471D-8FDC-A1110B29A2BB}"/>
    <cellStyle name="Normal 28 11 2 5 3 5" xfId="8709" xr:uid="{2B8B0F99-2B12-44A8-A488-DF53865138A7}"/>
    <cellStyle name="Normal 28 11 2 5 3 6" xfId="8710" xr:uid="{C7B8891A-982A-41F6-B96C-5DC80F1FBF05}"/>
    <cellStyle name="Normal 28 11 2 5 4" xfId="8711" xr:uid="{A9CC0CBE-82E5-4B89-A988-8110250CEC51}"/>
    <cellStyle name="Normal 28 11 2 5 4 2" xfId="8712" xr:uid="{DB3FC76D-0914-4225-848F-4E585D5BF250}"/>
    <cellStyle name="Normal 28 11 2 5 4 2 2" xfId="8713" xr:uid="{DB4A4133-71F7-449D-8D90-E47EFF80FB32}"/>
    <cellStyle name="Normal 28 11 2 5 4 3" xfId="8714" xr:uid="{392BBA19-5528-4C68-B945-BCA739C742AA}"/>
    <cellStyle name="Normal 28 11 2 5 4 3 2" xfId="8715" xr:uid="{3C355E77-6504-45BA-B065-EC5CFE4C587B}"/>
    <cellStyle name="Normal 28 11 2 5 4 4" xfId="8716" xr:uid="{E6318986-2DF0-4D61-8FFD-70DFD35ACB05}"/>
    <cellStyle name="Normal 28 11 2 5 4 5" xfId="8717" xr:uid="{B9E146CF-A4B2-4946-8356-52B7C246D451}"/>
    <cellStyle name="Normal 28 11 2 5 4 6" xfId="8718" xr:uid="{FD2C8B0A-198A-4CBF-BCE4-4116B6D047FA}"/>
    <cellStyle name="Normal 28 11 2 5 5" xfId="8719" xr:uid="{F939BCB8-1CF8-4D63-96A4-C81EE916A5B2}"/>
    <cellStyle name="Normal 28 11 2 5 5 2" xfId="8720" xr:uid="{BEE39430-750A-4517-9F1F-CFF2691C2F71}"/>
    <cellStyle name="Normal 28 11 2 5 5 2 2" xfId="8721" xr:uid="{E85A1E88-196F-4BE8-8E13-9198DEF6FF78}"/>
    <cellStyle name="Normal 28 11 2 5 5 3" xfId="8722" xr:uid="{F6AC5C89-D875-49B5-A5FB-C588D62EA2B7}"/>
    <cellStyle name="Normal 28 11 2 5 5 3 2" xfId="8723" xr:uid="{22020549-F02B-49C5-8922-D3B4B5C01882}"/>
    <cellStyle name="Normal 28 11 2 5 5 4" xfId="8724" xr:uid="{D6C2CCD7-3DE7-42B4-9B82-7C0A137AF9D2}"/>
    <cellStyle name="Normal 28 11 2 5 5 5" xfId="8725" xr:uid="{8F71CECA-4E88-4FA3-9FDB-BCE35B0C9249}"/>
    <cellStyle name="Normal 28 11 2 5 5 6" xfId="8726" xr:uid="{F2CACE6A-78E1-42AF-8CEF-4E4A6EDD13F6}"/>
    <cellStyle name="Normal 28 11 2 5 6" xfId="8727" xr:uid="{52389E3C-8730-4F19-912D-F1801A0D6EB2}"/>
    <cellStyle name="Normal 28 11 2 5 6 2" xfId="8728" xr:uid="{37B1F600-80B8-44C9-872B-E1F812237514}"/>
    <cellStyle name="Normal 28 11 2 5 6 2 2" xfId="8729" xr:uid="{FC0116E8-5A6E-48BF-86B0-9AB1288E7560}"/>
    <cellStyle name="Normal 28 11 2 5 6 3" xfId="8730" xr:uid="{4E390228-93F5-4EB2-AE8B-34FEFC9FAEB2}"/>
    <cellStyle name="Normal 28 11 2 5 6 3 2" xfId="8731" xr:uid="{94BBA2AF-9C34-42F8-AB1B-7DDDB7A7CA5C}"/>
    <cellStyle name="Normal 28 11 2 5 6 4" xfId="8732" xr:uid="{1E04DD5D-520F-420D-A0F6-E6954308A178}"/>
    <cellStyle name="Normal 28 11 2 5 6 5" xfId="8733" xr:uid="{ECCBDA8F-B410-48D8-B207-50E4E4526C2F}"/>
    <cellStyle name="Normal 28 11 2 5 6 6" xfId="8734" xr:uid="{B7DEB98F-0198-4F23-B893-DA5ED0815BB0}"/>
    <cellStyle name="Normal 28 11 2 5 7" xfId="8735" xr:uid="{FE687BB0-9DD7-4B50-BDB2-485E23573F04}"/>
    <cellStyle name="Normal 28 11 2 5 7 2" xfId="8736" xr:uid="{42844D89-AA70-4F1B-A6CC-10E19985E683}"/>
    <cellStyle name="Normal 28 11 2 5 7 2 2" xfId="8737" xr:uid="{F4641C7E-4859-471A-8082-E41D0B5F9CB0}"/>
    <cellStyle name="Normal 28 11 2 5 7 3" xfId="8738" xr:uid="{923A5BCF-3DA2-49A7-9FE4-010B0CC6AABA}"/>
    <cellStyle name="Normal 28 11 2 5 7 3 2" xfId="8739" xr:uid="{CF9860E5-21B8-4369-931D-6EA349F17232}"/>
    <cellStyle name="Normal 28 11 2 5 7 4" xfId="8740" xr:uid="{BFDD0AE6-9D93-45AB-AC9B-CDC226EF26A3}"/>
    <cellStyle name="Normal 28 11 2 5 7 5" xfId="8741" xr:uid="{2108F8A4-2718-4108-9920-8C0C36749A43}"/>
    <cellStyle name="Normal 28 11 2 5 7 6" xfId="8742" xr:uid="{C41AE67E-436E-46F5-9231-0629640C28C3}"/>
    <cellStyle name="Normal 28 11 2 5 8" xfId="8743" xr:uid="{A0E07BF5-CB06-400A-BF18-0F099857DA7C}"/>
    <cellStyle name="Normal 28 11 2 5 8 2" xfId="8744" xr:uid="{A3A95189-3F4C-4207-B895-AF1E10669FD6}"/>
    <cellStyle name="Normal 28 11 2 5 8 2 2" xfId="8745" xr:uid="{EB7B8015-00F5-477D-9EA4-A1FE269E4FA6}"/>
    <cellStyle name="Normal 28 11 2 5 8 3" xfId="8746" xr:uid="{DF122D38-6046-4698-871E-44131D48E899}"/>
    <cellStyle name="Normal 28 11 2 5 8 3 2" xfId="8747" xr:uid="{89AF2FAE-9A29-4CB9-A79D-CD8FA23F9BAF}"/>
    <cellStyle name="Normal 28 11 2 5 8 4" xfId="8748" xr:uid="{1C2FEF1E-1D54-4D56-907E-DE1FA503616E}"/>
    <cellStyle name="Normal 28 11 2 5 8 5" xfId="8749" xr:uid="{0274CE11-D527-4666-A4C6-C60877239A2E}"/>
    <cellStyle name="Normal 28 11 2 5 8 6" xfId="8750" xr:uid="{2D6465D9-0287-44E5-8CE5-B2E9B5470D33}"/>
    <cellStyle name="Normal 28 11 2 5 9" xfId="8751" xr:uid="{31DAC235-8C5B-4EE1-A177-7F0DF07194B0}"/>
    <cellStyle name="Normal 28 11 2 5 9 2" xfId="8752" xr:uid="{92992E21-EBAE-4476-9FE2-854655A1DD7A}"/>
    <cellStyle name="Normal 28 11 2 5 9 2 2" xfId="8753" xr:uid="{0BA46044-E9EF-4D74-BCAC-93EFB9880511}"/>
    <cellStyle name="Normal 28 11 2 5 9 3" xfId="8754" xr:uid="{644509A1-61E7-448B-89D3-2CC394DB8931}"/>
    <cellStyle name="Normal 28 11 2 5 9 3 2" xfId="8755" xr:uid="{37ADD8FF-C143-418C-A1B0-54F1A1E81D86}"/>
    <cellStyle name="Normal 28 11 2 5 9 4" xfId="8756" xr:uid="{5A17D904-EE52-49AC-B63F-65461EB1CD12}"/>
    <cellStyle name="Normal 28 11 2 5 9 5" xfId="8757" xr:uid="{BD248530-3AF2-4F7F-9F3B-F70FBAAD59D0}"/>
    <cellStyle name="Normal 28 11 2 5 9 6" xfId="8758" xr:uid="{B343CB7C-055D-4B6D-B06F-BC31605AEBA9}"/>
    <cellStyle name="Normal 28 11 2 6" xfId="8759" xr:uid="{619A1723-5183-4CDF-B910-F3E6BDA8BD2E}"/>
    <cellStyle name="Normal 28 11 2 6 10" xfId="8760" xr:uid="{D11A83C8-026E-449A-800E-01971FD8650E}"/>
    <cellStyle name="Normal 28 11 2 6 10 2" xfId="8761" xr:uid="{A35CDFD3-FECB-425A-9A5F-E23C87E6F348}"/>
    <cellStyle name="Normal 28 11 2 6 10 2 2" xfId="8762" xr:uid="{F628E78C-7AD5-4FB2-BF75-3B905FA9F147}"/>
    <cellStyle name="Normal 28 11 2 6 10 3" xfId="8763" xr:uid="{5A637D35-47E2-495C-BAEC-7F15084D584B}"/>
    <cellStyle name="Normal 28 11 2 6 10 3 2" xfId="8764" xr:uid="{DDC33E27-8EA3-4FC6-AC28-64B078D38AA5}"/>
    <cellStyle name="Normal 28 11 2 6 10 4" xfId="8765" xr:uid="{7D9FD22D-9950-4BC5-9838-3C1AB37482C1}"/>
    <cellStyle name="Normal 28 11 2 6 10 5" xfId="8766" xr:uid="{655E2EE2-575B-479B-8F22-91A211361F57}"/>
    <cellStyle name="Normal 28 11 2 6 10 6" xfId="8767" xr:uid="{BE73E578-99AF-49F7-B7FF-A04D64EE10A2}"/>
    <cellStyle name="Normal 28 11 2 6 11" xfId="8768" xr:uid="{2FB72D10-C0E3-4978-BDEB-5DA5ED7F6465}"/>
    <cellStyle name="Normal 28 11 2 6 11 2" xfId="8769" xr:uid="{D506AD7B-CBF4-4EE9-8B31-2E69D454F3F3}"/>
    <cellStyle name="Normal 28 11 2 6 11 2 2" xfId="8770" xr:uid="{5E6BF12C-8FD7-493C-B7A1-4732C4C0E36B}"/>
    <cellStyle name="Normal 28 11 2 6 11 3" xfId="8771" xr:uid="{2953615D-E561-4C57-9651-656A95D3FFF1}"/>
    <cellStyle name="Normal 28 11 2 6 11 3 2" xfId="8772" xr:uid="{43B5C733-C300-4B2E-8BA7-968FD9C5F55F}"/>
    <cellStyle name="Normal 28 11 2 6 11 4" xfId="8773" xr:uid="{DA5E3262-9D78-4892-BC91-E760F78E0EA2}"/>
    <cellStyle name="Normal 28 11 2 6 12" xfId="8774" xr:uid="{4CF9941C-0AF5-4076-BA14-7D674EEBCB1F}"/>
    <cellStyle name="Normal 28 11 2 6 12 2" xfId="8775" xr:uid="{15239F49-BCE4-456D-9E0F-925CC8E8029F}"/>
    <cellStyle name="Normal 28 11 2 6 12 2 2" xfId="8776" xr:uid="{F27B7BCB-BA00-49D8-888D-1D62213260E1}"/>
    <cellStyle name="Normal 28 11 2 6 12 3" xfId="8777" xr:uid="{6C921AFB-B7A7-4ED2-95D4-6FEAF0C0A930}"/>
    <cellStyle name="Normal 28 11 2 6 12 3 2" xfId="8778" xr:uid="{B708125D-C77B-4C9F-B70A-27F3E3C7C3D0}"/>
    <cellStyle name="Normal 28 11 2 6 12 4" xfId="8779" xr:uid="{DB32B90F-F124-4D84-B055-BE6C3F8A6BB4}"/>
    <cellStyle name="Normal 28 11 2 6 13" xfId="8780" xr:uid="{0B836F6E-960D-4432-BD0C-3A3BBC9D0982}"/>
    <cellStyle name="Normal 28 11 2 6 13 2" xfId="8781" xr:uid="{060C69BB-137A-416B-A11A-83DC26825BA2}"/>
    <cellStyle name="Normal 28 11 2 6 13 2 2" xfId="8782" xr:uid="{AB6EE56E-2D49-45FB-89D1-8F8D49EA5791}"/>
    <cellStyle name="Normal 28 11 2 6 13 3" xfId="8783" xr:uid="{18EC85B3-1951-4F8F-95C5-57E541101F47}"/>
    <cellStyle name="Normal 28 11 2 6 13 3 2" xfId="8784" xr:uid="{FCEE94AE-DC1A-4F33-8C1C-B3048396DF8A}"/>
    <cellStyle name="Normal 28 11 2 6 13 4" xfId="8785" xr:uid="{779F654E-5C45-4A87-A940-5A450AB953F1}"/>
    <cellStyle name="Normal 28 11 2 6 14" xfId="8786" xr:uid="{D0AD9A6D-E945-4A58-B291-6E2B5946323F}"/>
    <cellStyle name="Normal 28 11 2 6 14 2" xfId="8787" xr:uid="{E45161C3-09AD-41FD-87D1-B3083D3D37C6}"/>
    <cellStyle name="Normal 28 11 2 6 14 2 2" xfId="8788" xr:uid="{8BE180D7-0A91-4FDB-B736-38543779DA25}"/>
    <cellStyle name="Normal 28 11 2 6 14 3" xfId="8789" xr:uid="{13C1B14A-E892-44ED-B84E-ACADCDE8B770}"/>
    <cellStyle name="Normal 28 11 2 6 14 3 2" xfId="8790" xr:uid="{772FB0D1-38A1-4C27-93C3-6F8C35D2343E}"/>
    <cellStyle name="Normal 28 11 2 6 14 4" xfId="8791" xr:uid="{7CC12C5A-D564-4835-B9D2-A319A945D805}"/>
    <cellStyle name="Normal 28 11 2 6 15" xfId="8792" xr:uid="{0D4C61FF-7EFB-4785-9312-4A67F55F89FE}"/>
    <cellStyle name="Normal 28 11 2 6 15 2" xfId="8793" xr:uid="{9202919F-8136-461C-8C81-9A44506BBF0C}"/>
    <cellStyle name="Normal 28 11 2 6 15 2 2" xfId="8794" xr:uid="{642769AF-E700-408D-9113-C0220A979DC9}"/>
    <cellStyle name="Normal 28 11 2 6 15 3" xfId="8795" xr:uid="{198907F6-417F-4F9C-8CED-3FC150139E83}"/>
    <cellStyle name="Normal 28 11 2 6 15 3 2" xfId="8796" xr:uid="{EB08461A-BB49-439C-B691-21BC9CA77691}"/>
    <cellStyle name="Normal 28 11 2 6 15 4" xfId="8797" xr:uid="{86FB6CFF-3A67-4AB3-A0CC-B32596030D11}"/>
    <cellStyle name="Normal 28 11 2 6 16" xfId="8798" xr:uid="{24D63842-5DF4-451B-BED0-464D992AD42E}"/>
    <cellStyle name="Normal 28 11 2 6 16 2" xfId="8799" xr:uid="{D6E88047-E011-4CB0-B8C8-C4372AB128BE}"/>
    <cellStyle name="Normal 28 11 2 6 16 2 2" xfId="8800" xr:uid="{F9B72265-8AAF-4737-9AAA-D111583B476C}"/>
    <cellStyle name="Normal 28 11 2 6 16 3" xfId="8801" xr:uid="{B7E23A0F-51B7-45AD-8C58-04A19CB3F067}"/>
    <cellStyle name="Normal 28 11 2 6 16 3 2" xfId="8802" xr:uid="{D7E01A61-C8B2-4435-A4EC-8F7B3F8C8554}"/>
    <cellStyle name="Normal 28 11 2 6 16 4" xfId="8803" xr:uid="{AE9642EC-61FE-482D-8AB9-3219B08938FE}"/>
    <cellStyle name="Normal 28 11 2 6 17" xfId="8804" xr:uid="{C4EE01BA-4CD7-4A02-9D13-BBC086CB291C}"/>
    <cellStyle name="Normal 28 11 2 6 17 2" xfId="8805" xr:uid="{28130B27-1350-4EE2-ABAD-69E87FB2DB0C}"/>
    <cellStyle name="Normal 28 11 2 6 18" xfId="8806" xr:uid="{82A8E484-B05F-44AA-A427-1E631FD78340}"/>
    <cellStyle name="Normal 28 11 2 6 18 2" xfId="8807" xr:uid="{E98E918D-DEE5-4D24-B457-78AEAB8C5E0B}"/>
    <cellStyle name="Normal 28 11 2 6 19" xfId="8808" xr:uid="{20D31D92-0C7C-40E5-A188-E5829453E7DF}"/>
    <cellStyle name="Normal 28 11 2 6 2" xfId="8809" xr:uid="{9287FEDB-0617-4979-BA4F-3B8AAA52998E}"/>
    <cellStyle name="Normal 28 11 2 6 2 2" xfId="8810" xr:uid="{5251AC55-4A94-434D-9585-E31F8530BC88}"/>
    <cellStyle name="Normal 28 11 2 6 2 2 2" xfId="8811" xr:uid="{5EE93D98-1E45-4604-812E-125DBCCC25D2}"/>
    <cellStyle name="Normal 28 11 2 6 2 3" xfId="8812" xr:uid="{081F5088-768E-4B91-B467-EFDE1D604DA7}"/>
    <cellStyle name="Normal 28 11 2 6 2 3 2" xfId="8813" xr:uid="{ADE4D880-F032-4192-BF35-7B37EDC97185}"/>
    <cellStyle name="Normal 28 11 2 6 2 4" xfId="8814" xr:uid="{24C3D05B-F053-417B-BEB8-6FEA9FE2870F}"/>
    <cellStyle name="Normal 28 11 2 6 2 5" xfId="8815" xr:uid="{7A3169EB-CB35-45E4-9263-BD1D8F0663AF}"/>
    <cellStyle name="Normal 28 11 2 6 2 6" xfId="8816" xr:uid="{087D19F6-65B6-4E8E-B8A1-DEC6DCB603AD}"/>
    <cellStyle name="Normal 28 11 2 6 20" xfId="8817" xr:uid="{EF850C60-BFF5-43BA-8CA3-BF075600C37A}"/>
    <cellStyle name="Normal 28 11 2 6 21" xfId="8818" xr:uid="{7EE05BEB-5C12-4031-9551-7FA4361AB824}"/>
    <cellStyle name="Normal 28 11 2 6 3" xfId="8819" xr:uid="{746ED40F-240C-407B-B846-013FC27CCE44}"/>
    <cellStyle name="Normal 28 11 2 6 3 2" xfId="8820" xr:uid="{626C7D57-A917-45F2-B542-2538CE32301F}"/>
    <cellStyle name="Normal 28 11 2 6 3 2 2" xfId="8821" xr:uid="{2CDDA24A-7482-47C8-98D6-3E449999A596}"/>
    <cellStyle name="Normal 28 11 2 6 3 3" xfId="8822" xr:uid="{DA6A2508-18AC-40C5-AACD-3F34F309A0FA}"/>
    <cellStyle name="Normal 28 11 2 6 3 3 2" xfId="8823" xr:uid="{9C86EA4C-B9EA-475E-9FE1-316F780F06D0}"/>
    <cellStyle name="Normal 28 11 2 6 3 4" xfId="8824" xr:uid="{1BFF895A-8FC2-41E2-ABB7-C9FFB04699C7}"/>
    <cellStyle name="Normal 28 11 2 6 3 5" xfId="8825" xr:uid="{0AC2722B-E9B8-48F5-A285-81917120F4CE}"/>
    <cellStyle name="Normal 28 11 2 6 3 6" xfId="8826" xr:uid="{7A64B33D-6FFB-48B8-89BF-8C8AB86A52F0}"/>
    <cellStyle name="Normal 28 11 2 6 4" xfId="8827" xr:uid="{D41C9E7F-12F9-47FD-974E-F7CAF59E4EA6}"/>
    <cellStyle name="Normal 28 11 2 6 4 2" xfId="8828" xr:uid="{15B3B893-B2F5-4312-B37D-497708A2FDD2}"/>
    <cellStyle name="Normal 28 11 2 6 4 2 2" xfId="8829" xr:uid="{AF2B6B7A-C51E-4A63-9D9E-F807355D1002}"/>
    <cellStyle name="Normal 28 11 2 6 4 3" xfId="8830" xr:uid="{97E5DB20-D709-4435-A24B-A978A361ADC6}"/>
    <cellStyle name="Normal 28 11 2 6 4 3 2" xfId="8831" xr:uid="{64F867AE-D7B1-40BB-9A81-B525F9997846}"/>
    <cellStyle name="Normal 28 11 2 6 4 4" xfId="8832" xr:uid="{0064B028-E48A-47F5-A2CD-75F5E0ABC683}"/>
    <cellStyle name="Normal 28 11 2 6 4 5" xfId="8833" xr:uid="{90D97DF3-7C58-4371-A178-FDB120E45E3F}"/>
    <cellStyle name="Normal 28 11 2 6 4 6" xfId="8834" xr:uid="{E5AE0B10-52D0-451B-9AC2-E4DDB6D08A3C}"/>
    <cellStyle name="Normal 28 11 2 6 5" xfId="8835" xr:uid="{4DAA2D0B-8441-4827-A807-0C8A2416EC72}"/>
    <cellStyle name="Normal 28 11 2 6 5 2" xfId="8836" xr:uid="{7148776C-6867-4501-B785-B69DF49D892A}"/>
    <cellStyle name="Normal 28 11 2 6 5 2 2" xfId="8837" xr:uid="{04CDED08-2081-478F-966A-5BC8EFE31F95}"/>
    <cellStyle name="Normal 28 11 2 6 5 3" xfId="8838" xr:uid="{5A3CBF0B-C63E-4BAD-BE57-62BAB412F801}"/>
    <cellStyle name="Normal 28 11 2 6 5 3 2" xfId="8839" xr:uid="{1C3ED7DA-5A63-4971-959F-64B20BA48BAE}"/>
    <cellStyle name="Normal 28 11 2 6 5 4" xfId="8840" xr:uid="{1D0D1B2F-F253-4EDA-A0ED-D1F98852E146}"/>
    <cellStyle name="Normal 28 11 2 6 5 5" xfId="8841" xr:uid="{E07A544A-4E95-405D-9AED-F9213441F9B0}"/>
    <cellStyle name="Normal 28 11 2 6 5 6" xfId="8842" xr:uid="{F1CC36BE-EB8F-4EBE-97A4-4CD4A368AF81}"/>
    <cellStyle name="Normal 28 11 2 6 6" xfId="8843" xr:uid="{07FB9760-BCD6-4570-9FDD-C36A961F1E40}"/>
    <cellStyle name="Normal 28 11 2 6 6 2" xfId="8844" xr:uid="{27F71C7F-779D-4A08-A442-129F48DC4EBE}"/>
    <cellStyle name="Normal 28 11 2 6 6 2 2" xfId="8845" xr:uid="{2F3835FA-712E-4637-B183-7AAF0767774D}"/>
    <cellStyle name="Normal 28 11 2 6 6 3" xfId="8846" xr:uid="{9EF83DA1-5D33-4BF0-9E93-DDFE33BC99D4}"/>
    <cellStyle name="Normal 28 11 2 6 6 3 2" xfId="8847" xr:uid="{DF8A2374-C6B9-4937-B1CE-A9F48FAE552E}"/>
    <cellStyle name="Normal 28 11 2 6 6 4" xfId="8848" xr:uid="{6167F083-4CA9-4D66-929E-0D75683A065E}"/>
    <cellStyle name="Normal 28 11 2 6 6 5" xfId="8849" xr:uid="{DC744C9F-109E-4EA0-979C-69BBF11B153A}"/>
    <cellStyle name="Normal 28 11 2 6 6 6" xfId="8850" xr:uid="{D9E32DBC-5AAE-4875-B164-CEFD3443B6DA}"/>
    <cellStyle name="Normal 28 11 2 6 7" xfId="8851" xr:uid="{B3954973-B06C-4982-82EB-25F1781D7826}"/>
    <cellStyle name="Normal 28 11 2 6 7 2" xfId="8852" xr:uid="{61DABD97-73D3-4CF0-BDD1-DBBFD6D080BE}"/>
    <cellStyle name="Normal 28 11 2 6 7 2 2" xfId="8853" xr:uid="{4877605C-6F38-453C-B050-640FB1A6D977}"/>
    <cellStyle name="Normal 28 11 2 6 7 3" xfId="8854" xr:uid="{29EFCAB4-5311-4957-B680-7CA3335C43C0}"/>
    <cellStyle name="Normal 28 11 2 6 7 3 2" xfId="8855" xr:uid="{7873FC91-579A-4B0F-AEA2-0F0D4A5AD8B8}"/>
    <cellStyle name="Normal 28 11 2 6 7 4" xfId="8856" xr:uid="{F4A66B03-F9F5-4B86-BBA4-F720BD249F75}"/>
    <cellStyle name="Normal 28 11 2 6 7 5" xfId="8857" xr:uid="{D7EF2418-4A93-4883-9025-45AA970A2774}"/>
    <cellStyle name="Normal 28 11 2 6 7 6" xfId="8858" xr:uid="{808E8F68-0C07-4C44-AC56-93EE879EEDAB}"/>
    <cellStyle name="Normal 28 11 2 6 8" xfId="8859" xr:uid="{1015A6E3-FA4F-419E-8D6E-9C77B37BBBE0}"/>
    <cellStyle name="Normal 28 11 2 6 8 2" xfId="8860" xr:uid="{9FF70C3A-9097-4855-A80B-ADB63000FA30}"/>
    <cellStyle name="Normal 28 11 2 6 8 2 2" xfId="8861" xr:uid="{660A23F9-2D89-4AED-8A13-BD2C8444F817}"/>
    <cellStyle name="Normal 28 11 2 6 8 3" xfId="8862" xr:uid="{43CFA7AD-A3B9-4E64-B4D4-77D1AE743D8C}"/>
    <cellStyle name="Normal 28 11 2 6 8 3 2" xfId="8863" xr:uid="{BBD5E63B-0EE5-4F00-94F0-804200B0978A}"/>
    <cellStyle name="Normal 28 11 2 6 8 4" xfId="8864" xr:uid="{55F67A06-97D5-440B-8659-E4E588E30501}"/>
    <cellStyle name="Normal 28 11 2 6 8 5" xfId="8865" xr:uid="{DBF12730-E1D1-4E7D-87C8-A676B1FA3273}"/>
    <cellStyle name="Normal 28 11 2 6 8 6" xfId="8866" xr:uid="{3C8A57EF-FA75-4F4E-AC7D-4CF3572DB00F}"/>
    <cellStyle name="Normal 28 11 2 6 9" xfId="8867" xr:uid="{95D4EBE3-8D6F-4494-8721-EABA13A2D27B}"/>
    <cellStyle name="Normal 28 11 2 6 9 2" xfId="8868" xr:uid="{C40669A4-4172-409F-B1A3-6DF0AF96A4DF}"/>
    <cellStyle name="Normal 28 11 2 6 9 2 2" xfId="8869" xr:uid="{490227E9-6A1A-4622-B508-C2DE36DFF296}"/>
    <cellStyle name="Normal 28 11 2 6 9 3" xfId="8870" xr:uid="{7D9E44CC-7F96-4845-8424-A3A07AEBDB2D}"/>
    <cellStyle name="Normal 28 11 2 6 9 3 2" xfId="8871" xr:uid="{0E94D1A7-9E25-4DD7-8D20-7446502F7571}"/>
    <cellStyle name="Normal 28 11 2 6 9 4" xfId="8872" xr:uid="{F76DA154-B612-40AB-B1EC-2ED8BB180764}"/>
    <cellStyle name="Normal 28 11 2 6 9 5" xfId="8873" xr:uid="{65E8028B-1B36-47B9-87FA-8C1119BDF6BA}"/>
    <cellStyle name="Normal 28 11 2 6 9 6" xfId="8874" xr:uid="{97DABE4F-92D8-4ACE-AB84-D77CAD99FF2F}"/>
    <cellStyle name="Normal 28 11 2 7" xfId="8875" xr:uid="{B21832D2-6F68-47BF-93DE-7D06B8DFC5F8}"/>
    <cellStyle name="Normal 28 11 2 7 2" xfId="8876" xr:uid="{8A150388-7641-4D3C-BD79-57B00C9BF8D9}"/>
    <cellStyle name="Normal 28 11 2 8" xfId="8877" xr:uid="{B53EED53-42F7-4EEF-8DAC-4BD248AFF245}"/>
    <cellStyle name="Normal 28 11 2 9" xfId="8878" xr:uid="{41597FA5-FEAA-41C8-8553-9B9918541F88}"/>
    <cellStyle name="Normal 28 11 20" xfId="8879" xr:uid="{83DFCFF7-3FAC-4D3D-ABC9-E753DA4B683A}"/>
    <cellStyle name="Normal 28 11 20 2" xfId="8880" xr:uid="{F14C8BCB-09C0-41BB-93A0-D2E39494F868}"/>
    <cellStyle name="Normal 28 11 20 2 2" xfId="8881" xr:uid="{E8613E9C-78B1-4C85-A645-4163A997EE95}"/>
    <cellStyle name="Normal 28 11 20 3" xfId="8882" xr:uid="{1028442D-C92E-49D8-B46F-BE285C855F7B}"/>
    <cellStyle name="Normal 28 11 20 3 2" xfId="8883" xr:uid="{580DD2BB-CFDD-4E98-8A3D-E0F437436775}"/>
    <cellStyle name="Normal 28 11 20 4" xfId="8884" xr:uid="{FE86E9D0-4F24-4990-A9D8-F71BE25EAD90}"/>
    <cellStyle name="Normal 28 11 21" xfId="8885" xr:uid="{87B31844-5E0E-4351-9A26-A170A26E95F5}"/>
    <cellStyle name="Normal 28 11 21 2" xfId="8886" xr:uid="{ECC79CD5-7CB9-4D2A-BB14-3991CC5EF7AB}"/>
    <cellStyle name="Normal 28 11 21 2 2" xfId="8887" xr:uid="{B19E80B9-F3C5-4577-8A47-CC7D4C0A9B63}"/>
    <cellStyle name="Normal 28 11 21 3" xfId="8888" xr:uid="{2B3F4BE8-B3A9-4C3B-8F1B-6F39E902CC13}"/>
    <cellStyle name="Normal 28 11 21 3 2" xfId="8889" xr:uid="{3E9D551A-3508-412B-8DD1-3C20E18DACC7}"/>
    <cellStyle name="Normal 28 11 21 4" xfId="8890" xr:uid="{682A0719-984E-45E2-A6CD-BF9F105901CF}"/>
    <cellStyle name="Normal 28 11 22" xfId="8891" xr:uid="{826AD4D4-4B89-45DE-8E30-B901CC7A8E04}"/>
    <cellStyle name="Normal 28 11 22 2" xfId="8892" xr:uid="{3FFBC6EB-F7D1-4873-B618-2E5C1C0D0C32}"/>
    <cellStyle name="Normal 28 11 22 2 2" xfId="8893" xr:uid="{32378CE8-1221-44B4-858F-8A866AC8C0CB}"/>
    <cellStyle name="Normal 28 11 22 3" xfId="8894" xr:uid="{5D7CBF8B-4A6D-4CDE-8364-10EA28A4FE4F}"/>
    <cellStyle name="Normal 28 11 22 3 2" xfId="8895" xr:uid="{7E139A56-9399-4B04-9606-5F9BF5F9784A}"/>
    <cellStyle name="Normal 28 11 22 4" xfId="8896" xr:uid="{DC5AA953-DB8B-4735-B1D3-FF9B8C9DB1BC}"/>
    <cellStyle name="Normal 28 11 23" xfId="8897" xr:uid="{BA830B7F-A553-4D2C-AB63-1035531FCD3D}"/>
    <cellStyle name="Normal 28 11 23 2" xfId="8898" xr:uid="{7763E4E0-6ABA-4032-991B-578524CCFAE6}"/>
    <cellStyle name="Normal 28 11 24" xfId="8899" xr:uid="{0B391989-E70C-4856-B33A-40C82E575AE4}"/>
    <cellStyle name="Normal 28 11 25" xfId="8900" xr:uid="{20DB3F02-C2E8-4348-A4C2-1CEA85172101}"/>
    <cellStyle name="Normal 28 11 26" xfId="8901" xr:uid="{04EE6248-D1CD-4DFC-9ED6-B77E0C829E82}"/>
    <cellStyle name="Normal 28 11 3" xfId="8902" xr:uid="{4D0D1FFB-A5FD-406A-979A-0E73BE4A2F5F}"/>
    <cellStyle name="Normal 28 11 3 10" xfId="8903" xr:uid="{6A6488A6-AADD-4E4A-9D05-82FD21780092}"/>
    <cellStyle name="Normal 28 11 3 10 2" xfId="8904" xr:uid="{C43C0194-311E-4D40-A5E5-91686645FB10}"/>
    <cellStyle name="Normal 28 11 3 10 2 2" xfId="8905" xr:uid="{7B676075-DA11-4BAB-AE9D-6310862A6472}"/>
    <cellStyle name="Normal 28 11 3 10 3" xfId="8906" xr:uid="{A25DEA0E-C38C-4489-AF43-33DF8A1355B6}"/>
    <cellStyle name="Normal 28 11 3 10 3 2" xfId="8907" xr:uid="{0AA8F686-5432-4466-A99B-73296BE87EC2}"/>
    <cellStyle name="Normal 28 11 3 10 4" xfId="8908" xr:uid="{C274AB55-32E4-4C3C-8D56-F224728AEE3A}"/>
    <cellStyle name="Normal 28 11 3 10 5" xfId="8909" xr:uid="{577814A1-FFA3-4778-B28B-059BAD60EA55}"/>
    <cellStyle name="Normal 28 11 3 10 6" xfId="8910" xr:uid="{D61FC3D0-F23A-4972-9938-732CD0DDF373}"/>
    <cellStyle name="Normal 28 11 3 11" xfId="8911" xr:uid="{8DF9C4EC-DA5F-4BDC-90AB-A9DF7C39C7A3}"/>
    <cellStyle name="Normal 28 11 3 11 2" xfId="8912" xr:uid="{7944E50A-3A44-4B57-BA21-DD0F9EFF24DD}"/>
    <cellStyle name="Normal 28 11 3 11 2 2" xfId="8913" xr:uid="{49068A57-AAFA-4171-BB5E-A0958B4B74FD}"/>
    <cellStyle name="Normal 28 11 3 11 3" xfId="8914" xr:uid="{A44C8F5B-9BEF-4C0E-BC87-CC9D8D1C7C37}"/>
    <cellStyle name="Normal 28 11 3 11 3 2" xfId="8915" xr:uid="{5278955F-3328-4F98-B4FA-0448BD7FA997}"/>
    <cellStyle name="Normal 28 11 3 11 4" xfId="8916" xr:uid="{71A949DE-61B0-43EA-B91A-E68BAB938EF4}"/>
    <cellStyle name="Normal 28 11 3 12" xfId="8917" xr:uid="{C38EBC43-E363-472E-83D2-28EDF71A5460}"/>
    <cellStyle name="Normal 28 11 3 12 2" xfId="8918" xr:uid="{870D219E-D197-4D36-BF25-B1961B15C0F1}"/>
    <cellStyle name="Normal 28 11 3 12 2 2" xfId="8919" xr:uid="{9F9BDC8D-967B-4ECE-B8DE-3EA940B73A73}"/>
    <cellStyle name="Normal 28 11 3 12 3" xfId="8920" xr:uid="{C78F8941-2887-4E1E-A5D0-B40AA3429CCA}"/>
    <cellStyle name="Normal 28 11 3 12 3 2" xfId="8921" xr:uid="{BE16B4AB-1189-479C-9AB3-6B0C72096909}"/>
    <cellStyle name="Normal 28 11 3 12 4" xfId="8922" xr:uid="{FC44C5AA-9BA9-4143-B0F6-D07EDFCAA7DD}"/>
    <cellStyle name="Normal 28 11 3 13" xfId="8923" xr:uid="{94DEAC21-F474-4408-AB7D-8F266DE23E7E}"/>
    <cellStyle name="Normal 28 11 3 13 2" xfId="8924" xr:uid="{60D2A0A2-690D-4579-9F43-DDCC1985265C}"/>
    <cellStyle name="Normal 28 11 3 13 2 2" xfId="8925" xr:uid="{D5EA00E7-4E04-4406-9FDD-7094D46314B3}"/>
    <cellStyle name="Normal 28 11 3 13 3" xfId="8926" xr:uid="{AFD69989-CF2A-412F-B274-8D080DC70905}"/>
    <cellStyle name="Normal 28 11 3 13 3 2" xfId="8927" xr:uid="{3E539D22-1B57-4386-A1CC-A7C59539C4D4}"/>
    <cellStyle name="Normal 28 11 3 13 4" xfId="8928" xr:uid="{D0BFC7DF-2D17-420A-A1F7-A4AEC4AA32D0}"/>
    <cellStyle name="Normal 28 11 3 14" xfId="8929" xr:uid="{07177CA1-E562-407C-B2CB-DB486BCA3C49}"/>
    <cellStyle name="Normal 28 11 3 14 2" xfId="8930" xr:uid="{A12B56CC-CE28-4CA4-83A6-47BAC3CD4372}"/>
    <cellStyle name="Normal 28 11 3 14 2 2" xfId="8931" xr:uid="{0C62AB72-F34B-43AD-BAE6-4280DBA2BEC3}"/>
    <cellStyle name="Normal 28 11 3 14 3" xfId="8932" xr:uid="{608555D8-AB66-4FDC-B9E3-8BB55B9F45A1}"/>
    <cellStyle name="Normal 28 11 3 14 3 2" xfId="8933" xr:uid="{12B9AC0C-B855-4B4F-A68C-ACC96A063F4B}"/>
    <cellStyle name="Normal 28 11 3 14 4" xfId="8934" xr:uid="{23A20476-6BDE-4C46-A345-FC3D1B73BDF2}"/>
    <cellStyle name="Normal 28 11 3 15" xfId="8935" xr:uid="{FFDB9A33-D9E1-4991-BA45-AF79D80A4E46}"/>
    <cellStyle name="Normal 28 11 3 15 2" xfId="8936" xr:uid="{41D23E80-0B19-41A8-AB60-AF073C28701B}"/>
    <cellStyle name="Normal 28 11 3 15 2 2" xfId="8937" xr:uid="{BB369133-3801-487B-9025-2446B3585F3A}"/>
    <cellStyle name="Normal 28 11 3 15 3" xfId="8938" xr:uid="{CBEEE29F-77B1-4151-91E4-F5FA5849505D}"/>
    <cellStyle name="Normal 28 11 3 15 3 2" xfId="8939" xr:uid="{90A0DA79-7BCD-4FD5-9795-4A2E069C4578}"/>
    <cellStyle name="Normal 28 11 3 15 4" xfId="8940" xr:uid="{5112419F-B3D9-4F33-9321-A88C6EFE4765}"/>
    <cellStyle name="Normal 28 11 3 16" xfId="8941" xr:uid="{44A2FDEC-B448-4CEB-9665-EB0FEA8C9F94}"/>
    <cellStyle name="Normal 28 11 3 16 2" xfId="8942" xr:uid="{760BDDE8-DDC3-42D1-B97D-0E060BD68B67}"/>
    <cellStyle name="Normal 28 11 3 16 2 2" xfId="8943" xr:uid="{1AAE3005-0BA7-4763-800F-FF34932CCC12}"/>
    <cellStyle name="Normal 28 11 3 16 3" xfId="8944" xr:uid="{A11C13C2-EA84-4DA0-9D98-EF7B0ECF9CC8}"/>
    <cellStyle name="Normal 28 11 3 16 3 2" xfId="8945" xr:uid="{91F1B46B-925B-4ADF-9804-859DA1EF451E}"/>
    <cellStyle name="Normal 28 11 3 16 4" xfId="8946" xr:uid="{280E8473-81C2-40F2-96A2-40B2928A985A}"/>
    <cellStyle name="Normal 28 11 3 17" xfId="8947" xr:uid="{344075EF-8952-4234-AA8C-3D6FB3B887A4}"/>
    <cellStyle name="Normal 28 11 3 17 2" xfId="8948" xr:uid="{826FD99E-E5BB-45EA-A38E-32C2921DEDE7}"/>
    <cellStyle name="Normal 28 11 3 18" xfId="8949" xr:uid="{F11A3E3C-A454-4000-9C2A-373F8243E8B5}"/>
    <cellStyle name="Normal 28 11 3 18 2" xfId="8950" xr:uid="{E8ABD460-718A-4F8A-AFFF-D7208CD1FABC}"/>
    <cellStyle name="Normal 28 11 3 19" xfId="8951" xr:uid="{C5D79463-72BB-4FC6-8D7C-077D2487A361}"/>
    <cellStyle name="Normal 28 11 3 2" xfId="8952" xr:uid="{A9DEA890-F389-4EF8-9E95-CDFF36BF45A6}"/>
    <cellStyle name="Normal 28 11 3 2 2" xfId="8953" xr:uid="{F3AE3448-19E3-4EBF-A10C-6B84D79792DA}"/>
    <cellStyle name="Normal 28 11 3 2 2 2" xfId="8954" xr:uid="{D7151A56-B50F-4BEB-B65B-C493FB3B4723}"/>
    <cellStyle name="Normal 28 11 3 2 3" xfId="8955" xr:uid="{EC00F142-9115-4413-9452-6DA96BF4FE82}"/>
    <cellStyle name="Normal 28 11 3 2 3 2" xfId="8956" xr:uid="{017072C1-1E17-404A-A52D-E653D6E407B3}"/>
    <cellStyle name="Normal 28 11 3 2 4" xfId="8957" xr:uid="{17F30AB9-A076-4E7C-94A7-EF0210C1ECCF}"/>
    <cellStyle name="Normal 28 11 3 2 5" xfId="8958" xr:uid="{35687987-26C2-449B-BB56-64A771E62E5B}"/>
    <cellStyle name="Normal 28 11 3 2 6" xfId="8959" xr:uid="{BE32967A-7E13-416B-8227-C3AD0FD33A6A}"/>
    <cellStyle name="Normal 28 11 3 20" xfId="8960" xr:uid="{34FF09D9-1259-4929-932B-97A2C0E64B04}"/>
    <cellStyle name="Normal 28 11 3 21" xfId="8961" xr:uid="{CB5F560A-CFBA-4442-81FF-732709FCADBC}"/>
    <cellStyle name="Normal 28 11 3 3" xfId="8962" xr:uid="{18411813-CE1E-4F4A-990E-9CA1B8AA3EF7}"/>
    <cellStyle name="Normal 28 11 3 3 2" xfId="8963" xr:uid="{782F763F-FA9D-4C63-976F-00F30E2C8E5C}"/>
    <cellStyle name="Normal 28 11 3 3 2 2" xfId="8964" xr:uid="{3F3A60DE-B3E8-4070-848D-D3E0CCC8ABC6}"/>
    <cellStyle name="Normal 28 11 3 3 3" xfId="8965" xr:uid="{E2F84883-8B61-4D51-8411-2B0938E63813}"/>
    <cellStyle name="Normal 28 11 3 3 3 2" xfId="8966" xr:uid="{0E0F7154-A921-4BD7-81B9-78CB16F225FD}"/>
    <cellStyle name="Normal 28 11 3 3 4" xfId="8967" xr:uid="{55CB81DC-0A8A-4233-A1B1-D4231EF2EDFA}"/>
    <cellStyle name="Normal 28 11 3 3 5" xfId="8968" xr:uid="{19507974-AACE-44E0-B888-C1C769F1474C}"/>
    <cellStyle name="Normal 28 11 3 3 6" xfId="8969" xr:uid="{0395A81C-3493-4B0A-BF7D-89E2FA64CD63}"/>
    <cellStyle name="Normal 28 11 3 4" xfId="8970" xr:uid="{BB918824-5C96-45C7-B1AA-B74C0F58C39E}"/>
    <cellStyle name="Normal 28 11 3 4 2" xfId="8971" xr:uid="{849CEFC9-A753-4185-9FC9-46B7421EDD77}"/>
    <cellStyle name="Normal 28 11 3 4 2 2" xfId="8972" xr:uid="{84D1C3E4-6615-4129-8AC0-06683221A476}"/>
    <cellStyle name="Normal 28 11 3 4 3" xfId="8973" xr:uid="{C6A30BC9-DCCF-48D9-A441-E1B35FA2B1D3}"/>
    <cellStyle name="Normal 28 11 3 4 3 2" xfId="8974" xr:uid="{897DE78E-4AB0-452C-B6FF-821C3B2F4C7A}"/>
    <cellStyle name="Normal 28 11 3 4 4" xfId="8975" xr:uid="{1F272A70-1736-458E-89B0-047D7F9B583A}"/>
    <cellStyle name="Normal 28 11 3 4 5" xfId="8976" xr:uid="{61867EA3-5A49-4198-A278-B640B0465BDA}"/>
    <cellStyle name="Normal 28 11 3 4 6" xfId="8977" xr:uid="{C699B8DD-5C8C-4148-8B83-B2682465AC21}"/>
    <cellStyle name="Normal 28 11 3 5" xfId="8978" xr:uid="{D6D44D5E-F00E-4EC0-BEBC-F6FAC951A10C}"/>
    <cellStyle name="Normal 28 11 3 5 2" xfId="8979" xr:uid="{B8E55E3D-7DF8-4A0B-8A29-5ED7563D136D}"/>
    <cellStyle name="Normal 28 11 3 5 2 2" xfId="8980" xr:uid="{1CA1023D-5D3B-47DE-BCB1-3C486D88FF10}"/>
    <cellStyle name="Normal 28 11 3 5 3" xfId="8981" xr:uid="{BD0251CA-036B-41A4-A66C-5B6D21120CDC}"/>
    <cellStyle name="Normal 28 11 3 5 3 2" xfId="8982" xr:uid="{114F190E-4B29-4813-BDE8-18B7619B6A08}"/>
    <cellStyle name="Normal 28 11 3 5 4" xfId="8983" xr:uid="{D124289E-1258-44E3-95E3-ADE36B9CA04D}"/>
    <cellStyle name="Normal 28 11 3 5 5" xfId="8984" xr:uid="{8016C05F-F449-4FC9-95F4-8AFC3FC2EDD0}"/>
    <cellStyle name="Normal 28 11 3 5 6" xfId="8985" xr:uid="{82987A88-F8E3-499C-A619-8CB41BFA3754}"/>
    <cellStyle name="Normal 28 11 3 6" xfId="8986" xr:uid="{CA091089-684C-44C9-9B1C-E675C0A4F0BE}"/>
    <cellStyle name="Normal 28 11 3 6 2" xfId="8987" xr:uid="{33794E63-2463-41A9-8966-A65171F61C9F}"/>
    <cellStyle name="Normal 28 11 3 6 2 2" xfId="8988" xr:uid="{86B6D1AE-2097-4F82-9075-07BE5CC3EAF3}"/>
    <cellStyle name="Normal 28 11 3 6 3" xfId="8989" xr:uid="{F4A16FCD-F33C-4321-9DC0-E2F607126D9B}"/>
    <cellStyle name="Normal 28 11 3 6 3 2" xfId="8990" xr:uid="{487B0451-BDB7-42E4-A5DE-1B3C9B690F78}"/>
    <cellStyle name="Normal 28 11 3 6 4" xfId="8991" xr:uid="{A1814131-CEAE-4B06-839A-5F33EBB116FD}"/>
    <cellStyle name="Normal 28 11 3 6 5" xfId="8992" xr:uid="{D51AF295-2D4B-4AC9-85C7-03895F33A94A}"/>
    <cellStyle name="Normal 28 11 3 6 6" xfId="8993" xr:uid="{718998BD-5F2D-49B7-9133-DC9BCBC2F6E0}"/>
    <cellStyle name="Normal 28 11 3 7" xfId="8994" xr:uid="{694F116A-B21C-4853-888A-D3E8A4A68886}"/>
    <cellStyle name="Normal 28 11 3 7 2" xfId="8995" xr:uid="{6BA85AFB-5567-42CD-A552-08E7A7794BB8}"/>
    <cellStyle name="Normal 28 11 3 7 2 2" xfId="8996" xr:uid="{843F322E-D76C-43E8-B9EF-CEE73BC879B4}"/>
    <cellStyle name="Normal 28 11 3 7 3" xfId="8997" xr:uid="{6E6FD9FB-3788-4FDF-82D8-9FDB91AF14B2}"/>
    <cellStyle name="Normal 28 11 3 7 3 2" xfId="8998" xr:uid="{99C9EBF5-1FCF-4456-8AA1-4554E8FD12EA}"/>
    <cellStyle name="Normal 28 11 3 7 4" xfId="8999" xr:uid="{C616DC93-2CB6-4B17-97BC-0EDE34038AE4}"/>
    <cellStyle name="Normal 28 11 3 7 5" xfId="9000" xr:uid="{7AD94CF4-1325-4C40-BF42-B7388C374A31}"/>
    <cellStyle name="Normal 28 11 3 7 6" xfId="9001" xr:uid="{51D9BDE3-DC42-44FF-AC92-B73DAB31913B}"/>
    <cellStyle name="Normal 28 11 3 8" xfId="9002" xr:uid="{7D2F95A3-526B-4677-A873-F21A86BB9BFA}"/>
    <cellStyle name="Normal 28 11 3 8 2" xfId="9003" xr:uid="{C7AE97AD-6758-4D65-864B-DEC6798911BB}"/>
    <cellStyle name="Normal 28 11 3 8 2 2" xfId="9004" xr:uid="{FCE65566-84B4-4088-985E-D4DCA9FF065E}"/>
    <cellStyle name="Normal 28 11 3 8 3" xfId="9005" xr:uid="{922DF1E2-D9A7-4922-B2D9-1D3F8E9F914E}"/>
    <cellStyle name="Normal 28 11 3 8 3 2" xfId="9006" xr:uid="{5652D863-76E4-481C-914C-62F008E31C1F}"/>
    <cellStyle name="Normal 28 11 3 8 4" xfId="9007" xr:uid="{FF9E0597-4D47-4357-B2E6-C4F6BCB94387}"/>
    <cellStyle name="Normal 28 11 3 8 5" xfId="9008" xr:uid="{3DCC16CD-984D-47FA-AC3A-55A20E0ED396}"/>
    <cellStyle name="Normal 28 11 3 8 6" xfId="9009" xr:uid="{EA6872C0-9B0A-47BE-9E1D-FEDED0A84B75}"/>
    <cellStyle name="Normal 28 11 3 9" xfId="9010" xr:uid="{0B2F6C6A-0452-48B5-8DDF-6AC1E7FB63A6}"/>
    <cellStyle name="Normal 28 11 3 9 2" xfId="9011" xr:uid="{55794D6E-AB40-44F9-85EF-F19D2A994AD3}"/>
    <cellStyle name="Normal 28 11 3 9 2 2" xfId="9012" xr:uid="{43C78543-54E8-48F5-8E7D-AA87F44A1225}"/>
    <cellStyle name="Normal 28 11 3 9 3" xfId="9013" xr:uid="{10D0F5A0-64F6-47D2-8079-0AA0704A2D82}"/>
    <cellStyle name="Normal 28 11 3 9 3 2" xfId="9014" xr:uid="{0B02DB8D-A488-45AA-8893-87AED2724324}"/>
    <cellStyle name="Normal 28 11 3 9 4" xfId="9015" xr:uid="{C1F45420-5D26-452E-ADE4-B246DB484C3C}"/>
    <cellStyle name="Normal 28 11 3 9 5" xfId="9016" xr:uid="{017C5587-CC46-4395-BCC9-D3501AB422FA}"/>
    <cellStyle name="Normal 28 11 3 9 6" xfId="9017" xr:uid="{3F1370CB-CF11-4E67-AE5E-C769D664C678}"/>
    <cellStyle name="Normal 28 11 4" xfId="9018" xr:uid="{09BFCC76-91FF-4F1B-952F-AD886CD80329}"/>
    <cellStyle name="Normal 28 11 4 2" xfId="9019" xr:uid="{495E3798-ED30-42B1-9A6D-AE6C68F6C367}"/>
    <cellStyle name="Normal 28 11 4 2 2" xfId="9020" xr:uid="{A7012374-4680-403A-B082-BFFEC711B284}"/>
    <cellStyle name="Normal 28 11 4 3" xfId="9021" xr:uid="{31B638F2-99FC-43D0-AFA6-AA193195CE0D}"/>
    <cellStyle name="Normal 28 11 4 3 2" xfId="9022" xr:uid="{ECA871C6-18DA-4FE6-A8DB-7DA935BA1D13}"/>
    <cellStyle name="Normal 28 11 4 4" xfId="9023" xr:uid="{DCEAC55E-4181-4352-9D8F-7F106B7E2DAD}"/>
    <cellStyle name="Normal 28 11 4 5" xfId="9024" xr:uid="{87836B60-051A-402E-8B82-BD7F843B3D06}"/>
    <cellStyle name="Normal 28 11 4 6" xfId="9025" xr:uid="{A5916129-BEC9-4DFB-959A-34AF12B2BCDE}"/>
    <cellStyle name="Normal 28 11 5" xfId="9026" xr:uid="{359F7404-6981-47F0-BA82-989BFCAE8AD4}"/>
    <cellStyle name="Normal 28 11 5 2" xfId="9027" xr:uid="{CEE64C3E-37E8-4164-BC2A-54CE0D3CC5F5}"/>
    <cellStyle name="Normal 28 11 5 2 2" xfId="9028" xr:uid="{1E7BE72C-DF3B-4265-AA22-A9EEB6DC4C6A}"/>
    <cellStyle name="Normal 28 11 5 3" xfId="9029" xr:uid="{94C3B85E-94B5-4339-8233-F4DE32FA7C9A}"/>
    <cellStyle name="Normal 28 11 5 3 2" xfId="9030" xr:uid="{B762D12F-D511-4EA7-873B-C7D2220B2594}"/>
    <cellStyle name="Normal 28 11 5 4" xfId="9031" xr:uid="{CF52BED7-E390-48B9-A0B6-B5E08FFE3411}"/>
    <cellStyle name="Normal 28 11 5 5" xfId="9032" xr:uid="{9231E379-63F8-4982-A727-598F9A2D6FC2}"/>
    <cellStyle name="Normal 28 11 5 6" xfId="9033" xr:uid="{48AD7097-22C2-4195-A218-A079297451C7}"/>
    <cellStyle name="Normal 28 11 6" xfId="9034" xr:uid="{37553A62-3B8A-4955-AABF-4A10733099E9}"/>
    <cellStyle name="Normal 28 11 6 2" xfId="9035" xr:uid="{07E1A44B-7E6A-423B-9570-BB903B68B3C9}"/>
    <cellStyle name="Normal 28 11 6 2 2" xfId="9036" xr:uid="{2066A449-49C7-425C-9CDD-FE1FE3021CE5}"/>
    <cellStyle name="Normal 28 11 6 3" xfId="9037" xr:uid="{43060C31-9CD6-4F05-A799-8CB9BB7BC709}"/>
    <cellStyle name="Normal 28 11 6 3 2" xfId="9038" xr:uid="{B328BA90-7907-4A6B-A58C-0B6B1E8ED082}"/>
    <cellStyle name="Normal 28 11 6 4" xfId="9039" xr:uid="{9C0C9167-CB08-4074-9091-FE36476DB05C}"/>
    <cellStyle name="Normal 28 11 6 5" xfId="9040" xr:uid="{BEFD6182-C4FE-4235-A393-1C389E105D76}"/>
    <cellStyle name="Normal 28 11 6 6" xfId="9041" xr:uid="{61C12054-1F95-44CC-8ED0-3CEFC47ED27C}"/>
    <cellStyle name="Normal 28 11 7" xfId="9042" xr:uid="{B5296264-71E3-4CE5-AC69-3E2BAF5E1826}"/>
    <cellStyle name="Normal 28 11 7 2" xfId="9043" xr:uid="{E4392367-4130-402C-8A98-0D60DE301390}"/>
    <cellStyle name="Normal 28 11 7 2 2" xfId="9044" xr:uid="{A4283919-9AE4-4727-98EA-BEFB7D6F4427}"/>
    <cellStyle name="Normal 28 11 7 3" xfId="9045" xr:uid="{49BF2229-2B46-4EA3-B88E-6DB3C59DD43F}"/>
    <cellStyle name="Normal 28 11 7 3 2" xfId="9046" xr:uid="{0CFFAE61-2DDA-4E7B-94DA-D089BB241AD4}"/>
    <cellStyle name="Normal 28 11 7 4" xfId="9047" xr:uid="{787671D5-9119-4F8C-A64F-9932B1A60E50}"/>
    <cellStyle name="Normal 28 11 7 5" xfId="9048" xr:uid="{1BC6A3F2-3D11-4B0D-9A14-416B25EAD05F}"/>
    <cellStyle name="Normal 28 11 7 6" xfId="9049" xr:uid="{9F534A6B-4D4E-4E1E-AF51-B733DA8F220E}"/>
    <cellStyle name="Normal 28 11 8" xfId="9050" xr:uid="{8DBC4D5C-9231-4FF7-9326-621A69B1D180}"/>
    <cellStyle name="Normal 28 11 8 2" xfId="9051" xr:uid="{CE84C032-F50B-47E8-96F8-79EBF3610E19}"/>
    <cellStyle name="Normal 28 11 8 2 2" xfId="9052" xr:uid="{CD4689DC-002F-4370-9965-35D57E1AB574}"/>
    <cellStyle name="Normal 28 11 8 3" xfId="9053" xr:uid="{3A93149A-45A8-4D9C-B3A8-AF444408DE47}"/>
    <cellStyle name="Normal 28 11 8 3 2" xfId="9054" xr:uid="{7762695C-04EC-4244-8B82-B76924AB90F3}"/>
    <cellStyle name="Normal 28 11 8 4" xfId="9055" xr:uid="{F254D172-A5C5-4F71-A939-8E73805439FD}"/>
    <cellStyle name="Normal 28 11 8 5" xfId="9056" xr:uid="{B266E19B-2524-4685-A240-A2A59E1A0FA9}"/>
    <cellStyle name="Normal 28 11 8 6" xfId="9057" xr:uid="{A0FB9E89-EFFF-41B4-8149-72A1BDFBA945}"/>
    <cellStyle name="Normal 28 11 9" xfId="9058" xr:uid="{0820B900-15E1-4270-8BCF-16009905C9C6}"/>
    <cellStyle name="Normal 28 11 9 2" xfId="9059" xr:uid="{D585BB22-55FB-4110-94F9-6CACD0D75FA4}"/>
    <cellStyle name="Normal 28 11 9 2 2" xfId="9060" xr:uid="{A5B19D0F-F65E-466B-82C4-219F76733930}"/>
    <cellStyle name="Normal 28 11 9 3" xfId="9061" xr:uid="{1D477082-677C-440B-A63E-B4E712D4358A}"/>
    <cellStyle name="Normal 28 11 9 3 2" xfId="9062" xr:uid="{5E6212F5-8AE1-4E5A-B6FF-E874FC540718}"/>
    <cellStyle name="Normal 28 11 9 4" xfId="9063" xr:uid="{1890AEA1-0A1A-4458-B501-31ABAC1843F8}"/>
    <cellStyle name="Normal 28 11 9 5" xfId="9064" xr:uid="{22F0E967-D4A9-4D9C-BBE6-2B7BD625B35E}"/>
    <cellStyle name="Normal 28 11 9 6" xfId="9065" xr:uid="{ECC65250-74AC-4D60-AE62-E6EE9FCA7B3B}"/>
    <cellStyle name="Normal 28 12" xfId="9066" xr:uid="{CE8E4D3A-66DC-464C-8555-447FD766A85D}"/>
    <cellStyle name="Normal 28 12 10" xfId="9067" xr:uid="{7FDB8884-9A74-45DF-8DF6-191D03362A5F}"/>
    <cellStyle name="Normal 28 12 10 2" xfId="9068" xr:uid="{2DD6040E-D419-42F1-BE1E-A67D01E53644}"/>
    <cellStyle name="Normal 28 12 10 2 2" xfId="9069" xr:uid="{227B0AD0-C0E3-41D3-ACE6-78DF9621E5DA}"/>
    <cellStyle name="Normal 28 12 10 3" xfId="9070" xr:uid="{BE4F1580-46EF-4AD6-9F66-5036AA1B2838}"/>
    <cellStyle name="Normal 28 12 10 3 2" xfId="9071" xr:uid="{09E1F568-58B7-45F4-8F4F-4D72849A8DE3}"/>
    <cellStyle name="Normal 28 12 10 4" xfId="9072" xr:uid="{BEEB4300-06D2-4F53-9F78-363A9B1CC813}"/>
    <cellStyle name="Normal 28 12 10 5" xfId="9073" xr:uid="{CDE4EF73-F685-4360-87BF-73F302735F6A}"/>
    <cellStyle name="Normal 28 12 10 6" xfId="9074" xr:uid="{8E3BF173-33D2-485C-AC2E-215E733F8C3F}"/>
    <cellStyle name="Normal 28 12 11" xfId="9075" xr:uid="{056A7E63-242D-456A-B17D-1B30E020C4B7}"/>
    <cellStyle name="Normal 28 12 11 2" xfId="9076" xr:uid="{8EC71F0D-1853-41D3-B7C5-5392CE062052}"/>
    <cellStyle name="Normal 28 12 11 2 2" xfId="9077" xr:uid="{BB066317-C3FE-4BF0-9057-8027EC9C7086}"/>
    <cellStyle name="Normal 28 12 11 3" xfId="9078" xr:uid="{8159E646-F1ED-4DBF-96CE-A7AB4E8391CE}"/>
    <cellStyle name="Normal 28 12 11 3 2" xfId="9079" xr:uid="{6ECDFCDF-5098-4930-8235-D02BC512F915}"/>
    <cellStyle name="Normal 28 12 11 4" xfId="9080" xr:uid="{A08BAA8D-3A5A-4AE4-B0F5-CAE987BCFDAB}"/>
    <cellStyle name="Normal 28 12 11 5" xfId="9081" xr:uid="{760A6969-9473-4CEF-AF06-89624EEEFC96}"/>
    <cellStyle name="Normal 28 12 11 6" xfId="9082" xr:uid="{BDA268CA-5B60-48D2-BC38-71A613AE9D2A}"/>
    <cellStyle name="Normal 28 12 12" xfId="9083" xr:uid="{290B6063-F293-481F-A23F-D3D74431CA75}"/>
    <cellStyle name="Normal 28 12 12 2" xfId="9084" xr:uid="{EA144FF9-341A-4488-A1C2-279B96EE7A11}"/>
    <cellStyle name="Normal 28 12 12 2 2" xfId="9085" xr:uid="{FD39AC04-CF66-4F0E-A916-88BD307DD5D6}"/>
    <cellStyle name="Normal 28 12 12 3" xfId="9086" xr:uid="{C2FEE48D-E62D-4EC4-88A5-45B197EB2BD6}"/>
    <cellStyle name="Normal 28 12 12 3 2" xfId="9087" xr:uid="{1307D4F0-A759-476D-BA5F-26D15A55B5A1}"/>
    <cellStyle name="Normal 28 12 12 4" xfId="9088" xr:uid="{BA3C138C-F7FB-407D-BE4A-7C761617578F}"/>
    <cellStyle name="Normal 28 12 12 5" xfId="9089" xr:uid="{F8AB7826-B232-400D-940E-6E3DD12A66E5}"/>
    <cellStyle name="Normal 28 12 12 6" xfId="9090" xr:uid="{9F2E9417-8BED-4293-9DF1-D1CAFDF8EB95}"/>
    <cellStyle name="Normal 28 12 13" xfId="9091" xr:uid="{1F9CFC20-1B71-48BB-8C33-02ADD9086D85}"/>
    <cellStyle name="Normal 28 12 13 2" xfId="9092" xr:uid="{E0D14014-344F-41E3-88C0-649C3CE743A0}"/>
    <cellStyle name="Normal 28 12 13 2 2" xfId="9093" xr:uid="{990D793B-F015-4675-8294-1F3B75AD5F42}"/>
    <cellStyle name="Normal 28 12 13 3" xfId="9094" xr:uid="{5DFD00AE-78C6-48E0-8A3A-8CAC6759F84E}"/>
    <cellStyle name="Normal 28 12 13 3 2" xfId="9095" xr:uid="{8279754F-DB71-4389-BA4D-1C86E4E6D5FF}"/>
    <cellStyle name="Normal 28 12 13 4" xfId="9096" xr:uid="{E81CEDAF-4A10-4736-B3EF-333B1ED4C1E4}"/>
    <cellStyle name="Normal 28 12 13 5" xfId="9097" xr:uid="{2A0D0B47-7EDE-4C78-B3CA-73F9D024822F}"/>
    <cellStyle name="Normal 28 12 13 6" xfId="9098" xr:uid="{456CD971-F804-4FD4-8099-2A61E1E806AB}"/>
    <cellStyle name="Normal 28 12 14" xfId="9099" xr:uid="{6086B2B4-B6F0-4F6E-9B13-5459C8B06F2F}"/>
    <cellStyle name="Normal 28 12 14 2" xfId="9100" xr:uid="{E5A50209-A57A-45AE-89F1-CF273FCFD14D}"/>
    <cellStyle name="Normal 28 12 14 2 2" xfId="9101" xr:uid="{DF1223FD-F793-4BD1-917C-E211E55FE129}"/>
    <cellStyle name="Normal 28 12 14 3" xfId="9102" xr:uid="{D1DE6907-4533-40B4-98E4-A976AED40A22}"/>
    <cellStyle name="Normal 28 12 14 3 2" xfId="9103" xr:uid="{0BEC2306-EE97-4329-AE5B-BDACB2739B80}"/>
    <cellStyle name="Normal 28 12 14 4" xfId="9104" xr:uid="{070F1A93-1486-4E1B-B399-971F40FF433A}"/>
    <cellStyle name="Normal 28 12 14 5" xfId="9105" xr:uid="{D469911B-07D1-4305-A095-45A96FA77E02}"/>
    <cellStyle name="Normal 28 12 14 6" xfId="9106" xr:uid="{70BE959E-EE09-4CCC-8643-F0F8DBBD1AC1}"/>
    <cellStyle name="Normal 28 12 15" xfId="9107" xr:uid="{DE4F9403-7ECC-4B71-AE71-C96412F18282}"/>
    <cellStyle name="Normal 28 12 15 2" xfId="9108" xr:uid="{BA40FC46-2B94-4EBF-A60C-58D53D3E358B}"/>
    <cellStyle name="Normal 28 12 15 2 2" xfId="9109" xr:uid="{5E82906A-C204-4AF2-9CFC-453CA6400E0C}"/>
    <cellStyle name="Normal 28 12 15 3" xfId="9110" xr:uid="{061D136D-CA90-43B7-9ECC-3D89E04BE02C}"/>
    <cellStyle name="Normal 28 12 15 3 2" xfId="9111" xr:uid="{92F0C556-34D9-4FD8-87BF-A2F40EA752B9}"/>
    <cellStyle name="Normal 28 12 15 4" xfId="9112" xr:uid="{CC0EE4FC-506D-4C16-BCBC-2469B8C09324}"/>
    <cellStyle name="Normal 28 12 15 5" xfId="9113" xr:uid="{1D748CE0-9704-4A58-A2CC-D3415FA9589D}"/>
    <cellStyle name="Normal 28 12 15 6" xfId="9114" xr:uid="{2FFB4FC3-87A6-4477-8981-7E0E1E776D45}"/>
    <cellStyle name="Normal 28 12 16" xfId="9115" xr:uid="{790B7C43-7861-4259-B485-E348BAA85783}"/>
    <cellStyle name="Normal 28 12 16 2" xfId="9116" xr:uid="{C8FB4A39-00B6-4050-9B20-40C5CD744132}"/>
    <cellStyle name="Normal 28 12 16 2 2" xfId="9117" xr:uid="{3707E343-9876-4B19-A269-8F0181C2A78A}"/>
    <cellStyle name="Normal 28 12 16 3" xfId="9118" xr:uid="{11DDB2E2-7514-4422-8BCF-7A890500632F}"/>
    <cellStyle name="Normal 28 12 16 3 2" xfId="9119" xr:uid="{C2B9F855-9387-4406-9C48-6FBE89BAE47A}"/>
    <cellStyle name="Normal 28 12 16 4" xfId="9120" xr:uid="{5F8D3B7F-BE18-4B70-B84A-7D889C18A4C2}"/>
    <cellStyle name="Normal 28 12 16 5" xfId="9121" xr:uid="{B25754B8-019C-4219-9D58-17B183F48456}"/>
    <cellStyle name="Normal 28 12 16 6" xfId="9122" xr:uid="{D946D5A4-1C6D-4F0A-BCAE-662E6C8DFC7A}"/>
    <cellStyle name="Normal 28 12 17" xfId="9123" xr:uid="{5C9F472B-AEE9-4F07-9943-F32287F888CC}"/>
    <cellStyle name="Normal 28 12 17 2" xfId="9124" xr:uid="{D20CE4AD-99D3-4DCC-A78C-B24F040031B8}"/>
    <cellStyle name="Normal 28 12 17 2 2" xfId="9125" xr:uid="{8BC242D4-5D41-44BD-A4C0-B57778D6E342}"/>
    <cellStyle name="Normal 28 12 17 3" xfId="9126" xr:uid="{AED4C87F-1FA9-4DCB-9B0F-7F12D86CAE65}"/>
    <cellStyle name="Normal 28 12 17 3 2" xfId="9127" xr:uid="{E4A17685-1732-4810-B11F-DB671FEC40E0}"/>
    <cellStyle name="Normal 28 12 17 4" xfId="9128" xr:uid="{FD5C54B8-D212-4D7F-AC0B-78908AE14269}"/>
    <cellStyle name="Normal 28 12 18" xfId="9129" xr:uid="{AA5873D7-716F-4B61-A9D2-54BB8164823C}"/>
    <cellStyle name="Normal 28 12 18 2" xfId="9130" xr:uid="{92921338-7698-4D5A-82E7-4763AA430431}"/>
    <cellStyle name="Normal 28 12 18 2 2" xfId="9131" xr:uid="{DDAD1DAD-1670-49DA-A877-DBAB69C4229F}"/>
    <cellStyle name="Normal 28 12 18 3" xfId="9132" xr:uid="{C7A0A153-B421-4804-8548-BC2B1B8F8910}"/>
    <cellStyle name="Normal 28 12 18 3 2" xfId="9133" xr:uid="{A59DE1B7-BF27-421C-B6DA-216978FAE820}"/>
    <cellStyle name="Normal 28 12 18 4" xfId="9134" xr:uid="{DBBDA006-B5F9-4D6F-95FA-78BB8DA0E23D}"/>
    <cellStyle name="Normal 28 12 19" xfId="9135" xr:uid="{F554DF7B-4C6C-4B98-BFF4-39BBCE512FC6}"/>
    <cellStyle name="Normal 28 12 19 2" xfId="9136" xr:uid="{328DF3F1-54A9-4F3D-8750-EFC8B2C5968D}"/>
    <cellStyle name="Normal 28 12 19 2 2" xfId="9137" xr:uid="{4EB065CE-63B1-4FAC-B4DF-AE5A015961E6}"/>
    <cellStyle name="Normal 28 12 19 3" xfId="9138" xr:uid="{CE61D1A6-7352-44FE-BBF6-379090EC5DFE}"/>
    <cellStyle name="Normal 28 12 19 3 2" xfId="9139" xr:uid="{27238DAD-5359-40EA-948B-40447E313BAE}"/>
    <cellStyle name="Normal 28 12 19 4" xfId="9140" xr:uid="{E6B9CC15-E027-49B5-99E3-B4FD061E78D5}"/>
    <cellStyle name="Normal 28 12 2" xfId="9141" xr:uid="{203C5EE8-9449-45A6-BA0A-295F02654772}"/>
    <cellStyle name="Normal 28 12 2 10" xfId="9142" xr:uid="{3B41131C-8C64-471F-AF6A-0789AEEACBC9}"/>
    <cellStyle name="Normal 28 12 2 11" xfId="9143" xr:uid="{F9297525-403A-4CF4-ACC7-4CFE1FA522C1}"/>
    <cellStyle name="Normal 28 12 2 2" xfId="9144" xr:uid="{C9A502C6-154C-4AA3-A38F-DFA3CBC79814}"/>
    <cellStyle name="Normal 28 12 2 2 10" xfId="9145" xr:uid="{561A26BD-3403-4C1E-9FC5-B1EA32C41831}"/>
    <cellStyle name="Normal 28 12 2 2 10 2" xfId="9146" xr:uid="{A07BD1ED-B96B-4229-AA58-259D7783BA17}"/>
    <cellStyle name="Normal 28 12 2 2 10 2 2" xfId="9147" xr:uid="{059D9BAB-3227-4A8D-97D2-80CF8BA03A39}"/>
    <cellStyle name="Normal 28 12 2 2 10 3" xfId="9148" xr:uid="{CAAA2D78-F083-4F61-BB22-28D9D07407F1}"/>
    <cellStyle name="Normal 28 12 2 2 10 3 2" xfId="9149" xr:uid="{EA31F1E6-0872-4276-81FD-E3C89464BA71}"/>
    <cellStyle name="Normal 28 12 2 2 10 4" xfId="9150" xr:uid="{30546F90-C8CC-449B-B1F7-883E79BE5FE5}"/>
    <cellStyle name="Normal 28 12 2 2 10 5" xfId="9151" xr:uid="{0E355E73-FBC7-4C08-BAD8-28A512E33AD1}"/>
    <cellStyle name="Normal 28 12 2 2 10 6" xfId="9152" xr:uid="{47FCD7A2-F9E5-4825-A2B6-6B7E8412E0EE}"/>
    <cellStyle name="Normal 28 12 2 2 11" xfId="9153" xr:uid="{82694161-3628-4FA7-A272-73F276AB83B2}"/>
    <cellStyle name="Normal 28 12 2 2 11 2" xfId="9154" xr:uid="{B5E4C033-9F36-434F-A65C-88B191A25242}"/>
    <cellStyle name="Normal 28 12 2 2 11 2 2" xfId="9155" xr:uid="{768BFC88-4F33-437E-83D2-60545B424C25}"/>
    <cellStyle name="Normal 28 12 2 2 11 3" xfId="9156" xr:uid="{973A729D-085C-4C0A-8455-E4483F2E7F94}"/>
    <cellStyle name="Normal 28 12 2 2 11 3 2" xfId="9157" xr:uid="{B2A7AB7D-F1D0-4AD5-A0B6-B0362BDE1CCB}"/>
    <cellStyle name="Normal 28 12 2 2 11 4" xfId="9158" xr:uid="{2E4CC9EC-3319-4932-AFD5-4130EB709E6F}"/>
    <cellStyle name="Normal 28 12 2 2 12" xfId="9159" xr:uid="{26D68AFC-8B4C-4BAB-AE38-77AD6D56CDB5}"/>
    <cellStyle name="Normal 28 12 2 2 12 2" xfId="9160" xr:uid="{B7EF0CE4-8C62-4DBF-BFB7-1DC18A26B766}"/>
    <cellStyle name="Normal 28 12 2 2 12 2 2" xfId="9161" xr:uid="{7EE740D1-6161-4C21-B3D4-D550DE6234B1}"/>
    <cellStyle name="Normal 28 12 2 2 12 3" xfId="9162" xr:uid="{86E87CA5-450F-4D67-A5CC-B5849B3E773B}"/>
    <cellStyle name="Normal 28 12 2 2 12 3 2" xfId="9163" xr:uid="{439CA78C-36AE-4043-AE23-8B635958B07A}"/>
    <cellStyle name="Normal 28 12 2 2 12 4" xfId="9164" xr:uid="{AEEC927D-3FA6-47BD-97B6-4515239A9C4C}"/>
    <cellStyle name="Normal 28 12 2 2 13" xfId="9165" xr:uid="{7145231A-67CC-41AC-A870-C5CAC70F4D14}"/>
    <cellStyle name="Normal 28 12 2 2 13 2" xfId="9166" xr:uid="{998A8D31-DC9E-4C91-B5AC-178E0753F347}"/>
    <cellStyle name="Normal 28 12 2 2 13 2 2" xfId="9167" xr:uid="{7743071E-B37A-46B7-A7EB-53A41F68AD1E}"/>
    <cellStyle name="Normal 28 12 2 2 13 3" xfId="9168" xr:uid="{F0815CDE-9031-4409-9D4E-BD858110B558}"/>
    <cellStyle name="Normal 28 12 2 2 13 3 2" xfId="9169" xr:uid="{4D450BBC-FB34-4425-B6C4-C01C58AE5EDB}"/>
    <cellStyle name="Normal 28 12 2 2 13 4" xfId="9170" xr:uid="{29C877E9-F459-4247-B383-5B0DDFFFF905}"/>
    <cellStyle name="Normal 28 12 2 2 14" xfId="9171" xr:uid="{DCE1F672-33C6-4FA2-84F8-B1C3D0BA87C2}"/>
    <cellStyle name="Normal 28 12 2 2 14 2" xfId="9172" xr:uid="{9A731C4E-4438-4FF6-BE66-ECEC7E184000}"/>
    <cellStyle name="Normal 28 12 2 2 14 2 2" xfId="9173" xr:uid="{81CF2270-B4F0-4B3C-A17D-96FAD5CC4D4C}"/>
    <cellStyle name="Normal 28 12 2 2 14 3" xfId="9174" xr:uid="{972B4436-5F7D-4688-8714-C6FCF9908B3E}"/>
    <cellStyle name="Normal 28 12 2 2 14 3 2" xfId="9175" xr:uid="{24F4982F-BB33-4A6E-B2D1-180FBD09A123}"/>
    <cellStyle name="Normal 28 12 2 2 14 4" xfId="9176" xr:uid="{B330970D-3568-4E7D-A8D7-BA2F6EA72193}"/>
    <cellStyle name="Normal 28 12 2 2 15" xfId="9177" xr:uid="{E34ED778-397E-4720-ABFC-1E2AC9697BB8}"/>
    <cellStyle name="Normal 28 12 2 2 15 2" xfId="9178" xr:uid="{07959728-196B-4CD8-AC19-4C2677329FD2}"/>
    <cellStyle name="Normal 28 12 2 2 15 2 2" xfId="9179" xr:uid="{877CFE5D-468F-4B77-905E-1263BD2B3486}"/>
    <cellStyle name="Normal 28 12 2 2 15 3" xfId="9180" xr:uid="{27866976-E9F5-4989-AE51-656DB3CE479C}"/>
    <cellStyle name="Normal 28 12 2 2 15 3 2" xfId="9181" xr:uid="{3BFA41DB-BB0D-425F-835E-BEC9F8516182}"/>
    <cellStyle name="Normal 28 12 2 2 15 4" xfId="9182" xr:uid="{A3054E82-53C4-4A72-8C8B-FED9D22D46C7}"/>
    <cellStyle name="Normal 28 12 2 2 16" xfId="9183" xr:uid="{06AC9246-E08E-459B-9762-1E7E20B39C54}"/>
    <cellStyle name="Normal 28 12 2 2 16 2" xfId="9184" xr:uid="{D35A51F0-BAD2-4E6D-86E5-496316FB9232}"/>
    <cellStyle name="Normal 28 12 2 2 16 2 2" xfId="9185" xr:uid="{A9A0363D-B9A5-4799-BC64-EA6A3EF275E3}"/>
    <cellStyle name="Normal 28 12 2 2 16 3" xfId="9186" xr:uid="{EAD5886E-F1F7-4774-965B-27C604B51481}"/>
    <cellStyle name="Normal 28 12 2 2 16 3 2" xfId="9187" xr:uid="{AFFD6F4A-BA4B-4AE3-B246-D3509658F9B3}"/>
    <cellStyle name="Normal 28 12 2 2 16 4" xfId="9188" xr:uid="{6229443F-D014-4FD3-94F2-8EF6EDF52C81}"/>
    <cellStyle name="Normal 28 12 2 2 17" xfId="9189" xr:uid="{F40E9F2E-1866-47F2-939C-729907F01810}"/>
    <cellStyle name="Normal 28 12 2 2 17 2" xfId="9190" xr:uid="{77BB2E33-FCF1-45B5-870C-0FA4F6073628}"/>
    <cellStyle name="Normal 28 12 2 2 18" xfId="9191" xr:uid="{D51A5BED-EAF0-4F0C-99F4-908586804624}"/>
    <cellStyle name="Normal 28 12 2 2 18 2" xfId="9192" xr:uid="{1393FFB0-4087-484E-A1E5-C74F2AB65EAD}"/>
    <cellStyle name="Normal 28 12 2 2 19" xfId="9193" xr:uid="{67377720-036D-4F89-AD33-A80513CC9BCA}"/>
    <cellStyle name="Normal 28 12 2 2 2" xfId="9194" xr:uid="{3A1A8D9A-685D-4757-B133-584FE72CF162}"/>
    <cellStyle name="Normal 28 12 2 2 2 2" xfId="9195" xr:uid="{9D7461CF-3CE9-45EF-918D-8EDE0A10B685}"/>
    <cellStyle name="Normal 28 12 2 2 2 2 2" xfId="9196" xr:uid="{C20ABC09-6EF8-4947-88A8-53BEAE7F6F31}"/>
    <cellStyle name="Normal 28 12 2 2 2 3" xfId="9197" xr:uid="{42517D8F-511A-48E8-B9D7-1CB814903CC4}"/>
    <cellStyle name="Normal 28 12 2 2 2 3 2" xfId="9198" xr:uid="{DEF010FC-5D9D-4CAD-97BD-D6BDDD5BE19F}"/>
    <cellStyle name="Normal 28 12 2 2 2 4" xfId="9199" xr:uid="{0EB2979C-2707-44A1-9C64-6E63554BEAD6}"/>
    <cellStyle name="Normal 28 12 2 2 2 5" xfId="9200" xr:uid="{C60E008F-AD29-4996-A80C-8F7992C25FEE}"/>
    <cellStyle name="Normal 28 12 2 2 2 6" xfId="9201" xr:uid="{DFF00B9F-F196-48B9-9899-E580F6F31C53}"/>
    <cellStyle name="Normal 28 12 2 2 20" xfId="9202" xr:uid="{71CEBF7F-41E9-4D82-A356-4F35A93F3BAF}"/>
    <cellStyle name="Normal 28 12 2 2 21" xfId="9203" xr:uid="{6C52C13B-07DB-4E11-B121-2E3F08ED43CD}"/>
    <cellStyle name="Normal 28 12 2 2 3" xfId="9204" xr:uid="{B9E717FF-F479-4DB1-8D7B-B1ED361F598A}"/>
    <cellStyle name="Normal 28 12 2 2 3 2" xfId="9205" xr:uid="{4A250330-A33F-40F8-9B9F-7547BCE3653A}"/>
    <cellStyle name="Normal 28 12 2 2 3 2 2" xfId="9206" xr:uid="{A06D2B6F-C929-4B87-9A19-8485331C021D}"/>
    <cellStyle name="Normal 28 12 2 2 3 3" xfId="9207" xr:uid="{F4949117-2F65-4CE7-B1CE-ABBF2BC02BF0}"/>
    <cellStyle name="Normal 28 12 2 2 3 3 2" xfId="9208" xr:uid="{A5AE5946-5E48-4465-8B7D-5303C4D4F541}"/>
    <cellStyle name="Normal 28 12 2 2 3 4" xfId="9209" xr:uid="{029B599B-5027-46D1-A056-90EDB9B3B354}"/>
    <cellStyle name="Normal 28 12 2 2 3 5" xfId="9210" xr:uid="{468B4CB1-96E5-47D2-B19A-FB479ADC628F}"/>
    <cellStyle name="Normal 28 12 2 2 3 6" xfId="9211" xr:uid="{90C26F89-34B7-414D-8CD7-03625B2FA2BB}"/>
    <cellStyle name="Normal 28 12 2 2 4" xfId="9212" xr:uid="{270FF2F8-5E8B-4CE9-ACF9-9291DC007627}"/>
    <cellStyle name="Normal 28 12 2 2 4 2" xfId="9213" xr:uid="{D3B040BF-ABB8-41D3-A59F-201CFFFEF9CB}"/>
    <cellStyle name="Normal 28 12 2 2 4 2 2" xfId="9214" xr:uid="{8BDFEB45-85BD-41D9-B562-0F00F5C7AF83}"/>
    <cellStyle name="Normal 28 12 2 2 4 3" xfId="9215" xr:uid="{81B06C6D-8947-47CC-80C4-17D96B6D1E20}"/>
    <cellStyle name="Normal 28 12 2 2 4 3 2" xfId="9216" xr:uid="{AFEA1CC5-DA25-484E-BD67-3D403F3C922D}"/>
    <cellStyle name="Normal 28 12 2 2 4 4" xfId="9217" xr:uid="{F6C9F768-9B49-4026-8368-441B07FA2ED8}"/>
    <cellStyle name="Normal 28 12 2 2 4 5" xfId="9218" xr:uid="{7AB042C7-A14B-4F9A-B8BE-E62606B7D37E}"/>
    <cellStyle name="Normal 28 12 2 2 4 6" xfId="9219" xr:uid="{B5AE4ACC-9AB4-446E-B3D3-1847F816FE06}"/>
    <cellStyle name="Normal 28 12 2 2 5" xfId="9220" xr:uid="{F2070C1A-9AFD-44D6-A0F6-089ACFC310D2}"/>
    <cellStyle name="Normal 28 12 2 2 5 2" xfId="9221" xr:uid="{7E512B11-AC99-4267-BE9E-71CAF48FB7D4}"/>
    <cellStyle name="Normal 28 12 2 2 5 2 2" xfId="9222" xr:uid="{9041AB47-E6CA-4973-94CB-59CABBDF2DAE}"/>
    <cellStyle name="Normal 28 12 2 2 5 3" xfId="9223" xr:uid="{E65E5ACC-DB6C-4D55-9297-6552DEAF7F87}"/>
    <cellStyle name="Normal 28 12 2 2 5 3 2" xfId="9224" xr:uid="{9CFE352C-EEE9-4EEA-85E4-87DB45783945}"/>
    <cellStyle name="Normal 28 12 2 2 5 4" xfId="9225" xr:uid="{1CDC6FE3-D71C-429B-8DBC-6411EEE76CA5}"/>
    <cellStyle name="Normal 28 12 2 2 5 5" xfId="9226" xr:uid="{0159090E-C126-4C89-AD6F-834CE9E67089}"/>
    <cellStyle name="Normal 28 12 2 2 5 6" xfId="9227" xr:uid="{A5F6FCE6-3FCA-4607-93F3-F5342D99F5CA}"/>
    <cellStyle name="Normal 28 12 2 2 6" xfId="9228" xr:uid="{83C95D4A-7EC0-4E5D-909F-561DEFF8AD25}"/>
    <cellStyle name="Normal 28 12 2 2 6 2" xfId="9229" xr:uid="{29A15B36-E3E1-4BC5-BA43-C5B5526F0778}"/>
    <cellStyle name="Normal 28 12 2 2 6 2 2" xfId="9230" xr:uid="{4EA8CE20-C996-4C55-BB8F-033DEAE688B5}"/>
    <cellStyle name="Normal 28 12 2 2 6 3" xfId="9231" xr:uid="{D183A867-AB81-4283-BDFE-C2EC1AA5032F}"/>
    <cellStyle name="Normal 28 12 2 2 6 3 2" xfId="9232" xr:uid="{B7E3841D-9C59-4FC6-BD10-16E7C4E1C42A}"/>
    <cellStyle name="Normal 28 12 2 2 6 4" xfId="9233" xr:uid="{671C5D71-2F01-4E2D-B719-89BE39064C81}"/>
    <cellStyle name="Normal 28 12 2 2 6 5" xfId="9234" xr:uid="{A728F597-1E92-47A6-8D13-54E7473EDFD4}"/>
    <cellStyle name="Normal 28 12 2 2 6 6" xfId="9235" xr:uid="{FD1C162B-DCFC-4EB1-A9AF-1F796BC5A980}"/>
    <cellStyle name="Normal 28 12 2 2 7" xfId="9236" xr:uid="{A20B48F8-CFEE-49A4-84CA-B5D8049FA1A0}"/>
    <cellStyle name="Normal 28 12 2 2 7 2" xfId="9237" xr:uid="{B8765113-9C1B-488A-8229-07E05659C8D9}"/>
    <cellStyle name="Normal 28 12 2 2 7 2 2" xfId="9238" xr:uid="{82DA92E4-6EDD-499C-92B4-4E8BB2175B74}"/>
    <cellStyle name="Normal 28 12 2 2 7 3" xfId="9239" xr:uid="{64C1333E-BF70-48B7-B659-91EE5D2FA3B8}"/>
    <cellStyle name="Normal 28 12 2 2 7 3 2" xfId="9240" xr:uid="{C0624F5E-C47D-4659-98C5-AB5333679054}"/>
    <cellStyle name="Normal 28 12 2 2 7 4" xfId="9241" xr:uid="{B5C75692-664E-4387-AEFA-AFFE547DEECC}"/>
    <cellStyle name="Normal 28 12 2 2 7 5" xfId="9242" xr:uid="{B08B0C2B-7B12-4FE3-A755-62CBE1045876}"/>
    <cellStyle name="Normal 28 12 2 2 7 6" xfId="9243" xr:uid="{2C224AFA-5053-40AD-B372-ED0E4AFE7807}"/>
    <cellStyle name="Normal 28 12 2 2 8" xfId="9244" xr:uid="{0B6891EE-A7D1-4BAA-A6F0-A9F5CD9A8777}"/>
    <cellStyle name="Normal 28 12 2 2 8 2" xfId="9245" xr:uid="{D0EE0F6D-44AB-4EE7-AFA4-2DF27C44E70F}"/>
    <cellStyle name="Normal 28 12 2 2 8 2 2" xfId="9246" xr:uid="{7DCAE36C-BBAC-415E-93A7-ADF7227A0489}"/>
    <cellStyle name="Normal 28 12 2 2 8 3" xfId="9247" xr:uid="{CDC3F709-B3CE-4923-9461-28D3B9BE523A}"/>
    <cellStyle name="Normal 28 12 2 2 8 3 2" xfId="9248" xr:uid="{51954CBB-FF43-4D95-8CED-D52C93634785}"/>
    <cellStyle name="Normal 28 12 2 2 8 4" xfId="9249" xr:uid="{6B849EF0-80FF-48E8-A6D5-9F6508406CC3}"/>
    <cellStyle name="Normal 28 12 2 2 8 5" xfId="9250" xr:uid="{7565C0A3-3A45-4477-A3D3-E6444CCDA606}"/>
    <cellStyle name="Normal 28 12 2 2 8 6" xfId="9251" xr:uid="{E9EBBE77-C446-4A3A-84D3-610EC582C15B}"/>
    <cellStyle name="Normal 28 12 2 2 9" xfId="9252" xr:uid="{DB70758C-484F-4523-82DA-C959BB30B7F3}"/>
    <cellStyle name="Normal 28 12 2 2 9 2" xfId="9253" xr:uid="{A23CA3EB-2937-44E4-845B-E3A1807E901E}"/>
    <cellStyle name="Normal 28 12 2 2 9 2 2" xfId="9254" xr:uid="{775B2694-F4D4-49A7-B562-A217FDB14A54}"/>
    <cellStyle name="Normal 28 12 2 2 9 3" xfId="9255" xr:uid="{85367D3D-E1D5-4D66-A228-FB0F041CC899}"/>
    <cellStyle name="Normal 28 12 2 2 9 3 2" xfId="9256" xr:uid="{B0F5FD2F-C75E-413A-B0C1-CE7904965376}"/>
    <cellStyle name="Normal 28 12 2 2 9 4" xfId="9257" xr:uid="{47CF2F21-E8D8-4314-AD6C-E5968061038B}"/>
    <cellStyle name="Normal 28 12 2 2 9 5" xfId="9258" xr:uid="{FC355AAB-C983-4986-AE45-3FF04E3476A9}"/>
    <cellStyle name="Normal 28 12 2 2 9 6" xfId="9259" xr:uid="{5E83E4F7-BF6B-4589-9297-A5967ED13B4F}"/>
    <cellStyle name="Normal 28 12 2 3" xfId="9260" xr:uid="{04CC9A21-0E15-491F-85C7-F676E9BE52C1}"/>
    <cellStyle name="Normal 28 12 2 3 10" xfId="9261" xr:uid="{224AE650-831A-4F35-8018-2C0AA39C356F}"/>
    <cellStyle name="Normal 28 12 2 3 10 2" xfId="9262" xr:uid="{93CEEC3B-EB88-4E80-872E-CEC4D6C7AF5A}"/>
    <cellStyle name="Normal 28 12 2 3 10 2 2" xfId="9263" xr:uid="{F8517BEB-2592-4222-A33B-119A8106482E}"/>
    <cellStyle name="Normal 28 12 2 3 10 3" xfId="9264" xr:uid="{C8C29D12-38EF-458C-93DA-622891BF439C}"/>
    <cellStyle name="Normal 28 12 2 3 10 3 2" xfId="9265" xr:uid="{30CAF4EE-683E-4A58-ABAB-6322F23D87C9}"/>
    <cellStyle name="Normal 28 12 2 3 10 4" xfId="9266" xr:uid="{9910DBBD-2D5C-4C0C-A6A6-7D47A090D8BE}"/>
    <cellStyle name="Normal 28 12 2 3 10 5" xfId="9267" xr:uid="{7C53370D-0B9B-4F2A-AE03-6D86193D4C4D}"/>
    <cellStyle name="Normal 28 12 2 3 10 6" xfId="9268" xr:uid="{C94B27DF-86FF-4447-9836-421F427AD7DB}"/>
    <cellStyle name="Normal 28 12 2 3 11" xfId="9269" xr:uid="{20E67D3E-3066-4426-9926-ADD9DA8AF4E8}"/>
    <cellStyle name="Normal 28 12 2 3 11 2" xfId="9270" xr:uid="{7C372E4D-3527-403C-82E5-ABFF2D213AD5}"/>
    <cellStyle name="Normal 28 12 2 3 11 2 2" xfId="9271" xr:uid="{D232E67D-095D-40BF-B817-8016937C9F33}"/>
    <cellStyle name="Normal 28 12 2 3 11 3" xfId="9272" xr:uid="{40D53C70-3768-407D-9E32-311692797FA4}"/>
    <cellStyle name="Normal 28 12 2 3 11 3 2" xfId="9273" xr:uid="{843BAFEC-24D8-4896-AE79-1B3720A4E06C}"/>
    <cellStyle name="Normal 28 12 2 3 11 4" xfId="9274" xr:uid="{22BC33C7-617A-4F8F-B7FB-D189909437E3}"/>
    <cellStyle name="Normal 28 12 2 3 12" xfId="9275" xr:uid="{15019052-E634-4520-AB8D-08E9F506F35E}"/>
    <cellStyle name="Normal 28 12 2 3 12 2" xfId="9276" xr:uid="{E6C4D06D-94FF-46C5-AB1B-9AA02F1811D5}"/>
    <cellStyle name="Normal 28 12 2 3 12 2 2" xfId="9277" xr:uid="{96C1C547-294D-4939-8D4E-928442FEC276}"/>
    <cellStyle name="Normal 28 12 2 3 12 3" xfId="9278" xr:uid="{9196A236-10DA-46B2-872E-2A66EBF5E1F8}"/>
    <cellStyle name="Normal 28 12 2 3 12 3 2" xfId="9279" xr:uid="{37E33799-4D4D-4DC1-A530-19ED1B9FE341}"/>
    <cellStyle name="Normal 28 12 2 3 12 4" xfId="9280" xr:uid="{2AE81A62-6D8B-438A-BC31-E1CA43D5F057}"/>
    <cellStyle name="Normal 28 12 2 3 13" xfId="9281" xr:uid="{4E9859BB-4372-484C-A09C-0C0EBF21BFE6}"/>
    <cellStyle name="Normal 28 12 2 3 13 2" xfId="9282" xr:uid="{9C712064-73FB-4B9E-B971-5F5A4FD5E4B4}"/>
    <cellStyle name="Normal 28 12 2 3 13 2 2" xfId="9283" xr:uid="{14D71D2A-3238-428F-A7C3-D7C98ABB8FD2}"/>
    <cellStyle name="Normal 28 12 2 3 13 3" xfId="9284" xr:uid="{73721DC8-352E-42ED-95CF-D48F0535B7D3}"/>
    <cellStyle name="Normal 28 12 2 3 13 3 2" xfId="9285" xr:uid="{F8FF5BB0-FE0A-4A27-8123-E7266EA3F8C5}"/>
    <cellStyle name="Normal 28 12 2 3 13 4" xfId="9286" xr:uid="{C5C29484-EFC4-42F4-8CF8-80380BD63733}"/>
    <cellStyle name="Normal 28 12 2 3 14" xfId="9287" xr:uid="{0AD90A98-631B-46BE-8491-4682FA71A6CE}"/>
    <cellStyle name="Normal 28 12 2 3 14 2" xfId="9288" xr:uid="{65F934A7-AADD-4E76-AB9D-627F0115D8E2}"/>
    <cellStyle name="Normal 28 12 2 3 14 2 2" xfId="9289" xr:uid="{6A34F7E4-B230-4DF1-A075-581A26AC53CC}"/>
    <cellStyle name="Normal 28 12 2 3 14 3" xfId="9290" xr:uid="{E3B6E348-5439-43ED-9B89-EEB1DB08052C}"/>
    <cellStyle name="Normal 28 12 2 3 14 3 2" xfId="9291" xr:uid="{E63032B1-24A4-49DF-B626-AF8980E6EFF6}"/>
    <cellStyle name="Normal 28 12 2 3 14 4" xfId="9292" xr:uid="{63810C3E-4836-462D-B2AA-FDBF9166B796}"/>
    <cellStyle name="Normal 28 12 2 3 15" xfId="9293" xr:uid="{71404B89-18F1-4123-AFA2-81033C46259C}"/>
    <cellStyle name="Normal 28 12 2 3 15 2" xfId="9294" xr:uid="{FEF42EA7-2FBA-44AC-9AE1-AD67FC1F115D}"/>
    <cellStyle name="Normal 28 12 2 3 15 2 2" xfId="9295" xr:uid="{0521AAAA-4887-40A3-BC9D-927DCDF0E937}"/>
    <cellStyle name="Normal 28 12 2 3 15 3" xfId="9296" xr:uid="{EE520D47-29EA-457C-A165-2A4C6D4909EB}"/>
    <cellStyle name="Normal 28 12 2 3 15 3 2" xfId="9297" xr:uid="{6F21F683-FBF3-4F6D-9BA1-C01789C44F3D}"/>
    <cellStyle name="Normal 28 12 2 3 15 4" xfId="9298" xr:uid="{7C0A7FFF-F18E-468F-8791-591A59B89581}"/>
    <cellStyle name="Normal 28 12 2 3 16" xfId="9299" xr:uid="{DB5C7CF0-8A5B-4449-A307-38D115550D89}"/>
    <cellStyle name="Normal 28 12 2 3 16 2" xfId="9300" xr:uid="{91F3F18D-83EC-4722-A298-32058F5D77B5}"/>
    <cellStyle name="Normal 28 12 2 3 16 2 2" xfId="9301" xr:uid="{849B1608-E029-4284-946E-25C5218ED5C4}"/>
    <cellStyle name="Normal 28 12 2 3 16 3" xfId="9302" xr:uid="{A6865A4C-1E9A-472B-B1AF-9BEE2E4E11F0}"/>
    <cellStyle name="Normal 28 12 2 3 16 3 2" xfId="9303" xr:uid="{927804F6-8B3F-46E4-B606-9B49FCB6FE24}"/>
    <cellStyle name="Normal 28 12 2 3 16 4" xfId="9304" xr:uid="{E00CA3B5-407B-4ACF-B7D5-E2B81243EEA3}"/>
    <cellStyle name="Normal 28 12 2 3 17" xfId="9305" xr:uid="{F975C775-B1B8-4D6D-92F8-02B011588374}"/>
    <cellStyle name="Normal 28 12 2 3 17 2" xfId="9306" xr:uid="{7924676B-FD56-4295-B6B1-54F909087D20}"/>
    <cellStyle name="Normal 28 12 2 3 18" xfId="9307" xr:uid="{21C3BA97-65BC-46BE-BB72-C1892A701F33}"/>
    <cellStyle name="Normal 28 12 2 3 18 2" xfId="9308" xr:uid="{F2A4310D-41BA-4070-9C72-35DCEF33CC75}"/>
    <cellStyle name="Normal 28 12 2 3 19" xfId="9309" xr:uid="{63461325-0553-40E5-A779-B4DBAFD33C00}"/>
    <cellStyle name="Normal 28 12 2 3 2" xfId="9310" xr:uid="{1B64EFF7-6D65-4EB3-B641-B630DA6B4781}"/>
    <cellStyle name="Normal 28 12 2 3 2 2" xfId="9311" xr:uid="{CCBD6EDC-6727-4A49-9704-D10A60D41488}"/>
    <cellStyle name="Normal 28 12 2 3 2 2 2" xfId="9312" xr:uid="{5E6F3073-AB2D-43F6-92C5-BC319F6274A1}"/>
    <cellStyle name="Normal 28 12 2 3 2 3" xfId="9313" xr:uid="{2254A69B-AC6C-43C1-AF3E-329E950D4166}"/>
    <cellStyle name="Normal 28 12 2 3 2 3 2" xfId="9314" xr:uid="{E50CAC80-997F-4B68-BB07-42CB170607D3}"/>
    <cellStyle name="Normal 28 12 2 3 2 4" xfId="9315" xr:uid="{CE73EE89-B702-46F3-BBB0-4E84440AB876}"/>
    <cellStyle name="Normal 28 12 2 3 2 5" xfId="9316" xr:uid="{62C53453-86D5-4967-9D3F-034C7D718435}"/>
    <cellStyle name="Normal 28 12 2 3 2 6" xfId="9317" xr:uid="{E8ADCC15-2884-4B45-8BC3-5E3DC30F7E08}"/>
    <cellStyle name="Normal 28 12 2 3 20" xfId="9318" xr:uid="{AC4E660A-6CD0-41EA-ACF1-6B7D598CEF45}"/>
    <cellStyle name="Normal 28 12 2 3 21" xfId="9319" xr:uid="{A3A07720-927B-4931-A279-3418F313E386}"/>
    <cellStyle name="Normal 28 12 2 3 3" xfId="9320" xr:uid="{35D6222F-CA5A-417E-9AA3-2C2906C64290}"/>
    <cellStyle name="Normal 28 12 2 3 3 2" xfId="9321" xr:uid="{7BA9FBA9-9D3E-49C2-A7FD-F8B4AF6740B3}"/>
    <cellStyle name="Normal 28 12 2 3 3 2 2" xfId="9322" xr:uid="{9ED76AE3-018B-4B71-8D37-701670EACF4F}"/>
    <cellStyle name="Normal 28 12 2 3 3 3" xfId="9323" xr:uid="{E6838FC5-093E-4432-98BE-61F128441C02}"/>
    <cellStyle name="Normal 28 12 2 3 3 3 2" xfId="9324" xr:uid="{6A2E6540-69BC-4BD2-8BE2-CF42CB203F59}"/>
    <cellStyle name="Normal 28 12 2 3 3 4" xfId="9325" xr:uid="{5D380A55-BFA2-49F7-BF20-FB37449BB9BD}"/>
    <cellStyle name="Normal 28 12 2 3 3 5" xfId="9326" xr:uid="{D0B4A4D9-3686-4535-8D3C-455F6D9E8C6F}"/>
    <cellStyle name="Normal 28 12 2 3 3 6" xfId="9327" xr:uid="{6A06D2AF-D5A1-44C0-9816-304F38823893}"/>
    <cellStyle name="Normal 28 12 2 3 4" xfId="9328" xr:uid="{EEB91E42-A4DB-4562-8CAC-B3D1C061B18D}"/>
    <cellStyle name="Normal 28 12 2 3 4 2" xfId="9329" xr:uid="{EECDD7B4-1D80-4856-B1CB-5C6D2868AA36}"/>
    <cellStyle name="Normal 28 12 2 3 4 2 2" xfId="9330" xr:uid="{AC1A2FB4-6E58-4C89-B253-EECEF162CF1D}"/>
    <cellStyle name="Normal 28 12 2 3 4 3" xfId="9331" xr:uid="{B737906C-9F1F-4810-910F-5B9FC57DE739}"/>
    <cellStyle name="Normal 28 12 2 3 4 3 2" xfId="9332" xr:uid="{25D8AC27-EDCA-4ED1-94E3-ED502653208F}"/>
    <cellStyle name="Normal 28 12 2 3 4 4" xfId="9333" xr:uid="{F76F9DEE-B5B0-4FA8-91CF-468B94AE3909}"/>
    <cellStyle name="Normal 28 12 2 3 4 5" xfId="9334" xr:uid="{E249C8C7-D6F0-4E59-94A9-56E312883637}"/>
    <cellStyle name="Normal 28 12 2 3 4 6" xfId="9335" xr:uid="{72114CC1-A8FD-4414-8391-1978199C36A5}"/>
    <cellStyle name="Normal 28 12 2 3 5" xfId="9336" xr:uid="{936913CD-F253-42BC-9122-1FFDC8A77C54}"/>
    <cellStyle name="Normal 28 12 2 3 5 2" xfId="9337" xr:uid="{24C79625-95A3-48EA-82E1-C2751DF869A3}"/>
    <cellStyle name="Normal 28 12 2 3 5 2 2" xfId="9338" xr:uid="{5E1C8376-FCA3-48AF-8C08-45896A5AB394}"/>
    <cellStyle name="Normal 28 12 2 3 5 3" xfId="9339" xr:uid="{C8E34F40-DFDA-4644-9881-02C62FCD4D8F}"/>
    <cellStyle name="Normal 28 12 2 3 5 3 2" xfId="9340" xr:uid="{D19BA2C1-FC09-4E32-AE6C-8154B325A4FC}"/>
    <cellStyle name="Normal 28 12 2 3 5 4" xfId="9341" xr:uid="{B25D9A42-C7BD-43FF-B2EB-181EF0208A89}"/>
    <cellStyle name="Normal 28 12 2 3 5 5" xfId="9342" xr:uid="{F2A09574-6115-462A-9A2D-A0A78ABFAFF9}"/>
    <cellStyle name="Normal 28 12 2 3 5 6" xfId="9343" xr:uid="{E2C6D7C6-3BD1-4A82-9C1E-54FAD2A23643}"/>
    <cellStyle name="Normal 28 12 2 3 6" xfId="9344" xr:uid="{0BB6A956-5AAE-48E1-B2C6-476117FD6D3B}"/>
    <cellStyle name="Normal 28 12 2 3 6 2" xfId="9345" xr:uid="{F3B49A99-FE24-461D-980B-0E95F2E7E3F9}"/>
    <cellStyle name="Normal 28 12 2 3 6 2 2" xfId="9346" xr:uid="{49810A7B-C061-4CC6-9B44-7744FD8A8DA9}"/>
    <cellStyle name="Normal 28 12 2 3 6 3" xfId="9347" xr:uid="{BFC89704-0501-4A4B-81CE-04FB3F6F69C4}"/>
    <cellStyle name="Normal 28 12 2 3 6 3 2" xfId="9348" xr:uid="{C866C3AF-352F-4FBC-8C9C-6666E8152D5F}"/>
    <cellStyle name="Normal 28 12 2 3 6 4" xfId="9349" xr:uid="{8861BE7C-C3A2-4AFA-9A71-F138D3707629}"/>
    <cellStyle name="Normal 28 12 2 3 6 5" xfId="9350" xr:uid="{19DEA93B-328E-40DA-96EA-7597ACC47B31}"/>
    <cellStyle name="Normal 28 12 2 3 6 6" xfId="9351" xr:uid="{F4E08C1B-F314-4876-AE68-68442DE7F719}"/>
    <cellStyle name="Normal 28 12 2 3 7" xfId="9352" xr:uid="{85F07804-F11F-4FD5-ABD2-F1F1F89500F0}"/>
    <cellStyle name="Normal 28 12 2 3 7 2" xfId="9353" xr:uid="{4212B944-E183-468B-89B3-1874E24C5329}"/>
    <cellStyle name="Normal 28 12 2 3 7 2 2" xfId="9354" xr:uid="{EEFAB860-B56A-4348-BEBD-ED16C476F65D}"/>
    <cellStyle name="Normal 28 12 2 3 7 3" xfId="9355" xr:uid="{81ABBB78-E3E7-4633-86DE-FD55420B02DE}"/>
    <cellStyle name="Normal 28 12 2 3 7 3 2" xfId="9356" xr:uid="{491ED64B-CFAE-40BB-A1AD-83041A0A7CCC}"/>
    <cellStyle name="Normal 28 12 2 3 7 4" xfId="9357" xr:uid="{A1FDA090-A4BE-4768-8D60-FCD8C1DB1DDB}"/>
    <cellStyle name="Normal 28 12 2 3 7 5" xfId="9358" xr:uid="{C1AD4C10-0095-4B5C-9715-E42467C23DD3}"/>
    <cellStyle name="Normal 28 12 2 3 7 6" xfId="9359" xr:uid="{A1A1095D-1AFC-4670-B152-F94F22D634A5}"/>
    <cellStyle name="Normal 28 12 2 3 8" xfId="9360" xr:uid="{947F3276-9B19-4568-9B26-05B27C7C4985}"/>
    <cellStyle name="Normal 28 12 2 3 8 2" xfId="9361" xr:uid="{D81A4FB8-791A-46CB-9F24-2CEC0E09DA39}"/>
    <cellStyle name="Normal 28 12 2 3 8 2 2" xfId="9362" xr:uid="{ABDDA611-ADA1-466B-B2B2-3A3187601196}"/>
    <cellStyle name="Normal 28 12 2 3 8 3" xfId="9363" xr:uid="{FA8317D8-A41A-4904-8CF6-D50F857B9693}"/>
    <cellStyle name="Normal 28 12 2 3 8 3 2" xfId="9364" xr:uid="{A0462541-AD5B-4EDC-92D5-5B3269C5761F}"/>
    <cellStyle name="Normal 28 12 2 3 8 4" xfId="9365" xr:uid="{41EC80E9-2E4C-4BC9-B44A-03869380F64C}"/>
    <cellStyle name="Normal 28 12 2 3 8 5" xfId="9366" xr:uid="{BA978604-B71F-422E-AACB-850532B26C12}"/>
    <cellStyle name="Normal 28 12 2 3 8 6" xfId="9367" xr:uid="{A7ABB8C5-C12B-481C-8BA1-661264EB7D9B}"/>
    <cellStyle name="Normal 28 12 2 3 9" xfId="9368" xr:uid="{CDE20FF5-99D4-4BF4-A33D-54B02209A164}"/>
    <cellStyle name="Normal 28 12 2 3 9 2" xfId="9369" xr:uid="{C626D17D-44DD-4F83-861A-83238D50BA75}"/>
    <cellStyle name="Normal 28 12 2 3 9 2 2" xfId="9370" xr:uid="{77104B1F-7E41-4F59-A7C4-E1476AF1DDA9}"/>
    <cellStyle name="Normal 28 12 2 3 9 3" xfId="9371" xr:uid="{B0155F74-E229-4F01-ABCC-D7DAEA7008DF}"/>
    <cellStyle name="Normal 28 12 2 3 9 3 2" xfId="9372" xr:uid="{A0E99DDF-31AE-445F-A740-D63656A9383F}"/>
    <cellStyle name="Normal 28 12 2 3 9 4" xfId="9373" xr:uid="{207C77F7-C912-4402-870E-4206E1966C7E}"/>
    <cellStyle name="Normal 28 12 2 3 9 5" xfId="9374" xr:uid="{CC75264F-8463-4706-B5D2-7C48172F9071}"/>
    <cellStyle name="Normal 28 12 2 3 9 6" xfId="9375" xr:uid="{1127AA72-B810-4ADE-BABA-E37D40CB7615}"/>
    <cellStyle name="Normal 28 12 2 4" xfId="9376" xr:uid="{72F86266-2556-4114-92BC-754C049D31F1}"/>
    <cellStyle name="Normal 28 12 2 4 10" xfId="9377" xr:uid="{5E7B5A9D-D788-401B-924D-D11DAE20EDAB}"/>
    <cellStyle name="Normal 28 12 2 4 10 2" xfId="9378" xr:uid="{7A2E58B3-4047-4F90-A23D-BA40D020BC6B}"/>
    <cellStyle name="Normal 28 12 2 4 10 2 2" xfId="9379" xr:uid="{973FC1B4-B40C-4C4F-8E2C-71DC5C232408}"/>
    <cellStyle name="Normal 28 12 2 4 10 3" xfId="9380" xr:uid="{2AFC62AC-45E0-4D58-86D7-6AEF92B4FAE8}"/>
    <cellStyle name="Normal 28 12 2 4 10 3 2" xfId="9381" xr:uid="{94268181-CC32-4091-9395-A87DF82C17DB}"/>
    <cellStyle name="Normal 28 12 2 4 10 4" xfId="9382" xr:uid="{66D130BC-44CB-48EF-AE65-A1CFF6001A9A}"/>
    <cellStyle name="Normal 28 12 2 4 10 5" xfId="9383" xr:uid="{3B77BCBA-D099-478D-8EC4-B7A1479D8F94}"/>
    <cellStyle name="Normal 28 12 2 4 10 6" xfId="9384" xr:uid="{8742374A-2F3A-4B77-8DB5-F24768D00049}"/>
    <cellStyle name="Normal 28 12 2 4 11" xfId="9385" xr:uid="{D0E9F3DB-3A5E-45A3-BD05-D5CD298A2634}"/>
    <cellStyle name="Normal 28 12 2 4 11 2" xfId="9386" xr:uid="{BF2417DA-2985-4697-B334-1C7244946259}"/>
    <cellStyle name="Normal 28 12 2 4 11 2 2" xfId="9387" xr:uid="{B6F3A20E-37BD-4391-967C-6DFE75B2FBB2}"/>
    <cellStyle name="Normal 28 12 2 4 11 3" xfId="9388" xr:uid="{86B68D2B-8898-45C7-803D-21EC3F8625EE}"/>
    <cellStyle name="Normal 28 12 2 4 11 3 2" xfId="9389" xr:uid="{12B319A8-2E67-40B8-943B-D3F440F3D3C2}"/>
    <cellStyle name="Normal 28 12 2 4 11 4" xfId="9390" xr:uid="{C3EE6516-C965-416F-BEBC-766353688F38}"/>
    <cellStyle name="Normal 28 12 2 4 12" xfId="9391" xr:uid="{574FF32A-1543-4087-87A6-4BBFCF0CE87C}"/>
    <cellStyle name="Normal 28 12 2 4 12 2" xfId="9392" xr:uid="{1373418D-04D6-4F6B-9DA6-76E18B83F9F9}"/>
    <cellStyle name="Normal 28 12 2 4 12 2 2" xfId="9393" xr:uid="{80026BFD-0225-496F-877F-1C4F81A3299C}"/>
    <cellStyle name="Normal 28 12 2 4 12 3" xfId="9394" xr:uid="{79AB6295-4AC7-4BD9-984D-55ABD830BE21}"/>
    <cellStyle name="Normal 28 12 2 4 12 3 2" xfId="9395" xr:uid="{2356C29D-FEB0-46C2-9CDC-704A8301BC0B}"/>
    <cellStyle name="Normal 28 12 2 4 12 4" xfId="9396" xr:uid="{DFD3DBE6-135C-4DFD-9A24-1EE97B326068}"/>
    <cellStyle name="Normal 28 12 2 4 13" xfId="9397" xr:uid="{BB8650B3-F158-460D-AF23-76319982AC53}"/>
    <cellStyle name="Normal 28 12 2 4 13 2" xfId="9398" xr:uid="{7BCFBF0A-7ADD-4A07-98CD-AFCE07443BE8}"/>
    <cellStyle name="Normal 28 12 2 4 13 2 2" xfId="9399" xr:uid="{95205900-DC2C-4B63-8B6C-6410C3D02DD2}"/>
    <cellStyle name="Normal 28 12 2 4 13 3" xfId="9400" xr:uid="{2877DDDB-3EC2-4E9A-91DC-1A9F5FA5A648}"/>
    <cellStyle name="Normal 28 12 2 4 13 3 2" xfId="9401" xr:uid="{F6195BB6-4EFC-459F-A525-2C9DFF91A005}"/>
    <cellStyle name="Normal 28 12 2 4 13 4" xfId="9402" xr:uid="{E1AB99A5-3A8A-400A-8393-D4E31D752F87}"/>
    <cellStyle name="Normal 28 12 2 4 14" xfId="9403" xr:uid="{5DDDD605-070F-4351-AF5F-5E138C609DB6}"/>
    <cellStyle name="Normal 28 12 2 4 14 2" xfId="9404" xr:uid="{D3DA751C-0EE3-47F8-8736-58D0DD425693}"/>
    <cellStyle name="Normal 28 12 2 4 14 2 2" xfId="9405" xr:uid="{71B55301-673F-496E-AD3D-5EB945B8EDDD}"/>
    <cellStyle name="Normal 28 12 2 4 14 3" xfId="9406" xr:uid="{F00D4B65-076D-4D92-96A7-2C181DF152FE}"/>
    <cellStyle name="Normal 28 12 2 4 14 3 2" xfId="9407" xr:uid="{FCD21D6D-44D4-4233-A989-37880063E862}"/>
    <cellStyle name="Normal 28 12 2 4 14 4" xfId="9408" xr:uid="{2B0D0F8E-CA37-448D-AEB4-64CD538A33BE}"/>
    <cellStyle name="Normal 28 12 2 4 15" xfId="9409" xr:uid="{E725FD85-D1CF-4EF6-85D9-4065971E4754}"/>
    <cellStyle name="Normal 28 12 2 4 15 2" xfId="9410" xr:uid="{8F0A4168-AF8A-4DB5-87F5-A76E9C92879E}"/>
    <cellStyle name="Normal 28 12 2 4 15 2 2" xfId="9411" xr:uid="{F99CAF60-D5A6-4468-B3C7-29A9C9102BC3}"/>
    <cellStyle name="Normal 28 12 2 4 15 3" xfId="9412" xr:uid="{0CC5CD58-F691-4FA9-8F66-6BDB5DC3547B}"/>
    <cellStyle name="Normal 28 12 2 4 15 3 2" xfId="9413" xr:uid="{D40A1F78-EB7D-4F83-AABE-8CCB2775EA37}"/>
    <cellStyle name="Normal 28 12 2 4 15 4" xfId="9414" xr:uid="{20DF1495-77D5-4402-943A-E7F06AF8D77F}"/>
    <cellStyle name="Normal 28 12 2 4 16" xfId="9415" xr:uid="{90B990E9-C091-4847-AA14-197875A8592D}"/>
    <cellStyle name="Normal 28 12 2 4 16 2" xfId="9416" xr:uid="{264617AC-ED39-45A4-9B2E-BCAAE713C4EC}"/>
    <cellStyle name="Normal 28 12 2 4 16 2 2" xfId="9417" xr:uid="{C261934A-BE63-4FA6-BF66-E628E44260C3}"/>
    <cellStyle name="Normal 28 12 2 4 16 3" xfId="9418" xr:uid="{AA9066CA-650A-435B-B6B4-9445D91B3140}"/>
    <cellStyle name="Normal 28 12 2 4 16 3 2" xfId="9419" xr:uid="{4B2BB8E4-F0F0-4930-8DE7-31CC69493AB9}"/>
    <cellStyle name="Normal 28 12 2 4 16 4" xfId="9420" xr:uid="{AC38ED3A-2593-4C55-BACB-0EFC9210C55B}"/>
    <cellStyle name="Normal 28 12 2 4 17" xfId="9421" xr:uid="{243660B1-8E14-4E71-A606-517946F80817}"/>
    <cellStyle name="Normal 28 12 2 4 17 2" xfId="9422" xr:uid="{EDEA45EF-1C26-43C9-AF9E-C751B472BA9B}"/>
    <cellStyle name="Normal 28 12 2 4 18" xfId="9423" xr:uid="{6CBA6229-CC45-45BC-A07E-0CF20E2C25F6}"/>
    <cellStyle name="Normal 28 12 2 4 18 2" xfId="9424" xr:uid="{E4267341-BA98-4FC8-BC84-A17892748561}"/>
    <cellStyle name="Normal 28 12 2 4 19" xfId="9425" xr:uid="{F5D08EF2-1097-44C5-B824-E7726AC2EF0E}"/>
    <cellStyle name="Normal 28 12 2 4 2" xfId="9426" xr:uid="{AABC6371-82BF-465F-8419-16A0B1810A7E}"/>
    <cellStyle name="Normal 28 12 2 4 2 2" xfId="9427" xr:uid="{E331E3AD-3E81-4293-9A1F-641AD5740E7A}"/>
    <cellStyle name="Normal 28 12 2 4 2 2 2" xfId="9428" xr:uid="{7693EC4F-81AB-4637-9126-65F5C3D6D390}"/>
    <cellStyle name="Normal 28 12 2 4 2 3" xfId="9429" xr:uid="{313ABE5B-58D1-4CAA-9C34-592FE3EC1714}"/>
    <cellStyle name="Normal 28 12 2 4 2 3 2" xfId="9430" xr:uid="{17858B5E-F9EC-48BE-A0BC-362FF59F171A}"/>
    <cellStyle name="Normal 28 12 2 4 2 4" xfId="9431" xr:uid="{C63F7CCA-8EB2-4E35-A0D6-708381AAC886}"/>
    <cellStyle name="Normal 28 12 2 4 2 5" xfId="9432" xr:uid="{9A651E10-BC70-4A6D-9E20-8D6AB06D5C16}"/>
    <cellStyle name="Normal 28 12 2 4 2 6" xfId="9433" xr:uid="{A0A92838-77B6-464E-ADD1-BBEBADC69867}"/>
    <cellStyle name="Normal 28 12 2 4 20" xfId="9434" xr:uid="{7480158E-9A5E-43B4-BF98-EC82C5E39C0F}"/>
    <cellStyle name="Normal 28 12 2 4 21" xfId="9435" xr:uid="{EEC444F2-ED64-4EDD-B208-C0128B87240C}"/>
    <cellStyle name="Normal 28 12 2 4 3" xfId="9436" xr:uid="{7870D2DB-BAAB-4AA3-9AB0-AC501B036603}"/>
    <cellStyle name="Normal 28 12 2 4 3 2" xfId="9437" xr:uid="{A8F5690E-736B-4AD8-94FB-A0905FF9FFE8}"/>
    <cellStyle name="Normal 28 12 2 4 3 2 2" xfId="9438" xr:uid="{588FE6F3-2408-42EA-981A-8322BADF46C2}"/>
    <cellStyle name="Normal 28 12 2 4 3 3" xfId="9439" xr:uid="{2B67B473-A19D-4703-8212-12416E03BE1D}"/>
    <cellStyle name="Normal 28 12 2 4 3 3 2" xfId="9440" xr:uid="{074B88EA-2056-4DB3-ACA4-FC6DDDED664A}"/>
    <cellStyle name="Normal 28 12 2 4 3 4" xfId="9441" xr:uid="{53162041-9DAF-45D0-85DC-A16A298F8F3E}"/>
    <cellStyle name="Normal 28 12 2 4 3 5" xfId="9442" xr:uid="{F47AF657-B7E0-4C62-99AA-001C99414B52}"/>
    <cellStyle name="Normal 28 12 2 4 3 6" xfId="9443" xr:uid="{B0C47130-74A7-49C6-8959-AD035B75288F}"/>
    <cellStyle name="Normal 28 12 2 4 4" xfId="9444" xr:uid="{9C80EB6E-F4CB-4C0E-9F5F-27D57FC9067C}"/>
    <cellStyle name="Normal 28 12 2 4 4 2" xfId="9445" xr:uid="{A5BC2E87-5BB7-4EB8-896F-341177A053C8}"/>
    <cellStyle name="Normal 28 12 2 4 4 2 2" xfId="9446" xr:uid="{F1786721-C73B-4B30-82CC-52961D6294D6}"/>
    <cellStyle name="Normal 28 12 2 4 4 3" xfId="9447" xr:uid="{2B0E91E5-D0BF-4BCC-8C95-A0A3792EA36E}"/>
    <cellStyle name="Normal 28 12 2 4 4 3 2" xfId="9448" xr:uid="{F24FF5EF-C1B8-4FC8-91CC-739DD2A1206C}"/>
    <cellStyle name="Normal 28 12 2 4 4 4" xfId="9449" xr:uid="{AEB93CC1-8C15-4FB2-AA5E-01138F5CC34F}"/>
    <cellStyle name="Normal 28 12 2 4 4 5" xfId="9450" xr:uid="{809828A1-3D63-4520-9BAF-AD98DD012CCC}"/>
    <cellStyle name="Normal 28 12 2 4 4 6" xfId="9451" xr:uid="{0DB587BA-1AF7-4A27-B2C2-190608247CA8}"/>
    <cellStyle name="Normal 28 12 2 4 5" xfId="9452" xr:uid="{E0121F89-FC61-4960-B658-FBE3D3F968C2}"/>
    <cellStyle name="Normal 28 12 2 4 5 2" xfId="9453" xr:uid="{1A8BAB8B-BBEE-4985-ABCE-E677376E4D80}"/>
    <cellStyle name="Normal 28 12 2 4 5 2 2" xfId="9454" xr:uid="{1F7EEBC1-342B-44A6-AD63-2423097E1A6D}"/>
    <cellStyle name="Normal 28 12 2 4 5 3" xfId="9455" xr:uid="{75720A4A-A0A9-4E40-B78F-2F097541B91E}"/>
    <cellStyle name="Normal 28 12 2 4 5 3 2" xfId="9456" xr:uid="{C0C4726F-2724-4D92-87F8-F7711C5F3654}"/>
    <cellStyle name="Normal 28 12 2 4 5 4" xfId="9457" xr:uid="{73A0A99A-8CD0-4348-AB8A-476351427D11}"/>
    <cellStyle name="Normal 28 12 2 4 5 5" xfId="9458" xr:uid="{EAD4C5C3-EB71-4659-A334-78BCE6289C18}"/>
    <cellStyle name="Normal 28 12 2 4 5 6" xfId="9459" xr:uid="{C6D34689-6247-49CE-8DDC-585A87228423}"/>
    <cellStyle name="Normal 28 12 2 4 6" xfId="9460" xr:uid="{A2F5D715-BF29-40A3-A478-057DF088DC84}"/>
    <cellStyle name="Normal 28 12 2 4 6 2" xfId="9461" xr:uid="{F0CBC1B4-A75C-4083-89E2-4543F53CADCB}"/>
    <cellStyle name="Normal 28 12 2 4 6 2 2" xfId="9462" xr:uid="{9C5082C7-F1D7-4655-AAF3-340CF616BE77}"/>
    <cellStyle name="Normal 28 12 2 4 6 3" xfId="9463" xr:uid="{70FAC92C-740B-4B22-A218-6AE0A0D9E54A}"/>
    <cellStyle name="Normal 28 12 2 4 6 3 2" xfId="9464" xr:uid="{9CD1811D-7CBC-40F8-8AE7-DD079F75AC75}"/>
    <cellStyle name="Normal 28 12 2 4 6 4" xfId="9465" xr:uid="{5D0D7CB9-2BE1-4EEB-A6B9-29898D433B84}"/>
    <cellStyle name="Normal 28 12 2 4 6 5" xfId="9466" xr:uid="{7D6EC1A1-51C3-4BBA-BFA3-311677081898}"/>
    <cellStyle name="Normal 28 12 2 4 6 6" xfId="9467" xr:uid="{09A027B0-3B95-4B3E-A2C7-7089927D8DE3}"/>
    <cellStyle name="Normal 28 12 2 4 7" xfId="9468" xr:uid="{66662D74-4C18-44FE-A0E9-B12DBD168310}"/>
    <cellStyle name="Normal 28 12 2 4 7 2" xfId="9469" xr:uid="{41F52DEE-AE75-409C-8867-CCC2CF0843DE}"/>
    <cellStyle name="Normal 28 12 2 4 7 2 2" xfId="9470" xr:uid="{667F212E-C4CD-4412-BA8B-2A9DEB902A1B}"/>
    <cellStyle name="Normal 28 12 2 4 7 3" xfId="9471" xr:uid="{48360DA1-21B9-407F-8896-C9A51296B9BC}"/>
    <cellStyle name="Normal 28 12 2 4 7 3 2" xfId="9472" xr:uid="{13A42C91-23D6-48D9-A9C9-FAA7F3091B14}"/>
    <cellStyle name="Normal 28 12 2 4 7 4" xfId="9473" xr:uid="{5F220F64-B75D-410E-BEE1-5C8778DB257B}"/>
    <cellStyle name="Normal 28 12 2 4 7 5" xfId="9474" xr:uid="{B28398C2-10BD-42BC-9E85-6A997820CD31}"/>
    <cellStyle name="Normal 28 12 2 4 7 6" xfId="9475" xr:uid="{2B6ABA42-F143-417E-8CFA-F7845545C965}"/>
    <cellStyle name="Normal 28 12 2 4 8" xfId="9476" xr:uid="{C7BA3BCD-EFAA-44C4-9AD1-275E61144402}"/>
    <cellStyle name="Normal 28 12 2 4 8 2" xfId="9477" xr:uid="{FAF27152-612E-4C9C-8DF1-82D451BC9656}"/>
    <cellStyle name="Normal 28 12 2 4 8 2 2" xfId="9478" xr:uid="{F0A68F20-BDD6-41D2-A0F8-23F28F1277FE}"/>
    <cellStyle name="Normal 28 12 2 4 8 3" xfId="9479" xr:uid="{28FD4292-F2E9-40F0-BDBC-676891D99681}"/>
    <cellStyle name="Normal 28 12 2 4 8 3 2" xfId="9480" xr:uid="{E92F5B50-6E5F-44C3-A150-FC3B2723D570}"/>
    <cellStyle name="Normal 28 12 2 4 8 4" xfId="9481" xr:uid="{F3F4CC7D-D746-4010-98B9-A5B34415F673}"/>
    <cellStyle name="Normal 28 12 2 4 8 5" xfId="9482" xr:uid="{50E032D5-1C99-4453-BE67-64C9157865D8}"/>
    <cellStyle name="Normal 28 12 2 4 8 6" xfId="9483" xr:uid="{216FF702-E2CE-446A-82E6-B293FE33CCA5}"/>
    <cellStyle name="Normal 28 12 2 4 9" xfId="9484" xr:uid="{F937FF1B-1DD5-4DD6-84C1-92EF162A4907}"/>
    <cellStyle name="Normal 28 12 2 4 9 2" xfId="9485" xr:uid="{322088FF-4870-4738-B842-2BE6C091C71B}"/>
    <cellStyle name="Normal 28 12 2 4 9 2 2" xfId="9486" xr:uid="{F9BF9B85-DBEF-4C0D-AB07-70260B25FF56}"/>
    <cellStyle name="Normal 28 12 2 4 9 3" xfId="9487" xr:uid="{E6098462-DCA6-473B-93CE-E588A22732C9}"/>
    <cellStyle name="Normal 28 12 2 4 9 3 2" xfId="9488" xr:uid="{7789A5AC-D332-444F-95D8-C22AEFA4A817}"/>
    <cellStyle name="Normal 28 12 2 4 9 4" xfId="9489" xr:uid="{E11E993C-0625-44AE-9C55-778DAAA717E6}"/>
    <cellStyle name="Normal 28 12 2 4 9 5" xfId="9490" xr:uid="{748F26CB-366B-4B0C-BD1B-681E1EF7C015}"/>
    <cellStyle name="Normal 28 12 2 4 9 6" xfId="9491" xr:uid="{E1E96ED3-7F38-435D-A192-1217860DA106}"/>
    <cellStyle name="Normal 28 12 2 5" xfId="9492" xr:uid="{7ECC4102-7ADC-4B1C-AC7F-9041BDD5B698}"/>
    <cellStyle name="Normal 28 12 2 5 10" xfId="9493" xr:uid="{6660618A-40B6-42B3-BD85-19AF84C5CD36}"/>
    <cellStyle name="Normal 28 12 2 5 10 2" xfId="9494" xr:uid="{1CF740E5-AAF8-43B9-975E-F2EED9CE37D0}"/>
    <cellStyle name="Normal 28 12 2 5 10 2 2" xfId="9495" xr:uid="{73993BE0-6DF5-49A1-B576-C7B046CCEABE}"/>
    <cellStyle name="Normal 28 12 2 5 10 3" xfId="9496" xr:uid="{BE1E7A5A-C9E2-44EE-BDDB-52CED1A3925D}"/>
    <cellStyle name="Normal 28 12 2 5 10 3 2" xfId="9497" xr:uid="{CAD058D8-2D0C-4780-92B3-159217702DF5}"/>
    <cellStyle name="Normal 28 12 2 5 10 4" xfId="9498" xr:uid="{9C456981-EE77-4A62-B3A4-12E481903298}"/>
    <cellStyle name="Normal 28 12 2 5 10 5" xfId="9499" xr:uid="{5D50F683-E076-4F8F-8303-DD2F1E6B927F}"/>
    <cellStyle name="Normal 28 12 2 5 10 6" xfId="9500" xr:uid="{C0435179-911D-4E7D-B5DF-D6C4CE80E0E8}"/>
    <cellStyle name="Normal 28 12 2 5 11" xfId="9501" xr:uid="{454E8858-40C5-4759-A2F3-52BBE116086C}"/>
    <cellStyle name="Normal 28 12 2 5 11 2" xfId="9502" xr:uid="{516D2930-D626-4039-A70B-1E09B15D11FC}"/>
    <cellStyle name="Normal 28 12 2 5 11 2 2" xfId="9503" xr:uid="{2499FBA5-A91A-4DDE-A8CA-BE2170C96AA5}"/>
    <cellStyle name="Normal 28 12 2 5 11 3" xfId="9504" xr:uid="{C35F9000-6520-4796-97C4-1F8CA18FC19F}"/>
    <cellStyle name="Normal 28 12 2 5 11 3 2" xfId="9505" xr:uid="{B5FEEF6E-29E2-459E-A7F9-CA68F5841155}"/>
    <cellStyle name="Normal 28 12 2 5 11 4" xfId="9506" xr:uid="{F24DE266-509F-446F-9B4A-8E3904EA5242}"/>
    <cellStyle name="Normal 28 12 2 5 12" xfId="9507" xr:uid="{E4512681-0E83-4F50-8AFF-A6E60AB4A036}"/>
    <cellStyle name="Normal 28 12 2 5 12 2" xfId="9508" xr:uid="{18D4C638-FD22-4ADE-8BC1-2E8E252D24FF}"/>
    <cellStyle name="Normal 28 12 2 5 12 2 2" xfId="9509" xr:uid="{3898057B-0CE0-463A-9879-CAB4E971C275}"/>
    <cellStyle name="Normal 28 12 2 5 12 3" xfId="9510" xr:uid="{ED8C829B-579F-45E3-A41E-3AEEDA6C594B}"/>
    <cellStyle name="Normal 28 12 2 5 12 3 2" xfId="9511" xr:uid="{1A2F282B-FC22-4F3A-B9CB-E16A7CFF4FAE}"/>
    <cellStyle name="Normal 28 12 2 5 12 4" xfId="9512" xr:uid="{EA1D99E0-6C9A-41F4-8D06-688E874910E6}"/>
    <cellStyle name="Normal 28 12 2 5 13" xfId="9513" xr:uid="{98947976-93CC-4056-B8F4-BEE9A0B09DE2}"/>
    <cellStyle name="Normal 28 12 2 5 13 2" xfId="9514" xr:uid="{3EF7B1F0-5F4F-4343-835A-9F008B17F97E}"/>
    <cellStyle name="Normal 28 12 2 5 13 2 2" xfId="9515" xr:uid="{49030F6A-FBE5-487C-A9FC-ABD9701B63FB}"/>
    <cellStyle name="Normal 28 12 2 5 13 3" xfId="9516" xr:uid="{4A73C210-817D-47C0-99AE-D95722F95819}"/>
    <cellStyle name="Normal 28 12 2 5 13 3 2" xfId="9517" xr:uid="{662C455D-0187-43B4-B7DD-144B545F9F27}"/>
    <cellStyle name="Normal 28 12 2 5 13 4" xfId="9518" xr:uid="{33D35A0D-2A39-4B09-99EF-ADB6BF43FEE2}"/>
    <cellStyle name="Normal 28 12 2 5 14" xfId="9519" xr:uid="{567AFF96-BEB8-493F-A20B-7A0B6BCDD57B}"/>
    <cellStyle name="Normal 28 12 2 5 14 2" xfId="9520" xr:uid="{4C049FDD-7D05-49CF-BB4F-D534E4E2F2C9}"/>
    <cellStyle name="Normal 28 12 2 5 14 2 2" xfId="9521" xr:uid="{2BA8FC46-6218-45DC-B206-40A452E1A742}"/>
    <cellStyle name="Normal 28 12 2 5 14 3" xfId="9522" xr:uid="{06F01DE0-5C94-493E-A2E1-D3ABC0B328BE}"/>
    <cellStyle name="Normal 28 12 2 5 14 3 2" xfId="9523" xr:uid="{0354BE74-2A31-40C8-AD07-6F4218D216B3}"/>
    <cellStyle name="Normal 28 12 2 5 14 4" xfId="9524" xr:uid="{174D54A2-5DA8-4FB4-A783-99B97D12DC47}"/>
    <cellStyle name="Normal 28 12 2 5 15" xfId="9525" xr:uid="{3DE43545-EC46-4CE5-8D94-B863C6DD5A79}"/>
    <cellStyle name="Normal 28 12 2 5 15 2" xfId="9526" xr:uid="{A02349CC-23DB-4C52-B9CF-827D7AB866C0}"/>
    <cellStyle name="Normal 28 12 2 5 15 2 2" xfId="9527" xr:uid="{58845DD2-4A7B-4FDC-807D-FC037AEC0CC8}"/>
    <cellStyle name="Normal 28 12 2 5 15 3" xfId="9528" xr:uid="{5BFAC1DC-8CF1-4D15-8E6F-39D4A4C8DA63}"/>
    <cellStyle name="Normal 28 12 2 5 15 3 2" xfId="9529" xr:uid="{28182D67-9A58-4A1E-BE68-763E1E88B6ED}"/>
    <cellStyle name="Normal 28 12 2 5 15 4" xfId="9530" xr:uid="{91ABB078-B365-4A84-A3C0-0068D31102E1}"/>
    <cellStyle name="Normal 28 12 2 5 16" xfId="9531" xr:uid="{9AC32760-5F78-4B8C-B8C0-C55928D34041}"/>
    <cellStyle name="Normal 28 12 2 5 16 2" xfId="9532" xr:uid="{2E6D8ED4-B56B-4625-9D26-5D2868B42609}"/>
    <cellStyle name="Normal 28 12 2 5 16 2 2" xfId="9533" xr:uid="{326DF4A5-616F-43FC-A3A1-22EB4265F295}"/>
    <cellStyle name="Normal 28 12 2 5 16 3" xfId="9534" xr:uid="{284291D5-CB92-44E0-A1A8-E232A6D83A7A}"/>
    <cellStyle name="Normal 28 12 2 5 16 3 2" xfId="9535" xr:uid="{314161D9-887B-4C65-A784-7574D3DAA3CF}"/>
    <cellStyle name="Normal 28 12 2 5 16 4" xfId="9536" xr:uid="{2D51E472-40A7-4F06-A4D1-DA064BB0E24D}"/>
    <cellStyle name="Normal 28 12 2 5 17" xfId="9537" xr:uid="{7E88960E-2DA2-4FBB-9F78-101608B62E64}"/>
    <cellStyle name="Normal 28 12 2 5 17 2" xfId="9538" xr:uid="{3981F5D2-2A1E-4102-AE26-47781DF6FBBB}"/>
    <cellStyle name="Normal 28 12 2 5 18" xfId="9539" xr:uid="{62CD56C5-E6BD-465E-B619-F5D289908D7F}"/>
    <cellStyle name="Normal 28 12 2 5 18 2" xfId="9540" xr:uid="{AC233387-9134-49BC-B7D5-D1845AEBD31A}"/>
    <cellStyle name="Normal 28 12 2 5 19" xfId="9541" xr:uid="{96C272B2-D34C-4F1A-B8ED-1C9074338AC2}"/>
    <cellStyle name="Normal 28 12 2 5 2" xfId="9542" xr:uid="{BF142366-8E57-41FA-93C6-C9099D0D1F28}"/>
    <cellStyle name="Normal 28 12 2 5 2 2" xfId="9543" xr:uid="{C30DCD89-98C7-4C83-9D4B-F7054EEFFB3C}"/>
    <cellStyle name="Normal 28 12 2 5 2 2 2" xfId="9544" xr:uid="{1A13181B-2D09-473A-9BDF-A528451D8A26}"/>
    <cellStyle name="Normal 28 12 2 5 2 3" xfId="9545" xr:uid="{99ABEAAE-5C52-4169-99F1-A0D3FD5BDEC7}"/>
    <cellStyle name="Normal 28 12 2 5 2 3 2" xfId="9546" xr:uid="{CC343EFA-7895-438A-AC4F-B4DB0200354F}"/>
    <cellStyle name="Normal 28 12 2 5 2 4" xfId="9547" xr:uid="{D382319D-9287-424F-9FE0-EF9E7D85FF62}"/>
    <cellStyle name="Normal 28 12 2 5 2 5" xfId="9548" xr:uid="{D638C4C3-F9FC-450D-BB3D-73E92F46FE38}"/>
    <cellStyle name="Normal 28 12 2 5 2 6" xfId="9549" xr:uid="{DA44D228-50DD-4572-8F1F-52D51D3F229B}"/>
    <cellStyle name="Normal 28 12 2 5 20" xfId="9550" xr:uid="{6258B550-5745-4EFC-8C6E-09B1F03523BD}"/>
    <cellStyle name="Normal 28 12 2 5 21" xfId="9551" xr:uid="{499F80D8-2DD9-4B1F-8A84-2261B9565C51}"/>
    <cellStyle name="Normal 28 12 2 5 3" xfId="9552" xr:uid="{E67D8D97-A401-4717-9545-F9D2F8D1EFCF}"/>
    <cellStyle name="Normal 28 12 2 5 3 2" xfId="9553" xr:uid="{87006950-1D0A-4B73-BD72-C0E1F5C92717}"/>
    <cellStyle name="Normal 28 12 2 5 3 2 2" xfId="9554" xr:uid="{26EA0226-3972-4231-8985-215799BEB2CC}"/>
    <cellStyle name="Normal 28 12 2 5 3 3" xfId="9555" xr:uid="{7BA469BB-AE66-4F09-86BE-59AC862415CF}"/>
    <cellStyle name="Normal 28 12 2 5 3 3 2" xfId="9556" xr:uid="{B79A05DF-B637-49B4-AE6F-8280185971C2}"/>
    <cellStyle name="Normal 28 12 2 5 3 4" xfId="9557" xr:uid="{122CACEF-D233-4803-B4C0-59D809C7D161}"/>
    <cellStyle name="Normal 28 12 2 5 3 5" xfId="9558" xr:uid="{0F700DD0-900C-4DDD-8E9F-7D3F75E1FD20}"/>
    <cellStyle name="Normal 28 12 2 5 3 6" xfId="9559" xr:uid="{558F0774-CEF5-4651-9442-841BB07DCD8E}"/>
    <cellStyle name="Normal 28 12 2 5 4" xfId="9560" xr:uid="{54360DAC-254F-4718-A2E9-BD9EED8D029F}"/>
    <cellStyle name="Normal 28 12 2 5 4 2" xfId="9561" xr:uid="{1781B68C-1A5E-4B7C-936B-54DC02D24E1C}"/>
    <cellStyle name="Normal 28 12 2 5 4 2 2" xfId="9562" xr:uid="{3CEC76C3-D235-48EB-91EC-27C2D92E4052}"/>
    <cellStyle name="Normal 28 12 2 5 4 3" xfId="9563" xr:uid="{FA3E5A5A-8E66-42B2-96B1-555A18C4B18F}"/>
    <cellStyle name="Normal 28 12 2 5 4 3 2" xfId="9564" xr:uid="{B744F198-E0ED-4149-8D5A-419912B0FE6F}"/>
    <cellStyle name="Normal 28 12 2 5 4 4" xfId="9565" xr:uid="{5A870B83-5258-4DCA-A817-E74F867DD1DC}"/>
    <cellStyle name="Normal 28 12 2 5 4 5" xfId="9566" xr:uid="{EAE1AC64-57AD-4BE7-ADBE-E1AFAFD35F1D}"/>
    <cellStyle name="Normal 28 12 2 5 4 6" xfId="9567" xr:uid="{64E50CF4-F6DA-4D79-AFAC-D36FABF648DD}"/>
    <cellStyle name="Normal 28 12 2 5 5" xfId="9568" xr:uid="{7768DEFA-CDF7-481A-AEBC-17E5E30FBB3D}"/>
    <cellStyle name="Normal 28 12 2 5 5 2" xfId="9569" xr:uid="{C72668EA-D5C4-416D-8A9A-7F9F16A84651}"/>
    <cellStyle name="Normal 28 12 2 5 5 2 2" xfId="9570" xr:uid="{04932C59-F3E8-44F9-B810-E12A73B108B8}"/>
    <cellStyle name="Normal 28 12 2 5 5 3" xfId="9571" xr:uid="{0D0F65FD-0C67-49AC-9FD7-88E0C2A3782E}"/>
    <cellStyle name="Normal 28 12 2 5 5 3 2" xfId="9572" xr:uid="{0BF2E0D1-4CA2-46C0-BB02-882D15BF46CC}"/>
    <cellStyle name="Normal 28 12 2 5 5 4" xfId="9573" xr:uid="{C08CC3D2-FD64-493E-A53D-02AD1A0C9781}"/>
    <cellStyle name="Normal 28 12 2 5 5 5" xfId="9574" xr:uid="{DE0695A5-B1E4-404C-911B-65FD9FE711CA}"/>
    <cellStyle name="Normal 28 12 2 5 5 6" xfId="9575" xr:uid="{F6D4806E-0CA6-43DC-8C05-A324C40E9D81}"/>
    <cellStyle name="Normal 28 12 2 5 6" xfId="9576" xr:uid="{C9A86E30-A845-40CD-A7B2-80A1D59CC092}"/>
    <cellStyle name="Normal 28 12 2 5 6 2" xfId="9577" xr:uid="{2A5DB349-17B8-4B18-AD9D-CC25B647A369}"/>
    <cellStyle name="Normal 28 12 2 5 6 2 2" xfId="9578" xr:uid="{53C764B5-923E-4DEB-BC4E-AC745B06536D}"/>
    <cellStyle name="Normal 28 12 2 5 6 3" xfId="9579" xr:uid="{1BB8071A-8E3F-4DF8-A4B1-C64FC4591C70}"/>
    <cellStyle name="Normal 28 12 2 5 6 3 2" xfId="9580" xr:uid="{64C7E3C6-CEFF-4E81-9221-2DEEAC515626}"/>
    <cellStyle name="Normal 28 12 2 5 6 4" xfId="9581" xr:uid="{1168BE0F-956B-4BD0-AE21-A64A62B5D6EF}"/>
    <cellStyle name="Normal 28 12 2 5 6 5" xfId="9582" xr:uid="{BEE42256-CF6D-40EA-8F1E-84AE7A115AFF}"/>
    <cellStyle name="Normal 28 12 2 5 6 6" xfId="9583" xr:uid="{F8933BE5-6889-47F0-9C9F-1BC5A63C8545}"/>
    <cellStyle name="Normal 28 12 2 5 7" xfId="9584" xr:uid="{DFE5404C-2D80-4AC3-BF47-78550360D9DE}"/>
    <cellStyle name="Normal 28 12 2 5 7 2" xfId="9585" xr:uid="{5CE5AAE6-1339-4446-80C4-C8A4B80ECDDF}"/>
    <cellStyle name="Normal 28 12 2 5 7 2 2" xfId="9586" xr:uid="{F1113709-8919-44C7-8E57-D35DDE9AF5B4}"/>
    <cellStyle name="Normal 28 12 2 5 7 3" xfId="9587" xr:uid="{F330AD20-3E91-4C73-BC75-03F6C71E6BDA}"/>
    <cellStyle name="Normal 28 12 2 5 7 3 2" xfId="9588" xr:uid="{E8DD3FA1-AC05-4713-805A-B3F2F02FAA63}"/>
    <cellStyle name="Normal 28 12 2 5 7 4" xfId="9589" xr:uid="{5436C96C-F401-445C-8C1F-1C2A991AF760}"/>
    <cellStyle name="Normal 28 12 2 5 7 5" xfId="9590" xr:uid="{18C4F6F8-71D1-4718-AC83-B4596DB1F2E5}"/>
    <cellStyle name="Normal 28 12 2 5 7 6" xfId="9591" xr:uid="{45E5691E-376A-4452-95D0-C8B13311C1AC}"/>
    <cellStyle name="Normal 28 12 2 5 8" xfId="9592" xr:uid="{427D295B-9F5C-406C-A40C-F9AA9AEA0D83}"/>
    <cellStyle name="Normal 28 12 2 5 8 2" xfId="9593" xr:uid="{F7FA3A44-9D1D-4FDB-AA2A-E7F5B20365BE}"/>
    <cellStyle name="Normal 28 12 2 5 8 2 2" xfId="9594" xr:uid="{5C4B2EAD-1AAC-4DB7-A830-F7316CF90975}"/>
    <cellStyle name="Normal 28 12 2 5 8 3" xfId="9595" xr:uid="{C07B11F7-CE70-4667-BBE3-652299393084}"/>
    <cellStyle name="Normal 28 12 2 5 8 3 2" xfId="9596" xr:uid="{5F7A43A3-5934-4EBE-B5F9-AC945242D055}"/>
    <cellStyle name="Normal 28 12 2 5 8 4" xfId="9597" xr:uid="{001A68A2-1DFA-455A-9DAF-DA201D34FDB9}"/>
    <cellStyle name="Normal 28 12 2 5 8 5" xfId="9598" xr:uid="{DB37BDB4-3931-472E-BD0D-1D0DAA06F18F}"/>
    <cellStyle name="Normal 28 12 2 5 8 6" xfId="9599" xr:uid="{A61D475F-B8BC-44CE-AB86-96CBEA51310F}"/>
    <cellStyle name="Normal 28 12 2 5 9" xfId="9600" xr:uid="{396F6CAF-C36B-4C92-AB14-08BB32CD67B9}"/>
    <cellStyle name="Normal 28 12 2 5 9 2" xfId="9601" xr:uid="{D40703FA-3311-4E0B-872B-6041D4B5ACFD}"/>
    <cellStyle name="Normal 28 12 2 5 9 2 2" xfId="9602" xr:uid="{8D6C61EB-36A5-457C-9BAE-84271987EF4E}"/>
    <cellStyle name="Normal 28 12 2 5 9 3" xfId="9603" xr:uid="{6EE0E06D-15DA-4911-A3C4-C891BEFD2A48}"/>
    <cellStyle name="Normal 28 12 2 5 9 3 2" xfId="9604" xr:uid="{25E95613-64B9-42A4-ABD7-92ACBF9E9F6A}"/>
    <cellStyle name="Normal 28 12 2 5 9 4" xfId="9605" xr:uid="{C66CE04D-35FF-4E3B-9116-5D3505AC127B}"/>
    <cellStyle name="Normal 28 12 2 5 9 5" xfId="9606" xr:uid="{D18A7308-8037-49EC-811E-FE97B8C5839B}"/>
    <cellStyle name="Normal 28 12 2 5 9 6" xfId="9607" xr:uid="{AF35435A-7607-4E9B-AC2F-FAD83B46F9EE}"/>
    <cellStyle name="Normal 28 12 2 6" xfId="9608" xr:uid="{724DDFD3-480B-4F55-A554-00A4E760A414}"/>
    <cellStyle name="Normal 28 12 2 6 10" xfId="9609" xr:uid="{A5A1399F-414A-4478-B60D-F7A3A3614A60}"/>
    <cellStyle name="Normal 28 12 2 6 10 2" xfId="9610" xr:uid="{84F8E172-F6FD-453A-87D9-462224141C87}"/>
    <cellStyle name="Normal 28 12 2 6 10 2 2" xfId="9611" xr:uid="{0F90E868-47F2-4B61-B60D-EEE1725B124C}"/>
    <cellStyle name="Normal 28 12 2 6 10 3" xfId="9612" xr:uid="{F972E85C-9273-48F3-A90E-2F29D005057E}"/>
    <cellStyle name="Normal 28 12 2 6 10 3 2" xfId="9613" xr:uid="{F60A0E5F-6B00-4760-9A14-406CA6AD357F}"/>
    <cellStyle name="Normal 28 12 2 6 10 4" xfId="9614" xr:uid="{AF00295B-383B-444F-8519-C57B67ACD44B}"/>
    <cellStyle name="Normal 28 12 2 6 10 5" xfId="9615" xr:uid="{00A9C822-571F-402D-B0ED-FA37694BD83C}"/>
    <cellStyle name="Normal 28 12 2 6 10 6" xfId="9616" xr:uid="{854AC97D-D31B-4D30-98F2-8C072D6E9ADA}"/>
    <cellStyle name="Normal 28 12 2 6 11" xfId="9617" xr:uid="{F0CC0C99-F224-479F-B85E-844E610D83D1}"/>
    <cellStyle name="Normal 28 12 2 6 11 2" xfId="9618" xr:uid="{88DFA9E6-6F5B-428F-8B4B-D47FEE0737B8}"/>
    <cellStyle name="Normal 28 12 2 6 11 2 2" xfId="9619" xr:uid="{00B640C5-448E-4749-BBFB-44925B099C6A}"/>
    <cellStyle name="Normal 28 12 2 6 11 3" xfId="9620" xr:uid="{A72B261C-17EA-4EC0-BC82-E1835B63E2E1}"/>
    <cellStyle name="Normal 28 12 2 6 11 3 2" xfId="9621" xr:uid="{C4DDD3F5-1129-4C53-899E-F2BC4A49314E}"/>
    <cellStyle name="Normal 28 12 2 6 11 4" xfId="9622" xr:uid="{97F23B6F-AE40-4AA5-9C7A-E3F6FFC07853}"/>
    <cellStyle name="Normal 28 12 2 6 12" xfId="9623" xr:uid="{26BB0653-9AAE-4D93-913E-30ED499163C6}"/>
    <cellStyle name="Normal 28 12 2 6 12 2" xfId="9624" xr:uid="{825FF17D-E4CC-48BF-B85C-F9A5138E32C6}"/>
    <cellStyle name="Normal 28 12 2 6 12 2 2" xfId="9625" xr:uid="{550E4D99-3A10-4A5E-B0E5-EEB9212B300C}"/>
    <cellStyle name="Normal 28 12 2 6 12 3" xfId="9626" xr:uid="{17164C68-6F41-4B34-B513-2D4D655BC492}"/>
    <cellStyle name="Normal 28 12 2 6 12 3 2" xfId="9627" xr:uid="{07AAFD6F-99EA-423A-AF97-18B7B51B391E}"/>
    <cellStyle name="Normal 28 12 2 6 12 4" xfId="9628" xr:uid="{F25936EA-F03F-4C62-A8A8-24C657936FF9}"/>
    <cellStyle name="Normal 28 12 2 6 13" xfId="9629" xr:uid="{C01AFDD4-684D-47B7-B8CD-D160E359E0B1}"/>
    <cellStyle name="Normal 28 12 2 6 13 2" xfId="9630" xr:uid="{427E9ECD-9D42-43F9-A1D3-84C85547D9E0}"/>
    <cellStyle name="Normal 28 12 2 6 13 2 2" xfId="9631" xr:uid="{D9D0206B-427F-4082-8286-8103FAE78380}"/>
    <cellStyle name="Normal 28 12 2 6 13 3" xfId="9632" xr:uid="{ABA537A8-C932-45BC-A8A4-B4E13312BF7D}"/>
    <cellStyle name="Normal 28 12 2 6 13 3 2" xfId="9633" xr:uid="{48F923AD-14E5-47EB-AFE7-8EF1FFBEF9E5}"/>
    <cellStyle name="Normal 28 12 2 6 13 4" xfId="9634" xr:uid="{196C8532-D40B-459B-99DE-4599103A4EDD}"/>
    <cellStyle name="Normal 28 12 2 6 14" xfId="9635" xr:uid="{5520C9D6-FC6A-4DDF-AD22-E161E9EB1C41}"/>
    <cellStyle name="Normal 28 12 2 6 14 2" xfId="9636" xr:uid="{6D41F6F0-A36A-4200-AFD9-DAE56044A572}"/>
    <cellStyle name="Normal 28 12 2 6 14 2 2" xfId="9637" xr:uid="{1F802CF0-5ECF-47D8-9C51-743D5E72F663}"/>
    <cellStyle name="Normal 28 12 2 6 14 3" xfId="9638" xr:uid="{F21D90B8-7135-44DD-8169-1B6819474103}"/>
    <cellStyle name="Normal 28 12 2 6 14 3 2" xfId="9639" xr:uid="{5AEFCA81-E33F-4B71-9623-2AC9B131C40C}"/>
    <cellStyle name="Normal 28 12 2 6 14 4" xfId="9640" xr:uid="{A8847231-732A-4511-8273-22A4475E2EAC}"/>
    <cellStyle name="Normal 28 12 2 6 15" xfId="9641" xr:uid="{2EEC5EAD-53BC-4DEE-A3F3-8460B10D22D6}"/>
    <cellStyle name="Normal 28 12 2 6 15 2" xfId="9642" xr:uid="{28D3AE15-C3BE-4217-9299-EE54D4C8B001}"/>
    <cellStyle name="Normal 28 12 2 6 15 2 2" xfId="9643" xr:uid="{23960F33-0BAC-41CC-B504-D26ACB840EC7}"/>
    <cellStyle name="Normal 28 12 2 6 15 3" xfId="9644" xr:uid="{33ED66EB-F330-45C5-97CE-6E629DEF77BE}"/>
    <cellStyle name="Normal 28 12 2 6 15 3 2" xfId="9645" xr:uid="{9A33541B-1872-4F17-960B-5A4B30AADA08}"/>
    <cellStyle name="Normal 28 12 2 6 15 4" xfId="9646" xr:uid="{CF2424D8-BF4D-49AF-A5C6-7C983BD60333}"/>
    <cellStyle name="Normal 28 12 2 6 16" xfId="9647" xr:uid="{FE26AB0A-4F2E-471D-8EE6-5149A428CAD4}"/>
    <cellStyle name="Normal 28 12 2 6 16 2" xfId="9648" xr:uid="{3A499C87-2668-494A-9C95-A50B16DD5FED}"/>
    <cellStyle name="Normal 28 12 2 6 16 2 2" xfId="9649" xr:uid="{91A7D7C1-FD20-44DB-A6A7-42281B851899}"/>
    <cellStyle name="Normal 28 12 2 6 16 3" xfId="9650" xr:uid="{FC0CB840-6458-4744-BA85-160134DBA799}"/>
    <cellStyle name="Normal 28 12 2 6 16 3 2" xfId="9651" xr:uid="{BCDEF1B8-EC25-4821-A833-55781B874E93}"/>
    <cellStyle name="Normal 28 12 2 6 16 4" xfId="9652" xr:uid="{96FD1D2D-F249-4F23-8086-E44DAA1D6857}"/>
    <cellStyle name="Normal 28 12 2 6 17" xfId="9653" xr:uid="{9F61D38B-E045-49B0-8F9B-B92D622C8C14}"/>
    <cellStyle name="Normal 28 12 2 6 17 2" xfId="9654" xr:uid="{74F3E71C-F521-4B25-A102-E16DD93D8852}"/>
    <cellStyle name="Normal 28 12 2 6 18" xfId="9655" xr:uid="{67E38DB7-81F0-476E-833A-D333A8BB8163}"/>
    <cellStyle name="Normal 28 12 2 6 18 2" xfId="9656" xr:uid="{4D4368F0-13CD-453D-A98E-FBC5BD646419}"/>
    <cellStyle name="Normal 28 12 2 6 19" xfId="9657" xr:uid="{943ABBC3-83AC-4300-88BC-79B340082459}"/>
    <cellStyle name="Normal 28 12 2 6 2" xfId="9658" xr:uid="{A703987D-899F-4E82-8D57-4794786CE3AC}"/>
    <cellStyle name="Normal 28 12 2 6 2 2" xfId="9659" xr:uid="{103CC04D-BC0A-4448-87B0-C20F29F61423}"/>
    <cellStyle name="Normal 28 12 2 6 2 2 2" xfId="9660" xr:uid="{50AE5DFC-FC5F-4477-8B12-5BEDB7703A52}"/>
    <cellStyle name="Normal 28 12 2 6 2 3" xfId="9661" xr:uid="{3508DFDD-1547-4057-BB06-794BD43CCEB3}"/>
    <cellStyle name="Normal 28 12 2 6 2 3 2" xfId="9662" xr:uid="{3C599898-345F-427E-ACA2-F5FA8E3E8890}"/>
    <cellStyle name="Normal 28 12 2 6 2 4" xfId="9663" xr:uid="{7114C8C0-5896-44CB-AEF4-DA048B4A94B9}"/>
    <cellStyle name="Normal 28 12 2 6 2 5" xfId="9664" xr:uid="{50BFF946-F2B7-4AB9-9CD8-FD980F51E833}"/>
    <cellStyle name="Normal 28 12 2 6 2 6" xfId="9665" xr:uid="{B502C6DC-10FE-47A9-8823-9183EAF25F08}"/>
    <cellStyle name="Normal 28 12 2 6 20" xfId="9666" xr:uid="{599C78A8-DFCF-43CF-9485-357105715F80}"/>
    <cellStyle name="Normal 28 12 2 6 21" xfId="9667" xr:uid="{71147EDB-6083-4B7E-8D63-56B1FFDD3785}"/>
    <cellStyle name="Normal 28 12 2 6 3" xfId="9668" xr:uid="{6D2000C4-58E6-4423-8C2A-32BBA69195C7}"/>
    <cellStyle name="Normal 28 12 2 6 3 2" xfId="9669" xr:uid="{EB938178-2BFF-430D-A86E-AE23C240343D}"/>
    <cellStyle name="Normal 28 12 2 6 3 2 2" xfId="9670" xr:uid="{C2F514B7-4FEB-437F-9009-61A89C16E7B0}"/>
    <cellStyle name="Normal 28 12 2 6 3 3" xfId="9671" xr:uid="{F4C33BF3-D34D-4375-B73C-852DF5D7BC6B}"/>
    <cellStyle name="Normal 28 12 2 6 3 3 2" xfId="9672" xr:uid="{04A70EC8-7345-4E04-9E60-0E488DAFF378}"/>
    <cellStyle name="Normal 28 12 2 6 3 4" xfId="9673" xr:uid="{5C8F631B-F786-4373-92C2-F66081849645}"/>
    <cellStyle name="Normal 28 12 2 6 3 5" xfId="9674" xr:uid="{6B926DB6-6E92-4509-9E9B-1126A291E938}"/>
    <cellStyle name="Normal 28 12 2 6 3 6" xfId="9675" xr:uid="{3B600E19-9C39-42AF-80BB-D267AD5758B3}"/>
    <cellStyle name="Normal 28 12 2 6 4" xfId="9676" xr:uid="{1710671C-0459-4452-9E61-81D2A6FCD2BE}"/>
    <cellStyle name="Normal 28 12 2 6 4 2" xfId="9677" xr:uid="{FA07FAEA-F2F4-4A56-A089-DBA6AC02320A}"/>
    <cellStyle name="Normal 28 12 2 6 4 2 2" xfId="9678" xr:uid="{08D7044A-D5D5-4625-8620-1FD19A5F638C}"/>
    <cellStyle name="Normal 28 12 2 6 4 3" xfId="9679" xr:uid="{732C09B6-8090-4C7A-BA20-05B1609EC75F}"/>
    <cellStyle name="Normal 28 12 2 6 4 3 2" xfId="9680" xr:uid="{092E329E-1AC2-4F75-ACC6-F5B4761EC907}"/>
    <cellStyle name="Normal 28 12 2 6 4 4" xfId="9681" xr:uid="{FD505EC2-2FD7-4631-9C9E-A54167A68A40}"/>
    <cellStyle name="Normal 28 12 2 6 4 5" xfId="9682" xr:uid="{1849C640-B28E-450E-AF8B-8FF900E86DA3}"/>
    <cellStyle name="Normal 28 12 2 6 4 6" xfId="9683" xr:uid="{D44FAF7D-EC90-40D0-AB83-C08FEB0CD698}"/>
    <cellStyle name="Normal 28 12 2 6 5" xfId="9684" xr:uid="{097A584B-B1FC-414A-91DC-7B315908F9EA}"/>
    <cellStyle name="Normal 28 12 2 6 5 2" xfId="9685" xr:uid="{844791B3-F189-4CA7-9B51-2DD48EF5458C}"/>
    <cellStyle name="Normal 28 12 2 6 5 2 2" xfId="9686" xr:uid="{FE3A05A8-10C5-46F7-8AE1-1E4E38373419}"/>
    <cellStyle name="Normal 28 12 2 6 5 3" xfId="9687" xr:uid="{6775CE2F-E4C8-4074-A918-9798FE8CAEC5}"/>
    <cellStyle name="Normal 28 12 2 6 5 3 2" xfId="9688" xr:uid="{B2701E5E-0B87-428C-9504-4FAF7A019B92}"/>
    <cellStyle name="Normal 28 12 2 6 5 4" xfId="9689" xr:uid="{691EA8EE-9A99-4A0A-A872-0F4D8F51E788}"/>
    <cellStyle name="Normal 28 12 2 6 5 5" xfId="9690" xr:uid="{F447C0EE-36A1-41EF-992D-BD257C5393FF}"/>
    <cellStyle name="Normal 28 12 2 6 5 6" xfId="9691" xr:uid="{FC0F5B88-BBF1-4F9C-9C77-D9D321BA9028}"/>
    <cellStyle name="Normal 28 12 2 6 6" xfId="9692" xr:uid="{771D59C3-957B-4C93-80FF-F9E1AF2F7A58}"/>
    <cellStyle name="Normal 28 12 2 6 6 2" xfId="9693" xr:uid="{F1CA6D04-7E82-43CF-AC4B-DFCC7E4ABD9B}"/>
    <cellStyle name="Normal 28 12 2 6 6 2 2" xfId="9694" xr:uid="{E2B26BD7-D537-4B4F-82D7-632BCA26330D}"/>
    <cellStyle name="Normal 28 12 2 6 6 3" xfId="9695" xr:uid="{1E69FBCA-49AD-4715-A24D-7BA54A37940D}"/>
    <cellStyle name="Normal 28 12 2 6 6 3 2" xfId="9696" xr:uid="{E97358C9-A560-4F25-A194-C1B1D919EAF5}"/>
    <cellStyle name="Normal 28 12 2 6 6 4" xfId="9697" xr:uid="{C3E58A88-2541-44A8-95D8-0F9CD8667DB0}"/>
    <cellStyle name="Normal 28 12 2 6 6 5" xfId="9698" xr:uid="{87DEFAF1-061E-48A1-9EAA-E3DCD11978CB}"/>
    <cellStyle name="Normal 28 12 2 6 6 6" xfId="9699" xr:uid="{2572B4B9-4F76-48E5-969E-EAFE54A997CC}"/>
    <cellStyle name="Normal 28 12 2 6 7" xfId="9700" xr:uid="{06D59829-BDF7-47AF-9668-D01F636A2671}"/>
    <cellStyle name="Normal 28 12 2 6 7 2" xfId="9701" xr:uid="{CB4BBD68-5B79-411B-B372-A17730D92C4E}"/>
    <cellStyle name="Normal 28 12 2 6 7 2 2" xfId="9702" xr:uid="{1C768F28-57BB-4F79-AFAE-6E61DD7E4827}"/>
    <cellStyle name="Normal 28 12 2 6 7 3" xfId="9703" xr:uid="{08FB2551-F031-43C3-869B-28962D87237E}"/>
    <cellStyle name="Normal 28 12 2 6 7 3 2" xfId="9704" xr:uid="{84A07A7A-EDA5-4868-BA4F-EC544A287882}"/>
    <cellStyle name="Normal 28 12 2 6 7 4" xfId="9705" xr:uid="{15E59A71-6467-49BD-BE0D-47C5302BC726}"/>
    <cellStyle name="Normal 28 12 2 6 7 5" xfId="9706" xr:uid="{38717504-0A33-4A8E-9900-C6FD63D09CB1}"/>
    <cellStyle name="Normal 28 12 2 6 7 6" xfId="9707" xr:uid="{30E9D0F4-3FEC-4CB4-8110-EE11F8A2B613}"/>
    <cellStyle name="Normal 28 12 2 6 8" xfId="9708" xr:uid="{978B9B25-CA89-4934-B47D-E583EEB24F5D}"/>
    <cellStyle name="Normal 28 12 2 6 8 2" xfId="9709" xr:uid="{E71AFB06-FEB3-42EB-9F89-359B0B88FF98}"/>
    <cellStyle name="Normal 28 12 2 6 8 2 2" xfId="9710" xr:uid="{532644DE-9706-4152-8648-146FD1EDABAF}"/>
    <cellStyle name="Normal 28 12 2 6 8 3" xfId="9711" xr:uid="{45940D86-DC78-48E9-8DE8-A290079057EB}"/>
    <cellStyle name="Normal 28 12 2 6 8 3 2" xfId="9712" xr:uid="{F18F7D91-35BF-418D-AE90-A8AB04B11980}"/>
    <cellStyle name="Normal 28 12 2 6 8 4" xfId="9713" xr:uid="{F90990A8-1CBB-4CA4-906C-F260F956B785}"/>
    <cellStyle name="Normal 28 12 2 6 8 5" xfId="9714" xr:uid="{CEC6BBD6-4B03-4745-8805-6260D1EC3A13}"/>
    <cellStyle name="Normal 28 12 2 6 8 6" xfId="9715" xr:uid="{9C79F670-55C5-4B87-A4A3-C6AE80AF6F46}"/>
    <cellStyle name="Normal 28 12 2 6 9" xfId="9716" xr:uid="{A1689535-4ADA-4ED6-9956-F8615CC17158}"/>
    <cellStyle name="Normal 28 12 2 6 9 2" xfId="9717" xr:uid="{000FDC29-0B0B-4B7E-A8A7-6CEB7E8048F2}"/>
    <cellStyle name="Normal 28 12 2 6 9 2 2" xfId="9718" xr:uid="{8344CE02-2672-45B7-8034-16A6BA82A4BA}"/>
    <cellStyle name="Normal 28 12 2 6 9 3" xfId="9719" xr:uid="{DD83AB79-24E5-4B77-8DA0-F9B3FD0D51AB}"/>
    <cellStyle name="Normal 28 12 2 6 9 3 2" xfId="9720" xr:uid="{003234A0-D555-404E-8389-D94E16FAB3CF}"/>
    <cellStyle name="Normal 28 12 2 6 9 4" xfId="9721" xr:uid="{FBC04C43-4B7A-414C-BAE6-9A418E40BEAC}"/>
    <cellStyle name="Normal 28 12 2 6 9 5" xfId="9722" xr:uid="{1F67C9D5-FA7C-4114-B0E7-600771488515}"/>
    <cellStyle name="Normal 28 12 2 6 9 6" xfId="9723" xr:uid="{F98CA0B4-F4B7-436D-8C72-B3BF92A49BE1}"/>
    <cellStyle name="Normal 28 12 2 7" xfId="9724" xr:uid="{B54CD442-CF94-44CF-A733-292E54E9515C}"/>
    <cellStyle name="Normal 28 12 2 7 2" xfId="9725" xr:uid="{D97B65D8-6ACA-4856-BF67-30300269517A}"/>
    <cellStyle name="Normal 28 12 2 8" xfId="9726" xr:uid="{00DB0281-531E-48E3-8969-0E63E98F187E}"/>
    <cellStyle name="Normal 28 12 2 8 2" xfId="9727" xr:uid="{C98DCBAD-63BE-46B4-8071-ADC8ED135E7C}"/>
    <cellStyle name="Normal 28 12 2 9" xfId="9728" xr:uid="{DDD316AC-6905-4C0D-AB10-F64791C4602F}"/>
    <cellStyle name="Normal 28 12 20" xfId="9729" xr:uid="{BC31F65C-FF88-4CB6-AB92-0358FC2E0E17}"/>
    <cellStyle name="Normal 28 12 20 2" xfId="9730" xr:uid="{5065A904-1B31-4D5C-BCDA-6C1CEEB7F79E}"/>
    <cellStyle name="Normal 28 12 20 2 2" xfId="9731" xr:uid="{948FAA78-62CE-4C0C-988F-0FD2F9E6C5C8}"/>
    <cellStyle name="Normal 28 12 20 3" xfId="9732" xr:uid="{FAFB7133-29FC-4083-97B1-2A70790560C4}"/>
    <cellStyle name="Normal 28 12 20 3 2" xfId="9733" xr:uid="{9B0E83B7-00D1-4877-AB77-43A3D2647618}"/>
    <cellStyle name="Normal 28 12 20 4" xfId="9734" xr:uid="{161AA508-93E4-43FA-886F-E7B53519EB8D}"/>
    <cellStyle name="Normal 28 12 21" xfId="9735" xr:uid="{55F2198F-A022-4A96-BBF0-1E4163579708}"/>
    <cellStyle name="Normal 28 12 21 2" xfId="9736" xr:uid="{B1149E9D-24C2-4A1A-8101-45E92BC8806F}"/>
    <cellStyle name="Normal 28 12 21 2 2" xfId="9737" xr:uid="{CD05D096-BFE7-438A-B12C-4CAB4A8C88D1}"/>
    <cellStyle name="Normal 28 12 21 3" xfId="9738" xr:uid="{D8A39D86-E5DD-4F0A-A43C-299D75D58769}"/>
    <cellStyle name="Normal 28 12 21 3 2" xfId="9739" xr:uid="{07F9210F-FB5E-4A09-BC3D-7548AA917D08}"/>
    <cellStyle name="Normal 28 12 21 4" xfId="9740" xr:uid="{6BB52997-0843-489A-B7DA-265111CE5F54}"/>
    <cellStyle name="Normal 28 12 22" xfId="9741" xr:uid="{92F59791-E17F-44C5-8187-CE5D8E33DBEF}"/>
    <cellStyle name="Normal 28 12 22 2" xfId="9742" xr:uid="{81C194AA-B9AB-4FA0-94D3-60A0BD6E92C8}"/>
    <cellStyle name="Normal 28 12 22 2 2" xfId="9743" xr:uid="{3660867D-B627-4414-B07D-9904C37B079B}"/>
    <cellStyle name="Normal 28 12 22 3" xfId="9744" xr:uid="{C0A3C4A9-8EA6-4642-9205-B08662DB70D4}"/>
    <cellStyle name="Normal 28 12 22 3 2" xfId="9745" xr:uid="{2E5C3708-2DBE-4399-94E3-D940D0EE84B8}"/>
    <cellStyle name="Normal 28 12 22 4" xfId="9746" xr:uid="{01DA11CB-8E57-4DF9-94EC-085DC4468709}"/>
    <cellStyle name="Normal 28 12 23" xfId="9747" xr:uid="{75369762-5844-4ECF-80E0-21301E851035}"/>
    <cellStyle name="Normal 28 12 23 2" xfId="9748" xr:uid="{50BFD2E7-08E5-44C4-B131-34AB31990753}"/>
    <cellStyle name="Normal 28 12 24" xfId="9749" xr:uid="{6811638A-A57D-44D7-A83C-B34341A58BC7}"/>
    <cellStyle name="Normal 28 12 24 2" xfId="9750" xr:uid="{C6850006-0024-4E54-A492-029712E60497}"/>
    <cellStyle name="Normal 28 12 25" xfId="9751" xr:uid="{A99B9700-AC0C-4C5E-854F-BBCD8994E633}"/>
    <cellStyle name="Normal 28 12 26" xfId="9752" xr:uid="{5E0375BC-AC77-40B3-BE0B-C273A6799DC3}"/>
    <cellStyle name="Normal 28 12 27" xfId="9753" xr:uid="{AA61267F-356D-4170-9FEB-6C79A35E0576}"/>
    <cellStyle name="Normal 28 12 3" xfId="9754" xr:uid="{0AA0E0A0-2DAE-41BA-B9D9-16651EBD8935}"/>
    <cellStyle name="Normal 28 12 3 10" xfId="9755" xr:uid="{2416EB23-B31F-4C36-BD31-3AC490DC7908}"/>
    <cellStyle name="Normal 28 12 3 10 2" xfId="9756" xr:uid="{439DABE7-5483-40F3-B36F-32FFF91545E8}"/>
    <cellStyle name="Normal 28 12 3 10 2 2" xfId="9757" xr:uid="{71689DFA-B48D-47D3-8214-6F3ACC5F8F9F}"/>
    <cellStyle name="Normal 28 12 3 10 3" xfId="9758" xr:uid="{D039B2DD-EBAE-40F8-80A5-C5326FF8602B}"/>
    <cellStyle name="Normal 28 12 3 10 3 2" xfId="9759" xr:uid="{9693462F-5BD0-43E2-8DA1-A470C593838A}"/>
    <cellStyle name="Normal 28 12 3 10 4" xfId="9760" xr:uid="{B396E84D-114F-437E-829C-455CF54BB80A}"/>
    <cellStyle name="Normal 28 12 3 10 5" xfId="9761" xr:uid="{136963B9-CCD0-4AFA-93A4-39C74D18E7FF}"/>
    <cellStyle name="Normal 28 12 3 10 6" xfId="9762" xr:uid="{170278E6-91B3-45D6-867B-A57BF7465CB3}"/>
    <cellStyle name="Normal 28 12 3 11" xfId="9763" xr:uid="{8740FCC7-568C-4AFF-947E-A6307B3AF129}"/>
    <cellStyle name="Normal 28 12 3 11 2" xfId="9764" xr:uid="{EEE48BB0-8C3F-42DE-9D88-F9137247F68F}"/>
    <cellStyle name="Normal 28 12 3 11 2 2" xfId="9765" xr:uid="{FAAC2A01-414B-4973-B2B8-53E399A06761}"/>
    <cellStyle name="Normal 28 12 3 11 3" xfId="9766" xr:uid="{A4972BB2-DD1E-4B8D-A9A5-C8CEB524495D}"/>
    <cellStyle name="Normal 28 12 3 11 3 2" xfId="9767" xr:uid="{75E0A69A-31F4-4513-968F-7B8A4F2359DC}"/>
    <cellStyle name="Normal 28 12 3 11 4" xfId="9768" xr:uid="{30F02B32-5817-467E-BE92-E2784E48D5D5}"/>
    <cellStyle name="Normal 28 12 3 12" xfId="9769" xr:uid="{715D66AE-E0C0-4BD7-AE82-3384DAE7DC7D}"/>
    <cellStyle name="Normal 28 12 3 12 2" xfId="9770" xr:uid="{F52C95EC-932A-476C-AF3D-0477557DA4ED}"/>
    <cellStyle name="Normal 28 12 3 12 2 2" xfId="9771" xr:uid="{A35B4610-78F0-446F-9ACA-9833BEEE83AE}"/>
    <cellStyle name="Normal 28 12 3 12 3" xfId="9772" xr:uid="{E19065E4-57F3-4EEE-AFC1-4F1113FE4DE0}"/>
    <cellStyle name="Normal 28 12 3 12 3 2" xfId="9773" xr:uid="{701B17B9-01BB-47DC-9CB5-E31854B72A77}"/>
    <cellStyle name="Normal 28 12 3 12 4" xfId="9774" xr:uid="{7559D3E2-8D96-4ECB-8077-CF79CF7D381C}"/>
    <cellStyle name="Normal 28 12 3 13" xfId="9775" xr:uid="{08925A1F-A5CD-4123-B99C-A77461F7584B}"/>
    <cellStyle name="Normal 28 12 3 13 2" xfId="9776" xr:uid="{C8BBF2AD-9912-4084-89C3-E9BE40AC016E}"/>
    <cellStyle name="Normal 28 12 3 13 2 2" xfId="9777" xr:uid="{73C2B3AB-5372-403E-B409-25EC3A5D72C8}"/>
    <cellStyle name="Normal 28 12 3 13 3" xfId="9778" xr:uid="{1820DAC5-41FB-4603-B7C2-1B3FB6D3D0D8}"/>
    <cellStyle name="Normal 28 12 3 13 3 2" xfId="9779" xr:uid="{CDCB634B-447D-445D-B280-6EA0E6006E71}"/>
    <cellStyle name="Normal 28 12 3 13 4" xfId="9780" xr:uid="{29129469-FA07-43D2-BF84-3433779BE25D}"/>
    <cellStyle name="Normal 28 12 3 14" xfId="9781" xr:uid="{E4959B18-FFCB-4ED5-95D1-5F76788A7F67}"/>
    <cellStyle name="Normal 28 12 3 14 2" xfId="9782" xr:uid="{E2BB2510-0852-4026-B7E4-6C3682ACC17F}"/>
    <cellStyle name="Normal 28 12 3 14 2 2" xfId="9783" xr:uid="{C61DE023-6D44-4C64-9AF9-C49B9635139D}"/>
    <cellStyle name="Normal 28 12 3 14 3" xfId="9784" xr:uid="{7A95F068-BC2D-4217-B3D7-EE0332668C25}"/>
    <cellStyle name="Normal 28 12 3 14 3 2" xfId="9785" xr:uid="{3AFED6DB-DDDF-4B8D-B6ED-5916E9AC69C9}"/>
    <cellStyle name="Normal 28 12 3 14 4" xfId="9786" xr:uid="{5B112840-3888-4472-B25D-2B6808DF167F}"/>
    <cellStyle name="Normal 28 12 3 15" xfId="9787" xr:uid="{411B1991-3A12-49B3-BAFD-FAE7361EDB89}"/>
    <cellStyle name="Normal 28 12 3 15 2" xfId="9788" xr:uid="{10837657-A944-46C7-B6BE-DD17F4AAE4B4}"/>
    <cellStyle name="Normal 28 12 3 15 2 2" xfId="9789" xr:uid="{BAB07A75-1B65-457E-939F-B14BD39982A8}"/>
    <cellStyle name="Normal 28 12 3 15 3" xfId="9790" xr:uid="{872FFAEB-839B-478F-91B5-B67AED186C7D}"/>
    <cellStyle name="Normal 28 12 3 15 3 2" xfId="9791" xr:uid="{838624A4-E1A3-4552-8FEF-ADBB329C3DCC}"/>
    <cellStyle name="Normal 28 12 3 15 4" xfId="9792" xr:uid="{9AF3E6BF-BA4D-4384-9D28-74C0825EB6DA}"/>
    <cellStyle name="Normal 28 12 3 16" xfId="9793" xr:uid="{748C1669-FB9C-4333-A9EB-BA4671B0FBB1}"/>
    <cellStyle name="Normal 28 12 3 16 2" xfId="9794" xr:uid="{9598FDDF-AF47-413F-BC7C-F140B0923E47}"/>
    <cellStyle name="Normal 28 12 3 16 2 2" xfId="9795" xr:uid="{30EA36AF-45B1-4F14-A7D8-97FB0BCD21F0}"/>
    <cellStyle name="Normal 28 12 3 16 3" xfId="9796" xr:uid="{AC3016B4-4503-436F-8738-EE50D8C4F535}"/>
    <cellStyle name="Normal 28 12 3 16 3 2" xfId="9797" xr:uid="{8AC0AED0-7E9F-42C4-8907-AA9E9AA93877}"/>
    <cellStyle name="Normal 28 12 3 16 4" xfId="9798" xr:uid="{D780F1DE-59E2-4292-B65B-DE8F4A3C2C83}"/>
    <cellStyle name="Normal 28 12 3 17" xfId="9799" xr:uid="{A4191FF0-C631-4966-9A54-6BEE6374AAE3}"/>
    <cellStyle name="Normal 28 12 3 17 2" xfId="9800" xr:uid="{0A149CAD-A49A-4F60-9EFD-76008898887A}"/>
    <cellStyle name="Normal 28 12 3 18" xfId="9801" xr:uid="{F05A3B09-9BCD-4F7B-B222-AAC77990F21C}"/>
    <cellStyle name="Normal 28 12 3 18 2" xfId="9802" xr:uid="{7319A2EA-8381-46B6-B67A-2EBEF79D81B3}"/>
    <cellStyle name="Normal 28 12 3 19" xfId="9803" xr:uid="{5D532BC8-7875-46BB-995B-D91CA5904B22}"/>
    <cellStyle name="Normal 28 12 3 2" xfId="9804" xr:uid="{CE60993B-14DF-4AB6-9E7C-80648A96B19C}"/>
    <cellStyle name="Normal 28 12 3 2 2" xfId="9805" xr:uid="{74BD6052-D358-44A4-88CA-B36DBF76F64F}"/>
    <cellStyle name="Normal 28 12 3 2 2 2" xfId="9806" xr:uid="{1CC6B443-4A9A-4856-A969-1CC7B9EC0116}"/>
    <cellStyle name="Normal 28 12 3 2 3" xfId="9807" xr:uid="{D3280FD2-A34A-4A41-AB4D-3EB350197973}"/>
    <cellStyle name="Normal 28 12 3 2 3 2" xfId="9808" xr:uid="{4F95DBE0-156D-4110-808C-A68D874096AD}"/>
    <cellStyle name="Normal 28 12 3 2 4" xfId="9809" xr:uid="{B33400F2-550F-415B-8F3B-97410FE94054}"/>
    <cellStyle name="Normal 28 12 3 2 5" xfId="9810" xr:uid="{1E3346F1-79E7-4596-B698-F7BAACF9C051}"/>
    <cellStyle name="Normal 28 12 3 2 6" xfId="9811" xr:uid="{EF5C76B4-9E4A-45D2-A697-BBA39EA0573D}"/>
    <cellStyle name="Normal 28 12 3 20" xfId="9812" xr:uid="{A3B5E937-2BD6-4D54-8DAE-243B6B5CC14E}"/>
    <cellStyle name="Normal 28 12 3 21" xfId="9813" xr:uid="{23016F52-28F2-4703-ADA1-8233223926ED}"/>
    <cellStyle name="Normal 28 12 3 3" xfId="9814" xr:uid="{159435CF-9216-40F1-8BCD-5978AC6F7C6F}"/>
    <cellStyle name="Normal 28 12 3 3 2" xfId="9815" xr:uid="{09B4628D-F62D-4AC4-8239-B8C67BF32FE6}"/>
    <cellStyle name="Normal 28 12 3 3 2 2" xfId="9816" xr:uid="{4A527BC8-6D43-4478-8F50-C1CFDB3C34DF}"/>
    <cellStyle name="Normal 28 12 3 3 3" xfId="9817" xr:uid="{4486C4DC-DE5F-4D67-BDC3-F2710DDA379E}"/>
    <cellStyle name="Normal 28 12 3 3 3 2" xfId="9818" xr:uid="{ABCF0D66-5379-45C7-A172-DF17D220E72C}"/>
    <cellStyle name="Normal 28 12 3 3 4" xfId="9819" xr:uid="{634D79B1-DC2F-42AD-9D3F-BEE7CF28F26A}"/>
    <cellStyle name="Normal 28 12 3 3 5" xfId="9820" xr:uid="{5711593E-4528-4DD5-8C82-D72905A1286E}"/>
    <cellStyle name="Normal 28 12 3 3 6" xfId="9821" xr:uid="{0F56DE72-7487-4D5B-9D05-0F48D59AA5D6}"/>
    <cellStyle name="Normal 28 12 3 4" xfId="9822" xr:uid="{2D474C88-A285-4FBC-91E0-5AB9A84B0E42}"/>
    <cellStyle name="Normal 28 12 3 4 2" xfId="9823" xr:uid="{C07A49EF-7E78-41F3-A8F1-3228A39627E7}"/>
    <cellStyle name="Normal 28 12 3 4 2 2" xfId="9824" xr:uid="{941E0261-0AA1-46D9-B8B6-FE4772542A8E}"/>
    <cellStyle name="Normal 28 12 3 4 3" xfId="9825" xr:uid="{EE2E9E2D-3080-4A78-BDDE-1EBA95061D56}"/>
    <cellStyle name="Normal 28 12 3 4 3 2" xfId="9826" xr:uid="{8871F34F-4B58-4B66-A6A6-C655DB21978F}"/>
    <cellStyle name="Normal 28 12 3 4 4" xfId="9827" xr:uid="{D47ED6A7-A30A-4228-AE81-95D51EA6E059}"/>
    <cellStyle name="Normal 28 12 3 4 5" xfId="9828" xr:uid="{F69D100E-5653-485F-A5B6-CDFFA881E1AA}"/>
    <cellStyle name="Normal 28 12 3 4 6" xfId="9829" xr:uid="{03FE9382-666E-46C3-A0F9-8AD6E0502D35}"/>
    <cellStyle name="Normal 28 12 3 5" xfId="9830" xr:uid="{1C3D10A5-77CA-4E08-A4AC-A7A2B594F4EF}"/>
    <cellStyle name="Normal 28 12 3 5 2" xfId="9831" xr:uid="{778F41C2-17E9-4DDA-A6B8-0E30BAAB4663}"/>
    <cellStyle name="Normal 28 12 3 5 2 2" xfId="9832" xr:uid="{46A25648-49B0-4F42-A68C-2AA05BF93E7C}"/>
    <cellStyle name="Normal 28 12 3 5 3" xfId="9833" xr:uid="{4397E261-80FC-42DB-8B15-A4F64EDA8056}"/>
    <cellStyle name="Normal 28 12 3 5 3 2" xfId="9834" xr:uid="{9EE98A73-E93A-4BD3-B926-3B77B94C8907}"/>
    <cellStyle name="Normal 28 12 3 5 4" xfId="9835" xr:uid="{401482EB-448A-4D81-93CA-4E6C76F2F436}"/>
    <cellStyle name="Normal 28 12 3 5 5" xfId="9836" xr:uid="{4457AE21-35D5-42FD-9FD3-59E2F85CB454}"/>
    <cellStyle name="Normal 28 12 3 5 6" xfId="9837" xr:uid="{21E3EB80-D80D-4FFD-A4DF-0CB1249ACA0D}"/>
    <cellStyle name="Normal 28 12 3 6" xfId="9838" xr:uid="{82F93739-9C33-43BF-AE21-CF69810E43AB}"/>
    <cellStyle name="Normal 28 12 3 6 2" xfId="9839" xr:uid="{00D2382B-4C93-4493-8725-2E195D1CEB4A}"/>
    <cellStyle name="Normal 28 12 3 6 2 2" xfId="9840" xr:uid="{0D8900BA-5DEF-4011-83FF-3D2770954FA5}"/>
    <cellStyle name="Normal 28 12 3 6 3" xfId="9841" xr:uid="{0CE3E069-9674-41D5-9344-4DA14FA1DF33}"/>
    <cellStyle name="Normal 28 12 3 6 3 2" xfId="9842" xr:uid="{9609A974-4A7B-4D4C-8671-9BCAA24A00DE}"/>
    <cellStyle name="Normal 28 12 3 6 4" xfId="9843" xr:uid="{E0C8563D-5A30-4037-A544-9B4F1B4EC8F8}"/>
    <cellStyle name="Normal 28 12 3 6 5" xfId="9844" xr:uid="{90D59088-B67A-465F-B139-DF76C8C98443}"/>
    <cellStyle name="Normal 28 12 3 6 6" xfId="9845" xr:uid="{2CFAD9D5-E9A3-46F1-B1D3-9102F8A50119}"/>
    <cellStyle name="Normal 28 12 3 7" xfId="9846" xr:uid="{1C02C951-5840-4B6A-8587-AF0C0112C703}"/>
    <cellStyle name="Normal 28 12 3 7 2" xfId="9847" xr:uid="{CB3D9B6C-3CB7-4C56-92A4-168FE9236C7D}"/>
    <cellStyle name="Normal 28 12 3 7 2 2" xfId="9848" xr:uid="{07B36845-135D-4520-A9B4-E1299B319FDC}"/>
    <cellStyle name="Normal 28 12 3 7 3" xfId="9849" xr:uid="{35C712FB-F056-410B-830F-4D4BD02014B3}"/>
    <cellStyle name="Normal 28 12 3 7 3 2" xfId="9850" xr:uid="{E1B125FE-1AD9-489D-862F-26AB0FAECE9C}"/>
    <cellStyle name="Normal 28 12 3 7 4" xfId="9851" xr:uid="{8DC8D29C-C196-4C1A-9D43-1B92D791167E}"/>
    <cellStyle name="Normal 28 12 3 7 5" xfId="9852" xr:uid="{C111F297-A55E-4013-921A-9596F3C96A8C}"/>
    <cellStyle name="Normal 28 12 3 7 6" xfId="9853" xr:uid="{30F3FE03-5391-4937-AC77-84FB254DFCF1}"/>
    <cellStyle name="Normal 28 12 3 8" xfId="9854" xr:uid="{9BBA65F3-FC18-4CB0-9FBA-315439E062F2}"/>
    <cellStyle name="Normal 28 12 3 8 2" xfId="9855" xr:uid="{90B1BE19-E797-4CDF-A637-486BC5FE2AA4}"/>
    <cellStyle name="Normal 28 12 3 8 2 2" xfId="9856" xr:uid="{DC27F7F5-7C70-4B5A-BAF8-51772F922997}"/>
    <cellStyle name="Normal 28 12 3 8 3" xfId="9857" xr:uid="{C530682F-3B2D-4446-A944-88BB6CEBD1FD}"/>
    <cellStyle name="Normal 28 12 3 8 3 2" xfId="9858" xr:uid="{27EE972D-045D-41F6-98FD-B17507082EA6}"/>
    <cellStyle name="Normal 28 12 3 8 4" xfId="9859" xr:uid="{DB242D3A-8763-439F-9BAA-7C88EF80DCEC}"/>
    <cellStyle name="Normal 28 12 3 8 5" xfId="9860" xr:uid="{FA9528B1-FA33-4B90-B6C3-4685838D8725}"/>
    <cellStyle name="Normal 28 12 3 8 6" xfId="9861" xr:uid="{4262B8E5-DBFE-4566-BB90-4A5C08C45AA4}"/>
    <cellStyle name="Normal 28 12 3 9" xfId="9862" xr:uid="{970E6255-0F74-4016-BB8D-102CD1D2FB92}"/>
    <cellStyle name="Normal 28 12 3 9 2" xfId="9863" xr:uid="{29531867-5862-4954-9DAA-D07919440708}"/>
    <cellStyle name="Normal 28 12 3 9 2 2" xfId="9864" xr:uid="{A3B977CA-29DE-4819-86D2-74417E004FA7}"/>
    <cellStyle name="Normal 28 12 3 9 3" xfId="9865" xr:uid="{CD05AD68-9575-45B3-9FD6-C0DCCC82D541}"/>
    <cellStyle name="Normal 28 12 3 9 3 2" xfId="9866" xr:uid="{75BE3C54-D860-4937-B0FE-F59EF1308C8A}"/>
    <cellStyle name="Normal 28 12 3 9 4" xfId="9867" xr:uid="{BC9963AD-8467-415D-945F-E03E5D1349FA}"/>
    <cellStyle name="Normal 28 12 3 9 5" xfId="9868" xr:uid="{A1528B4C-DBE4-4912-9A5A-AF3B9451C4DA}"/>
    <cellStyle name="Normal 28 12 3 9 6" xfId="9869" xr:uid="{C927B2BC-9D6D-4DEA-B79B-7287917E6343}"/>
    <cellStyle name="Normal 28 12 4" xfId="9870" xr:uid="{13D0844D-353C-4D1A-A60E-D3B1BCFB0277}"/>
    <cellStyle name="Normal 28 12 4 2" xfId="9871" xr:uid="{F4C4D19C-9BA3-449C-9D0F-ADCD2B4C1FDB}"/>
    <cellStyle name="Normal 28 12 4 2 2" xfId="9872" xr:uid="{820EB830-42CB-4103-91AC-D79A6A33F5B3}"/>
    <cellStyle name="Normal 28 12 4 3" xfId="9873" xr:uid="{8C66F1EB-DF3F-465D-B81E-07E8961C5CFB}"/>
    <cellStyle name="Normal 28 12 4 3 2" xfId="9874" xr:uid="{2E30DEBB-38D0-40B7-89AF-A93ED19C5C03}"/>
    <cellStyle name="Normal 28 12 4 4" xfId="9875" xr:uid="{783F90AF-E2B1-4644-8912-FBA28CE0BB5F}"/>
    <cellStyle name="Normal 28 12 4 5" xfId="9876" xr:uid="{E3BEC456-4530-47C3-89EE-3BC11E0ADC11}"/>
    <cellStyle name="Normal 28 12 4 6" xfId="9877" xr:uid="{E60AADF1-5AEA-4432-BA45-AC1316ECE3F1}"/>
    <cellStyle name="Normal 28 12 5" xfId="9878" xr:uid="{2FF86F72-EFF1-47D9-96BC-3AB1BB64D591}"/>
    <cellStyle name="Normal 28 12 5 2" xfId="9879" xr:uid="{8519871C-8A85-4564-886D-D63D904D5FC4}"/>
    <cellStyle name="Normal 28 12 5 2 2" xfId="9880" xr:uid="{CBA6FB22-6746-427B-AF59-D14A9EBA75B2}"/>
    <cellStyle name="Normal 28 12 5 3" xfId="9881" xr:uid="{435C77D9-49B6-41E5-AF0D-2C313598AA5A}"/>
    <cellStyle name="Normal 28 12 5 3 2" xfId="9882" xr:uid="{E1B0B25F-8462-442C-B89C-5D1F4070447D}"/>
    <cellStyle name="Normal 28 12 5 4" xfId="9883" xr:uid="{F7068C56-C505-4B08-9899-A19CB539B8E0}"/>
    <cellStyle name="Normal 28 12 5 5" xfId="9884" xr:uid="{ED8160D1-7F8D-4227-B1E0-FB4DD6ADBDAB}"/>
    <cellStyle name="Normal 28 12 5 6" xfId="9885" xr:uid="{FA505674-8BE6-4CAD-B14B-3790B660036E}"/>
    <cellStyle name="Normal 28 12 6" xfId="9886" xr:uid="{42A3069C-9241-4A5A-9EB5-FC189C5B7186}"/>
    <cellStyle name="Normal 28 12 6 2" xfId="9887" xr:uid="{FCD674A7-8374-4401-B8DF-52223DD5A328}"/>
    <cellStyle name="Normal 28 12 6 2 2" xfId="9888" xr:uid="{561E906F-8A54-442E-92DB-28BCE7776DAF}"/>
    <cellStyle name="Normal 28 12 6 3" xfId="9889" xr:uid="{D81DE664-EEC9-4798-9AD0-29AD460F4646}"/>
    <cellStyle name="Normal 28 12 6 3 2" xfId="9890" xr:uid="{A0969562-4B2A-4E43-B31D-5415EC57533F}"/>
    <cellStyle name="Normal 28 12 6 4" xfId="9891" xr:uid="{4B2A0593-C6F5-42D8-B913-728E1BBB9E61}"/>
    <cellStyle name="Normal 28 12 6 5" xfId="9892" xr:uid="{F13F8A2E-3B04-4B3E-9982-1573EBD91B82}"/>
    <cellStyle name="Normal 28 12 6 6" xfId="9893" xr:uid="{E0091476-D24C-4762-84A7-260D42870550}"/>
    <cellStyle name="Normal 28 12 7" xfId="9894" xr:uid="{AD108D99-12C1-4B9B-8A11-6821CE36261B}"/>
    <cellStyle name="Normal 28 12 7 2" xfId="9895" xr:uid="{5DA20485-458B-451B-839E-FE61CC7F7CFB}"/>
    <cellStyle name="Normal 28 12 7 2 2" xfId="9896" xr:uid="{C3FCF657-A612-4FC0-AABB-A4C6D47CAB3B}"/>
    <cellStyle name="Normal 28 12 7 3" xfId="9897" xr:uid="{4D525AF4-D96A-49F7-9F3B-84ADF9F81B9F}"/>
    <cellStyle name="Normal 28 12 7 3 2" xfId="9898" xr:uid="{A4F50BA7-382F-4B7C-889E-A8AB8FF9A417}"/>
    <cellStyle name="Normal 28 12 7 4" xfId="9899" xr:uid="{07F02B6D-95B6-4C53-A907-EB8083E8C5B0}"/>
    <cellStyle name="Normal 28 12 7 5" xfId="9900" xr:uid="{404EC1C2-D0AB-4675-AF60-F214380AC537}"/>
    <cellStyle name="Normal 28 12 7 6" xfId="9901" xr:uid="{17BDDFF1-0B32-43BB-91B9-0BE20500E408}"/>
    <cellStyle name="Normal 28 12 8" xfId="9902" xr:uid="{0F13E38C-68B8-4E63-B13E-CEDC19F5CB16}"/>
    <cellStyle name="Normal 28 12 8 2" xfId="9903" xr:uid="{960CFB61-A171-4B68-A924-C0461478458C}"/>
    <cellStyle name="Normal 28 12 8 2 2" xfId="9904" xr:uid="{35ACBF24-CEDC-462B-8804-1AD64B872019}"/>
    <cellStyle name="Normal 28 12 8 3" xfId="9905" xr:uid="{D2940D73-4301-4E4C-964F-5B28155295D7}"/>
    <cellStyle name="Normal 28 12 8 3 2" xfId="9906" xr:uid="{909EED06-CD42-4DDC-AC60-7B2CF1209FB2}"/>
    <cellStyle name="Normal 28 12 8 4" xfId="9907" xr:uid="{DCA6767D-82D4-4850-848C-A2EF29A8B8E0}"/>
    <cellStyle name="Normal 28 12 8 5" xfId="9908" xr:uid="{D64CF9F0-5A5B-4613-A47E-DAEB46576CD3}"/>
    <cellStyle name="Normal 28 12 8 6" xfId="9909" xr:uid="{B4A7D785-3C34-4736-852B-E6743FEC36AF}"/>
    <cellStyle name="Normal 28 12 9" xfId="9910" xr:uid="{93CE62A4-A185-4D77-8348-5C9BA0F955E4}"/>
    <cellStyle name="Normal 28 12 9 2" xfId="9911" xr:uid="{9C83BD32-16D6-4CD0-A76C-A9B2EE4FEC9E}"/>
    <cellStyle name="Normal 28 12 9 2 2" xfId="9912" xr:uid="{4DD156C9-6C42-4069-BEF6-B5D73B766FDF}"/>
    <cellStyle name="Normal 28 12 9 3" xfId="9913" xr:uid="{99FE450A-F3AD-47A9-82D5-3A680FB1AFAB}"/>
    <cellStyle name="Normal 28 12 9 3 2" xfId="9914" xr:uid="{A6EDE30E-FF74-4675-8F36-CA9E51D7B53D}"/>
    <cellStyle name="Normal 28 12 9 4" xfId="9915" xr:uid="{44972C99-E950-4D57-A0C7-57C26052095D}"/>
    <cellStyle name="Normal 28 12 9 5" xfId="9916" xr:uid="{AF6DDE59-8FD7-4A02-B493-CD417954CB8B}"/>
    <cellStyle name="Normal 28 12 9 6" xfId="9917" xr:uid="{D338FD96-82D6-417F-BB0E-8CD7B40F8D9F}"/>
    <cellStyle name="Normal 28 13" xfId="9918" xr:uid="{32CF75AB-64B1-4893-81FC-E8E719AA2D80}"/>
    <cellStyle name="Normal 28 13 2" xfId="9919" xr:uid="{6599E84B-5349-4734-8B21-5CAFE2925F6B}"/>
    <cellStyle name="Normal 28 13 2 2" xfId="9920" xr:uid="{32CC4C77-29E4-4355-8BE3-3F6918F2CACC}"/>
    <cellStyle name="Normal 28 13 3" xfId="9921" xr:uid="{B6329C6D-5341-4B2F-9F50-6D7FFCE86D75}"/>
    <cellStyle name="Normal 28 13 3 2" xfId="9922" xr:uid="{0DD128B5-8023-43DA-A2B1-0833B9EB7207}"/>
    <cellStyle name="Normal 28 13 4" xfId="9923" xr:uid="{C965C44E-EA85-4BA9-A83C-A99EADAF7DE6}"/>
    <cellStyle name="Normal 28 13 5" xfId="9924" xr:uid="{0B4C5F8B-5197-4D2C-968E-F3E5A48E8347}"/>
    <cellStyle name="Normal 28 13 6" xfId="9925" xr:uid="{05678CF9-DB27-4449-9EE1-394EAF0B57B4}"/>
    <cellStyle name="Normal 28 14" xfId="9926" xr:uid="{519FC504-B3DD-4C36-8343-0D9FE0A5D708}"/>
    <cellStyle name="Normal 28 14 2" xfId="9927" xr:uid="{B61F71E1-D476-4FDC-8777-F3EAC936E45C}"/>
    <cellStyle name="Normal 28 14 2 2" xfId="9928" xr:uid="{50811E37-86C9-4559-ADF2-10857785BEAF}"/>
    <cellStyle name="Normal 28 14 3" xfId="9929" xr:uid="{252F10FF-36BD-423C-885A-42EBE44350EA}"/>
    <cellStyle name="Normal 28 14 3 2" xfId="9930" xr:uid="{F14CB175-EDF0-4959-A113-2D03B1B8BAAC}"/>
    <cellStyle name="Normal 28 14 4" xfId="9931" xr:uid="{7F9D5966-1147-4E8C-9357-C65E006C2FF9}"/>
    <cellStyle name="Normal 28 14 5" xfId="9932" xr:uid="{B4C021D9-DACC-434E-ADAB-4C148230421A}"/>
    <cellStyle name="Normal 28 14 6" xfId="9933" xr:uid="{70014443-FB93-4A2A-8467-E9B8D692FFF3}"/>
    <cellStyle name="Normal 28 15" xfId="9934" xr:uid="{F928924C-8789-47A8-86DD-6FB5454124B7}"/>
    <cellStyle name="Normal 28 15 2" xfId="9935" xr:uid="{FC5162C6-A927-46FB-9E3E-82C1B0319728}"/>
    <cellStyle name="Normal 28 15 2 2" xfId="9936" xr:uid="{C9407451-AE29-44CD-B679-546BFF0C9548}"/>
    <cellStyle name="Normal 28 15 3" xfId="9937" xr:uid="{440D3EDC-6EF1-4D3A-81C7-8A56BEED4D44}"/>
    <cellStyle name="Normal 28 15 3 2" xfId="9938" xr:uid="{2715431D-0248-4382-A04B-59A7D9F111CB}"/>
    <cellStyle name="Normal 28 15 4" xfId="9939" xr:uid="{23D08B3F-4884-4CA7-AFF6-C9EEB35C786D}"/>
    <cellStyle name="Normal 28 15 5" xfId="9940" xr:uid="{3D8C6952-600D-447D-9A2E-3A0F3BA3AD97}"/>
    <cellStyle name="Normal 28 15 6" xfId="9941" xr:uid="{4FCE08CE-01E9-454A-9336-9BFA3ABC2514}"/>
    <cellStyle name="Normal 28 16" xfId="9942" xr:uid="{397DBEB9-ED35-4564-9619-E5B95010F815}"/>
    <cellStyle name="Normal 28 16 10" xfId="9943" xr:uid="{8EE1E374-4DA6-4797-8BA9-08ADD56C75A5}"/>
    <cellStyle name="Normal 28 16 11" xfId="9944" xr:uid="{8EDD0387-8B29-417C-84A8-1B3060A4DCD2}"/>
    <cellStyle name="Normal 28 16 2" xfId="9945" xr:uid="{C10704BB-C037-41CB-9511-A8F4DB71F753}"/>
    <cellStyle name="Normal 28 16 2 2" xfId="9946" xr:uid="{BF23CC8A-63D6-48DA-A053-C3BF3C5B7709}"/>
    <cellStyle name="Normal 28 16 2 2 2" xfId="9947" xr:uid="{E6335EB8-03BB-48D3-9136-A60641C48F77}"/>
    <cellStyle name="Normal 28 16 2 3" xfId="9948" xr:uid="{403BBE92-7497-434E-A5EB-8F34B54A486B}"/>
    <cellStyle name="Normal 28 16 2 3 2" xfId="9949" xr:uid="{97AE05F2-0D4A-4EA4-8747-8BC27A3D654B}"/>
    <cellStyle name="Normal 28 16 2 4" xfId="9950" xr:uid="{85699D00-3F9A-4248-9985-7BA13EDF5093}"/>
    <cellStyle name="Normal 28 16 2 5" xfId="9951" xr:uid="{415BB72F-3702-4AAC-BC42-1926B7CA65B3}"/>
    <cellStyle name="Normal 28 16 2 6" xfId="9952" xr:uid="{E3351592-0767-4593-8C2B-1E2092C02006}"/>
    <cellStyle name="Normal 28 16 3" xfId="9953" xr:uid="{61C30088-F6A1-49F6-8413-966F0AB97C91}"/>
    <cellStyle name="Normal 28 16 3 2" xfId="9954" xr:uid="{CB5E1DA7-13A3-405D-8A40-C0CB63CB36EB}"/>
    <cellStyle name="Normal 28 16 3 2 2" xfId="9955" xr:uid="{4B37E154-3A35-428F-93AB-B6A41D14C2CA}"/>
    <cellStyle name="Normal 28 16 3 3" xfId="9956" xr:uid="{C3BF0730-26C5-4EF5-AC48-84049BFBC915}"/>
    <cellStyle name="Normal 28 16 3 3 2" xfId="9957" xr:uid="{FD38CCD5-EC55-4543-9ED1-F1599BD76F0C}"/>
    <cellStyle name="Normal 28 16 3 4" xfId="9958" xr:uid="{09B916D8-4C80-4E32-B880-6D915860957D}"/>
    <cellStyle name="Normal 28 16 3 5" xfId="9959" xr:uid="{29ED364E-0089-4682-9705-4474D027F2A5}"/>
    <cellStyle name="Normal 28 16 3 6" xfId="9960" xr:uid="{B87E096F-5785-4A5C-92B8-866625E48E9C}"/>
    <cellStyle name="Normal 28 16 4" xfId="9961" xr:uid="{22A21CD6-5972-4AAF-AF94-E526C3869E7F}"/>
    <cellStyle name="Normal 28 16 4 2" xfId="9962" xr:uid="{53832780-7EE9-4EEA-9B98-03A9EA30054B}"/>
    <cellStyle name="Normal 28 16 4 2 2" xfId="9963" xr:uid="{AE1071D2-A819-4E67-B506-C186E8771DDB}"/>
    <cellStyle name="Normal 28 16 4 3" xfId="9964" xr:uid="{6BC7B361-8FD6-4EF5-84A1-0F3E106C57FD}"/>
    <cellStyle name="Normal 28 16 4 3 2" xfId="9965" xr:uid="{8DC9B3DF-E648-40E9-A8B6-982FC4D6BF7A}"/>
    <cellStyle name="Normal 28 16 4 4" xfId="9966" xr:uid="{059C7ED9-C721-416D-9C55-4A33E9AE459D}"/>
    <cellStyle name="Normal 28 16 4 5" xfId="9967" xr:uid="{8A3A9EC7-EB1B-471A-93B1-02BA865BE73F}"/>
    <cellStyle name="Normal 28 16 4 6" xfId="9968" xr:uid="{520D0CB9-9092-49E7-9BDD-A68D14D81D26}"/>
    <cellStyle name="Normal 28 16 5" xfId="9969" xr:uid="{0B52F0F1-A318-43A9-957B-9C92547CE011}"/>
    <cellStyle name="Normal 28 16 5 2" xfId="9970" xr:uid="{39BBF5C1-C0B6-4490-A212-916141773600}"/>
    <cellStyle name="Normal 28 16 5 2 2" xfId="9971" xr:uid="{F7E95D4F-3463-44DC-8D84-2CE4C5EA54FD}"/>
    <cellStyle name="Normal 28 16 5 3" xfId="9972" xr:uid="{25A8896A-65B3-4C4B-B593-C7C8B0187AB0}"/>
    <cellStyle name="Normal 28 16 5 3 2" xfId="9973" xr:uid="{70AAA515-DF5F-4880-AB58-A9873DCDC876}"/>
    <cellStyle name="Normal 28 16 5 4" xfId="9974" xr:uid="{701E829C-6663-4AB4-87EE-BC5C982DEF9A}"/>
    <cellStyle name="Normal 28 16 5 5" xfId="9975" xr:uid="{C8773519-742D-4598-883E-3449A50BE6CA}"/>
    <cellStyle name="Normal 28 16 5 6" xfId="9976" xr:uid="{6CDF624C-F9D5-478A-942F-263BE8606C44}"/>
    <cellStyle name="Normal 28 16 6" xfId="9977" xr:uid="{DF594756-4FBD-453F-A94F-AE2E875C29D5}"/>
    <cellStyle name="Normal 28 16 6 2" xfId="9978" xr:uid="{14FA9D47-0174-4E7E-8E89-54ED374AD8AA}"/>
    <cellStyle name="Normal 28 16 6 2 2" xfId="9979" xr:uid="{C202733F-A740-464A-B67B-9EBB587364A6}"/>
    <cellStyle name="Normal 28 16 6 3" xfId="9980" xr:uid="{8A468F0D-B6C2-44D2-AC41-E0C0AE5FA3DE}"/>
    <cellStyle name="Normal 28 16 6 3 2" xfId="9981" xr:uid="{2EC01AB3-0F88-4664-B034-E057B6FF495E}"/>
    <cellStyle name="Normal 28 16 6 4" xfId="9982" xr:uid="{3AAA3B2A-4F22-4D6D-AB11-BE851AC15ECB}"/>
    <cellStyle name="Normal 28 16 6 5" xfId="9983" xr:uid="{AB084F06-D72D-481A-A22C-01EAFBF31ED6}"/>
    <cellStyle name="Normal 28 16 6 6" xfId="9984" xr:uid="{1B70E33A-3DCE-4011-8D0F-8DBC3AB43216}"/>
    <cellStyle name="Normal 28 16 7" xfId="9985" xr:uid="{2EF825FA-A264-4978-AB02-9B5B4E0AB319}"/>
    <cellStyle name="Normal 28 16 7 2" xfId="9986" xr:uid="{97BC2402-D749-4B71-849C-5B41793506A8}"/>
    <cellStyle name="Normal 28 16 8" xfId="9987" xr:uid="{80A00CF3-2570-4B72-8FA1-4624EC7F44B0}"/>
    <cellStyle name="Normal 28 16 8 2" xfId="9988" xr:uid="{D627E996-774C-4D2E-9815-BC56CBB65BC1}"/>
    <cellStyle name="Normal 28 16 9" xfId="9989" xr:uid="{9BCEB5F0-16E7-4C64-95E8-72C6C21E55FE}"/>
    <cellStyle name="Normal 28 17" xfId="9990" xr:uid="{54AAA63F-44F8-40CA-B26A-A3075001E0B9}"/>
    <cellStyle name="Normal 28 17 2" xfId="9991" xr:uid="{DD7E5B01-00A7-4783-B07B-A8189378635E}"/>
    <cellStyle name="Normal 28 17 2 2" xfId="9992" xr:uid="{3C01B431-F04B-42B4-99F5-F7EEF031FEFE}"/>
    <cellStyle name="Normal 28 17 3" xfId="9993" xr:uid="{919787F2-0FC1-40CB-A405-7FE48ADDE5B8}"/>
    <cellStyle name="Normal 28 17 3 2" xfId="9994" xr:uid="{5F82A37F-919A-41AC-9074-71FFD9D0694D}"/>
    <cellStyle name="Normal 28 17 4" xfId="9995" xr:uid="{997BE185-72C4-4DA7-892A-14734564D833}"/>
    <cellStyle name="Normal 28 17 5" xfId="9996" xr:uid="{5F9DDF02-4083-4977-9FD9-508AB75CF8DC}"/>
    <cellStyle name="Normal 28 17 6" xfId="9997" xr:uid="{4202E514-60AE-4741-9792-DD16620D24D7}"/>
    <cellStyle name="Normal 28 18" xfId="9998" xr:uid="{1CB7A4D9-9C2E-4E4F-8372-6093AEDEA072}"/>
    <cellStyle name="Normal 28 18 2" xfId="9999" xr:uid="{C61DA0E1-AA2A-4277-8795-A9C2B59F3233}"/>
    <cellStyle name="Normal 28 18 2 2" xfId="10000" xr:uid="{4D0BCE6B-E99D-42ED-9AA0-4813167147AA}"/>
    <cellStyle name="Normal 28 18 3" xfId="10001" xr:uid="{BCEF0003-A058-4462-8383-0D0B0EECDB39}"/>
    <cellStyle name="Normal 28 18 3 2" xfId="10002" xr:uid="{68BBDD07-67AA-4C9C-AC05-20DA2283A465}"/>
    <cellStyle name="Normal 28 18 4" xfId="10003" xr:uid="{439E1996-ACF9-4F83-81B8-9E1A5D46FB59}"/>
    <cellStyle name="Normal 28 18 5" xfId="10004" xr:uid="{A01E4DFD-25CC-4442-9370-21A463AE5309}"/>
    <cellStyle name="Normal 28 18 6" xfId="10005" xr:uid="{5F400D4D-A0F9-4CA3-96CD-54E38C4EE5BE}"/>
    <cellStyle name="Normal 28 19" xfId="10006" xr:uid="{72F647E6-B034-4823-AE95-D6764EA40907}"/>
    <cellStyle name="Normal 28 19 2" xfId="10007" xr:uid="{069D5751-B603-4350-8078-FBC2D8D7FD8C}"/>
    <cellStyle name="Normal 28 19 2 2" xfId="10008" xr:uid="{734DF456-8D7C-455C-A789-3AA4A6E5CD5F}"/>
    <cellStyle name="Normal 28 19 3" xfId="10009" xr:uid="{20692879-ED7C-4544-8A99-D9D794B4729F}"/>
    <cellStyle name="Normal 28 19 3 2" xfId="10010" xr:uid="{FC65B1AF-85F9-45E7-9606-3E6CD78F1F75}"/>
    <cellStyle name="Normal 28 19 4" xfId="10011" xr:uid="{CA70FB69-998A-47FC-A253-3F48FCC49AFC}"/>
    <cellStyle name="Normal 28 19 5" xfId="10012" xr:uid="{F1102B0A-DC07-4722-B5DD-E67410C19219}"/>
    <cellStyle name="Normal 28 19 6" xfId="10013" xr:uid="{D5A50013-F1AE-49EA-B028-9A0A6D0C2C22}"/>
    <cellStyle name="Normal 28 2" xfId="10014" xr:uid="{6CF14424-2DBC-4360-B5A4-0458695EB473}"/>
    <cellStyle name="Normal 28 2 10" xfId="10015" xr:uid="{D4468C51-C584-4E32-90B5-847F365840BB}"/>
    <cellStyle name="Normal 28 2 11" xfId="10016" xr:uid="{FE1547AB-3E29-4617-BD31-E1400272B7AD}"/>
    <cellStyle name="Normal 28 2 12" xfId="10017" xr:uid="{46AF0283-AEF2-4095-94D5-1BA1C3883607}"/>
    <cellStyle name="Normal 28 2 2" xfId="10018" xr:uid="{1BFECBAD-5D5F-42E2-9BA8-2563A68835E0}"/>
    <cellStyle name="Normal 28 2 2 2" xfId="10019" xr:uid="{96793EF6-F0EC-49B6-9230-812DD9B38955}"/>
    <cellStyle name="Normal 28 2 2 2 2" xfId="10020" xr:uid="{4EC76D3C-AB5E-427D-8FD6-5C1428ADA402}"/>
    <cellStyle name="Normal 28 2 2 3" xfId="10021" xr:uid="{6BE981F8-3520-4569-843F-B396289A45EF}"/>
    <cellStyle name="Normal 28 2 2 3 2" xfId="10022" xr:uid="{0D116B5C-5314-4525-8521-2E3DC8C2FE9B}"/>
    <cellStyle name="Normal 28 2 2 4" xfId="10023" xr:uid="{F875DB48-2291-44D4-A752-16CC645E7904}"/>
    <cellStyle name="Normal 28 2 2 5" xfId="10024" xr:uid="{0102B7FD-F7CB-430B-A2E8-248F1A803CF3}"/>
    <cellStyle name="Normal 28 2 2 6" xfId="10025" xr:uid="{2F94FF84-3F31-471A-A012-3DB7D10D9DC7}"/>
    <cellStyle name="Normal 28 2 3" xfId="10026" xr:uid="{3EBB3EDE-FDB0-4E47-BF77-9C23EE5BF374}"/>
    <cellStyle name="Normal 28 2 3 2" xfId="10027" xr:uid="{2E65D391-E70A-46E2-8F52-AC9D8D536767}"/>
    <cellStyle name="Normal 28 2 3 2 2" xfId="10028" xr:uid="{2CFE6C07-BF3C-4399-ACE6-0E5EF589B6FF}"/>
    <cellStyle name="Normal 28 2 3 3" xfId="10029" xr:uid="{BC383BAA-89CC-489E-AD31-7965183A8737}"/>
    <cellStyle name="Normal 28 2 3 3 2" xfId="10030" xr:uid="{B427867B-4440-455E-8AAE-51FB66E627BF}"/>
    <cellStyle name="Normal 28 2 3 4" xfId="10031" xr:uid="{FD651046-B612-4867-9FA7-C1F23E6EE9DC}"/>
    <cellStyle name="Normal 28 2 3 5" xfId="10032" xr:uid="{C0A92B27-3D54-48BF-B9FC-5E056EEE6C8D}"/>
    <cellStyle name="Normal 28 2 3 6" xfId="10033" xr:uid="{55CFD757-BEC5-451F-9F29-AE994ABA516F}"/>
    <cellStyle name="Normal 28 2 4" xfId="10034" xr:uid="{937DA851-02BF-45CA-8A55-F0D16C3D0C52}"/>
    <cellStyle name="Normal 28 2 4 2" xfId="10035" xr:uid="{5F739082-283F-4E38-93AC-58EEA55E0DD6}"/>
    <cellStyle name="Normal 28 2 4 2 2" xfId="10036" xr:uid="{DDB2D78D-D4B8-4A56-84C1-6F8B44BE97A5}"/>
    <cellStyle name="Normal 28 2 4 3" xfId="10037" xr:uid="{4DB92015-FFC8-4284-9A29-1F2BADD9450A}"/>
    <cellStyle name="Normal 28 2 4 3 2" xfId="10038" xr:uid="{05CDEFED-9330-4640-A941-E95851F4DBAF}"/>
    <cellStyle name="Normal 28 2 4 4" xfId="10039" xr:uid="{60CC8BB5-0CBC-4CD8-9186-63F929088E58}"/>
    <cellStyle name="Normal 28 2 4 5" xfId="10040" xr:uid="{66FD208B-114F-4F57-B411-255E531A9211}"/>
    <cellStyle name="Normal 28 2 4 6" xfId="10041" xr:uid="{1BC0A65E-8AA4-4C0D-824D-653204D8F6E0}"/>
    <cellStyle name="Normal 28 2 5" xfId="10042" xr:uid="{B5FD1404-ADC7-4B45-A346-D0FD4EC52D59}"/>
    <cellStyle name="Normal 28 2 5 2" xfId="10043" xr:uid="{2B413254-1A5D-45E5-B834-537F744A0444}"/>
    <cellStyle name="Normal 28 2 5 2 2" xfId="10044" xr:uid="{8493D403-C97B-44C0-9A7B-60C5BB237942}"/>
    <cellStyle name="Normal 28 2 5 3" xfId="10045" xr:uid="{84A75B72-013C-4912-BC30-6660C084442C}"/>
    <cellStyle name="Normal 28 2 5 3 2" xfId="10046" xr:uid="{F0D4D4E9-D437-48B0-9124-AEDE39BEF899}"/>
    <cellStyle name="Normal 28 2 5 4" xfId="10047" xr:uid="{9351EEF2-8C31-4698-99CB-9AAA5DB59810}"/>
    <cellStyle name="Normal 28 2 5 5" xfId="10048" xr:uid="{7A88DB80-FD46-4796-B5B9-94F167585CEC}"/>
    <cellStyle name="Normal 28 2 5 6" xfId="10049" xr:uid="{04E0B544-6157-4922-A6D6-845264A884A9}"/>
    <cellStyle name="Normal 28 2 6" xfId="10050" xr:uid="{5D819701-EB3C-4A9B-8A88-3CEFCA5D6924}"/>
    <cellStyle name="Normal 28 2 6 2" xfId="10051" xr:uid="{1E0379C9-9B54-4269-8043-E426F4A3D736}"/>
    <cellStyle name="Normal 28 2 6 2 2" xfId="10052" xr:uid="{B9C216BD-DC4C-4FEF-87E5-E6517FEB5BA0}"/>
    <cellStyle name="Normal 28 2 6 3" xfId="10053" xr:uid="{40B85120-9990-4107-B89D-5CBB78742982}"/>
    <cellStyle name="Normal 28 2 6 3 2" xfId="10054" xr:uid="{D851FA0F-E6CE-4A9B-9A5F-B7A0FF224F3C}"/>
    <cellStyle name="Normal 28 2 6 4" xfId="10055" xr:uid="{FD5EFD21-9E92-4727-9492-D6A913A24D78}"/>
    <cellStyle name="Normal 28 2 6 5" xfId="10056" xr:uid="{4AF971DF-5DE5-41A2-86ED-9B027C673350}"/>
    <cellStyle name="Normal 28 2 6 6" xfId="10057" xr:uid="{B00E1FBE-8740-4110-A284-8F97122FA927}"/>
    <cellStyle name="Normal 28 2 7" xfId="10058" xr:uid="{4272ED03-66C5-471A-B0E1-B95F0CF37E53}"/>
    <cellStyle name="Normal 28 2 7 2" xfId="10059" xr:uid="{4B3FBE6F-B166-43EB-877D-34C6BA613E48}"/>
    <cellStyle name="Normal 28 2 7 2 2" xfId="10060" xr:uid="{F7FE298F-302E-4E39-8E0F-2A840E255F06}"/>
    <cellStyle name="Normal 28 2 7 2 2 2" xfId="10061" xr:uid="{E012A095-B3F4-44A6-A911-BDD7D3C23DC5}"/>
    <cellStyle name="Normal 28 2 7 2 3" xfId="10062" xr:uid="{845B6629-D972-4D40-8083-3E7973F295D7}"/>
    <cellStyle name="Normal 28 2 7 2 3 2" xfId="10063" xr:uid="{D4D6E36A-BF39-414A-B314-069397622199}"/>
    <cellStyle name="Normal 28 2 7 2 4" xfId="10064" xr:uid="{82409B14-E7E9-46B4-9EC4-1A2992062E46}"/>
    <cellStyle name="Normal 28 2 7 2 5" xfId="10065" xr:uid="{A24C9D6C-DB08-40A7-8CF5-14AD3FAF6B53}"/>
    <cellStyle name="Normal 28 2 7 2 6" xfId="10066" xr:uid="{880CCAD7-881D-4EE5-A67E-E419D0A19624}"/>
    <cellStyle name="Normal 28 2 7 3" xfId="10067" xr:uid="{E00663DA-624A-4BEE-9293-B24D832D58BD}"/>
    <cellStyle name="Normal 28 2 7 3 2" xfId="10068" xr:uid="{4F00A15E-CA93-4C79-AAB1-36E95E74DDD5}"/>
    <cellStyle name="Normal 28 2 7 4" xfId="10069" xr:uid="{C5F61532-FA1A-4F08-A3B6-84F0AC14F2BF}"/>
    <cellStyle name="Normal 28 2 7 4 2" xfId="10070" xr:uid="{91857679-2F84-4381-AA6B-B079E20F649C}"/>
    <cellStyle name="Normal 28 2 7 5" xfId="10071" xr:uid="{B8E032FE-1EE9-4B7F-BAD0-88736D77F4D6}"/>
    <cellStyle name="Normal 28 2 7 6" xfId="10072" xr:uid="{CDBE2DB0-A75D-4E46-82DB-64E532DD0FFE}"/>
    <cellStyle name="Normal 28 2 7 7" xfId="10073" xr:uid="{2E7EB89F-5A76-410E-AA89-AE0B4E679DAF}"/>
    <cellStyle name="Normal 28 2 8" xfId="10074" xr:uid="{D2AB615F-CBB9-49C9-91BE-300CA040C3D0}"/>
    <cellStyle name="Normal 28 2 8 2" xfId="10075" xr:uid="{C15E2D36-BDD3-4176-B1AA-B45FF97357BA}"/>
    <cellStyle name="Normal 28 2 9" xfId="10076" xr:uid="{CC240B12-A7A5-4136-815A-094DF988B321}"/>
    <cellStyle name="Normal 28 2 9 2" xfId="10077" xr:uid="{70F68073-AF0D-401A-A10A-CE3583A74589}"/>
    <cellStyle name="Normal 28 20" xfId="10078" xr:uid="{FB9D9BD5-E28A-41C4-B263-5EC8EBD7D6E6}"/>
    <cellStyle name="Normal 28 20 2" xfId="10079" xr:uid="{6BA0365A-5A44-4E9B-8C2C-35882B7D7F03}"/>
    <cellStyle name="Normal 28 20 2 2" xfId="10080" xr:uid="{8DF99D11-9712-4CCD-ABDA-5995F07E5CB3}"/>
    <cellStyle name="Normal 28 20 3" xfId="10081" xr:uid="{C42C7A60-1456-41A2-BBF2-D1DF1A6B04FF}"/>
    <cellStyle name="Normal 28 20 3 2" xfId="10082" xr:uid="{42DFF1C3-0185-46C3-B1D3-10EDCDA4F6D3}"/>
    <cellStyle name="Normal 28 20 4" xfId="10083" xr:uid="{D0C9933B-B483-4B2A-9798-2B7EAC7F9F4A}"/>
    <cellStyle name="Normal 28 20 5" xfId="10084" xr:uid="{74149211-C964-47B5-B95C-5D6341B72C35}"/>
    <cellStyle name="Normal 28 20 6" xfId="10085" xr:uid="{C404199C-012C-475E-9ADF-88AE73361909}"/>
    <cellStyle name="Normal 28 21" xfId="10086" xr:uid="{3C96DA52-162A-4298-B2C9-15FEAF372C27}"/>
    <cellStyle name="Normal 28 21 2" xfId="10087" xr:uid="{AB4A104A-A263-449C-BBE0-2754601903EB}"/>
    <cellStyle name="Normal 28 21 2 2" xfId="10088" xr:uid="{671BF880-2CC7-47B5-8D6F-AC2EF50BE080}"/>
    <cellStyle name="Normal 28 21 3" xfId="10089" xr:uid="{4DCF2B1B-31B2-4B0B-9EB1-57C2B185F578}"/>
    <cellStyle name="Normal 28 21 3 2" xfId="10090" xr:uid="{E4B21701-AAE7-466D-AA2F-F3A63DFC8B2F}"/>
    <cellStyle name="Normal 28 21 4" xfId="10091" xr:uid="{13B9FFC6-00B4-4F67-A43E-ECE64BE74DC5}"/>
    <cellStyle name="Normal 28 21 5" xfId="10092" xr:uid="{E07387D3-A0A1-45C5-8E4C-C4E04E098173}"/>
    <cellStyle name="Normal 28 21 6" xfId="10093" xr:uid="{05C46461-452E-4AA6-A715-23E810B1D70E}"/>
    <cellStyle name="Normal 28 22" xfId="10094" xr:uid="{62EF93A4-B425-4588-87BD-401260AB142D}"/>
    <cellStyle name="Normal 28 22 2" xfId="10095" xr:uid="{9003D615-3086-40D0-9242-3E2437063B8B}"/>
    <cellStyle name="Normal 28 22 2 2" xfId="10096" xr:uid="{A794A19B-3085-4A8E-87ED-B97FEF97E7BB}"/>
    <cellStyle name="Normal 28 22 3" xfId="10097" xr:uid="{FAFBA9A3-5F05-493A-B51A-9F14C296CF21}"/>
    <cellStyle name="Normal 28 22 3 2" xfId="10098" xr:uid="{A6EBF0A4-33DF-4760-908C-48F1EDDEFB5F}"/>
    <cellStyle name="Normal 28 22 4" xfId="10099" xr:uid="{0BA9D687-DD32-4AE3-9B21-366A5D705769}"/>
    <cellStyle name="Normal 28 22 5" xfId="10100" xr:uid="{54127186-72F7-4968-A192-B8FEB8038993}"/>
    <cellStyle name="Normal 28 22 6" xfId="10101" xr:uid="{6CB441A4-747B-4ADD-B4A3-8A99B6B2BAF2}"/>
    <cellStyle name="Normal 28 23" xfId="10102" xr:uid="{548B5232-6B3C-402D-A417-4B2949C01CB9}"/>
    <cellStyle name="Normal 28 23 2" xfId="10103" xr:uid="{89EFF08F-91A5-410B-A08F-CE11B4B113FE}"/>
    <cellStyle name="Normal 28 23 2 2" xfId="10104" xr:uid="{7058B64C-A3AF-45C0-86E5-C469EC9933F0}"/>
    <cellStyle name="Normal 28 23 3" xfId="10105" xr:uid="{EFBD7019-E054-4BFF-9039-0131531DE715}"/>
    <cellStyle name="Normal 28 23 3 2" xfId="10106" xr:uid="{B32A9E30-1BDE-4D36-A8D9-20E109F27FFF}"/>
    <cellStyle name="Normal 28 23 4" xfId="10107" xr:uid="{BC73D08C-FD8D-4DA6-AE26-0D7AFE9DD7B0}"/>
    <cellStyle name="Normal 28 23 5" xfId="10108" xr:uid="{ABEA8BC4-7F66-4563-A587-1D4304127E63}"/>
    <cellStyle name="Normal 28 23 6" xfId="10109" xr:uid="{644EC064-916F-4099-AF9C-F7193587879E}"/>
    <cellStyle name="Normal 28 24" xfId="10110" xr:uid="{37F018B6-D91B-4523-906D-FBACEB487FD9}"/>
    <cellStyle name="Normal 28 24 2" xfId="10111" xr:uid="{55BCF089-9F72-421D-80A6-B5F1457A62FF}"/>
    <cellStyle name="Normal 28 24 2 2" xfId="10112" xr:uid="{0A849FB5-3A3D-4622-9D5D-92BABA0A2CF9}"/>
    <cellStyle name="Normal 28 24 3" xfId="10113" xr:uid="{D59FF8F8-0325-42B3-8AFF-BE83DE572034}"/>
    <cellStyle name="Normal 28 24 3 2" xfId="10114" xr:uid="{F6BE4338-48A7-419D-A161-9E290E12C922}"/>
    <cellStyle name="Normal 28 24 4" xfId="10115" xr:uid="{DCA5CE21-79B2-4914-A3C4-015FA40DDCD0}"/>
    <cellStyle name="Normal 28 24 5" xfId="10116" xr:uid="{8EFE006B-0601-49AC-9D24-1BBEBD64F80E}"/>
    <cellStyle name="Normal 28 24 6" xfId="10117" xr:uid="{DD0C6810-3868-4A09-8159-89F0C7CA788F}"/>
    <cellStyle name="Normal 28 25" xfId="10118" xr:uid="{D75D4B5F-F6DC-47D8-ADA6-C2761FD52F51}"/>
    <cellStyle name="Normal 28 25 2" xfId="10119" xr:uid="{AACCC841-587C-4357-A47A-162A3002091D}"/>
    <cellStyle name="Normal 28 25 2 2" xfId="10120" xr:uid="{8EFE470D-014A-40DD-954F-8E6305882C32}"/>
    <cellStyle name="Normal 28 25 3" xfId="10121" xr:uid="{1192EE7C-3867-4B1E-A4A9-1BB300F6455D}"/>
    <cellStyle name="Normal 28 25 3 2" xfId="10122" xr:uid="{6A97F564-D1E1-4994-9BCA-193820465FDC}"/>
    <cellStyle name="Normal 28 25 4" xfId="10123" xr:uid="{C9AA41BB-25E4-4F7D-8EA8-78CEE0A54A2F}"/>
    <cellStyle name="Normal 28 25 5" xfId="10124" xr:uid="{56866449-55F1-4E65-A41B-408EB6DA5995}"/>
    <cellStyle name="Normal 28 25 6" xfId="10125" xr:uid="{D5F6CBAF-2808-4CCD-A746-7BBC37E925D1}"/>
    <cellStyle name="Normal 28 26" xfId="10126" xr:uid="{D50EDEFC-63B1-4FAB-B120-2246F41026E8}"/>
    <cellStyle name="Normal 28 26 2" xfId="10127" xr:uid="{440E1ECD-1E10-47FC-9F29-6DF338B8071D}"/>
    <cellStyle name="Normal 28 26 2 2" xfId="10128" xr:uid="{5BE0829B-E3A9-4682-87C3-E3D5D6313448}"/>
    <cellStyle name="Normal 28 26 3" xfId="10129" xr:uid="{509BABA4-0C2C-4252-B870-38C5642C2ABF}"/>
    <cellStyle name="Normal 28 26 3 2" xfId="10130" xr:uid="{E88B0ACF-94E1-4831-AE3E-95E55F80E0F6}"/>
    <cellStyle name="Normal 28 26 4" xfId="10131" xr:uid="{D1D47010-89F5-48B3-B239-84F9971EF4EA}"/>
    <cellStyle name="Normal 28 26 5" xfId="10132" xr:uid="{0F2F293D-3624-4881-97E1-AF2CAC171250}"/>
    <cellStyle name="Normal 28 26 6" xfId="10133" xr:uid="{9C53FF9C-1114-4E8D-9AA9-9A89B83BCBFB}"/>
    <cellStyle name="Normal 28 27" xfId="10134" xr:uid="{47808E7B-4E2B-40D5-928E-EA85774B7369}"/>
    <cellStyle name="Normal 28 27 2" xfId="10135" xr:uid="{B153F976-3760-40D7-AE7F-A23E8DEE9731}"/>
    <cellStyle name="Normal 28 27 2 2" xfId="10136" xr:uid="{6DC6E37E-88ED-4A0E-9BC0-B973D0C985BF}"/>
    <cellStyle name="Normal 28 27 3" xfId="10137" xr:uid="{61485AE3-FE53-48A5-A581-3941B3464357}"/>
    <cellStyle name="Normal 28 27 3 2" xfId="10138" xr:uid="{56CC10D6-6BC2-4EA3-B227-FAAE9E4ABFE6}"/>
    <cellStyle name="Normal 28 27 4" xfId="10139" xr:uid="{F00B6DC8-6534-4DF8-92F7-7E8ECBD5187D}"/>
    <cellStyle name="Normal 28 27 5" xfId="10140" xr:uid="{23945E3A-637A-46BF-957C-64D42FD8D389}"/>
    <cellStyle name="Normal 28 27 6" xfId="10141" xr:uid="{E27A6E3A-8E8E-4D4E-9141-95A57412886F}"/>
    <cellStyle name="Normal 28 28" xfId="10142" xr:uid="{D1EE5D35-673F-47B5-9117-FD3506518BEC}"/>
    <cellStyle name="Normal 28 28 2" xfId="10143" xr:uid="{B4270688-0A86-45C1-A91D-567781ECD611}"/>
    <cellStyle name="Normal 28 28 2 2" xfId="10144" xr:uid="{42D4AF65-89E3-4E90-89E6-0ACB37B76FFF}"/>
    <cellStyle name="Normal 28 28 3" xfId="10145" xr:uid="{76FBB5FA-8EB7-4FF9-B7D5-4A6F08BA374A}"/>
    <cellStyle name="Normal 28 28 3 2" xfId="10146" xr:uid="{55728F60-C2F8-4BF1-BDC5-EEF5B230D13A}"/>
    <cellStyle name="Normal 28 28 4" xfId="10147" xr:uid="{E50C980C-C12C-4CC2-9D5B-748C102C80C7}"/>
    <cellStyle name="Normal 28 28 5" xfId="10148" xr:uid="{B4577FAA-670B-486E-AA2F-972ADB37F77E}"/>
    <cellStyle name="Normal 28 28 6" xfId="10149" xr:uid="{6FA89607-BE3F-4FC8-8EAB-7E029FD48851}"/>
    <cellStyle name="Normal 28 29" xfId="10150" xr:uid="{E034BC9B-EDC8-4780-A0ED-B58DA3D479CF}"/>
    <cellStyle name="Normal 28 29 2" xfId="10151" xr:uid="{AE3EBF07-31B2-4BB5-B395-F6522AC6437D}"/>
    <cellStyle name="Normal 28 29 2 2" xfId="10152" xr:uid="{701A0856-8C80-43F9-8618-233A3DB57ED1}"/>
    <cellStyle name="Normal 28 29 3" xfId="10153" xr:uid="{BC94102D-E578-4124-AC1E-4FE78122F729}"/>
    <cellStyle name="Normal 28 29 3 2" xfId="10154" xr:uid="{6B028401-88D1-457C-B1BC-F98D109BB973}"/>
    <cellStyle name="Normal 28 29 4" xfId="10155" xr:uid="{DBF7C48A-8325-47EA-9821-BEF139D24BC5}"/>
    <cellStyle name="Normal 28 29 5" xfId="10156" xr:uid="{E952B4D7-DE23-44D1-9D0C-A6186574BE27}"/>
    <cellStyle name="Normal 28 29 6" xfId="10157" xr:uid="{F383873C-30BA-45EE-90B7-D6D9157429A4}"/>
    <cellStyle name="Normal 28 3" xfId="10158" xr:uid="{A314F727-4637-4F07-AC7C-F4B4BD0A2FE5}"/>
    <cellStyle name="Normal 28 3 2" xfId="10159" xr:uid="{97099F76-7A75-43AB-8B74-45E26EC7C726}"/>
    <cellStyle name="Normal 28 3 2 2" xfId="10160" xr:uid="{9DF71D0D-8082-4DB8-924D-591DA4ECDC91}"/>
    <cellStyle name="Normal 28 3 3" xfId="10161" xr:uid="{EA702415-859D-435E-A38C-1127646DF279}"/>
    <cellStyle name="Normal 28 3 3 2" xfId="10162" xr:uid="{1050636E-B5FB-44C2-8C98-53E322F5B9AF}"/>
    <cellStyle name="Normal 28 3 4" xfId="10163" xr:uid="{5AE30BDB-D121-4DB8-986E-98D197B93269}"/>
    <cellStyle name="Normal 28 3 5" xfId="10164" xr:uid="{528F58A6-E84E-45D8-9CEA-A1936452B46F}"/>
    <cellStyle name="Normal 28 3 6" xfId="10165" xr:uid="{6C7B8CEC-10BE-4F3C-BD2D-A56A8EB0BDB4}"/>
    <cellStyle name="Normal 28 30" xfId="10166" xr:uid="{6780FEFB-EA74-40B5-A634-8F3CE08580A0}"/>
    <cellStyle name="Normal 28 30 2" xfId="10167" xr:uid="{F178484E-AFF5-4102-9858-FA818C35663F}"/>
    <cellStyle name="Normal 28 30 2 2" xfId="10168" xr:uid="{5898ECCA-490C-466C-82F3-3F547474B53F}"/>
    <cellStyle name="Normal 28 30 3" xfId="10169" xr:uid="{F47D0DB3-0E2B-4835-A7EF-9F39C093A9E1}"/>
    <cellStyle name="Normal 28 30 3 2" xfId="10170" xr:uid="{C0D22A9F-B7C2-42B6-93B6-07C0234E5080}"/>
    <cellStyle name="Normal 28 30 4" xfId="10171" xr:uid="{A4E38694-B700-4224-A16C-C6675A396BBC}"/>
    <cellStyle name="Normal 28 30 5" xfId="10172" xr:uid="{A003EC5C-E4F9-43DF-AB1E-E76593D97E85}"/>
    <cellStyle name="Normal 28 30 6" xfId="10173" xr:uid="{76E6770F-1DEB-4462-990B-FB310D416574}"/>
    <cellStyle name="Normal 28 31" xfId="10174" xr:uid="{1E3AD170-9A0A-4370-97C2-26D17106A401}"/>
    <cellStyle name="Normal 28 31 2" xfId="10175" xr:uid="{6E69DDD8-BEB1-45E9-B5B8-6C13E834EB3A}"/>
    <cellStyle name="Normal 28 31 2 2" xfId="10176" xr:uid="{ED78B33D-2084-433E-B8C4-93B88705AFA0}"/>
    <cellStyle name="Normal 28 31 3" xfId="10177" xr:uid="{30EBDDCC-2471-411B-A51D-8A3D2B80C3B8}"/>
    <cellStyle name="Normal 28 31 3 2" xfId="10178" xr:uid="{963C0E6E-F7C9-4FB6-9028-3F5C4A9FAF26}"/>
    <cellStyle name="Normal 28 31 4" xfId="10179" xr:uid="{76B0921C-D004-4D31-9560-C78C4734FD6A}"/>
    <cellStyle name="Normal 28 31 5" xfId="10180" xr:uid="{149B1727-3A39-4D43-8217-D28E7085142A}"/>
    <cellStyle name="Normal 28 31 6" xfId="10181" xr:uid="{C6FE930E-6802-4D32-A026-D00D8FDAFFE8}"/>
    <cellStyle name="Normal 28 32" xfId="10182" xr:uid="{102256EA-23EF-4B0D-8E59-82C2A1F07D5B}"/>
    <cellStyle name="Normal 28 32 2" xfId="10183" xr:uid="{541E1576-C2BE-4C7A-A147-010ACEADF196}"/>
    <cellStyle name="Normal 28 32 2 2" xfId="10184" xr:uid="{0976CD5C-BC71-4F76-A08D-6DE380326441}"/>
    <cellStyle name="Normal 28 32 3" xfId="10185" xr:uid="{3EBB2011-A754-4492-8CEF-CCFD93F6F353}"/>
    <cellStyle name="Normal 28 32 3 2" xfId="10186" xr:uid="{46B1D43F-E2F9-4889-9594-9B2FD50B391C}"/>
    <cellStyle name="Normal 28 32 4" xfId="10187" xr:uid="{1FE817C6-4348-492E-8520-4BECBB35DA2E}"/>
    <cellStyle name="Normal 28 32 5" xfId="10188" xr:uid="{7C2E8963-6587-4882-A892-6473344988D4}"/>
    <cellStyle name="Normal 28 32 6" xfId="10189" xr:uid="{6B8B9FB3-33CC-41A4-B5F3-A8018195EDB2}"/>
    <cellStyle name="Normal 28 33" xfId="10190" xr:uid="{7B56AACF-7795-472B-8FF7-D3D9C2781073}"/>
    <cellStyle name="Normal 28 33 2" xfId="10191" xr:uid="{23A98DE1-C72B-41BC-B10F-11A40C76D2A2}"/>
    <cellStyle name="Normal 28 33 2 2" xfId="10192" xr:uid="{EBFDD68E-906E-4098-9297-9DA76D03DB9C}"/>
    <cellStyle name="Normal 28 33 3" xfId="10193" xr:uid="{E13E7687-D66D-4CA4-8CF9-4E51AF5C4026}"/>
    <cellStyle name="Normal 28 33 3 2" xfId="10194" xr:uid="{0AA09BC8-223F-48FC-B94D-7E432FA9E8F7}"/>
    <cellStyle name="Normal 28 33 4" xfId="10195" xr:uid="{21F54850-EAD6-4641-B702-4B4A0338397E}"/>
    <cellStyle name="Normal 28 33 5" xfId="10196" xr:uid="{5FCFD86E-F61F-4B16-B20B-30911B342BFB}"/>
    <cellStyle name="Normal 28 33 6" xfId="10197" xr:uid="{FB395E6A-40C7-4783-8D87-8B9515F439E4}"/>
    <cellStyle name="Normal 28 34" xfId="10198" xr:uid="{A2180E2C-0887-4237-B24F-D9D6953FB237}"/>
    <cellStyle name="Normal 28 34 2" xfId="10199" xr:uid="{D86483E4-F77A-4310-B089-D0161422FD51}"/>
    <cellStyle name="Normal 28 34 2 2" xfId="10200" xr:uid="{23504E28-1F2F-4294-B1DC-DEF47D86E835}"/>
    <cellStyle name="Normal 28 34 3" xfId="10201" xr:uid="{FCCA4362-F698-4A1C-8833-B166505F49CC}"/>
    <cellStyle name="Normal 28 34 3 2" xfId="10202" xr:uid="{18EA8F6B-D595-4653-BB8D-841753A0A5F9}"/>
    <cellStyle name="Normal 28 34 4" xfId="10203" xr:uid="{490FCA6C-768C-49DC-A65D-5B3DADE1A4B4}"/>
    <cellStyle name="Normal 28 34 5" xfId="10204" xr:uid="{9FFF3459-5753-43B0-B593-EFFDBE8FD017}"/>
    <cellStyle name="Normal 28 34 6" xfId="10205" xr:uid="{7501C79A-0C67-48C8-92EA-3491CB77A148}"/>
    <cellStyle name="Normal 28 35" xfId="10206" xr:uid="{0E96E39A-4E6B-40CD-BFFB-CDB0555CE09B}"/>
    <cellStyle name="Normal 28 35 10" xfId="10207" xr:uid="{FAAC029B-D747-4292-BFA0-A7A4730C1CD1}"/>
    <cellStyle name="Normal 28 35 10 2" xfId="10208" xr:uid="{2BE62E4A-2321-465B-9B94-742B12CE22E7}"/>
    <cellStyle name="Normal 28 35 11" xfId="10209" xr:uid="{BFD47D45-E308-4F5F-B10B-AD683E667DEA}"/>
    <cellStyle name="Normal 28 35 11 2" xfId="10210" xr:uid="{DED89632-3DE3-4990-B8FE-A44AF6A1003F}"/>
    <cellStyle name="Normal 28 35 12" xfId="10211" xr:uid="{1FC79D0D-7D8F-46E8-A338-2ECD43C41ECB}"/>
    <cellStyle name="Normal 28 35 13" xfId="10212" xr:uid="{055CCD7B-59C6-4AA5-B2E7-1A3098C473CD}"/>
    <cellStyle name="Normal 28 35 14" xfId="10213" xr:uid="{B8CEC48D-6487-41B0-BB3F-19F0A26253AB}"/>
    <cellStyle name="Normal 28 35 2" xfId="10214" xr:uid="{8C25EE7B-34E5-4770-B28D-77175C8D8AAA}"/>
    <cellStyle name="Normal 28 35 2 2" xfId="10215" xr:uid="{A1A378E1-88A5-42E3-84DC-C1D8984AA4AC}"/>
    <cellStyle name="Normal 28 35 2 2 2" xfId="10216" xr:uid="{53B96601-1E81-49BF-8630-EF822B855B06}"/>
    <cellStyle name="Normal 28 35 2 3" xfId="10217" xr:uid="{7B684A1B-12F0-4D40-99DA-16EB3BB607A7}"/>
    <cellStyle name="Normal 28 35 2 3 2" xfId="10218" xr:uid="{CCC2C867-F8C2-43E6-8E85-0A7E294D410A}"/>
    <cellStyle name="Normal 28 35 2 4" xfId="10219" xr:uid="{AE43E61F-157F-4C7F-9AAA-95CD40E65930}"/>
    <cellStyle name="Normal 28 35 2 5" xfId="10220" xr:uid="{E421AA9F-55B4-4661-ACC1-3254D5C4CE2F}"/>
    <cellStyle name="Normal 28 35 2 6" xfId="10221" xr:uid="{ED61ECBD-3B08-40B9-B355-0816940968B0}"/>
    <cellStyle name="Normal 28 35 3" xfId="10222" xr:uid="{C9A9AC54-1E99-41A2-9A84-C6C7C084AD3C}"/>
    <cellStyle name="Normal 28 35 3 2" xfId="10223" xr:uid="{7E18521A-B5AF-4FE5-A8C7-A7D6FEE4595C}"/>
    <cellStyle name="Normal 28 35 3 2 2" xfId="10224" xr:uid="{9CEAC384-BB22-47B4-8768-E18362EE90F3}"/>
    <cellStyle name="Normal 28 35 3 3" xfId="10225" xr:uid="{7CDAB241-F680-44DB-9A6B-A3CC40A59610}"/>
    <cellStyle name="Normal 28 35 3 3 2" xfId="10226" xr:uid="{CF07C9A6-77E0-4B1F-8E59-85A476DA6D12}"/>
    <cellStyle name="Normal 28 35 3 4" xfId="10227" xr:uid="{C9DE07DC-982F-482F-95BF-255044D0AA50}"/>
    <cellStyle name="Normal 28 35 3 5" xfId="10228" xr:uid="{736C0B15-86C2-4738-8D3E-4139644643FC}"/>
    <cellStyle name="Normal 28 35 3 6" xfId="10229" xr:uid="{1EA8EC95-74AE-46FB-B896-E8A201F100EB}"/>
    <cellStyle name="Normal 28 35 4" xfId="10230" xr:uid="{50F2878F-F758-4905-AF7E-E0D59B2361B2}"/>
    <cellStyle name="Normal 28 35 4 2" xfId="10231" xr:uid="{CE652E27-48E7-462A-A5F3-9230A44F248A}"/>
    <cellStyle name="Normal 28 35 4 2 2" xfId="10232" xr:uid="{D0E66ABE-C7EF-44E3-9434-2965EB67728F}"/>
    <cellStyle name="Normal 28 35 4 3" xfId="10233" xr:uid="{6660CCAB-DA30-4400-AC4E-22FED4A78C29}"/>
    <cellStyle name="Normal 28 35 4 3 2" xfId="10234" xr:uid="{F74F3DD3-D07A-42C8-8D2E-CCF01C6F6104}"/>
    <cellStyle name="Normal 28 35 4 4" xfId="10235" xr:uid="{F5651827-DD52-48C6-80BD-674E69601142}"/>
    <cellStyle name="Normal 28 35 5" xfId="10236" xr:uid="{A02E49DE-8FFA-4F05-B157-3AB35D845A38}"/>
    <cellStyle name="Normal 28 35 5 2" xfId="10237" xr:uid="{EE373321-FA65-4672-875D-A86F078A598A}"/>
    <cellStyle name="Normal 28 35 5 2 2" xfId="10238" xr:uid="{CAFE7A31-19FB-491F-AF8B-B650B8D3CA39}"/>
    <cellStyle name="Normal 28 35 5 3" xfId="10239" xr:uid="{D29A95CC-70E7-45BC-981D-748EB367BAE8}"/>
    <cellStyle name="Normal 28 35 5 3 2" xfId="10240" xr:uid="{B9619B0A-4710-4DE5-B992-338A51112860}"/>
    <cellStyle name="Normal 28 35 5 4" xfId="10241" xr:uid="{7C55C585-14E5-4D52-9156-B888EF8D7867}"/>
    <cellStyle name="Normal 28 35 6" xfId="10242" xr:uid="{E749CC7C-C365-4627-A9FD-4FA098328006}"/>
    <cellStyle name="Normal 28 35 6 2" xfId="10243" xr:uid="{A03AA29D-81D6-4BAC-BDEB-29691B4F6F75}"/>
    <cellStyle name="Normal 28 35 6 2 2" xfId="10244" xr:uid="{920B657D-28CA-4896-8F21-D16F7379F671}"/>
    <cellStyle name="Normal 28 35 6 3" xfId="10245" xr:uid="{B856AC89-7488-482A-9343-269220F26162}"/>
    <cellStyle name="Normal 28 35 6 3 2" xfId="10246" xr:uid="{AC7A2667-026D-4CD2-9A81-DA73ACABAD0C}"/>
    <cellStyle name="Normal 28 35 6 4" xfId="10247" xr:uid="{2013F5D7-53E2-49CC-8351-F9935FEEE083}"/>
    <cellStyle name="Normal 28 35 7" xfId="10248" xr:uid="{215CD938-8C85-425A-8899-A8D2B1518E22}"/>
    <cellStyle name="Normal 28 35 7 2" xfId="10249" xr:uid="{349C473E-CE6D-45D1-8B86-1031B55211C6}"/>
    <cellStyle name="Normal 28 35 7 2 2" xfId="10250" xr:uid="{F5AFD757-2B91-4F25-B880-793335FC8031}"/>
    <cellStyle name="Normal 28 35 7 3" xfId="10251" xr:uid="{01D5E8EC-C2A9-48EE-9635-733A4BFFEA2F}"/>
    <cellStyle name="Normal 28 35 7 3 2" xfId="10252" xr:uid="{DDC4942E-5D89-4966-A2AB-CCD9C6BF386D}"/>
    <cellStyle name="Normal 28 35 7 4" xfId="10253" xr:uid="{EE5C5270-5247-49DE-9C9D-9726ACCAB856}"/>
    <cellStyle name="Normal 28 35 8" xfId="10254" xr:uid="{D30C6EB8-1335-44BF-B33E-098859830ADF}"/>
    <cellStyle name="Normal 28 35 8 2" xfId="10255" xr:uid="{8A241E9E-FB53-439D-AED2-50BB684B7F8A}"/>
    <cellStyle name="Normal 28 35 8 2 2" xfId="10256" xr:uid="{C1F19A8E-581A-4A18-B004-48F666C43CD5}"/>
    <cellStyle name="Normal 28 35 8 3" xfId="10257" xr:uid="{33A3CBB1-601A-4D6D-8BBA-8C17C675099E}"/>
    <cellStyle name="Normal 28 35 8 3 2" xfId="10258" xr:uid="{5C471F73-616C-4926-A84B-355B1587CBED}"/>
    <cellStyle name="Normal 28 35 8 4" xfId="10259" xr:uid="{EC4ECEE7-DBAD-4287-9239-81B0F6BAAC07}"/>
    <cellStyle name="Normal 28 35 9" xfId="10260" xr:uid="{9A7D8A1C-87FB-4209-B058-95F4F4E7A872}"/>
    <cellStyle name="Normal 28 35 9 2" xfId="10261" xr:uid="{64A825C8-3433-47E6-8FD3-E7AF46B3A852}"/>
    <cellStyle name="Normal 28 35 9 2 2" xfId="10262" xr:uid="{24548986-1237-4A54-A275-11F56D9F44C8}"/>
    <cellStyle name="Normal 28 35 9 3" xfId="10263" xr:uid="{4C077B4F-9804-4C77-BA15-B633A7239CF0}"/>
    <cellStyle name="Normal 28 35 9 3 2" xfId="10264" xr:uid="{3F569C73-A501-4624-A37D-39707372AA2A}"/>
    <cellStyle name="Normal 28 35 9 4" xfId="10265" xr:uid="{975B4215-8840-4676-BF0F-675A52BA792C}"/>
    <cellStyle name="Normal 28 36" xfId="10266" xr:uid="{B779A901-E699-47FB-B70B-8E3581BB81BA}"/>
    <cellStyle name="Normal 28 36 2" xfId="10267" xr:uid="{722B4F30-4AEF-4193-A8DB-4D0791A87B94}"/>
    <cellStyle name="Normal 28 36 2 2" xfId="10268" xr:uid="{30A4C55E-24AC-4A49-922A-093AA7751726}"/>
    <cellStyle name="Normal 28 36 3" xfId="10269" xr:uid="{B4349CC0-0886-46F9-BFFE-A04F232C4222}"/>
    <cellStyle name="Normal 28 36 3 2" xfId="10270" xr:uid="{374DC7F0-80D8-4B1A-B69F-354AA58AE446}"/>
    <cellStyle name="Normal 28 36 4" xfId="10271" xr:uid="{45F8883C-D77B-4662-A3C0-21D66B070CC1}"/>
    <cellStyle name="Normal 28 36 5" xfId="10272" xr:uid="{B3850D14-E761-4F8A-9F1A-3C04C0B0EAFE}"/>
    <cellStyle name="Normal 28 36 6" xfId="10273" xr:uid="{B9F5DAAC-7418-4B9E-ABC5-D9A4F262866F}"/>
    <cellStyle name="Normal 28 37" xfId="10274" xr:uid="{F4126C25-1654-42D5-B5A4-AA8AA9FFA861}"/>
    <cellStyle name="Normal 28 37 2" xfId="10275" xr:uid="{A8C58586-5DDB-4557-BDB3-A6CA936497EB}"/>
    <cellStyle name="Normal 28 37 2 2" xfId="10276" xr:uid="{060E993F-AA43-4B08-A8CE-9D5B14692470}"/>
    <cellStyle name="Normal 28 37 3" xfId="10277" xr:uid="{A45E86DD-FE08-4A4C-B25F-4C4880887396}"/>
    <cellStyle name="Normal 28 37 3 2" xfId="10278" xr:uid="{42F38D01-37B0-41E6-9F0D-9F9F3D2A93C5}"/>
    <cellStyle name="Normal 28 37 4" xfId="10279" xr:uid="{E7D5217D-86C8-4087-B2AD-ED392DABF3B1}"/>
    <cellStyle name="Normal 28 37 5" xfId="10280" xr:uid="{81FBCBF6-356C-41E3-89A8-2A71B37D396E}"/>
    <cellStyle name="Normal 28 37 6" xfId="10281" xr:uid="{62FDE2DA-B036-4B2D-B84C-155035331C2A}"/>
    <cellStyle name="Normal 28 38" xfId="10282" xr:uid="{85A45264-7530-41A6-B030-F22C692F0517}"/>
    <cellStyle name="Normal 28 38 2" xfId="10283" xr:uid="{E3B23A98-0604-4930-B9EB-6D05830DCF3A}"/>
    <cellStyle name="Normal 28 38 2 2" xfId="10284" xr:uid="{9C499097-E073-403A-9C2C-4DBD2F4DD18B}"/>
    <cellStyle name="Normal 28 38 3" xfId="10285" xr:uid="{1292779D-4936-4B8E-B696-A7F47E82CCFA}"/>
    <cellStyle name="Normal 28 38 3 2" xfId="10286" xr:uid="{5FD94B10-9714-49FE-8C36-02E88B5F8968}"/>
    <cellStyle name="Normal 28 38 4" xfId="10287" xr:uid="{66E3786D-0C28-4D4A-9CBE-AC2A2DA6F029}"/>
    <cellStyle name="Normal 28 38 5" xfId="10288" xr:uid="{0F2AE7DD-2C8C-46D0-B14D-471012F2A02C}"/>
    <cellStyle name="Normal 28 38 6" xfId="10289" xr:uid="{1EF1C412-AD2B-4D47-A922-5C45DDB1887E}"/>
    <cellStyle name="Normal 28 39" xfId="10290" xr:uid="{2C218697-6BC9-422C-8EEB-E14CE4CCF5FA}"/>
    <cellStyle name="Normal 28 39 2" xfId="10291" xr:uid="{C13C3DEC-6F7A-440F-A041-44266FE20BA0}"/>
    <cellStyle name="Normal 28 39 2 2" xfId="10292" xr:uid="{8556F1E8-36B5-4A98-8505-8C614FBDA832}"/>
    <cellStyle name="Normal 28 39 3" xfId="10293" xr:uid="{C8086D63-B718-4238-ADD8-AB3A66BB78C6}"/>
    <cellStyle name="Normal 28 39 3 2" xfId="10294" xr:uid="{9BC8CE74-0610-4048-8CEB-A41335E8B207}"/>
    <cellStyle name="Normal 28 39 4" xfId="10295" xr:uid="{43B3D5A9-C886-49A6-837A-8760D4F7C4C9}"/>
    <cellStyle name="Normal 28 4" xfId="10296" xr:uid="{5581839B-FB7B-4FC0-ABBC-A73AAFEE9747}"/>
    <cellStyle name="Normal 28 4 2" xfId="10297" xr:uid="{64A572EF-6F5D-4234-85FF-68321750CEAD}"/>
    <cellStyle name="Normal 28 4 2 2" xfId="10298" xr:uid="{1DC537A0-7080-42E5-8A81-97C36F8192C9}"/>
    <cellStyle name="Normal 28 4 3" xfId="10299" xr:uid="{68C0B7AA-C604-4A9B-BD69-C9562ECC3AF7}"/>
    <cellStyle name="Normal 28 4 3 2" xfId="10300" xr:uid="{648FCC74-7251-4436-8FAE-A6920A1A2AFB}"/>
    <cellStyle name="Normal 28 4 4" xfId="10301" xr:uid="{C0584F5F-8D82-4165-91AC-257F3F76687A}"/>
    <cellStyle name="Normal 28 4 5" xfId="10302" xr:uid="{154E18CA-2515-48D4-B161-418B3452453F}"/>
    <cellStyle name="Normal 28 4 6" xfId="10303" xr:uid="{55B80750-B06F-4FF5-83AD-D7E84C57CBA8}"/>
    <cellStyle name="Normal 28 40" xfId="10304" xr:uid="{672E77B9-D177-4EB8-B8A6-2E4B2F786DA7}"/>
    <cellStyle name="Normal 28 40 2" xfId="10305" xr:uid="{19705F0A-55D0-4813-A298-A48BCA93DE06}"/>
    <cellStyle name="Normal 28 40 2 2" xfId="10306" xr:uid="{E0EA2F4E-F0A9-4E66-9766-F97AC9B4D239}"/>
    <cellStyle name="Normal 28 40 3" xfId="10307" xr:uid="{33027DCD-6492-481D-8020-7B253A5D80EE}"/>
    <cellStyle name="Normal 28 40 3 2" xfId="10308" xr:uid="{64F1A049-69B0-4070-B9BE-78873FCB029B}"/>
    <cellStyle name="Normal 28 40 4" xfId="10309" xr:uid="{FD2E3EC7-B910-47BF-BD05-D46A55B0792A}"/>
    <cellStyle name="Normal 28 41" xfId="10310" xr:uid="{BCC47276-697C-440A-A8FD-AA5272C79B16}"/>
    <cellStyle name="Normal 28 41 2" xfId="10311" xr:uid="{30BF683B-BCB8-43FA-87D0-2CAC75AC568C}"/>
    <cellStyle name="Normal 28 41 2 2" xfId="10312" xr:uid="{5C70A7C0-A430-474A-A6DB-680EC0B5EA75}"/>
    <cellStyle name="Normal 28 41 3" xfId="10313" xr:uid="{935065B2-E36C-440B-BADA-DA6A0F7083F8}"/>
    <cellStyle name="Normal 28 41 3 2" xfId="10314" xr:uid="{F034C924-D081-4FB6-9442-214550390E1A}"/>
    <cellStyle name="Normal 28 41 4" xfId="10315" xr:uid="{C0EB7D19-DE75-4A2A-9F1C-E3C4992B19D3}"/>
    <cellStyle name="Normal 28 42" xfId="10316" xr:uid="{95F21395-D5A8-4A4E-99FC-32353DC14C5D}"/>
    <cellStyle name="Normal 28 42 2" xfId="10317" xr:uid="{ABCE66FE-A3BA-4CE6-985E-D16BC1DBEB7F}"/>
    <cellStyle name="Normal 28 42 2 2" xfId="10318" xr:uid="{0FB3F9AB-C811-45DD-B42E-A436B0FB00E2}"/>
    <cellStyle name="Normal 28 42 3" xfId="10319" xr:uid="{B58C4041-0EC9-4664-A814-00CF567CCDE1}"/>
    <cellStyle name="Normal 28 42 3 2" xfId="10320" xr:uid="{ECFE96D0-BF46-4217-960D-E0EEE0CDDF39}"/>
    <cellStyle name="Normal 28 42 4" xfId="10321" xr:uid="{83787A8F-CFC1-4912-A6AA-5057D5D45B6B}"/>
    <cellStyle name="Normal 28 43" xfId="10322" xr:uid="{E5C82EF1-C47D-4412-8E72-4333B89E99C4}"/>
    <cellStyle name="Normal 28 43 2" xfId="10323" xr:uid="{EAD07B23-9AEC-414D-A9C4-129E9BF6059C}"/>
    <cellStyle name="Normal 28 43 2 2" xfId="10324" xr:uid="{37FF964E-3115-4C9D-A69E-808320632080}"/>
    <cellStyle name="Normal 28 43 3" xfId="10325" xr:uid="{CC6D8D5F-7DC8-4F08-BEDA-11F49F146C32}"/>
    <cellStyle name="Normal 28 43 3 2" xfId="10326" xr:uid="{1BB223CB-80C7-4B88-A46F-7C86CFA83BE2}"/>
    <cellStyle name="Normal 28 43 4" xfId="10327" xr:uid="{AAB669E8-78E4-4150-8069-0BE1C744CA8C}"/>
    <cellStyle name="Normal 28 44" xfId="10328" xr:uid="{1BFD9A90-A0A8-4F35-BC9C-D2115F8AEC81}"/>
    <cellStyle name="Normal 28 44 2" xfId="10329" xr:uid="{4F10011E-2153-4A99-8446-30236EFF2E68}"/>
    <cellStyle name="Normal 28 44 2 2" xfId="10330" xr:uid="{B6A00260-9BC3-4F7B-9755-72677F0FB901}"/>
    <cellStyle name="Normal 28 44 3" xfId="10331" xr:uid="{25DC3EEB-8E33-4E20-9433-EA804456B772}"/>
    <cellStyle name="Normal 28 44 3 2" xfId="10332" xr:uid="{1487E8EA-E9A6-4949-8685-466A24C4A682}"/>
    <cellStyle name="Normal 28 44 4" xfId="10333" xr:uid="{400327EF-E256-4D17-B3A6-368A23146CBF}"/>
    <cellStyle name="Normal 28 45" xfId="10334" xr:uid="{C45B83B4-1609-4769-B0CD-BA9E5B1C7EB7}"/>
    <cellStyle name="Normal 28 45 2" xfId="10335" xr:uid="{3E3BFBDB-DCCB-4553-883A-245AEF79A334}"/>
    <cellStyle name="Normal 28 45 2 2" xfId="10336" xr:uid="{A4AD29DE-C8AB-4551-97A8-D8B2BFC66B9A}"/>
    <cellStyle name="Normal 28 45 3" xfId="10337" xr:uid="{9E7058D2-72B3-4C5A-980A-8133341C067F}"/>
    <cellStyle name="Normal 28 45 3 2" xfId="10338" xr:uid="{A8F70511-72F5-4560-ACEE-94F575A455A9}"/>
    <cellStyle name="Normal 28 45 4" xfId="10339" xr:uid="{7FD8B5A8-9A2D-4B27-BEA6-0BF62E643464}"/>
    <cellStyle name="Normal 28 46" xfId="10340" xr:uid="{079D9146-E4A5-4187-A7F1-387C146B705B}"/>
    <cellStyle name="Normal 28 46 2" xfId="10341" xr:uid="{EC77FCAE-1D23-42F9-AFB3-010087C53B35}"/>
    <cellStyle name="Normal 28 46 2 2" xfId="10342" xr:uid="{A3BB5262-D981-40E9-9C3A-03175ED11592}"/>
    <cellStyle name="Normal 28 46 3" xfId="10343" xr:uid="{8227E34F-F996-4088-8633-428B1870E278}"/>
    <cellStyle name="Normal 28 46 3 2" xfId="10344" xr:uid="{EA1B1692-2399-4597-8CA5-7DDD81E17346}"/>
    <cellStyle name="Normal 28 46 4" xfId="10345" xr:uid="{E3ABF62A-B639-48FA-BD9D-DA135057DC45}"/>
    <cellStyle name="Normal 28 47" xfId="10346" xr:uid="{B10DB85C-0026-4E66-881F-33921FB96DEF}"/>
    <cellStyle name="Normal 28 47 2" xfId="10347" xr:uid="{E92ED43E-2D9D-4B30-8813-CCC199F6C541}"/>
    <cellStyle name="Normal 28 47 2 2" xfId="10348" xr:uid="{18A0636A-A827-445A-99C4-EACFD65D7EC3}"/>
    <cellStyle name="Normal 28 47 3" xfId="10349" xr:uid="{D3CA89ED-020A-40CC-A26C-AEBCE58DCF08}"/>
    <cellStyle name="Normal 28 47 3 2" xfId="10350" xr:uid="{7F1ACB48-4ABC-4F34-B497-5093462C94D8}"/>
    <cellStyle name="Normal 28 47 4" xfId="10351" xr:uid="{65601B20-D884-49F4-B63F-2570E0958092}"/>
    <cellStyle name="Normal 28 48" xfId="10352" xr:uid="{5399B758-85EE-4A63-9D9D-4BBD16FE8CC9}"/>
    <cellStyle name="Normal 28 49" xfId="10353" xr:uid="{1A614871-9566-4A00-896B-48F675424CE8}"/>
    <cellStyle name="Normal 28 5" xfId="10354" xr:uid="{68D51557-6277-436D-B360-1A67110A0ED4}"/>
    <cellStyle name="Normal 28 5 2" xfId="10355" xr:uid="{C0804C84-F3D9-41EE-8E43-5E7C9E02E214}"/>
    <cellStyle name="Normal 28 5 2 2" xfId="10356" xr:uid="{D9193BA6-5634-4F5F-A2AB-44D3A0C7D2E7}"/>
    <cellStyle name="Normal 28 5 3" xfId="10357" xr:uid="{48177536-E788-41A3-B08A-B8A35C6B72AF}"/>
    <cellStyle name="Normal 28 5 3 2" xfId="10358" xr:uid="{1E3D43F2-3948-45D8-A02D-B8EC836BEADD}"/>
    <cellStyle name="Normal 28 5 4" xfId="10359" xr:uid="{4328D157-77DA-4548-A54D-6EF3EAA8D1DF}"/>
    <cellStyle name="Normal 28 5 5" xfId="10360" xr:uid="{8BB11CBA-B030-4FE7-BCD5-EC218A2CA596}"/>
    <cellStyle name="Normal 28 5 6" xfId="10361" xr:uid="{94A6B290-8923-4834-BDD4-F4B379F66164}"/>
    <cellStyle name="Normal 28 50" xfId="7689" xr:uid="{8DF55F7E-8444-4056-9666-9533A42C1BB0}"/>
    <cellStyle name="Normal 28 6" xfId="10362" xr:uid="{FE96B224-01BC-4A83-9536-B7B8F67E96F7}"/>
    <cellStyle name="Normal 28 6 2" xfId="10363" xr:uid="{F4310283-4D4A-4E11-A5DC-E46977F5B433}"/>
    <cellStyle name="Normal 28 6 2 2" xfId="10364" xr:uid="{5FD83C12-D70D-48B8-A538-DA14AFC400AE}"/>
    <cellStyle name="Normal 28 6 3" xfId="10365" xr:uid="{81F55561-AAC1-4DD9-9E05-79510CFABF22}"/>
    <cellStyle name="Normal 28 6 3 2" xfId="10366" xr:uid="{20124C9C-FB1E-447E-AE06-C3662E94E7E8}"/>
    <cellStyle name="Normal 28 6 4" xfId="10367" xr:uid="{5C8F4B15-F1EC-471F-BF6C-76C1A8438322}"/>
    <cellStyle name="Normal 28 6 5" xfId="10368" xr:uid="{A76FEF7A-56B2-4497-BEC2-F560F413F655}"/>
    <cellStyle name="Normal 28 6 6" xfId="10369" xr:uid="{E08A0904-05B6-4D7E-9E17-782E9FF7676A}"/>
    <cellStyle name="Normal 28 7" xfId="10370" xr:uid="{59D4DBC6-FB74-4FC9-B268-16F40B8F1ECC}"/>
    <cellStyle name="Normal 28 7 2" xfId="10371" xr:uid="{75FBC4C2-6073-4433-A898-FE36808B9C4F}"/>
    <cellStyle name="Normal 28 7 2 2" xfId="10372" xr:uid="{85759461-9B47-442C-95C9-F868DAF78008}"/>
    <cellStyle name="Normal 28 7 3" xfId="10373" xr:uid="{A3B1426D-90BE-4D5E-834B-82E8CBD829FD}"/>
    <cellStyle name="Normal 28 7 3 2" xfId="10374" xr:uid="{6B0D4FEA-7325-491F-A318-7D4F02887B19}"/>
    <cellStyle name="Normal 28 7 4" xfId="10375" xr:uid="{354439D4-4394-4E4F-9329-28259D3211DA}"/>
    <cellStyle name="Normal 28 7 5" xfId="10376" xr:uid="{35EA58C0-54B0-4D74-9550-70F0D88B3BC6}"/>
    <cellStyle name="Normal 28 7 6" xfId="10377" xr:uid="{A1985767-BA2D-46FB-AF4E-E1F3947B5919}"/>
    <cellStyle name="Normal 28 8" xfId="10378" xr:uid="{C79ECC47-FCAC-4C8E-ACD8-D5E7D28F5907}"/>
    <cellStyle name="Normal 28 8 2" xfId="10379" xr:uid="{C5909CF9-A375-40B6-BF4F-602B997B537F}"/>
    <cellStyle name="Normal 28 8 2 2" xfId="10380" xr:uid="{5F6A24BE-47EA-41F5-B27A-9E64CE27BBF8}"/>
    <cellStyle name="Normal 28 8 3" xfId="10381" xr:uid="{230E5E32-8230-4029-BE85-61495D41CB1B}"/>
    <cellStyle name="Normal 28 8 3 2" xfId="10382" xr:uid="{ED2CFED0-26A5-441B-9F3D-67F678A67FF8}"/>
    <cellStyle name="Normal 28 8 4" xfId="10383" xr:uid="{64592C43-AF38-44F2-AD5F-402DABDC4679}"/>
    <cellStyle name="Normal 28 8 5" xfId="10384" xr:uid="{41508080-D629-4C5F-8CBA-C012A618421D}"/>
    <cellStyle name="Normal 28 8 6" xfId="10385" xr:uid="{4618B8C5-7CF3-4CAE-BBA2-6D23C4CAB2B8}"/>
    <cellStyle name="Normal 28 9" xfId="10386" xr:uid="{641E3845-65EC-4302-884E-1BA36831ADE9}"/>
    <cellStyle name="Normal 28 9 10" xfId="10387" xr:uid="{8FB21B93-0449-43A3-9098-82A03BC60C04}"/>
    <cellStyle name="Normal 28 9 10 2" xfId="10388" xr:uid="{4C66EA87-8284-41C9-BA27-A5A9A0D00BD1}"/>
    <cellStyle name="Normal 28 9 10 2 2" xfId="10389" xr:uid="{6A4163E1-600E-45FF-BE68-859963F01D9D}"/>
    <cellStyle name="Normal 28 9 10 3" xfId="10390" xr:uid="{90318B46-F196-4BFE-9B70-0FB3BC924D05}"/>
    <cellStyle name="Normal 28 9 10 3 2" xfId="10391" xr:uid="{58DC13CA-CC25-4E62-87F9-8FCFAFBF4E53}"/>
    <cellStyle name="Normal 28 9 10 4" xfId="10392" xr:uid="{EC1A2D6C-D086-467F-93D1-C154FCFF84D4}"/>
    <cellStyle name="Normal 28 9 10 5" xfId="10393" xr:uid="{5487C052-0038-45DF-B189-F84F92AE6220}"/>
    <cellStyle name="Normal 28 9 10 6" xfId="10394" xr:uid="{03F9516B-0E3F-4A96-9009-5B498DB394C5}"/>
    <cellStyle name="Normal 28 9 11" xfId="10395" xr:uid="{523F8515-0310-4838-9B25-A4EC1EC2157B}"/>
    <cellStyle name="Normal 28 9 11 2" xfId="10396" xr:uid="{926C8392-AA90-4DDC-BC03-6522709BAF4C}"/>
    <cellStyle name="Normal 28 9 11 2 2" xfId="10397" xr:uid="{81C24C7D-1993-4858-9EB4-6629361E494F}"/>
    <cellStyle name="Normal 28 9 11 3" xfId="10398" xr:uid="{15F25CEA-5121-47FD-8E46-F91ECF6E3E38}"/>
    <cellStyle name="Normal 28 9 11 3 2" xfId="10399" xr:uid="{76689321-4794-41F8-9789-1A028D783FF7}"/>
    <cellStyle name="Normal 28 9 11 4" xfId="10400" xr:uid="{FABDC7BA-BFF8-4E8E-93A8-C988B1C841A4}"/>
    <cellStyle name="Normal 28 9 11 5" xfId="10401" xr:uid="{D29965CC-846A-448D-9905-171D0A863847}"/>
    <cellStyle name="Normal 28 9 11 6" xfId="10402" xr:uid="{7F61F878-6588-4EC4-A16B-E5A5EA2418A7}"/>
    <cellStyle name="Normal 28 9 12" xfId="10403" xr:uid="{37AAFD14-306E-4D60-B265-03BFBF7222F6}"/>
    <cellStyle name="Normal 28 9 12 2" xfId="10404" xr:uid="{61F61FAB-6EEC-4ECB-950B-E27158989E60}"/>
    <cellStyle name="Normal 28 9 12 2 2" xfId="10405" xr:uid="{F2BF2605-857E-45EA-B68D-4656B8F03DD7}"/>
    <cellStyle name="Normal 28 9 12 3" xfId="10406" xr:uid="{95E9F23F-B14B-4FC5-B970-A2AEA1099BF6}"/>
    <cellStyle name="Normal 28 9 12 3 2" xfId="10407" xr:uid="{4950C813-A96C-4C1D-959C-8731AD969CF5}"/>
    <cellStyle name="Normal 28 9 12 4" xfId="10408" xr:uid="{E0A631AB-496D-4DED-9550-C3C3B2A52CFE}"/>
    <cellStyle name="Normal 28 9 12 5" xfId="10409" xr:uid="{E14F9889-32C8-4A0C-AC6A-6BD926BDB056}"/>
    <cellStyle name="Normal 28 9 12 6" xfId="10410" xr:uid="{20CE5AE9-DBA5-4FBA-B4EB-0807B59BBCDC}"/>
    <cellStyle name="Normal 28 9 13" xfId="10411" xr:uid="{E987DF70-C181-4DC8-A413-47975AA80DF2}"/>
    <cellStyle name="Normal 28 9 13 2" xfId="10412" xr:uid="{48BFE5B9-32B3-4C22-B526-35D0869205D2}"/>
    <cellStyle name="Normal 28 9 13 2 2" xfId="10413" xr:uid="{4D6E0F58-8D06-4C85-BFAE-173E94F0ABAF}"/>
    <cellStyle name="Normal 28 9 13 3" xfId="10414" xr:uid="{1A260FEA-4F0D-48A4-8A93-9694710FFF55}"/>
    <cellStyle name="Normal 28 9 13 3 2" xfId="10415" xr:uid="{6012A105-AD9C-4595-A3E3-9F82B6B68ECC}"/>
    <cellStyle name="Normal 28 9 13 4" xfId="10416" xr:uid="{CC04810A-0850-4FB2-8A0F-9DC4233E5AB7}"/>
    <cellStyle name="Normal 28 9 13 5" xfId="10417" xr:uid="{55C2C837-BFD4-4265-B459-8ED3A601E061}"/>
    <cellStyle name="Normal 28 9 13 6" xfId="10418" xr:uid="{BE4E933D-908E-46A4-B5D0-D150A67C3199}"/>
    <cellStyle name="Normal 28 9 14" xfId="10419" xr:uid="{E3230694-55A0-44B2-B08F-8764C04C254E}"/>
    <cellStyle name="Normal 28 9 14 2" xfId="10420" xr:uid="{ED083A81-36ED-445E-B1DB-B20D6D2D00F6}"/>
    <cellStyle name="Normal 28 9 14 2 2" xfId="10421" xr:uid="{6CAB462F-E313-430A-BA07-EF021843A96E}"/>
    <cellStyle name="Normal 28 9 14 3" xfId="10422" xr:uid="{0858E01E-AD64-4986-8970-23B6410370DB}"/>
    <cellStyle name="Normal 28 9 14 3 2" xfId="10423" xr:uid="{CD4AD9C2-75B4-4B85-849D-96A16ED24124}"/>
    <cellStyle name="Normal 28 9 14 4" xfId="10424" xr:uid="{BD360D95-0698-4E92-BBF8-5EF154B54284}"/>
    <cellStyle name="Normal 28 9 14 5" xfId="10425" xr:uid="{2CDB19E6-6C82-41C8-9E04-B537C21C27B1}"/>
    <cellStyle name="Normal 28 9 14 6" xfId="10426" xr:uid="{4BCB6F4B-C403-4033-A176-456DB3AF3FA8}"/>
    <cellStyle name="Normal 28 9 15" xfId="10427" xr:uid="{6091D3C7-A48C-40F2-8F56-3DEB15D1A450}"/>
    <cellStyle name="Normal 28 9 15 2" xfId="10428" xr:uid="{D6BA33AC-ED40-4837-B761-86EA7F6E8CD6}"/>
    <cellStyle name="Normal 28 9 15 2 2" xfId="10429" xr:uid="{FBC5C71B-1889-4D7F-999E-4DDCD1CA4397}"/>
    <cellStyle name="Normal 28 9 15 3" xfId="10430" xr:uid="{E76002EA-E499-4F56-871C-1896D7260A3E}"/>
    <cellStyle name="Normal 28 9 15 3 2" xfId="10431" xr:uid="{A5D3C7FA-7467-4094-8F81-A15D196A5A0C}"/>
    <cellStyle name="Normal 28 9 15 4" xfId="10432" xr:uid="{D04753EA-303D-40CC-B369-4E5FA33A06E5}"/>
    <cellStyle name="Normal 28 9 15 5" xfId="10433" xr:uid="{F544174C-A007-412C-88EA-AD0DB5525394}"/>
    <cellStyle name="Normal 28 9 15 6" xfId="10434" xr:uid="{8F2F2874-7604-4796-B9D2-D66796044155}"/>
    <cellStyle name="Normal 28 9 16" xfId="10435" xr:uid="{F4AAD8FE-352B-41FE-A386-3507E7BF06E0}"/>
    <cellStyle name="Normal 28 9 16 2" xfId="10436" xr:uid="{280D2771-3BAA-49B2-BE15-6DDAC4E6EC6A}"/>
    <cellStyle name="Normal 28 9 16 2 2" xfId="10437" xr:uid="{0DEFEC33-AB98-4894-A836-ED3500FE3E7F}"/>
    <cellStyle name="Normal 28 9 16 3" xfId="10438" xr:uid="{64BF1F69-DB86-44C1-86D6-1AB639DEB07E}"/>
    <cellStyle name="Normal 28 9 16 3 2" xfId="10439" xr:uid="{FC17BC41-66B7-4C1C-BF54-F4A5A0D93188}"/>
    <cellStyle name="Normal 28 9 16 4" xfId="10440" xr:uid="{E6DF42C1-94F1-46E2-B274-26856F6B936A}"/>
    <cellStyle name="Normal 28 9 16 5" xfId="10441" xr:uid="{BFE9C127-82E8-4462-9447-4972D3ED3C92}"/>
    <cellStyle name="Normal 28 9 16 6" xfId="10442" xr:uid="{F6E5776F-1B21-4CBF-B6F7-61B784EC2C39}"/>
    <cellStyle name="Normal 28 9 17" xfId="10443" xr:uid="{C79872BF-1BED-4ADB-B256-B05807007B89}"/>
    <cellStyle name="Normal 28 9 17 2" xfId="10444" xr:uid="{A84110BC-5641-4A89-BECF-A8C734534175}"/>
    <cellStyle name="Normal 28 9 17 2 2" xfId="10445" xr:uid="{0ED30D11-2E4A-4329-B441-0B8AA370489C}"/>
    <cellStyle name="Normal 28 9 17 3" xfId="10446" xr:uid="{F96CF01D-A5E1-4E8D-BE20-F73462BF45D7}"/>
    <cellStyle name="Normal 28 9 17 3 2" xfId="10447" xr:uid="{865183B8-B7D6-43BC-8284-1BE8B3D3FCAE}"/>
    <cellStyle name="Normal 28 9 17 4" xfId="10448" xr:uid="{33F1A0D7-5687-4468-95AA-416BF358761C}"/>
    <cellStyle name="Normal 28 9 18" xfId="10449" xr:uid="{7BDF91D6-25D5-4D1A-BC7E-7F9FD7A78D8B}"/>
    <cellStyle name="Normal 28 9 18 2" xfId="10450" xr:uid="{0CBECC4D-2C72-414A-883D-F3A04842CE79}"/>
    <cellStyle name="Normal 28 9 18 2 2" xfId="10451" xr:uid="{0FE40BB5-FD6E-4F1E-9F2D-DA5D064D3774}"/>
    <cellStyle name="Normal 28 9 18 3" xfId="10452" xr:uid="{20456EFC-6E50-4799-968D-50BBE80EA52D}"/>
    <cellStyle name="Normal 28 9 18 3 2" xfId="10453" xr:uid="{FFD2AD00-531F-47E4-8201-A1BD0DCBB859}"/>
    <cellStyle name="Normal 28 9 18 4" xfId="10454" xr:uid="{6D004A95-9F0C-42E5-93C4-A18E913CEB5D}"/>
    <cellStyle name="Normal 28 9 19" xfId="10455" xr:uid="{422A6543-4BF1-43B7-89F3-17FA3E90CCE0}"/>
    <cellStyle name="Normal 28 9 19 2" xfId="10456" xr:uid="{4F19451A-591B-473B-9183-DB004AF196B4}"/>
    <cellStyle name="Normal 28 9 19 2 2" xfId="10457" xr:uid="{70BE1320-4174-4A13-882C-FF3B806FBCFE}"/>
    <cellStyle name="Normal 28 9 19 3" xfId="10458" xr:uid="{85DA466C-C809-45D5-AD0B-DE743DBA9E30}"/>
    <cellStyle name="Normal 28 9 19 3 2" xfId="10459" xr:uid="{909C8613-FD8D-49E2-B8AF-B35ED8F2B395}"/>
    <cellStyle name="Normal 28 9 19 4" xfId="10460" xr:uid="{EFF49A49-C949-491B-BE11-D9D61268BD99}"/>
    <cellStyle name="Normal 28 9 2" xfId="10461" xr:uid="{CF1897A0-0B0E-45C7-8658-D9EFE3F4D964}"/>
    <cellStyle name="Normal 28 9 2 10" xfId="10462" xr:uid="{E988A386-8826-4384-B7F0-29B45EA16374}"/>
    <cellStyle name="Normal 28 9 2 11" xfId="10463" xr:uid="{67DAE38F-3BC9-4299-B090-07ED534F3D28}"/>
    <cellStyle name="Normal 28 9 2 2" xfId="10464" xr:uid="{D8E784AE-026B-4564-91E9-2E1B092B91C9}"/>
    <cellStyle name="Normal 28 9 2 2 10" xfId="10465" xr:uid="{BB96C2E9-2470-4206-884D-B37FB65CEA7A}"/>
    <cellStyle name="Normal 28 9 2 2 10 2" xfId="10466" xr:uid="{2159111C-F2A3-4A26-A8FD-D878E1A9C33D}"/>
    <cellStyle name="Normal 28 9 2 2 10 2 2" xfId="10467" xr:uid="{70A14EDE-EF29-4BF8-B8B2-84C9CDE49E8F}"/>
    <cellStyle name="Normal 28 9 2 2 10 3" xfId="10468" xr:uid="{26480E48-9A54-40FC-8F06-133D650806AE}"/>
    <cellStyle name="Normal 28 9 2 2 10 3 2" xfId="10469" xr:uid="{859375EC-4F24-434E-AC74-9D4D9F820D4F}"/>
    <cellStyle name="Normal 28 9 2 2 10 4" xfId="10470" xr:uid="{4A02671E-0975-4271-8F36-17022D2F4C1E}"/>
    <cellStyle name="Normal 28 9 2 2 10 5" xfId="10471" xr:uid="{89A2045F-AAD0-419C-AC96-629B6A6B05B6}"/>
    <cellStyle name="Normal 28 9 2 2 10 6" xfId="10472" xr:uid="{6E49CA8C-CCAF-40C3-AC19-99036120F9C0}"/>
    <cellStyle name="Normal 28 9 2 2 11" xfId="10473" xr:uid="{588F5E54-840A-4C34-8199-E26E78AE41DD}"/>
    <cellStyle name="Normal 28 9 2 2 11 2" xfId="10474" xr:uid="{C3EFF964-3535-456D-B9FA-8DDF6A694284}"/>
    <cellStyle name="Normal 28 9 2 2 11 2 2" xfId="10475" xr:uid="{D14BC178-EA3C-4880-8FC5-790765EE934B}"/>
    <cellStyle name="Normal 28 9 2 2 11 3" xfId="10476" xr:uid="{272F2B0C-EBD8-48A6-9213-6ED7BE48DCF1}"/>
    <cellStyle name="Normal 28 9 2 2 11 3 2" xfId="10477" xr:uid="{62DBA349-DF38-4B43-BC43-68FE5AD5DD54}"/>
    <cellStyle name="Normal 28 9 2 2 11 4" xfId="10478" xr:uid="{5D032180-2DB9-4C29-A2F0-A3E0CA355AEC}"/>
    <cellStyle name="Normal 28 9 2 2 12" xfId="10479" xr:uid="{450D2E15-BCC8-4968-9573-B4141B83C18A}"/>
    <cellStyle name="Normal 28 9 2 2 12 2" xfId="10480" xr:uid="{6F0FAC14-3E65-4C80-A619-0B07B7BFFC6F}"/>
    <cellStyle name="Normal 28 9 2 2 12 2 2" xfId="10481" xr:uid="{CA693304-A44E-4806-9837-DA1259768486}"/>
    <cellStyle name="Normal 28 9 2 2 12 3" xfId="10482" xr:uid="{728DB8E5-7EFF-460E-B625-DED7C93083E3}"/>
    <cellStyle name="Normal 28 9 2 2 12 3 2" xfId="10483" xr:uid="{3DC3CA4C-3A0C-4B3D-A364-73DDEA05A0DD}"/>
    <cellStyle name="Normal 28 9 2 2 12 4" xfId="10484" xr:uid="{583514E4-CB6B-460B-A4AD-70AA85CDB228}"/>
    <cellStyle name="Normal 28 9 2 2 13" xfId="10485" xr:uid="{F8CC905D-2D40-42F3-B43E-9CD0AEB96556}"/>
    <cellStyle name="Normal 28 9 2 2 13 2" xfId="10486" xr:uid="{4AD3555A-683E-4EF7-B826-DBCEE10B58DD}"/>
    <cellStyle name="Normal 28 9 2 2 13 2 2" xfId="10487" xr:uid="{1CD872F8-3D9A-4520-BACF-17EA39104890}"/>
    <cellStyle name="Normal 28 9 2 2 13 3" xfId="10488" xr:uid="{2F41DA32-B268-4C80-B55E-C107A17D1336}"/>
    <cellStyle name="Normal 28 9 2 2 13 3 2" xfId="10489" xr:uid="{81032C5E-1E73-42D3-ABF8-C605BAE7F1B3}"/>
    <cellStyle name="Normal 28 9 2 2 13 4" xfId="10490" xr:uid="{B3E26A6E-B34A-4809-B158-60A575EB037E}"/>
    <cellStyle name="Normal 28 9 2 2 14" xfId="10491" xr:uid="{C202A098-DF0C-4D47-8925-B6C8BAEA2B61}"/>
    <cellStyle name="Normal 28 9 2 2 14 2" xfId="10492" xr:uid="{BED4A265-CC4F-4A63-A391-CDD75ECFBC93}"/>
    <cellStyle name="Normal 28 9 2 2 14 2 2" xfId="10493" xr:uid="{1D8BF969-25D0-4913-A6E3-BAD5A9F7D95B}"/>
    <cellStyle name="Normal 28 9 2 2 14 3" xfId="10494" xr:uid="{3914C199-E01A-41D8-86B4-3FAA3B987226}"/>
    <cellStyle name="Normal 28 9 2 2 14 3 2" xfId="10495" xr:uid="{53F55C1E-3658-403A-B7A3-9D02B2BF72BE}"/>
    <cellStyle name="Normal 28 9 2 2 14 4" xfId="10496" xr:uid="{E1866ADD-936F-475A-AA20-E31E5CF80798}"/>
    <cellStyle name="Normal 28 9 2 2 15" xfId="10497" xr:uid="{BE64DF68-1D1C-49C3-B716-68E9412FD6AE}"/>
    <cellStyle name="Normal 28 9 2 2 15 2" xfId="10498" xr:uid="{47DEF013-9404-47F4-B1DE-B9119C2D8BEC}"/>
    <cellStyle name="Normal 28 9 2 2 15 2 2" xfId="10499" xr:uid="{51D071E3-C6A1-4663-B873-E0CEEF87C123}"/>
    <cellStyle name="Normal 28 9 2 2 15 3" xfId="10500" xr:uid="{A18726E4-51B6-4A68-BB69-4DC1D3D41F57}"/>
    <cellStyle name="Normal 28 9 2 2 15 3 2" xfId="10501" xr:uid="{647E8596-F92A-4B7C-A105-917DD4C82944}"/>
    <cellStyle name="Normal 28 9 2 2 15 4" xfId="10502" xr:uid="{DF161CA2-3D54-4E30-B210-0978D4FEEF49}"/>
    <cellStyle name="Normal 28 9 2 2 16" xfId="10503" xr:uid="{CBE83130-5B9D-484B-8797-18CCF10781EC}"/>
    <cellStyle name="Normal 28 9 2 2 16 2" xfId="10504" xr:uid="{E31B428E-B205-4771-AEE3-AF7E0601B5A6}"/>
    <cellStyle name="Normal 28 9 2 2 16 2 2" xfId="10505" xr:uid="{021474CE-8291-4691-9A3A-C93C98360949}"/>
    <cellStyle name="Normal 28 9 2 2 16 3" xfId="10506" xr:uid="{7EDDD31F-C3C2-44F7-8781-C91D675C54F4}"/>
    <cellStyle name="Normal 28 9 2 2 16 3 2" xfId="10507" xr:uid="{FC406D25-FA53-4815-86F8-83F3D57C2FCE}"/>
    <cellStyle name="Normal 28 9 2 2 16 4" xfId="10508" xr:uid="{5F873894-6520-45C6-BD22-EDE5F448742F}"/>
    <cellStyle name="Normal 28 9 2 2 17" xfId="10509" xr:uid="{E832E314-59AC-441B-8D91-58A55637766D}"/>
    <cellStyle name="Normal 28 9 2 2 17 2" xfId="10510" xr:uid="{46C8543A-EE5A-4CA3-85BA-F0C7283C89ED}"/>
    <cellStyle name="Normal 28 9 2 2 18" xfId="10511" xr:uid="{5347AB24-7599-4F8A-BC31-77DE7FD5DD4B}"/>
    <cellStyle name="Normal 28 9 2 2 18 2" xfId="10512" xr:uid="{74E634EA-E43C-4014-B9A7-15AF0ADF5ECF}"/>
    <cellStyle name="Normal 28 9 2 2 19" xfId="10513" xr:uid="{A0B63073-F4AB-4871-9F67-2CD2802CF83B}"/>
    <cellStyle name="Normal 28 9 2 2 2" xfId="10514" xr:uid="{D51CA014-FFA3-404D-94AF-EDBE693D1C07}"/>
    <cellStyle name="Normal 28 9 2 2 2 2" xfId="10515" xr:uid="{B52F7EB9-6BF1-4F4E-84F9-78A266E20E3A}"/>
    <cellStyle name="Normal 28 9 2 2 2 2 2" xfId="10516" xr:uid="{C55DCCA2-48F2-4541-82A5-4A0D3CDB6303}"/>
    <cellStyle name="Normal 28 9 2 2 2 3" xfId="10517" xr:uid="{79793BD8-811C-4457-8645-39F84BBE7C14}"/>
    <cellStyle name="Normal 28 9 2 2 2 3 2" xfId="10518" xr:uid="{7B6564C2-00D1-42FC-93B4-8C28FA06773D}"/>
    <cellStyle name="Normal 28 9 2 2 2 4" xfId="10519" xr:uid="{BA1E3BDB-15B2-431B-9B70-32FFAF481C75}"/>
    <cellStyle name="Normal 28 9 2 2 2 5" xfId="10520" xr:uid="{18952E01-4862-4496-A302-5E4E6FA782D3}"/>
    <cellStyle name="Normal 28 9 2 2 2 6" xfId="10521" xr:uid="{2C114E18-5629-4360-B8F2-BDEF9BA3F75B}"/>
    <cellStyle name="Normal 28 9 2 2 20" xfId="10522" xr:uid="{154A7C0C-91ED-4B09-8C13-35CAB7415C51}"/>
    <cellStyle name="Normal 28 9 2 2 21" xfId="10523" xr:uid="{BBCAED1B-16AD-42A6-AC43-2E03A10029AF}"/>
    <cellStyle name="Normal 28 9 2 2 3" xfId="10524" xr:uid="{B62D6ADC-A77A-455A-9281-8B5A15633815}"/>
    <cellStyle name="Normal 28 9 2 2 3 2" xfId="10525" xr:uid="{776F5AC2-139F-48CF-9591-F59F2F82697F}"/>
    <cellStyle name="Normal 28 9 2 2 3 2 2" xfId="10526" xr:uid="{57ABF10E-4AF8-4D6E-96A6-DD459A0D93E2}"/>
    <cellStyle name="Normal 28 9 2 2 3 3" xfId="10527" xr:uid="{A153F5FE-638D-4004-8197-C0DDEA0DD4AE}"/>
    <cellStyle name="Normal 28 9 2 2 3 3 2" xfId="10528" xr:uid="{67E40DB1-6F5B-4655-94F0-8D04BBC7D3D5}"/>
    <cellStyle name="Normal 28 9 2 2 3 4" xfId="10529" xr:uid="{D47E8F63-EAE1-497B-8488-7C0F69E73F87}"/>
    <cellStyle name="Normal 28 9 2 2 3 5" xfId="10530" xr:uid="{3D3BD691-762B-4ED8-92AC-9BECA0D0EB74}"/>
    <cellStyle name="Normal 28 9 2 2 3 6" xfId="10531" xr:uid="{0A02E9D0-7FBA-4AD1-A5DE-81867D3E7534}"/>
    <cellStyle name="Normal 28 9 2 2 4" xfId="10532" xr:uid="{70E916AC-5B2A-42E4-AE26-B8FD70A188DB}"/>
    <cellStyle name="Normal 28 9 2 2 4 2" xfId="10533" xr:uid="{CB04446A-95FE-4D2F-9C4C-48171D48D209}"/>
    <cellStyle name="Normal 28 9 2 2 4 2 2" xfId="10534" xr:uid="{D261BBD5-FFE7-4A56-8060-183325E5E74B}"/>
    <cellStyle name="Normal 28 9 2 2 4 3" xfId="10535" xr:uid="{8D6D5851-D09A-4147-B7C9-D2B941E71DEA}"/>
    <cellStyle name="Normal 28 9 2 2 4 3 2" xfId="10536" xr:uid="{ADF4F44A-D9C1-49BF-838B-2B11A431ADC5}"/>
    <cellStyle name="Normal 28 9 2 2 4 4" xfId="10537" xr:uid="{B97EA94F-D373-4DAB-9734-61CA786F2614}"/>
    <cellStyle name="Normal 28 9 2 2 4 5" xfId="10538" xr:uid="{050ACEE3-8EC5-41BD-BCDE-37887AAD6EEA}"/>
    <cellStyle name="Normal 28 9 2 2 4 6" xfId="10539" xr:uid="{0723E2FD-70BD-41DC-BFFB-C74D9204A865}"/>
    <cellStyle name="Normal 28 9 2 2 5" xfId="10540" xr:uid="{604B466F-CCFB-4121-BA79-109BB7B49E3F}"/>
    <cellStyle name="Normal 28 9 2 2 5 2" xfId="10541" xr:uid="{C52DC563-29D6-4738-B2BC-28D5128B1ABC}"/>
    <cellStyle name="Normal 28 9 2 2 5 2 2" xfId="10542" xr:uid="{3E2AC0B8-86DC-4241-A741-0A8C4E9204AB}"/>
    <cellStyle name="Normal 28 9 2 2 5 3" xfId="10543" xr:uid="{7EE6C684-A2C3-459B-8582-0E16DF1EEB71}"/>
    <cellStyle name="Normal 28 9 2 2 5 3 2" xfId="10544" xr:uid="{A75B9915-7AB5-4489-83F3-074F19D3A3E9}"/>
    <cellStyle name="Normal 28 9 2 2 5 4" xfId="10545" xr:uid="{63A382AC-5D1E-455F-B339-800C2B5E47D9}"/>
    <cellStyle name="Normal 28 9 2 2 5 5" xfId="10546" xr:uid="{4BD8B2F8-C575-434E-8914-722D08B410BC}"/>
    <cellStyle name="Normal 28 9 2 2 5 6" xfId="10547" xr:uid="{08C4AB72-8CA7-4BD5-88A9-207D9864301E}"/>
    <cellStyle name="Normal 28 9 2 2 6" xfId="10548" xr:uid="{3EF91A85-779A-4F0B-8C23-F60FA90E7D10}"/>
    <cellStyle name="Normal 28 9 2 2 6 2" xfId="10549" xr:uid="{054F52B5-31E0-4956-940A-5E4CD58A6A61}"/>
    <cellStyle name="Normal 28 9 2 2 6 2 2" xfId="10550" xr:uid="{89B79214-A7E2-49D1-A01A-A99ADFA4FE68}"/>
    <cellStyle name="Normal 28 9 2 2 6 3" xfId="10551" xr:uid="{9DE7862F-8D20-476E-B7B7-96D5997BD141}"/>
    <cellStyle name="Normal 28 9 2 2 6 3 2" xfId="10552" xr:uid="{70768B3D-B076-428B-91EE-BEF37A75F5BD}"/>
    <cellStyle name="Normal 28 9 2 2 6 4" xfId="10553" xr:uid="{F002F000-95DB-4AB5-B4C5-831F2523BBEE}"/>
    <cellStyle name="Normal 28 9 2 2 6 5" xfId="10554" xr:uid="{B64A19A5-D0EC-495A-8D0A-D4D658D4261F}"/>
    <cellStyle name="Normal 28 9 2 2 6 6" xfId="10555" xr:uid="{CA9DE9C0-365A-4BC3-B438-C8F2CDECDE36}"/>
    <cellStyle name="Normal 28 9 2 2 7" xfId="10556" xr:uid="{358B9E6B-65B2-4585-BB7D-E9F80E51BF7C}"/>
    <cellStyle name="Normal 28 9 2 2 7 2" xfId="10557" xr:uid="{221C9E53-DDF7-41E6-A5B9-7C2C384DF573}"/>
    <cellStyle name="Normal 28 9 2 2 7 2 2" xfId="10558" xr:uid="{9FE42EEC-D16E-4600-BF99-9A8EF4BC51B1}"/>
    <cellStyle name="Normal 28 9 2 2 7 3" xfId="10559" xr:uid="{4553C530-B2D4-4C13-9CA0-5BE6F02DCF0A}"/>
    <cellStyle name="Normal 28 9 2 2 7 3 2" xfId="10560" xr:uid="{EF163E35-1D50-4C0B-B43F-732BC7428629}"/>
    <cellStyle name="Normal 28 9 2 2 7 4" xfId="10561" xr:uid="{66175CA6-9616-4B37-9719-09C1E066C3E5}"/>
    <cellStyle name="Normal 28 9 2 2 7 5" xfId="10562" xr:uid="{772AB071-6754-4D93-81A0-C8108372E0DF}"/>
    <cellStyle name="Normal 28 9 2 2 7 6" xfId="10563" xr:uid="{E6F660FB-7AD8-4483-9A79-0A81670CCF92}"/>
    <cellStyle name="Normal 28 9 2 2 8" xfId="10564" xr:uid="{2D2468B4-40FD-4CFD-AF99-23D1BE339117}"/>
    <cellStyle name="Normal 28 9 2 2 8 2" xfId="10565" xr:uid="{C4001462-5754-478B-A074-95640E232B9C}"/>
    <cellStyle name="Normal 28 9 2 2 8 2 2" xfId="10566" xr:uid="{232E9697-734A-4F86-AE8B-4C1881C75235}"/>
    <cellStyle name="Normal 28 9 2 2 8 3" xfId="10567" xr:uid="{EB4B17B5-06BC-4FA2-809F-44FC8EE95EA0}"/>
    <cellStyle name="Normal 28 9 2 2 8 3 2" xfId="10568" xr:uid="{ED77F0F1-4D24-49A7-8FB8-3F362CFF297F}"/>
    <cellStyle name="Normal 28 9 2 2 8 4" xfId="10569" xr:uid="{64387E78-C4B6-4640-B720-397426B20322}"/>
    <cellStyle name="Normal 28 9 2 2 8 5" xfId="10570" xr:uid="{1647AE1D-EBF6-43D3-965D-2D3ECF5A14CB}"/>
    <cellStyle name="Normal 28 9 2 2 8 6" xfId="10571" xr:uid="{B620D8A3-DBA0-42F4-97DD-11A3E74DEA8A}"/>
    <cellStyle name="Normal 28 9 2 2 9" xfId="10572" xr:uid="{3269B9EC-7B91-4AD5-B3F9-D80834F9A975}"/>
    <cellStyle name="Normal 28 9 2 2 9 2" xfId="10573" xr:uid="{967E51CC-8763-426B-B71D-8B62534B869C}"/>
    <cellStyle name="Normal 28 9 2 2 9 2 2" xfId="10574" xr:uid="{C3CD03CD-85D9-46BF-AC4B-92CC4DF53129}"/>
    <cellStyle name="Normal 28 9 2 2 9 3" xfId="10575" xr:uid="{41332613-AE75-4FF3-A684-72BAE29D7067}"/>
    <cellStyle name="Normal 28 9 2 2 9 3 2" xfId="10576" xr:uid="{57F04835-16EF-4CAD-AFA5-F095D24D85B5}"/>
    <cellStyle name="Normal 28 9 2 2 9 4" xfId="10577" xr:uid="{5258B42F-F33F-470D-99DE-07DF45F2520B}"/>
    <cellStyle name="Normal 28 9 2 2 9 5" xfId="10578" xr:uid="{0FAF6DF2-4507-49B7-807F-B8D42CB35E5A}"/>
    <cellStyle name="Normal 28 9 2 2 9 6" xfId="10579" xr:uid="{28E1FDC1-3595-4E7E-9FE5-C7E8BBE06E4D}"/>
    <cellStyle name="Normal 28 9 2 3" xfId="10580" xr:uid="{AAA502AF-3465-4FD1-A02C-FFDC395C20D4}"/>
    <cellStyle name="Normal 28 9 2 3 10" xfId="10581" xr:uid="{58FCEAC3-A651-4BBD-B36B-548880B8CEF0}"/>
    <cellStyle name="Normal 28 9 2 3 10 2" xfId="10582" xr:uid="{364A163C-8206-4C36-82A0-5283BB305565}"/>
    <cellStyle name="Normal 28 9 2 3 10 2 2" xfId="10583" xr:uid="{30F255BF-95F0-4A3C-945D-1AC9A07D233A}"/>
    <cellStyle name="Normal 28 9 2 3 10 3" xfId="10584" xr:uid="{243B3C98-D072-4123-94D3-2E3497A9D9CF}"/>
    <cellStyle name="Normal 28 9 2 3 10 3 2" xfId="10585" xr:uid="{1D8D476A-3087-4ED6-BA74-D070EF4D56D3}"/>
    <cellStyle name="Normal 28 9 2 3 10 4" xfId="10586" xr:uid="{E1A02464-9392-4665-BD9A-A75A352B577B}"/>
    <cellStyle name="Normal 28 9 2 3 10 5" xfId="10587" xr:uid="{54ADB722-6C4E-46F1-8445-DF859808D5C4}"/>
    <cellStyle name="Normal 28 9 2 3 10 6" xfId="10588" xr:uid="{D7EE5392-009A-41B6-B7FF-F32E74186877}"/>
    <cellStyle name="Normal 28 9 2 3 11" xfId="10589" xr:uid="{3BCC25A6-6F04-45D3-AF93-3DAC834CA8E2}"/>
    <cellStyle name="Normal 28 9 2 3 11 2" xfId="10590" xr:uid="{16B52E36-6145-4AE7-B029-C9C83961F37A}"/>
    <cellStyle name="Normal 28 9 2 3 11 2 2" xfId="10591" xr:uid="{86C64721-DDE2-4F10-BAE7-1831419F5BCC}"/>
    <cellStyle name="Normal 28 9 2 3 11 3" xfId="10592" xr:uid="{FF41B73C-3BBF-4F22-8086-9F359CE0D06C}"/>
    <cellStyle name="Normal 28 9 2 3 11 3 2" xfId="10593" xr:uid="{3479BB8F-4417-4EB8-9D4F-17D5C5A0FC84}"/>
    <cellStyle name="Normal 28 9 2 3 11 4" xfId="10594" xr:uid="{CEC4BBB2-1D34-4DD7-B430-B55FB42A8220}"/>
    <cellStyle name="Normal 28 9 2 3 12" xfId="10595" xr:uid="{A794B762-3816-4F30-8164-EBD1D727D5E4}"/>
    <cellStyle name="Normal 28 9 2 3 12 2" xfId="10596" xr:uid="{40CA51E1-A6D6-42E6-896E-B89EC4D64E96}"/>
    <cellStyle name="Normal 28 9 2 3 12 2 2" xfId="10597" xr:uid="{4B70EE80-3282-4BEB-B0BF-E03F717B5062}"/>
    <cellStyle name="Normal 28 9 2 3 12 3" xfId="10598" xr:uid="{20B212BC-E10B-4316-BD50-E2D1D1646B18}"/>
    <cellStyle name="Normal 28 9 2 3 12 3 2" xfId="10599" xr:uid="{54F94195-9E6F-42AB-996C-D4B125545E03}"/>
    <cellStyle name="Normal 28 9 2 3 12 4" xfId="10600" xr:uid="{BABEA7DA-1298-4821-8567-CA5E5150DC46}"/>
    <cellStyle name="Normal 28 9 2 3 13" xfId="10601" xr:uid="{503DC5CF-9EAD-4EE0-9EEB-E6323EF62DCD}"/>
    <cellStyle name="Normal 28 9 2 3 13 2" xfId="10602" xr:uid="{7F6DB704-4349-4E14-9F90-F3EF05DC6D16}"/>
    <cellStyle name="Normal 28 9 2 3 13 2 2" xfId="10603" xr:uid="{9945D00A-D393-468A-9958-4C2FA1C1735E}"/>
    <cellStyle name="Normal 28 9 2 3 13 3" xfId="10604" xr:uid="{97E8546F-BB33-45AD-8E42-6AEA7C0D9FDD}"/>
    <cellStyle name="Normal 28 9 2 3 13 3 2" xfId="10605" xr:uid="{3572FB91-E832-4744-829D-0E4F194D671F}"/>
    <cellStyle name="Normal 28 9 2 3 13 4" xfId="10606" xr:uid="{71B3FE52-8C87-4736-A998-209D261B460E}"/>
    <cellStyle name="Normal 28 9 2 3 14" xfId="10607" xr:uid="{EEE710EE-CBBC-4E6F-9E5B-0ED9B89481EF}"/>
    <cellStyle name="Normal 28 9 2 3 14 2" xfId="10608" xr:uid="{6FB5CF70-3CB3-4A06-AB11-CA49E851827D}"/>
    <cellStyle name="Normal 28 9 2 3 14 2 2" xfId="10609" xr:uid="{09D7FDD2-9123-41B2-A33E-736F0BBC6174}"/>
    <cellStyle name="Normal 28 9 2 3 14 3" xfId="10610" xr:uid="{822642F4-DC15-4923-AE12-4E3FBD6448AC}"/>
    <cellStyle name="Normal 28 9 2 3 14 3 2" xfId="10611" xr:uid="{F897DDC5-6F13-4D41-918B-74EA77C248C3}"/>
    <cellStyle name="Normal 28 9 2 3 14 4" xfId="10612" xr:uid="{73015A94-FDEC-4438-95BA-42AAD1ABD96E}"/>
    <cellStyle name="Normal 28 9 2 3 15" xfId="10613" xr:uid="{FA497696-4D7D-4016-B801-23004F0E4748}"/>
    <cellStyle name="Normal 28 9 2 3 15 2" xfId="10614" xr:uid="{D7CDFBC0-F9AE-4EA2-9634-DDE8736A7448}"/>
    <cellStyle name="Normal 28 9 2 3 15 2 2" xfId="10615" xr:uid="{58ADD1FA-166A-461D-A908-E571788ED12C}"/>
    <cellStyle name="Normal 28 9 2 3 15 3" xfId="10616" xr:uid="{3A1E08EB-28A2-46D5-BBFE-BF60AAB8C095}"/>
    <cellStyle name="Normal 28 9 2 3 15 3 2" xfId="10617" xr:uid="{68D59580-3CDF-4A3A-A54A-5649BEF532B8}"/>
    <cellStyle name="Normal 28 9 2 3 15 4" xfId="10618" xr:uid="{2A771160-C505-4AD6-882E-BAFE8FC92302}"/>
    <cellStyle name="Normal 28 9 2 3 16" xfId="10619" xr:uid="{FBB4FF17-BF1B-45AE-A651-99AE07E162B0}"/>
    <cellStyle name="Normal 28 9 2 3 16 2" xfId="10620" xr:uid="{45721983-B2A4-47F5-8DA9-B3AD45025D2E}"/>
    <cellStyle name="Normal 28 9 2 3 16 2 2" xfId="10621" xr:uid="{261E3CA1-64BC-479C-ACB2-CE5A7C87E736}"/>
    <cellStyle name="Normal 28 9 2 3 16 3" xfId="10622" xr:uid="{1C22B23D-DF60-4CC9-BB75-DD4E72CBD248}"/>
    <cellStyle name="Normal 28 9 2 3 16 3 2" xfId="10623" xr:uid="{2BE641A3-BE15-474E-A649-45B0FF8D1505}"/>
    <cellStyle name="Normal 28 9 2 3 16 4" xfId="10624" xr:uid="{DBF2BCD1-34B0-4B76-ACDD-2D4B8063D61C}"/>
    <cellStyle name="Normal 28 9 2 3 17" xfId="10625" xr:uid="{876C8D50-9378-48B2-98E0-B82EFCC6FCCB}"/>
    <cellStyle name="Normal 28 9 2 3 17 2" xfId="10626" xr:uid="{847F05C0-0C55-470E-B5D1-5C5FD351D625}"/>
    <cellStyle name="Normal 28 9 2 3 18" xfId="10627" xr:uid="{8F93E1A1-34FA-459B-8C23-CC7CC6491E37}"/>
    <cellStyle name="Normal 28 9 2 3 18 2" xfId="10628" xr:uid="{7E590B73-DEFD-4779-AA73-D37CEADFE816}"/>
    <cellStyle name="Normal 28 9 2 3 19" xfId="10629" xr:uid="{A30F6853-8D89-45DD-8FCA-67A26A26D330}"/>
    <cellStyle name="Normal 28 9 2 3 2" xfId="10630" xr:uid="{C446F376-66A5-41AC-AEFB-BF6CE1CA8DFF}"/>
    <cellStyle name="Normal 28 9 2 3 2 2" xfId="10631" xr:uid="{FC197D90-930B-4D57-8F4E-5EBCF9E41EC6}"/>
    <cellStyle name="Normal 28 9 2 3 2 2 2" xfId="10632" xr:uid="{33209909-928B-4279-8FE0-3E80D96920C7}"/>
    <cellStyle name="Normal 28 9 2 3 2 3" xfId="10633" xr:uid="{10E13353-BEFB-49C6-9930-148CF5D2538B}"/>
    <cellStyle name="Normal 28 9 2 3 2 3 2" xfId="10634" xr:uid="{07BF4EA3-E882-44A5-B9EC-E355BE5442F8}"/>
    <cellStyle name="Normal 28 9 2 3 2 4" xfId="10635" xr:uid="{15A2891A-ADC6-4AC5-8DD5-A9CC5E3C3BD2}"/>
    <cellStyle name="Normal 28 9 2 3 2 5" xfId="10636" xr:uid="{D641082C-9CB6-4BC3-A95A-34DCFC6B2850}"/>
    <cellStyle name="Normal 28 9 2 3 2 6" xfId="10637" xr:uid="{13242C67-BC3A-453C-8C74-C071306CF211}"/>
    <cellStyle name="Normal 28 9 2 3 20" xfId="10638" xr:uid="{4F84E68D-A6CE-43B7-AF89-43F2A917A5EC}"/>
    <cellStyle name="Normal 28 9 2 3 21" xfId="10639" xr:uid="{EE550889-EBA9-44D4-B5F5-4C71A35DA54B}"/>
    <cellStyle name="Normal 28 9 2 3 3" xfId="10640" xr:uid="{3A515DEE-AF80-4DC6-A6DD-B302F468A6AE}"/>
    <cellStyle name="Normal 28 9 2 3 3 2" xfId="10641" xr:uid="{91EE621F-04E2-4F0B-B4AD-2DA9EFC4A834}"/>
    <cellStyle name="Normal 28 9 2 3 3 2 2" xfId="10642" xr:uid="{AED4BAE2-E1C3-4FD6-8960-8BD21210A449}"/>
    <cellStyle name="Normal 28 9 2 3 3 3" xfId="10643" xr:uid="{14B711DB-6AE0-407B-8A25-56646236DF34}"/>
    <cellStyle name="Normal 28 9 2 3 3 3 2" xfId="10644" xr:uid="{59DF99AF-C5C3-4397-A43C-89CF6860F992}"/>
    <cellStyle name="Normal 28 9 2 3 3 4" xfId="10645" xr:uid="{C5B095E7-1E3A-47ED-B06A-CD9697FCD56D}"/>
    <cellStyle name="Normal 28 9 2 3 3 5" xfId="10646" xr:uid="{1A39BF7D-E977-4FAA-8DC9-23CEB35206FC}"/>
    <cellStyle name="Normal 28 9 2 3 3 6" xfId="10647" xr:uid="{FF91F7B0-C53B-4B31-9192-3C301AEFB0DC}"/>
    <cellStyle name="Normal 28 9 2 3 4" xfId="10648" xr:uid="{416D3C34-AEC2-45EE-9D7D-FF5755AB8800}"/>
    <cellStyle name="Normal 28 9 2 3 4 2" xfId="10649" xr:uid="{FBEF9C40-7558-4163-B229-798A8CF0CF82}"/>
    <cellStyle name="Normal 28 9 2 3 4 2 2" xfId="10650" xr:uid="{EC20BC54-F516-40F0-8873-9DA4191E7C91}"/>
    <cellStyle name="Normal 28 9 2 3 4 3" xfId="10651" xr:uid="{EBEA2CC8-8A82-4CDF-BF0B-70ACA6FF6E2A}"/>
    <cellStyle name="Normal 28 9 2 3 4 3 2" xfId="10652" xr:uid="{DC1A0757-243B-4F6F-B05B-3C6116CCF286}"/>
    <cellStyle name="Normal 28 9 2 3 4 4" xfId="10653" xr:uid="{ED61DF06-7A08-4D3F-8650-10017545972B}"/>
    <cellStyle name="Normal 28 9 2 3 4 5" xfId="10654" xr:uid="{FE0B7442-DB11-4E79-9D10-65BC1F30B245}"/>
    <cellStyle name="Normal 28 9 2 3 4 6" xfId="10655" xr:uid="{18286233-EA24-428D-83B7-D0EDDEB91866}"/>
    <cellStyle name="Normal 28 9 2 3 5" xfId="10656" xr:uid="{9CDC0356-6F29-4E2E-9651-94752002DB5A}"/>
    <cellStyle name="Normal 28 9 2 3 5 2" xfId="10657" xr:uid="{DE51196D-4C62-46D0-93D6-1EF478EB1556}"/>
    <cellStyle name="Normal 28 9 2 3 5 2 2" xfId="10658" xr:uid="{0A995B10-0F3B-4C82-8C9E-9B9D4414CAC7}"/>
    <cellStyle name="Normal 28 9 2 3 5 3" xfId="10659" xr:uid="{2FB9A0A3-E332-46DE-A42A-FE69EEAF7934}"/>
    <cellStyle name="Normal 28 9 2 3 5 3 2" xfId="10660" xr:uid="{A3C7792B-F305-4961-872C-F6B62B6A7FA4}"/>
    <cellStyle name="Normal 28 9 2 3 5 4" xfId="10661" xr:uid="{08B9AA80-04D4-44AE-ACBB-E381EB9F0AD4}"/>
    <cellStyle name="Normal 28 9 2 3 5 5" xfId="10662" xr:uid="{E0A353DA-8445-4246-946A-EAB1B751BF1F}"/>
    <cellStyle name="Normal 28 9 2 3 5 6" xfId="10663" xr:uid="{B209F85D-78F4-4312-8559-D9E3BABBFD93}"/>
    <cellStyle name="Normal 28 9 2 3 6" xfId="10664" xr:uid="{740FEDD4-A198-4275-8E71-341258D1CA50}"/>
    <cellStyle name="Normal 28 9 2 3 6 2" xfId="10665" xr:uid="{A95496C1-EB69-4F0A-9F25-938E38BC76B4}"/>
    <cellStyle name="Normal 28 9 2 3 6 2 2" xfId="10666" xr:uid="{A15AF10D-3ADD-47D4-A3D2-84BC2A5FFA9E}"/>
    <cellStyle name="Normal 28 9 2 3 6 3" xfId="10667" xr:uid="{DE6ACC20-95CE-43E1-96E1-36D6DE848EF8}"/>
    <cellStyle name="Normal 28 9 2 3 6 3 2" xfId="10668" xr:uid="{955D93A4-0864-468D-AC6B-14ED988D8AF6}"/>
    <cellStyle name="Normal 28 9 2 3 6 4" xfId="10669" xr:uid="{54695E92-033C-4DEA-BA50-85B514876921}"/>
    <cellStyle name="Normal 28 9 2 3 6 5" xfId="10670" xr:uid="{3FA544EB-ADDD-46D8-B08E-34EDF4CC51CC}"/>
    <cellStyle name="Normal 28 9 2 3 6 6" xfId="10671" xr:uid="{E9894879-4D70-40AA-9FE8-1C1D152455D0}"/>
    <cellStyle name="Normal 28 9 2 3 7" xfId="10672" xr:uid="{1359C917-F546-43E8-AEFB-1434CF1C4F91}"/>
    <cellStyle name="Normal 28 9 2 3 7 2" xfId="10673" xr:uid="{CB1B3EBA-1B59-4830-B18C-8581136017B9}"/>
    <cellStyle name="Normal 28 9 2 3 7 2 2" xfId="10674" xr:uid="{82EF429E-83B2-4EDB-93E1-93040EAD693A}"/>
    <cellStyle name="Normal 28 9 2 3 7 3" xfId="10675" xr:uid="{A55BCF51-9BD6-45DB-B316-E19B764D2EB5}"/>
    <cellStyle name="Normal 28 9 2 3 7 3 2" xfId="10676" xr:uid="{DE6278BF-8282-4369-B6A5-F5D18D419FF2}"/>
    <cellStyle name="Normal 28 9 2 3 7 4" xfId="10677" xr:uid="{A5FCFD8B-8CBE-438B-B811-242BF712C674}"/>
    <cellStyle name="Normal 28 9 2 3 7 5" xfId="10678" xr:uid="{076D6C83-A70A-40BB-9BCC-A452FB50BA57}"/>
    <cellStyle name="Normal 28 9 2 3 7 6" xfId="10679" xr:uid="{501E3E7B-E756-4E92-B6CB-19461E949934}"/>
    <cellStyle name="Normal 28 9 2 3 8" xfId="10680" xr:uid="{F9010FA6-4FD4-46F6-A701-05579634E199}"/>
    <cellStyle name="Normal 28 9 2 3 8 2" xfId="10681" xr:uid="{1BCF5750-9F8B-4259-9615-2654BBB670C9}"/>
    <cellStyle name="Normal 28 9 2 3 8 2 2" xfId="10682" xr:uid="{D0777B11-2C8F-4FE8-B32F-826D8F5ACD40}"/>
    <cellStyle name="Normal 28 9 2 3 8 3" xfId="10683" xr:uid="{3582EF6D-A0BF-48C6-8C17-2A6F143037B7}"/>
    <cellStyle name="Normal 28 9 2 3 8 3 2" xfId="10684" xr:uid="{4C99E298-47E2-495E-8A93-094898A760E7}"/>
    <cellStyle name="Normal 28 9 2 3 8 4" xfId="10685" xr:uid="{E6785F2A-49D6-4AA3-B47C-4D6872ACC543}"/>
    <cellStyle name="Normal 28 9 2 3 8 5" xfId="10686" xr:uid="{4B1BB718-FBC7-4552-8B2C-F44D46227734}"/>
    <cellStyle name="Normal 28 9 2 3 8 6" xfId="10687" xr:uid="{16B5BEFA-82A3-4EEF-9957-597306B40D15}"/>
    <cellStyle name="Normal 28 9 2 3 9" xfId="10688" xr:uid="{E0D522A3-048C-4C34-A12C-FC2BD735BE46}"/>
    <cellStyle name="Normal 28 9 2 3 9 2" xfId="10689" xr:uid="{88B16746-7179-4C5F-B1A2-BE20547AC070}"/>
    <cellStyle name="Normal 28 9 2 3 9 2 2" xfId="10690" xr:uid="{6C0FAFD4-F369-4813-8B0F-B0E1CAD9746E}"/>
    <cellStyle name="Normal 28 9 2 3 9 3" xfId="10691" xr:uid="{1D1EE02A-2BAB-4614-BEC8-E64D01CCBF00}"/>
    <cellStyle name="Normal 28 9 2 3 9 3 2" xfId="10692" xr:uid="{6CFA7C8E-1052-421D-9AFE-C596AAF9D13E}"/>
    <cellStyle name="Normal 28 9 2 3 9 4" xfId="10693" xr:uid="{A1FFACE3-2D71-4F59-8DA7-270BD1539C1C}"/>
    <cellStyle name="Normal 28 9 2 3 9 5" xfId="10694" xr:uid="{B0D27FB2-A6C7-4AE7-A988-B9849B030C46}"/>
    <cellStyle name="Normal 28 9 2 3 9 6" xfId="10695" xr:uid="{20F1C342-1538-493E-9146-083C97ABA155}"/>
    <cellStyle name="Normal 28 9 2 4" xfId="10696" xr:uid="{E38E2F50-C9AE-4A4E-ABA9-485554B6E83F}"/>
    <cellStyle name="Normal 28 9 2 4 10" xfId="10697" xr:uid="{697A7AA4-EC60-4CAC-AD4A-DDC72B774C7A}"/>
    <cellStyle name="Normal 28 9 2 4 10 2" xfId="10698" xr:uid="{CC8CD71D-2F03-4848-B647-5DAB0BE03DCE}"/>
    <cellStyle name="Normal 28 9 2 4 10 2 2" xfId="10699" xr:uid="{8AE8814C-6721-4D49-A5BB-87AD381E535C}"/>
    <cellStyle name="Normal 28 9 2 4 10 3" xfId="10700" xr:uid="{82B2F5BC-702F-4C7D-8565-FF7B5B52525D}"/>
    <cellStyle name="Normal 28 9 2 4 10 3 2" xfId="10701" xr:uid="{E5C45B6D-446B-44C7-A191-EF8785037109}"/>
    <cellStyle name="Normal 28 9 2 4 10 4" xfId="10702" xr:uid="{97E2D3DD-F70C-4117-8C5E-2898BB05C08B}"/>
    <cellStyle name="Normal 28 9 2 4 10 5" xfId="10703" xr:uid="{B4C14006-843F-40AC-B022-18ABF8365C0B}"/>
    <cellStyle name="Normal 28 9 2 4 10 6" xfId="10704" xr:uid="{7CA337BA-B1C6-4AE3-9EDE-5320DABEA327}"/>
    <cellStyle name="Normal 28 9 2 4 11" xfId="10705" xr:uid="{2DF4C752-DF67-4318-BE78-15921DFE832A}"/>
    <cellStyle name="Normal 28 9 2 4 11 2" xfId="10706" xr:uid="{C68CCB13-CE89-4AA7-9509-80C43D88733A}"/>
    <cellStyle name="Normal 28 9 2 4 11 2 2" xfId="10707" xr:uid="{C7E95BF6-9772-459B-AD02-D6830871A55F}"/>
    <cellStyle name="Normal 28 9 2 4 11 3" xfId="10708" xr:uid="{9E4E697D-8785-46AF-9EF9-4A196FAE84C2}"/>
    <cellStyle name="Normal 28 9 2 4 11 3 2" xfId="10709" xr:uid="{A0A4B009-AFFC-43E4-8B89-544F1BBDE08F}"/>
    <cellStyle name="Normal 28 9 2 4 11 4" xfId="10710" xr:uid="{205F322B-F2C7-400E-BDA1-39AD53CBAD10}"/>
    <cellStyle name="Normal 28 9 2 4 12" xfId="10711" xr:uid="{1221307D-3589-4E38-B1CA-C99A33410615}"/>
    <cellStyle name="Normal 28 9 2 4 12 2" xfId="10712" xr:uid="{741F42B2-AF5D-43AD-B8F9-524D56265196}"/>
    <cellStyle name="Normal 28 9 2 4 12 2 2" xfId="10713" xr:uid="{7019E18A-7DE7-42B8-A1EA-EB2CAB6390BD}"/>
    <cellStyle name="Normal 28 9 2 4 12 3" xfId="10714" xr:uid="{F78FD84C-0CD6-4059-85BB-A85B9D99866C}"/>
    <cellStyle name="Normal 28 9 2 4 12 3 2" xfId="10715" xr:uid="{D55D3E66-BC7A-4FA3-94F2-85FDDA99A971}"/>
    <cellStyle name="Normal 28 9 2 4 12 4" xfId="10716" xr:uid="{63217BB7-EF6F-46EF-9A80-1C2DDFF9EADF}"/>
    <cellStyle name="Normal 28 9 2 4 13" xfId="10717" xr:uid="{80EA48D6-9C36-4B0D-B385-668D7308BD23}"/>
    <cellStyle name="Normal 28 9 2 4 13 2" xfId="10718" xr:uid="{56FBB784-5706-41B0-B132-34FF04F5320C}"/>
    <cellStyle name="Normal 28 9 2 4 13 2 2" xfId="10719" xr:uid="{C3F910AF-3852-45D0-B4A2-5F6F66D0CA40}"/>
    <cellStyle name="Normal 28 9 2 4 13 3" xfId="10720" xr:uid="{26BE98BC-931F-4441-9116-C9DB8B003D37}"/>
    <cellStyle name="Normal 28 9 2 4 13 3 2" xfId="10721" xr:uid="{6BB3C9A3-7940-41F5-A1B4-486A0D7CD5D9}"/>
    <cellStyle name="Normal 28 9 2 4 13 4" xfId="10722" xr:uid="{8E21258F-E0ED-4CFD-8E4E-844F86D6F68F}"/>
    <cellStyle name="Normal 28 9 2 4 14" xfId="10723" xr:uid="{D47ACCC9-200E-4978-AD86-C34E461C4B98}"/>
    <cellStyle name="Normal 28 9 2 4 14 2" xfId="10724" xr:uid="{9ABAC586-331C-42B4-8168-D2A24D59143C}"/>
    <cellStyle name="Normal 28 9 2 4 14 2 2" xfId="10725" xr:uid="{148FE11D-CAEE-4E23-AE37-A962FFD238B0}"/>
    <cellStyle name="Normal 28 9 2 4 14 3" xfId="10726" xr:uid="{9A30419A-4140-4564-A648-9ABF1C6AB2CD}"/>
    <cellStyle name="Normal 28 9 2 4 14 3 2" xfId="10727" xr:uid="{3F4192E1-813A-4868-BA01-E48D12731984}"/>
    <cellStyle name="Normal 28 9 2 4 14 4" xfId="10728" xr:uid="{AA994AF1-2025-432E-9AB4-88707664564F}"/>
    <cellStyle name="Normal 28 9 2 4 15" xfId="10729" xr:uid="{44B6DFA6-24B3-4248-9475-94C92631BD9E}"/>
    <cellStyle name="Normal 28 9 2 4 15 2" xfId="10730" xr:uid="{6D29EB0B-8C62-4946-B2DA-5DB33EA5C87D}"/>
    <cellStyle name="Normal 28 9 2 4 15 2 2" xfId="10731" xr:uid="{BDA21950-00CF-4B97-B2EF-7DA91075CD59}"/>
    <cellStyle name="Normal 28 9 2 4 15 3" xfId="10732" xr:uid="{CB566D7A-FADE-47CC-9A28-F885A4844E9F}"/>
    <cellStyle name="Normal 28 9 2 4 15 3 2" xfId="10733" xr:uid="{1F36E26F-01A7-47F8-A2E0-AAAFA8CC9DBD}"/>
    <cellStyle name="Normal 28 9 2 4 15 4" xfId="10734" xr:uid="{EC97752B-84D8-44A8-B9F9-B5C6690C776A}"/>
    <cellStyle name="Normal 28 9 2 4 16" xfId="10735" xr:uid="{46592B37-A966-499D-B603-6E407DEDF17D}"/>
    <cellStyle name="Normal 28 9 2 4 16 2" xfId="10736" xr:uid="{FCAA795B-E524-46CF-BAB5-6AD0CDB1FD43}"/>
    <cellStyle name="Normal 28 9 2 4 16 2 2" xfId="10737" xr:uid="{E9653852-E1E2-430F-B55E-E9FA23CD3D36}"/>
    <cellStyle name="Normal 28 9 2 4 16 3" xfId="10738" xr:uid="{D903A7F7-34BE-4DA8-A2C8-58BD46C504CE}"/>
    <cellStyle name="Normal 28 9 2 4 16 3 2" xfId="10739" xr:uid="{F3052A78-7869-4E2D-828D-755C39D44C40}"/>
    <cellStyle name="Normal 28 9 2 4 16 4" xfId="10740" xr:uid="{78F9D8BA-324F-4CF5-80E4-314A2444E82E}"/>
    <cellStyle name="Normal 28 9 2 4 17" xfId="10741" xr:uid="{776F4705-A2F3-4B1A-B734-63A75541EBED}"/>
    <cellStyle name="Normal 28 9 2 4 17 2" xfId="10742" xr:uid="{2971DC34-718C-4FAB-8219-269E4BF8C90F}"/>
    <cellStyle name="Normal 28 9 2 4 18" xfId="10743" xr:uid="{1CFB3F5F-86CC-4DA1-98E1-C1F9A56893DF}"/>
    <cellStyle name="Normal 28 9 2 4 18 2" xfId="10744" xr:uid="{51374700-9E77-4980-9C77-1E002E943B12}"/>
    <cellStyle name="Normal 28 9 2 4 19" xfId="10745" xr:uid="{2EF7B1F0-8FC5-4111-9301-C085AF56BB3A}"/>
    <cellStyle name="Normal 28 9 2 4 2" xfId="10746" xr:uid="{B4EB052B-843E-451D-91FD-FA25A122A6FD}"/>
    <cellStyle name="Normal 28 9 2 4 2 2" xfId="10747" xr:uid="{0DA62A65-4BF7-4423-9179-10FEF0B89E34}"/>
    <cellStyle name="Normal 28 9 2 4 2 2 2" xfId="10748" xr:uid="{0D81EE1D-AACE-462F-873B-808D67F54751}"/>
    <cellStyle name="Normal 28 9 2 4 2 3" xfId="10749" xr:uid="{888E1B16-5AD9-43C4-96BC-5EAE1B409E92}"/>
    <cellStyle name="Normal 28 9 2 4 2 3 2" xfId="10750" xr:uid="{3977A5B7-D800-4400-B58E-1E8F4931AE93}"/>
    <cellStyle name="Normal 28 9 2 4 2 4" xfId="10751" xr:uid="{B9D1D184-2D5A-426E-AF29-1427CA1D2721}"/>
    <cellStyle name="Normal 28 9 2 4 2 5" xfId="10752" xr:uid="{4986C9CA-CA63-486E-8E12-8743B77FD585}"/>
    <cellStyle name="Normal 28 9 2 4 2 6" xfId="10753" xr:uid="{842037E6-9C6C-47E4-8B78-D8058B75AA77}"/>
    <cellStyle name="Normal 28 9 2 4 20" xfId="10754" xr:uid="{83E400F5-6C6C-4AB3-B8FB-5453998CF654}"/>
    <cellStyle name="Normal 28 9 2 4 21" xfId="10755" xr:uid="{52EC031B-B1D2-4E0B-ABF7-7DAB546A46A5}"/>
    <cellStyle name="Normal 28 9 2 4 3" xfId="10756" xr:uid="{B580C5C7-26A6-4946-929B-189FBE0FA3B6}"/>
    <cellStyle name="Normal 28 9 2 4 3 2" xfId="10757" xr:uid="{9DDEB5D5-E272-4729-AC44-B639CE0BB2AD}"/>
    <cellStyle name="Normal 28 9 2 4 3 2 2" xfId="10758" xr:uid="{02CD1EC3-514D-41C6-B66A-BB415427932D}"/>
    <cellStyle name="Normal 28 9 2 4 3 3" xfId="10759" xr:uid="{3ADED703-3737-4DAE-858E-D70F4A97D4CD}"/>
    <cellStyle name="Normal 28 9 2 4 3 3 2" xfId="10760" xr:uid="{9337F120-C254-4209-B90C-1C488ACFE169}"/>
    <cellStyle name="Normal 28 9 2 4 3 4" xfId="10761" xr:uid="{CE352872-DDD7-40AE-A8D2-36FB337D31E0}"/>
    <cellStyle name="Normal 28 9 2 4 3 5" xfId="10762" xr:uid="{36B10DA9-FD19-435F-9483-B58E05394B14}"/>
    <cellStyle name="Normal 28 9 2 4 3 6" xfId="10763" xr:uid="{4B7178DF-9FB9-44F9-AB0D-6C1C92DCEE6A}"/>
    <cellStyle name="Normal 28 9 2 4 4" xfId="10764" xr:uid="{7F532CC8-95F1-4D79-93E7-997133E1B086}"/>
    <cellStyle name="Normal 28 9 2 4 4 2" xfId="10765" xr:uid="{976DCA63-88B5-4017-8D76-EA7D9D606038}"/>
    <cellStyle name="Normal 28 9 2 4 4 2 2" xfId="10766" xr:uid="{AACE39D7-7257-465D-87EB-94CB8153A7C7}"/>
    <cellStyle name="Normal 28 9 2 4 4 3" xfId="10767" xr:uid="{9CDC0AF5-DD6A-4D96-8120-6A551627EB33}"/>
    <cellStyle name="Normal 28 9 2 4 4 3 2" xfId="10768" xr:uid="{47B33A33-545A-4005-9BD4-6CFC894A24DE}"/>
    <cellStyle name="Normal 28 9 2 4 4 4" xfId="10769" xr:uid="{48071D21-0BE6-4F78-9C2F-024FFFBBE71D}"/>
    <cellStyle name="Normal 28 9 2 4 4 5" xfId="10770" xr:uid="{7AC2AD15-9E3C-4D49-B5DB-AAB3C058FDE7}"/>
    <cellStyle name="Normal 28 9 2 4 4 6" xfId="10771" xr:uid="{40705BFA-EE29-4753-8154-F75F38D0E4BB}"/>
    <cellStyle name="Normal 28 9 2 4 5" xfId="10772" xr:uid="{9B235C82-F2A5-404A-81D8-22970DBC2BA6}"/>
    <cellStyle name="Normal 28 9 2 4 5 2" xfId="10773" xr:uid="{C3FB114D-A808-4385-AB6A-E3A5D05C8FCD}"/>
    <cellStyle name="Normal 28 9 2 4 5 2 2" xfId="10774" xr:uid="{2BC6C7CE-7E71-4FBA-9D11-DC0C98C4EBB5}"/>
    <cellStyle name="Normal 28 9 2 4 5 3" xfId="10775" xr:uid="{ABFB642E-999D-4D87-A575-B862E69ABAE6}"/>
    <cellStyle name="Normal 28 9 2 4 5 3 2" xfId="10776" xr:uid="{1BDCCC7B-1FFE-47A1-8545-7631BA770045}"/>
    <cellStyle name="Normal 28 9 2 4 5 4" xfId="10777" xr:uid="{9A8716CE-EA5F-47D0-A3EC-2D7EF2F268C4}"/>
    <cellStyle name="Normal 28 9 2 4 5 5" xfId="10778" xr:uid="{9847BDBC-0CFD-49A7-9E67-7DEF72BFA09C}"/>
    <cellStyle name="Normal 28 9 2 4 5 6" xfId="10779" xr:uid="{0805EB8D-F901-424B-B457-197AEAD09C86}"/>
    <cellStyle name="Normal 28 9 2 4 6" xfId="10780" xr:uid="{59339E28-2C56-48CD-81CF-1515889D8D80}"/>
    <cellStyle name="Normal 28 9 2 4 6 2" xfId="10781" xr:uid="{91F0EBA6-6732-4D06-AFAA-36A524CB6965}"/>
    <cellStyle name="Normal 28 9 2 4 6 2 2" xfId="10782" xr:uid="{6C320F53-6C25-46AC-AEF6-E9C824642DA5}"/>
    <cellStyle name="Normal 28 9 2 4 6 3" xfId="10783" xr:uid="{9C4A264A-BA51-4443-AE7F-6CAD82581D43}"/>
    <cellStyle name="Normal 28 9 2 4 6 3 2" xfId="10784" xr:uid="{BF681410-2046-4026-A91C-CCC1289D8A01}"/>
    <cellStyle name="Normal 28 9 2 4 6 4" xfId="10785" xr:uid="{CE6C2AF1-EAFE-420B-AF13-C28C793D2B92}"/>
    <cellStyle name="Normal 28 9 2 4 6 5" xfId="10786" xr:uid="{4BABFF40-55B0-4019-A652-018D0E651D21}"/>
    <cellStyle name="Normal 28 9 2 4 6 6" xfId="10787" xr:uid="{2CBC111A-54AB-4D9F-B0C4-62AB880D6197}"/>
    <cellStyle name="Normal 28 9 2 4 7" xfId="10788" xr:uid="{0DD45851-B210-49AF-BD7D-7B26E62E921C}"/>
    <cellStyle name="Normal 28 9 2 4 7 2" xfId="10789" xr:uid="{05C2C4F5-5310-492B-8056-0A9D96DA9F54}"/>
    <cellStyle name="Normal 28 9 2 4 7 2 2" xfId="10790" xr:uid="{A18A1CD6-E76B-4524-B3BA-F9C2A4A6E9A4}"/>
    <cellStyle name="Normal 28 9 2 4 7 3" xfId="10791" xr:uid="{C5BCF698-5FB4-41EE-8361-01D58B1A24D4}"/>
    <cellStyle name="Normal 28 9 2 4 7 3 2" xfId="10792" xr:uid="{E3B2D6F4-DDC8-4C34-8164-86233CFE6DBF}"/>
    <cellStyle name="Normal 28 9 2 4 7 4" xfId="10793" xr:uid="{A1DE4C76-7C64-4FB9-91EC-D1B4EB12C7E6}"/>
    <cellStyle name="Normal 28 9 2 4 7 5" xfId="10794" xr:uid="{D88D9A76-732F-4355-ADEF-4C76B25A6C57}"/>
    <cellStyle name="Normal 28 9 2 4 7 6" xfId="10795" xr:uid="{022CF54A-E6C0-433E-9BA9-5B801B445B42}"/>
    <cellStyle name="Normal 28 9 2 4 8" xfId="10796" xr:uid="{DB1E8052-3D27-41F4-8230-503EF817CB5E}"/>
    <cellStyle name="Normal 28 9 2 4 8 2" xfId="10797" xr:uid="{A16FC4DA-28F6-4887-B96F-F9D0992BF0D1}"/>
    <cellStyle name="Normal 28 9 2 4 8 2 2" xfId="10798" xr:uid="{8A7F7811-0F1A-4B20-B49E-7AD539EB9988}"/>
    <cellStyle name="Normal 28 9 2 4 8 3" xfId="10799" xr:uid="{F1592970-0D0A-483B-9FCE-F7296159BA41}"/>
    <cellStyle name="Normal 28 9 2 4 8 3 2" xfId="10800" xr:uid="{BEDDF35D-D26B-4C39-A278-F586072D4A86}"/>
    <cellStyle name="Normal 28 9 2 4 8 4" xfId="10801" xr:uid="{0F1022B9-5D4F-4D5D-88CB-91CAC0B6560B}"/>
    <cellStyle name="Normal 28 9 2 4 8 5" xfId="10802" xr:uid="{9FABFEC6-1909-4DFF-9C89-278AEB82AFCE}"/>
    <cellStyle name="Normal 28 9 2 4 8 6" xfId="10803" xr:uid="{C7851D6D-B74F-4344-B095-ABA47F24D0CF}"/>
    <cellStyle name="Normal 28 9 2 4 9" xfId="10804" xr:uid="{FB80D634-CFF4-4626-BDA0-5136865D158C}"/>
    <cellStyle name="Normal 28 9 2 4 9 2" xfId="10805" xr:uid="{B99B4954-AC5D-4D24-B739-EE51456A30A9}"/>
    <cellStyle name="Normal 28 9 2 4 9 2 2" xfId="10806" xr:uid="{1577C912-4468-4535-9709-6E090C04334B}"/>
    <cellStyle name="Normal 28 9 2 4 9 3" xfId="10807" xr:uid="{5FA70148-4BA7-4C55-8A6B-324E699BBE7D}"/>
    <cellStyle name="Normal 28 9 2 4 9 3 2" xfId="10808" xr:uid="{BEAEB9E3-4883-4B71-AB48-8806AA510BD2}"/>
    <cellStyle name="Normal 28 9 2 4 9 4" xfId="10809" xr:uid="{1E2D607D-AF94-4A2A-A265-B3AFF074FEBD}"/>
    <cellStyle name="Normal 28 9 2 4 9 5" xfId="10810" xr:uid="{A6A19FCD-6E01-4AAA-BB6C-71AA607163AA}"/>
    <cellStyle name="Normal 28 9 2 4 9 6" xfId="10811" xr:uid="{810D15DD-8CD5-4A08-8752-59B8EC09F63E}"/>
    <cellStyle name="Normal 28 9 2 5" xfId="10812" xr:uid="{40BD95FE-C819-4A32-979F-13EB809CFCE1}"/>
    <cellStyle name="Normal 28 9 2 5 10" xfId="10813" xr:uid="{E1B96DE0-6753-41D6-A647-20A1E480BD55}"/>
    <cellStyle name="Normal 28 9 2 5 10 2" xfId="10814" xr:uid="{5958E3EB-910D-48E6-B4C0-2FE45870FF38}"/>
    <cellStyle name="Normal 28 9 2 5 10 2 2" xfId="10815" xr:uid="{F4DEB087-950D-46BB-814B-0BA8CE36B8D8}"/>
    <cellStyle name="Normal 28 9 2 5 10 3" xfId="10816" xr:uid="{5004571A-D984-4753-AE19-5B28C4640B8A}"/>
    <cellStyle name="Normal 28 9 2 5 10 3 2" xfId="10817" xr:uid="{9530E670-A01F-4E15-B7B6-12209616AC39}"/>
    <cellStyle name="Normal 28 9 2 5 10 4" xfId="10818" xr:uid="{49008F76-A86C-4240-98D7-FA0A30D30CF4}"/>
    <cellStyle name="Normal 28 9 2 5 10 5" xfId="10819" xr:uid="{94F7E493-7DF7-49FD-A5BF-6168DE63BF5C}"/>
    <cellStyle name="Normal 28 9 2 5 10 6" xfId="10820" xr:uid="{1A7E60FD-B660-4C4F-AACF-65134BCD3211}"/>
    <cellStyle name="Normal 28 9 2 5 11" xfId="10821" xr:uid="{867D311E-13C1-47DD-BBDE-1F79F9C89D67}"/>
    <cellStyle name="Normal 28 9 2 5 11 2" xfId="10822" xr:uid="{52084F2A-AD28-473C-8DC5-E84864F77358}"/>
    <cellStyle name="Normal 28 9 2 5 11 2 2" xfId="10823" xr:uid="{8A13A15C-8A8C-42EE-94FF-837E7D8723F3}"/>
    <cellStyle name="Normal 28 9 2 5 11 3" xfId="10824" xr:uid="{CB457727-A4A0-4569-93A8-C384C7B2F2C6}"/>
    <cellStyle name="Normal 28 9 2 5 11 3 2" xfId="10825" xr:uid="{4EE0B77C-B10D-47DA-9FDD-150EF6634B8F}"/>
    <cellStyle name="Normal 28 9 2 5 11 4" xfId="10826" xr:uid="{6E5D2D1E-CD22-4810-892F-2C4430EA0FE6}"/>
    <cellStyle name="Normal 28 9 2 5 12" xfId="10827" xr:uid="{942F828C-856D-4FF9-AF2E-FCA48FD360A5}"/>
    <cellStyle name="Normal 28 9 2 5 12 2" xfId="10828" xr:uid="{9D8E489E-171C-4E51-8C66-6361BE111239}"/>
    <cellStyle name="Normal 28 9 2 5 12 2 2" xfId="10829" xr:uid="{2EDFCDF4-E87A-48D3-82B1-511F3C694E32}"/>
    <cellStyle name="Normal 28 9 2 5 12 3" xfId="10830" xr:uid="{7C498F04-1D08-46B3-9E95-5719B10C3B48}"/>
    <cellStyle name="Normal 28 9 2 5 12 3 2" xfId="10831" xr:uid="{8EDFDF85-9FA2-469B-AA4C-9CA785A24533}"/>
    <cellStyle name="Normal 28 9 2 5 12 4" xfId="10832" xr:uid="{17EC6752-EE8A-4B95-A8A7-8D0AB55A5A18}"/>
    <cellStyle name="Normal 28 9 2 5 13" xfId="10833" xr:uid="{B33FD526-9611-4433-A33F-09F96C370F96}"/>
    <cellStyle name="Normal 28 9 2 5 13 2" xfId="10834" xr:uid="{B568E2E2-2F37-4126-9A79-F2B259BE65A6}"/>
    <cellStyle name="Normal 28 9 2 5 13 2 2" xfId="10835" xr:uid="{BAB45834-A57C-43F2-8BA6-1DF6744533DF}"/>
    <cellStyle name="Normal 28 9 2 5 13 3" xfId="10836" xr:uid="{F4252E74-59F5-4A5D-AC4F-B4757E2BC062}"/>
    <cellStyle name="Normal 28 9 2 5 13 3 2" xfId="10837" xr:uid="{B852FE6F-14AA-4BC3-A3CC-E4FED8592209}"/>
    <cellStyle name="Normal 28 9 2 5 13 4" xfId="10838" xr:uid="{0A41A16D-817D-4DD5-A712-967720CDE340}"/>
    <cellStyle name="Normal 28 9 2 5 14" xfId="10839" xr:uid="{BE986EB4-DD29-4092-82D9-D08A169A2136}"/>
    <cellStyle name="Normal 28 9 2 5 14 2" xfId="10840" xr:uid="{9A5790AF-250E-4AA7-B4B5-75EB26337194}"/>
    <cellStyle name="Normal 28 9 2 5 14 2 2" xfId="10841" xr:uid="{B742E8AB-16C8-4CDD-8405-2B9D8D45F238}"/>
    <cellStyle name="Normal 28 9 2 5 14 3" xfId="10842" xr:uid="{534D5F7E-341E-4973-BE3D-ED5235A210E2}"/>
    <cellStyle name="Normal 28 9 2 5 14 3 2" xfId="10843" xr:uid="{4D64B427-2B27-4E73-8219-9704BAE72E6E}"/>
    <cellStyle name="Normal 28 9 2 5 14 4" xfId="10844" xr:uid="{68A213C9-865F-49F5-9423-968FE5A41C75}"/>
    <cellStyle name="Normal 28 9 2 5 15" xfId="10845" xr:uid="{5FAB334B-BBA6-437C-A2AB-89A6E1210301}"/>
    <cellStyle name="Normal 28 9 2 5 15 2" xfId="10846" xr:uid="{4AF222FA-4C68-4756-9EC7-76DBB38C7864}"/>
    <cellStyle name="Normal 28 9 2 5 15 2 2" xfId="10847" xr:uid="{459BBFA9-9B97-43F6-9082-683B2AB96B04}"/>
    <cellStyle name="Normal 28 9 2 5 15 3" xfId="10848" xr:uid="{E0FD54C1-B0DE-4A87-9783-28B275A68BE9}"/>
    <cellStyle name="Normal 28 9 2 5 15 3 2" xfId="10849" xr:uid="{78E6FB60-51BA-46D4-A209-6923D084C6DF}"/>
    <cellStyle name="Normal 28 9 2 5 15 4" xfId="10850" xr:uid="{22FD4049-192D-4498-8FB3-26E538F4F5DF}"/>
    <cellStyle name="Normal 28 9 2 5 16" xfId="10851" xr:uid="{D989F13C-7A71-471A-B2A7-43294B2F848D}"/>
    <cellStyle name="Normal 28 9 2 5 16 2" xfId="10852" xr:uid="{03848EBB-4107-4D90-B758-602C28BDCE28}"/>
    <cellStyle name="Normal 28 9 2 5 16 2 2" xfId="10853" xr:uid="{636782B4-7EC6-4933-9A48-F3000F4ADD40}"/>
    <cellStyle name="Normal 28 9 2 5 16 3" xfId="10854" xr:uid="{11925C9E-BB05-4A8B-A7D7-D2E490884335}"/>
    <cellStyle name="Normal 28 9 2 5 16 3 2" xfId="10855" xr:uid="{66CAB20B-FE64-4D2E-B1E3-79A1E2A24B81}"/>
    <cellStyle name="Normal 28 9 2 5 16 4" xfId="10856" xr:uid="{18768E6A-53D2-4037-BE7F-F3FDB76F19FC}"/>
    <cellStyle name="Normal 28 9 2 5 17" xfId="10857" xr:uid="{B7BF4B9F-CAE5-4295-83EF-0BF77A98D93C}"/>
    <cellStyle name="Normal 28 9 2 5 17 2" xfId="10858" xr:uid="{EB2F539B-6371-45AD-96BB-D9A75186CD1C}"/>
    <cellStyle name="Normal 28 9 2 5 18" xfId="10859" xr:uid="{7ECD7584-D6E1-42C9-99C0-022493376E52}"/>
    <cellStyle name="Normal 28 9 2 5 18 2" xfId="10860" xr:uid="{FCA4D316-A877-4686-A8BF-C7EBD5A910D6}"/>
    <cellStyle name="Normal 28 9 2 5 19" xfId="10861" xr:uid="{25077C6D-AD60-4A88-B1D0-971699DA0C2F}"/>
    <cellStyle name="Normal 28 9 2 5 2" xfId="10862" xr:uid="{E3E6E708-B8E2-4E80-84F5-A7A9E4287CE8}"/>
    <cellStyle name="Normal 28 9 2 5 2 2" xfId="10863" xr:uid="{EE2C7210-ACA7-43C5-987F-CA9259939035}"/>
    <cellStyle name="Normal 28 9 2 5 2 2 2" xfId="10864" xr:uid="{6C3B91F0-CC98-4854-BD15-B5206095E34B}"/>
    <cellStyle name="Normal 28 9 2 5 2 3" xfId="10865" xr:uid="{B68F4C3A-4D62-4BB0-A170-29F5062EB433}"/>
    <cellStyle name="Normal 28 9 2 5 2 3 2" xfId="10866" xr:uid="{91B4CA6D-A683-43BF-A3ED-EF88D0EB3391}"/>
    <cellStyle name="Normal 28 9 2 5 2 4" xfId="10867" xr:uid="{16A208CF-703C-4C6B-B98E-5100D3AD0C5E}"/>
    <cellStyle name="Normal 28 9 2 5 2 5" xfId="10868" xr:uid="{408D3E8C-7503-4277-8A1C-76C367FAB967}"/>
    <cellStyle name="Normal 28 9 2 5 2 6" xfId="10869" xr:uid="{8308169C-A66E-4FE3-983A-421B1D2EF4B0}"/>
    <cellStyle name="Normal 28 9 2 5 20" xfId="10870" xr:uid="{88F9E4D8-C842-4173-88F3-F9B29A5219C2}"/>
    <cellStyle name="Normal 28 9 2 5 21" xfId="10871" xr:uid="{F51603FF-0A67-4140-85ED-F27377AD09E7}"/>
    <cellStyle name="Normal 28 9 2 5 3" xfId="10872" xr:uid="{642C96C3-57B6-4586-84F7-3938004A5938}"/>
    <cellStyle name="Normal 28 9 2 5 3 2" xfId="10873" xr:uid="{463CD951-1180-4E9E-892C-8BC5C1E8E384}"/>
    <cellStyle name="Normal 28 9 2 5 3 2 2" xfId="10874" xr:uid="{92FC7E93-7055-4735-9B3C-5D6F6575127E}"/>
    <cellStyle name="Normal 28 9 2 5 3 3" xfId="10875" xr:uid="{1F8EA5E6-9B54-45D0-8F83-0F707B06009B}"/>
    <cellStyle name="Normal 28 9 2 5 3 3 2" xfId="10876" xr:uid="{63DE4175-3827-4CF3-AE56-9BE4EAF39DDC}"/>
    <cellStyle name="Normal 28 9 2 5 3 4" xfId="10877" xr:uid="{E191BA7E-38BF-4B27-814C-FF7F76B7728F}"/>
    <cellStyle name="Normal 28 9 2 5 3 5" xfId="10878" xr:uid="{D98C9A6E-16AF-4A4D-ACA7-85D62EF585F6}"/>
    <cellStyle name="Normal 28 9 2 5 3 6" xfId="10879" xr:uid="{41E693D8-4006-45F1-8833-BD014B14821E}"/>
    <cellStyle name="Normal 28 9 2 5 4" xfId="10880" xr:uid="{3098B282-F1B6-4DAC-95C4-BBF28299A9F5}"/>
    <cellStyle name="Normal 28 9 2 5 4 2" xfId="10881" xr:uid="{7C714BF0-9879-47D4-8908-40D4CC386075}"/>
    <cellStyle name="Normal 28 9 2 5 4 2 2" xfId="10882" xr:uid="{77E01A23-2D74-4912-AF89-DFD20EEAD39D}"/>
    <cellStyle name="Normal 28 9 2 5 4 3" xfId="10883" xr:uid="{003A0D1C-A4AE-47BD-A518-04B022EDC02B}"/>
    <cellStyle name="Normal 28 9 2 5 4 3 2" xfId="10884" xr:uid="{25566879-79AD-49BC-ABAD-B15B83F6CEF9}"/>
    <cellStyle name="Normal 28 9 2 5 4 4" xfId="10885" xr:uid="{EFC543ED-14D7-42B5-9393-1249C35FCA63}"/>
    <cellStyle name="Normal 28 9 2 5 4 5" xfId="10886" xr:uid="{C176B549-CE59-49B7-8021-9B86DED8D3A2}"/>
    <cellStyle name="Normal 28 9 2 5 4 6" xfId="10887" xr:uid="{94FC208B-6AFE-41DA-9D63-4AD45DEEC135}"/>
    <cellStyle name="Normal 28 9 2 5 5" xfId="10888" xr:uid="{9BE44B9A-4472-4427-9D47-08FD843045CD}"/>
    <cellStyle name="Normal 28 9 2 5 5 2" xfId="10889" xr:uid="{00901BC5-BAF7-4087-9301-CE55FD63DDB1}"/>
    <cellStyle name="Normal 28 9 2 5 5 2 2" xfId="10890" xr:uid="{8FA46084-CA9B-4EBA-B9D4-8BB7F16A4D1C}"/>
    <cellStyle name="Normal 28 9 2 5 5 3" xfId="10891" xr:uid="{92EC6197-4CBB-4EF1-82B5-ADF3565CBED9}"/>
    <cellStyle name="Normal 28 9 2 5 5 3 2" xfId="10892" xr:uid="{54D56B85-DE53-4764-B5CA-139F27F2E7F6}"/>
    <cellStyle name="Normal 28 9 2 5 5 4" xfId="10893" xr:uid="{54648876-AA7B-4617-827A-EB3034F2C4E8}"/>
    <cellStyle name="Normal 28 9 2 5 5 5" xfId="10894" xr:uid="{7E73DDFF-99F2-4398-B6FE-EFB8D1AACD61}"/>
    <cellStyle name="Normal 28 9 2 5 5 6" xfId="10895" xr:uid="{DA67E4A8-9E7E-42E5-B6A5-9FA7873D2AB4}"/>
    <cellStyle name="Normal 28 9 2 5 6" xfId="10896" xr:uid="{146CE4F1-7344-484E-93C5-E303D687D38B}"/>
    <cellStyle name="Normal 28 9 2 5 6 2" xfId="10897" xr:uid="{B0DCAADA-C900-4FC5-8AB7-B526C61C31A2}"/>
    <cellStyle name="Normal 28 9 2 5 6 2 2" xfId="10898" xr:uid="{108B850C-373E-41D4-9AA8-DAFBDA7351BF}"/>
    <cellStyle name="Normal 28 9 2 5 6 3" xfId="10899" xr:uid="{4F2A611F-A5A1-49D3-8784-649EF2A2919D}"/>
    <cellStyle name="Normal 28 9 2 5 6 3 2" xfId="10900" xr:uid="{D5D090CB-6915-418D-B5AA-A06FFE1F6D95}"/>
    <cellStyle name="Normal 28 9 2 5 6 4" xfId="10901" xr:uid="{31571085-87BF-40A2-80C5-13AF60B1CFA9}"/>
    <cellStyle name="Normal 28 9 2 5 6 5" xfId="10902" xr:uid="{8539429A-C0D2-4CCB-8F16-548ED5287A2E}"/>
    <cellStyle name="Normal 28 9 2 5 6 6" xfId="10903" xr:uid="{F0D82028-EE4C-4759-94AD-12E8EC83542B}"/>
    <cellStyle name="Normal 28 9 2 5 7" xfId="10904" xr:uid="{9EF11B66-BF8A-48BA-8E6E-8B1D6FFB846C}"/>
    <cellStyle name="Normal 28 9 2 5 7 2" xfId="10905" xr:uid="{3D426DBC-0E31-480C-AE66-4E4307FB1C02}"/>
    <cellStyle name="Normal 28 9 2 5 7 2 2" xfId="10906" xr:uid="{C9E2211C-C6EE-456B-A020-3FE89B60DBB1}"/>
    <cellStyle name="Normal 28 9 2 5 7 3" xfId="10907" xr:uid="{40204886-02F0-404D-9605-2109513594BF}"/>
    <cellStyle name="Normal 28 9 2 5 7 3 2" xfId="10908" xr:uid="{E3341349-7F44-40C9-930C-7A1AFC9A9623}"/>
    <cellStyle name="Normal 28 9 2 5 7 4" xfId="10909" xr:uid="{E192913A-B706-4FC4-9BF8-8B8F1AF0BD7B}"/>
    <cellStyle name="Normal 28 9 2 5 7 5" xfId="10910" xr:uid="{EF4986AE-33BE-4019-91EA-C6995D7006C4}"/>
    <cellStyle name="Normal 28 9 2 5 7 6" xfId="10911" xr:uid="{A2E174A6-28E5-4E02-B388-23CA72131A85}"/>
    <cellStyle name="Normal 28 9 2 5 8" xfId="10912" xr:uid="{3F9D6B9E-C445-4411-A3DF-8015D3329884}"/>
    <cellStyle name="Normal 28 9 2 5 8 2" xfId="10913" xr:uid="{3339EC2F-EFB4-4957-B8FF-571D1EC70EFC}"/>
    <cellStyle name="Normal 28 9 2 5 8 2 2" xfId="10914" xr:uid="{CBDAB374-E95B-4978-A2E2-68215F42905D}"/>
    <cellStyle name="Normal 28 9 2 5 8 3" xfId="10915" xr:uid="{CD1A5C57-F253-44DB-B03E-A1CFFEBD9ABF}"/>
    <cellStyle name="Normal 28 9 2 5 8 3 2" xfId="10916" xr:uid="{5CFFDABF-B8B8-4CEE-991D-C883CC06A72B}"/>
    <cellStyle name="Normal 28 9 2 5 8 4" xfId="10917" xr:uid="{6E4F0B4D-FE5F-4C5B-B671-DDE147E733C6}"/>
    <cellStyle name="Normal 28 9 2 5 8 5" xfId="10918" xr:uid="{FAF46F60-1F2C-4411-ADAD-812A6E12D02E}"/>
    <cellStyle name="Normal 28 9 2 5 8 6" xfId="10919" xr:uid="{A7EC5BD7-6383-4F59-8D39-2D43645F03CE}"/>
    <cellStyle name="Normal 28 9 2 5 9" xfId="10920" xr:uid="{F9921CBF-7E3C-4233-89CD-041907A5EB57}"/>
    <cellStyle name="Normal 28 9 2 5 9 2" xfId="10921" xr:uid="{5A009D49-B2D5-4795-8CB8-267AA861EBFC}"/>
    <cellStyle name="Normal 28 9 2 5 9 2 2" xfId="10922" xr:uid="{7405D08C-BAC3-4D12-B66A-5B4EB97ABE99}"/>
    <cellStyle name="Normal 28 9 2 5 9 3" xfId="10923" xr:uid="{1A8F76CC-1ED9-4E19-8719-DF4963D3EF03}"/>
    <cellStyle name="Normal 28 9 2 5 9 3 2" xfId="10924" xr:uid="{7068B559-A6BD-4E0B-AFEB-E855013BD861}"/>
    <cellStyle name="Normal 28 9 2 5 9 4" xfId="10925" xr:uid="{3DAD975D-88C2-468D-AEC9-FDD890731CF5}"/>
    <cellStyle name="Normal 28 9 2 5 9 5" xfId="10926" xr:uid="{9BDBC6DE-894A-4DDF-BF86-FB8382763727}"/>
    <cellStyle name="Normal 28 9 2 5 9 6" xfId="10927" xr:uid="{17388671-456B-4953-B9D3-47F8A532BBC5}"/>
    <cellStyle name="Normal 28 9 2 6" xfId="10928" xr:uid="{2D68C0F7-D36A-4828-8696-AA775BB86367}"/>
    <cellStyle name="Normal 28 9 2 6 10" xfId="10929" xr:uid="{36900DD5-F4DA-4DDF-9537-0DAA22715E31}"/>
    <cellStyle name="Normal 28 9 2 6 10 2" xfId="10930" xr:uid="{4E017AA9-4D60-451A-B42F-AD840D60980B}"/>
    <cellStyle name="Normal 28 9 2 6 10 2 2" xfId="10931" xr:uid="{E9DF6403-4C97-4E39-AC11-13E6BB0026DD}"/>
    <cellStyle name="Normal 28 9 2 6 10 3" xfId="10932" xr:uid="{30307E4C-05E6-4497-B153-C35066702B8E}"/>
    <cellStyle name="Normal 28 9 2 6 10 3 2" xfId="10933" xr:uid="{3DCDF1A6-BF58-47A0-BC75-61D8DF89E6DE}"/>
    <cellStyle name="Normal 28 9 2 6 10 4" xfId="10934" xr:uid="{AF7655ED-C639-443B-9173-A4F4F009B407}"/>
    <cellStyle name="Normal 28 9 2 6 10 5" xfId="10935" xr:uid="{EB4E2D3F-7FFC-4E99-8DA5-5CB08F5770F4}"/>
    <cellStyle name="Normal 28 9 2 6 10 6" xfId="10936" xr:uid="{2E7C45D1-86B7-4ABB-A7BB-6B67EF30B93B}"/>
    <cellStyle name="Normal 28 9 2 6 11" xfId="10937" xr:uid="{2FC81436-4771-4DE9-940D-7E2E7D123CBD}"/>
    <cellStyle name="Normal 28 9 2 6 11 2" xfId="10938" xr:uid="{5215088E-C759-4E51-9AFE-0F69D718AA26}"/>
    <cellStyle name="Normal 28 9 2 6 11 2 2" xfId="10939" xr:uid="{DFF62ACD-7027-4558-A7E3-9503277088BA}"/>
    <cellStyle name="Normal 28 9 2 6 11 3" xfId="10940" xr:uid="{2733EA56-7087-492A-A934-FEE21BBC2A06}"/>
    <cellStyle name="Normal 28 9 2 6 11 3 2" xfId="10941" xr:uid="{E7559BA6-8792-48EF-8813-44FD4A7ED545}"/>
    <cellStyle name="Normal 28 9 2 6 11 4" xfId="10942" xr:uid="{92B83E38-E4E4-4EC3-B3FE-3B40A281BF55}"/>
    <cellStyle name="Normal 28 9 2 6 12" xfId="10943" xr:uid="{279B3312-B524-44A6-AA90-D198E3A78D9D}"/>
    <cellStyle name="Normal 28 9 2 6 12 2" xfId="10944" xr:uid="{BEA447B5-9B59-4BB7-B07D-3E0DC8B0C809}"/>
    <cellStyle name="Normal 28 9 2 6 12 2 2" xfId="10945" xr:uid="{D44508A7-86CA-4B55-A654-0D0C099A4A04}"/>
    <cellStyle name="Normal 28 9 2 6 12 3" xfId="10946" xr:uid="{E57CF68F-9B8A-4E4D-BD1B-BBCA9CB5D884}"/>
    <cellStyle name="Normal 28 9 2 6 12 3 2" xfId="10947" xr:uid="{225DC527-7C87-49A2-892E-189425826221}"/>
    <cellStyle name="Normal 28 9 2 6 12 4" xfId="10948" xr:uid="{777B17E0-49A5-44C6-99C7-9E53F9D13573}"/>
    <cellStyle name="Normal 28 9 2 6 13" xfId="10949" xr:uid="{9C7EFE38-F2BA-444A-8B4D-9F85B0111E85}"/>
    <cellStyle name="Normal 28 9 2 6 13 2" xfId="10950" xr:uid="{0499FB61-FE4B-4F8E-8574-B031D41C467A}"/>
    <cellStyle name="Normal 28 9 2 6 13 2 2" xfId="10951" xr:uid="{4010B6B1-7E40-4504-BC78-DCF87FBD5884}"/>
    <cellStyle name="Normal 28 9 2 6 13 3" xfId="10952" xr:uid="{3BE15756-3C81-42F5-967C-4BCE2EC85784}"/>
    <cellStyle name="Normal 28 9 2 6 13 3 2" xfId="10953" xr:uid="{3BC90DDA-6F3B-4A04-9C0F-09645BBE7BCD}"/>
    <cellStyle name="Normal 28 9 2 6 13 4" xfId="10954" xr:uid="{535B65B1-00F6-4503-B982-5674D1C71535}"/>
    <cellStyle name="Normal 28 9 2 6 14" xfId="10955" xr:uid="{85F0A6EA-E800-4A84-B27A-13FE4667C5B5}"/>
    <cellStyle name="Normal 28 9 2 6 14 2" xfId="10956" xr:uid="{4D4CA28C-7A4B-4FA7-9903-A40F9F6A9A8C}"/>
    <cellStyle name="Normal 28 9 2 6 14 2 2" xfId="10957" xr:uid="{9326F889-88DA-4F4B-AB8D-64890323BE74}"/>
    <cellStyle name="Normal 28 9 2 6 14 3" xfId="10958" xr:uid="{BB8094F0-7138-45AF-9DF5-B48D6858E2E6}"/>
    <cellStyle name="Normal 28 9 2 6 14 3 2" xfId="10959" xr:uid="{6552F615-61E9-47ED-AA51-09369FF48FE2}"/>
    <cellStyle name="Normal 28 9 2 6 14 4" xfId="10960" xr:uid="{94BE10B0-FC7B-4F71-A66D-321D970C98A3}"/>
    <cellStyle name="Normal 28 9 2 6 15" xfId="10961" xr:uid="{6C471532-D71D-46B4-AC5E-6752E460571B}"/>
    <cellStyle name="Normal 28 9 2 6 15 2" xfId="10962" xr:uid="{0A686C3D-A2F0-4A0B-BB2F-7FF8C52B8178}"/>
    <cellStyle name="Normal 28 9 2 6 15 2 2" xfId="10963" xr:uid="{E30FCDC5-07DC-46C5-BE0C-DC7E30942827}"/>
    <cellStyle name="Normal 28 9 2 6 15 3" xfId="10964" xr:uid="{6208BF78-CABF-4C13-B2E1-37F1A4B0D03E}"/>
    <cellStyle name="Normal 28 9 2 6 15 3 2" xfId="10965" xr:uid="{31CB3BD4-4389-4488-A5FC-4FDD8263B6FE}"/>
    <cellStyle name="Normal 28 9 2 6 15 4" xfId="10966" xr:uid="{A27ED2E4-8F26-42FC-96A0-ECE2C3C48770}"/>
    <cellStyle name="Normal 28 9 2 6 16" xfId="10967" xr:uid="{ACD4ED20-A2C2-46B5-A1FF-570A6B8653FD}"/>
    <cellStyle name="Normal 28 9 2 6 16 2" xfId="10968" xr:uid="{EB04261E-5449-47D5-8231-53124C50233D}"/>
    <cellStyle name="Normal 28 9 2 6 16 2 2" xfId="10969" xr:uid="{9E964F0B-020E-457A-A79C-8885AB483EE4}"/>
    <cellStyle name="Normal 28 9 2 6 16 3" xfId="10970" xr:uid="{759532D2-975B-4E1E-B862-731AC1067806}"/>
    <cellStyle name="Normal 28 9 2 6 16 3 2" xfId="10971" xr:uid="{BDE783DA-99F5-4014-BCEB-CA3339F30246}"/>
    <cellStyle name="Normal 28 9 2 6 16 4" xfId="10972" xr:uid="{BF64E9C4-5A78-4F09-B22B-8851C3C63E26}"/>
    <cellStyle name="Normal 28 9 2 6 17" xfId="10973" xr:uid="{1C577519-7178-48DA-AA48-CEFD8B5C1A60}"/>
    <cellStyle name="Normal 28 9 2 6 17 2" xfId="10974" xr:uid="{F4C025E2-5CE0-418A-9D03-F7E29A5180F0}"/>
    <cellStyle name="Normal 28 9 2 6 18" xfId="10975" xr:uid="{57FDEC06-3279-447E-881D-B5F50449E8AE}"/>
    <cellStyle name="Normal 28 9 2 6 18 2" xfId="10976" xr:uid="{0BE79888-BE4B-4BD8-B0DA-AD01B897CABC}"/>
    <cellStyle name="Normal 28 9 2 6 19" xfId="10977" xr:uid="{58168E00-3E53-4A61-877F-A2F5F3D89C37}"/>
    <cellStyle name="Normal 28 9 2 6 2" xfId="10978" xr:uid="{2C8A9D90-D770-4165-944A-225ED4748B33}"/>
    <cellStyle name="Normal 28 9 2 6 2 2" xfId="10979" xr:uid="{FEB4A040-1067-492C-84AE-088D355A98C9}"/>
    <cellStyle name="Normal 28 9 2 6 2 2 2" xfId="10980" xr:uid="{949393D5-A7DB-482A-A1B8-7C553DE58CA6}"/>
    <cellStyle name="Normal 28 9 2 6 2 3" xfId="10981" xr:uid="{2F7C7242-0123-4F3B-885B-B789ECDF0AD0}"/>
    <cellStyle name="Normal 28 9 2 6 2 3 2" xfId="10982" xr:uid="{DB29291D-0C3B-4AE3-998B-CEE7F038E5A4}"/>
    <cellStyle name="Normal 28 9 2 6 2 4" xfId="10983" xr:uid="{04AB79A2-B0F6-49D6-AFD3-07AD99D8363A}"/>
    <cellStyle name="Normal 28 9 2 6 2 5" xfId="10984" xr:uid="{450C2EB6-C38D-477F-9F17-3BBB359488BE}"/>
    <cellStyle name="Normal 28 9 2 6 2 6" xfId="10985" xr:uid="{8D320441-74A5-4BFA-B678-0F4D199190B8}"/>
    <cellStyle name="Normal 28 9 2 6 20" xfId="10986" xr:uid="{9F03465B-15AF-422C-84AD-6B4AFD7CE9F6}"/>
    <cellStyle name="Normal 28 9 2 6 21" xfId="10987" xr:uid="{CFC7F593-CD52-4C80-A5CC-559E5E789D19}"/>
    <cellStyle name="Normal 28 9 2 6 3" xfId="10988" xr:uid="{74498E49-9BC6-423C-89CF-9418F9110E09}"/>
    <cellStyle name="Normal 28 9 2 6 3 2" xfId="10989" xr:uid="{AF92104A-716A-42A9-8245-AFAF9F79DD72}"/>
    <cellStyle name="Normal 28 9 2 6 3 2 2" xfId="10990" xr:uid="{D67E53F0-4EBC-4483-A641-24FB78A9C21F}"/>
    <cellStyle name="Normal 28 9 2 6 3 3" xfId="10991" xr:uid="{D196E9B3-8BF1-4EE2-A202-CB12FE79055F}"/>
    <cellStyle name="Normal 28 9 2 6 3 3 2" xfId="10992" xr:uid="{B8513A7C-EB2C-4675-BD62-0BA24FE0DB44}"/>
    <cellStyle name="Normal 28 9 2 6 3 4" xfId="10993" xr:uid="{29544919-4894-4B82-805E-D1A68396C2B8}"/>
    <cellStyle name="Normal 28 9 2 6 3 5" xfId="10994" xr:uid="{ECF68115-535B-4D43-8C41-D759BAEA75E1}"/>
    <cellStyle name="Normal 28 9 2 6 3 6" xfId="10995" xr:uid="{F7EB3AC5-A329-4C9D-9901-970EEF3A93A6}"/>
    <cellStyle name="Normal 28 9 2 6 4" xfId="10996" xr:uid="{9EE2BC1C-85D5-48E2-9348-4A6C81556A88}"/>
    <cellStyle name="Normal 28 9 2 6 4 2" xfId="10997" xr:uid="{9A072AFE-091E-41D7-B3E8-701D1428C6C1}"/>
    <cellStyle name="Normal 28 9 2 6 4 2 2" xfId="10998" xr:uid="{2231EA99-A555-447B-9696-EB6BAD63B506}"/>
    <cellStyle name="Normal 28 9 2 6 4 3" xfId="10999" xr:uid="{7271B1CF-F618-4879-9376-A3C691218691}"/>
    <cellStyle name="Normal 28 9 2 6 4 3 2" xfId="11000" xr:uid="{7F03F792-001A-4FA7-8751-E7C7A1B023ED}"/>
    <cellStyle name="Normal 28 9 2 6 4 4" xfId="11001" xr:uid="{F3EBC6D4-FD11-456F-A2ED-919EC7AE7882}"/>
    <cellStyle name="Normal 28 9 2 6 4 5" xfId="11002" xr:uid="{577DD46D-645A-4157-BEB5-00E5B5B59E25}"/>
    <cellStyle name="Normal 28 9 2 6 4 6" xfId="11003" xr:uid="{56A784C5-AB59-4308-AF9D-1E4A42C098D8}"/>
    <cellStyle name="Normal 28 9 2 6 5" xfId="11004" xr:uid="{0591370D-D0BA-4494-93C8-28851748523F}"/>
    <cellStyle name="Normal 28 9 2 6 5 2" xfId="11005" xr:uid="{1F5E7B63-3769-4CD0-86E5-6996F4595818}"/>
    <cellStyle name="Normal 28 9 2 6 5 2 2" xfId="11006" xr:uid="{52962B22-D871-482F-BC47-DF34949D5FC5}"/>
    <cellStyle name="Normal 28 9 2 6 5 3" xfId="11007" xr:uid="{E076F036-D517-4C97-BD7A-EC495855F9E3}"/>
    <cellStyle name="Normal 28 9 2 6 5 3 2" xfId="11008" xr:uid="{826CD336-F8DA-4248-8534-B1D5E41F2383}"/>
    <cellStyle name="Normal 28 9 2 6 5 4" xfId="11009" xr:uid="{B6903ABE-D7E5-4517-88CC-C9C7F509BE1D}"/>
    <cellStyle name="Normal 28 9 2 6 5 5" xfId="11010" xr:uid="{D27A66DB-2B57-4652-BF40-99438428C73F}"/>
    <cellStyle name="Normal 28 9 2 6 5 6" xfId="11011" xr:uid="{1A459D70-016B-4EBD-8C24-35B8E8CE7E0D}"/>
    <cellStyle name="Normal 28 9 2 6 6" xfId="11012" xr:uid="{FA3A09D2-88A3-429E-9124-71CC3543A3D8}"/>
    <cellStyle name="Normal 28 9 2 6 6 2" xfId="11013" xr:uid="{695ED05C-D773-43F2-B852-7B9C366F317F}"/>
    <cellStyle name="Normal 28 9 2 6 6 2 2" xfId="11014" xr:uid="{A945295C-F541-4A4B-B75B-B04BE2D874EF}"/>
    <cellStyle name="Normal 28 9 2 6 6 3" xfId="11015" xr:uid="{3EF1CD1D-EA08-4F51-B3EF-1AD25CB3BFA1}"/>
    <cellStyle name="Normal 28 9 2 6 6 3 2" xfId="11016" xr:uid="{72C3AF99-988E-41F4-9746-C6BB9B857C6C}"/>
    <cellStyle name="Normal 28 9 2 6 6 4" xfId="11017" xr:uid="{D0F3D6A6-FA02-4BCB-8EB5-EDEF1908C500}"/>
    <cellStyle name="Normal 28 9 2 6 6 5" xfId="11018" xr:uid="{D0AA6EBA-8F82-47EF-AE80-C6E8DBAFA2FB}"/>
    <cellStyle name="Normal 28 9 2 6 6 6" xfId="11019" xr:uid="{0206395D-672F-4584-8708-83C115482184}"/>
    <cellStyle name="Normal 28 9 2 6 7" xfId="11020" xr:uid="{C83DD4E3-00F0-45FD-965D-54CECE0483BB}"/>
    <cellStyle name="Normal 28 9 2 6 7 2" xfId="11021" xr:uid="{C982BCE3-DD21-4832-9874-779062B3F91F}"/>
    <cellStyle name="Normal 28 9 2 6 7 2 2" xfId="11022" xr:uid="{AB67D7F4-370F-4807-819D-B31D7CD20EE4}"/>
    <cellStyle name="Normal 28 9 2 6 7 3" xfId="11023" xr:uid="{6F33EA5E-EA4E-4A94-A653-8042080E0C65}"/>
    <cellStyle name="Normal 28 9 2 6 7 3 2" xfId="11024" xr:uid="{59B5EC53-0F03-417B-BA7D-498C0C6AF66A}"/>
    <cellStyle name="Normal 28 9 2 6 7 4" xfId="11025" xr:uid="{B649F136-D62F-406B-B786-B620B848C440}"/>
    <cellStyle name="Normal 28 9 2 6 7 5" xfId="11026" xr:uid="{C0321194-1722-4E58-9F93-2D045EB175E1}"/>
    <cellStyle name="Normal 28 9 2 6 7 6" xfId="11027" xr:uid="{B514BE2C-8E19-403B-BF10-4B2E588EA79F}"/>
    <cellStyle name="Normal 28 9 2 6 8" xfId="11028" xr:uid="{F390FA2E-E827-466E-999F-84EE8C31A7D2}"/>
    <cellStyle name="Normal 28 9 2 6 8 2" xfId="11029" xr:uid="{F15001ED-AB18-4134-AE0B-02C28CE47209}"/>
    <cellStyle name="Normal 28 9 2 6 8 2 2" xfId="11030" xr:uid="{4EEC43EA-EB19-45DA-90EC-FD5DF345D39E}"/>
    <cellStyle name="Normal 28 9 2 6 8 3" xfId="11031" xr:uid="{519B0FDB-DCC7-4B5A-BD55-DE6853E5F9E9}"/>
    <cellStyle name="Normal 28 9 2 6 8 3 2" xfId="11032" xr:uid="{B9B6E715-6E1A-4972-913B-2266DB30EC0C}"/>
    <cellStyle name="Normal 28 9 2 6 8 4" xfId="11033" xr:uid="{BC4A3270-B6DC-49DA-B6C6-ECE96142FCD6}"/>
    <cellStyle name="Normal 28 9 2 6 8 5" xfId="11034" xr:uid="{2E1FA2AA-FB01-46A3-A294-9031AB90A002}"/>
    <cellStyle name="Normal 28 9 2 6 8 6" xfId="11035" xr:uid="{3441A22D-6F24-4534-BD08-A23156C8CA0E}"/>
    <cellStyle name="Normal 28 9 2 6 9" xfId="11036" xr:uid="{84F60DDE-6154-4FFD-A78C-3A7188DF8CC3}"/>
    <cellStyle name="Normal 28 9 2 6 9 2" xfId="11037" xr:uid="{1736B661-0780-4B40-A88A-17BCB3D19F99}"/>
    <cellStyle name="Normal 28 9 2 6 9 2 2" xfId="11038" xr:uid="{D9FC9BF6-BC81-4A7D-A055-F963DF3FB1D7}"/>
    <cellStyle name="Normal 28 9 2 6 9 3" xfId="11039" xr:uid="{449B533A-A110-46D8-A211-11D36D2049F5}"/>
    <cellStyle name="Normal 28 9 2 6 9 3 2" xfId="11040" xr:uid="{2D9AA84E-2659-4109-A6B9-C94FFBE9B8AC}"/>
    <cellStyle name="Normal 28 9 2 6 9 4" xfId="11041" xr:uid="{9331A8B8-6C91-4599-BBC3-4588E7B5C2F2}"/>
    <cellStyle name="Normal 28 9 2 6 9 5" xfId="11042" xr:uid="{3C6FD71A-0296-48F7-8D43-AD75C0AB85CF}"/>
    <cellStyle name="Normal 28 9 2 6 9 6" xfId="11043" xr:uid="{3372E42C-C373-4963-BAEA-F357D6595994}"/>
    <cellStyle name="Normal 28 9 2 7" xfId="11044" xr:uid="{D57733B2-977E-47C7-BA81-8938693AB1A1}"/>
    <cellStyle name="Normal 28 9 2 7 2" xfId="11045" xr:uid="{258FF85F-13C5-4636-9C7E-BF7B6D03EEA2}"/>
    <cellStyle name="Normal 28 9 2 8" xfId="11046" xr:uid="{71EBBC44-1398-463C-A6C7-3DBFEF379B07}"/>
    <cellStyle name="Normal 28 9 2 8 2" xfId="11047" xr:uid="{EA810C62-FE11-4EF9-A58F-B747B9636800}"/>
    <cellStyle name="Normal 28 9 2 9" xfId="11048" xr:uid="{DE33D325-C173-41E9-B488-DA0A42041890}"/>
    <cellStyle name="Normal 28 9 20" xfId="11049" xr:uid="{CD7B181D-FD89-4F42-8F15-2FC5114B81A9}"/>
    <cellStyle name="Normal 28 9 20 2" xfId="11050" xr:uid="{DC896613-8270-4D64-A86E-696E15D19EB2}"/>
    <cellStyle name="Normal 28 9 20 2 2" xfId="11051" xr:uid="{824D3F47-A162-4A12-943D-E31185856704}"/>
    <cellStyle name="Normal 28 9 20 3" xfId="11052" xr:uid="{300D9707-83AC-4049-ABED-F5954DF39D12}"/>
    <cellStyle name="Normal 28 9 20 3 2" xfId="11053" xr:uid="{BCA93A3C-9EF2-4C2B-A9C5-5B90B3475BF2}"/>
    <cellStyle name="Normal 28 9 20 4" xfId="11054" xr:uid="{ED0F646A-A58E-4705-8A2E-65106DE40264}"/>
    <cellStyle name="Normal 28 9 21" xfId="11055" xr:uid="{E0A8AE95-6D2A-48E3-B533-D727EF124A12}"/>
    <cellStyle name="Normal 28 9 21 2" xfId="11056" xr:uid="{A6E60486-539F-4FBD-93EC-CF9FC3BE3234}"/>
    <cellStyle name="Normal 28 9 21 2 2" xfId="11057" xr:uid="{9765E7B9-BF77-465A-A2D0-E532467F62B3}"/>
    <cellStyle name="Normal 28 9 21 3" xfId="11058" xr:uid="{87755C3A-4D00-4585-81A4-C3E74CA006DA}"/>
    <cellStyle name="Normal 28 9 21 3 2" xfId="11059" xr:uid="{017B7836-9867-485A-81A5-621300D9EF84}"/>
    <cellStyle name="Normal 28 9 21 4" xfId="11060" xr:uid="{C7D669F2-648B-4200-8B94-A6FBB0F3902C}"/>
    <cellStyle name="Normal 28 9 22" xfId="11061" xr:uid="{43014CDF-1899-448F-9CA5-F6357D819DE2}"/>
    <cellStyle name="Normal 28 9 22 2" xfId="11062" xr:uid="{8F768EBB-26DE-4450-8BA9-D540FB3BE9CB}"/>
    <cellStyle name="Normal 28 9 22 2 2" xfId="11063" xr:uid="{E7D7B9E1-58F7-4137-B812-94A6DA1B5A27}"/>
    <cellStyle name="Normal 28 9 22 3" xfId="11064" xr:uid="{D4C7BEAB-3352-4ADD-8A56-5FEA678C6C0B}"/>
    <cellStyle name="Normal 28 9 22 3 2" xfId="11065" xr:uid="{00C582F8-D24A-429D-B27F-AAFC5862C94F}"/>
    <cellStyle name="Normal 28 9 22 4" xfId="11066" xr:uid="{88E88A1A-428B-4B38-9D2E-1E288858E570}"/>
    <cellStyle name="Normal 28 9 23" xfId="11067" xr:uid="{934B4801-06E7-4E25-8F90-8DB2DD1262E1}"/>
    <cellStyle name="Normal 28 9 23 2" xfId="11068" xr:uid="{2059B3D3-CA46-4AA2-ABDB-CC2070E1363A}"/>
    <cellStyle name="Normal 28 9 24" xfId="11069" xr:uid="{9E6E4007-25EF-46BF-B692-2843EE34952E}"/>
    <cellStyle name="Normal 28 9 24 2" xfId="11070" xr:uid="{929EBF37-1D78-4734-96F6-56467CB25FE5}"/>
    <cellStyle name="Normal 28 9 25" xfId="11071" xr:uid="{55468F79-E23F-42F7-A4C5-D211DBD9709D}"/>
    <cellStyle name="Normal 28 9 26" xfId="11072" xr:uid="{684E30DC-3753-4167-9CAF-C170EC48D990}"/>
    <cellStyle name="Normal 28 9 27" xfId="11073" xr:uid="{5D542A53-70CA-4B0F-99C8-3B40AC13D36E}"/>
    <cellStyle name="Normal 28 9 3" xfId="11074" xr:uid="{A5A72029-B5C7-4001-9417-CFA20BE47A5A}"/>
    <cellStyle name="Normal 28 9 3 10" xfId="11075" xr:uid="{91F0CA3C-0E94-4FCB-99F4-0039B8393858}"/>
    <cellStyle name="Normal 28 9 3 10 2" xfId="11076" xr:uid="{0ECCEA48-818C-481F-9629-A8346BB9F1CC}"/>
    <cellStyle name="Normal 28 9 3 10 2 2" xfId="11077" xr:uid="{2EB1703F-3FF3-48DA-B7BF-0A84CE852B89}"/>
    <cellStyle name="Normal 28 9 3 10 3" xfId="11078" xr:uid="{E223F0E3-F933-410D-BA16-5134BC099D95}"/>
    <cellStyle name="Normal 28 9 3 10 3 2" xfId="11079" xr:uid="{0DFFAC5A-E0DB-4B59-A6E8-F8087F0A08B1}"/>
    <cellStyle name="Normal 28 9 3 10 4" xfId="11080" xr:uid="{15B1FD96-B890-47E3-A59F-7199EB8DEE73}"/>
    <cellStyle name="Normal 28 9 3 10 5" xfId="11081" xr:uid="{DDCD0E7C-6B6E-4AC9-B71D-A8B3898ABBAA}"/>
    <cellStyle name="Normal 28 9 3 10 6" xfId="11082" xr:uid="{C8282E8E-E7AB-4CFA-9FEA-D1C68BBF451B}"/>
    <cellStyle name="Normal 28 9 3 11" xfId="11083" xr:uid="{E4B455AB-5762-4E4B-9CB2-9C70CFBE4391}"/>
    <cellStyle name="Normal 28 9 3 11 2" xfId="11084" xr:uid="{CF2BA5BD-2BBC-4438-8226-057F05870270}"/>
    <cellStyle name="Normal 28 9 3 11 2 2" xfId="11085" xr:uid="{E92F177E-FEE8-49D3-ACB0-D56FF3A54F89}"/>
    <cellStyle name="Normal 28 9 3 11 3" xfId="11086" xr:uid="{85737C40-5412-4347-B0EF-4D07B6B81623}"/>
    <cellStyle name="Normal 28 9 3 11 3 2" xfId="11087" xr:uid="{C86193FD-9E79-46CB-90B0-F1E709C5600B}"/>
    <cellStyle name="Normal 28 9 3 11 4" xfId="11088" xr:uid="{3432DC37-8385-465E-A0D8-C67D1F8EE4F4}"/>
    <cellStyle name="Normal 28 9 3 12" xfId="11089" xr:uid="{87B40A57-C02E-4CDC-AD49-768C2B88C353}"/>
    <cellStyle name="Normal 28 9 3 12 2" xfId="11090" xr:uid="{FA3F94AB-6D16-48DE-B5C2-B7A169690616}"/>
    <cellStyle name="Normal 28 9 3 12 2 2" xfId="11091" xr:uid="{A5047AD6-4DB0-465B-99BB-F63C74D36D26}"/>
    <cellStyle name="Normal 28 9 3 12 3" xfId="11092" xr:uid="{3119E431-2496-49C8-AE8E-193564DDCA6A}"/>
    <cellStyle name="Normal 28 9 3 12 3 2" xfId="11093" xr:uid="{E42678AE-FE1E-4107-9009-8AEF51502491}"/>
    <cellStyle name="Normal 28 9 3 12 4" xfId="11094" xr:uid="{5810B352-0C58-401C-B04F-F04E0D42C6EE}"/>
    <cellStyle name="Normal 28 9 3 13" xfId="11095" xr:uid="{9BB4EAD8-7290-4002-AD66-A03F484C511D}"/>
    <cellStyle name="Normal 28 9 3 13 2" xfId="11096" xr:uid="{0501A1BE-7A9B-4F23-91A6-50E4A2A8BDC9}"/>
    <cellStyle name="Normal 28 9 3 13 2 2" xfId="11097" xr:uid="{715822A6-B03D-46A8-A1CB-B8161EF2E1F6}"/>
    <cellStyle name="Normal 28 9 3 13 3" xfId="11098" xr:uid="{CBDC21A4-DEAE-473A-A58D-9AD073D6660E}"/>
    <cellStyle name="Normal 28 9 3 13 3 2" xfId="11099" xr:uid="{EDCBE329-0FB3-4799-8ACA-8988301BFC95}"/>
    <cellStyle name="Normal 28 9 3 13 4" xfId="11100" xr:uid="{04710508-9028-484D-AC54-FD36664C4C61}"/>
    <cellStyle name="Normal 28 9 3 14" xfId="11101" xr:uid="{C69412F6-6C55-4470-8CFD-ADD2B364DAC3}"/>
    <cellStyle name="Normal 28 9 3 14 2" xfId="11102" xr:uid="{35CEEFED-DA94-4CB5-B786-DC3921BB0F0C}"/>
    <cellStyle name="Normal 28 9 3 14 2 2" xfId="11103" xr:uid="{9708B13C-3BFC-4548-9D92-7C053A4D5539}"/>
    <cellStyle name="Normal 28 9 3 14 3" xfId="11104" xr:uid="{C6ABCB0F-CA43-4866-9148-F24E53238D2A}"/>
    <cellStyle name="Normal 28 9 3 14 3 2" xfId="11105" xr:uid="{85CA526E-BC9C-47B7-807E-4FB9B710CDEB}"/>
    <cellStyle name="Normal 28 9 3 14 4" xfId="11106" xr:uid="{C2B1E606-F8D4-4C1E-B2D6-78E9FE327107}"/>
    <cellStyle name="Normal 28 9 3 15" xfId="11107" xr:uid="{A573DD3C-7750-4549-AC0E-A9BD62CEEE4B}"/>
    <cellStyle name="Normal 28 9 3 15 2" xfId="11108" xr:uid="{F08FB53D-0467-4B97-B7A9-E9E0766F4131}"/>
    <cellStyle name="Normal 28 9 3 15 2 2" xfId="11109" xr:uid="{FBC4B33D-E2BF-43B1-B6BF-EB48796D9BAF}"/>
    <cellStyle name="Normal 28 9 3 15 3" xfId="11110" xr:uid="{A55C0214-189D-4D7B-A1B1-ED051533269B}"/>
    <cellStyle name="Normal 28 9 3 15 3 2" xfId="11111" xr:uid="{3BC9CCCC-A048-48BF-A7BF-72B0B170996F}"/>
    <cellStyle name="Normal 28 9 3 15 4" xfId="11112" xr:uid="{0D014F14-08DB-4921-8096-F3C3E5015462}"/>
    <cellStyle name="Normal 28 9 3 16" xfId="11113" xr:uid="{248B9F56-BE12-43F2-8719-D798CB80B95C}"/>
    <cellStyle name="Normal 28 9 3 16 2" xfId="11114" xr:uid="{BBBD3EA1-CA85-48DF-876E-0783B18878EF}"/>
    <cellStyle name="Normal 28 9 3 16 2 2" xfId="11115" xr:uid="{03C02A1D-2C67-4E0B-A907-E0A6C524C3A3}"/>
    <cellStyle name="Normal 28 9 3 16 3" xfId="11116" xr:uid="{4AC47001-880A-4EF8-8E51-7DABDC3270DB}"/>
    <cellStyle name="Normal 28 9 3 16 3 2" xfId="11117" xr:uid="{EFDDFE0A-9395-4376-873F-72CDA0C0B0EB}"/>
    <cellStyle name="Normal 28 9 3 16 4" xfId="11118" xr:uid="{9F92B51E-1CF8-426C-B5F8-4C90C33489FA}"/>
    <cellStyle name="Normal 28 9 3 17" xfId="11119" xr:uid="{D0AF535C-FA88-49A1-B81E-B634B283EE63}"/>
    <cellStyle name="Normal 28 9 3 17 2" xfId="11120" xr:uid="{6F8A53A7-19B9-41C8-BD03-4F9CCD88AD2F}"/>
    <cellStyle name="Normal 28 9 3 18" xfId="11121" xr:uid="{3525C5E3-C075-4159-AC6D-8AF03902D251}"/>
    <cellStyle name="Normal 28 9 3 18 2" xfId="11122" xr:uid="{5F403A6E-9108-4B05-A65B-2F5B0780C9D5}"/>
    <cellStyle name="Normal 28 9 3 19" xfId="11123" xr:uid="{55EE05FC-C325-47C3-B9B4-36FE95C704FF}"/>
    <cellStyle name="Normal 28 9 3 2" xfId="11124" xr:uid="{FB1E1F98-F9AF-48BB-A8F3-8DC363A0C5D6}"/>
    <cellStyle name="Normal 28 9 3 2 2" xfId="11125" xr:uid="{73D33415-5F29-412D-9544-6EB26A7603EC}"/>
    <cellStyle name="Normal 28 9 3 2 2 2" xfId="11126" xr:uid="{EF7570A0-9911-4FC1-93CF-3BC0A3FF6451}"/>
    <cellStyle name="Normal 28 9 3 2 3" xfId="11127" xr:uid="{5F015823-75C6-4B0A-81F2-3A5DD60E29C2}"/>
    <cellStyle name="Normal 28 9 3 2 3 2" xfId="11128" xr:uid="{D1C73C9E-A0B7-42A7-B7E5-D6B2B4479868}"/>
    <cellStyle name="Normal 28 9 3 2 4" xfId="11129" xr:uid="{033B525D-CCEB-4F7C-8B46-48F2B55DF40C}"/>
    <cellStyle name="Normal 28 9 3 2 5" xfId="11130" xr:uid="{684AA259-D8D8-489C-99E7-8C2FD2FD3D9B}"/>
    <cellStyle name="Normal 28 9 3 2 6" xfId="11131" xr:uid="{FA68A133-C548-4773-8DBF-F69ECBD95FB4}"/>
    <cellStyle name="Normal 28 9 3 20" xfId="11132" xr:uid="{4B923A6F-6323-4C31-B7EC-931019008BB1}"/>
    <cellStyle name="Normal 28 9 3 21" xfId="11133" xr:uid="{B1469B55-31B0-4BC1-9880-2DA7A8450DED}"/>
    <cellStyle name="Normal 28 9 3 3" xfId="11134" xr:uid="{6A5D770E-FB4A-45C8-A7AB-C217062E1DE6}"/>
    <cellStyle name="Normal 28 9 3 3 2" xfId="11135" xr:uid="{9E86A6C5-FDBA-42CF-979C-3DC93A974CB9}"/>
    <cellStyle name="Normal 28 9 3 3 2 2" xfId="11136" xr:uid="{D884C06B-93CA-47B5-8996-7B21097695FD}"/>
    <cellStyle name="Normal 28 9 3 3 3" xfId="11137" xr:uid="{D23D9805-36DC-4341-A720-303B51A6D796}"/>
    <cellStyle name="Normal 28 9 3 3 3 2" xfId="11138" xr:uid="{EEECA577-92AA-4CDF-B2A5-631E72A53BBD}"/>
    <cellStyle name="Normal 28 9 3 3 4" xfId="11139" xr:uid="{E1450211-F5FA-4B26-BA8B-BDD2720D471D}"/>
    <cellStyle name="Normal 28 9 3 3 5" xfId="11140" xr:uid="{A9E9EC90-5DE5-45D8-A496-0E7E778E5F38}"/>
    <cellStyle name="Normal 28 9 3 3 6" xfId="11141" xr:uid="{8B8D25D2-24F9-47B1-9087-9413AD0194C8}"/>
    <cellStyle name="Normal 28 9 3 4" xfId="11142" xr:uid="{0432DFAF-DB6A-4874-B592-7B55987E2204}"/>
    <cellStyle name="Normal 28 9 3 4 2" xfId="11143" xr:uid="{FF1E087D-924A-4DF9-A00B-DF793D74A84A}"/>
    <cellStyle name="Normal 28 9 3 4 2 2" xfId="11144" xr:uid="{66D685AF-97FE-4577-BF34-11A18B93D866}"/>
    <cellStyle name="Normal 28 9 3 4 3" xfId="11145" xr:uid="{3F9124C1-0C73-409C-AF61-E4859C762925}"/>
    <cellStyle name="Normal 28 9 3 4 3 2" xfId="11146" xr:uid="{BD6847A9-43E9-4921-AF8C-762AC28F12EE}"/>
    <cellStyle name="Normal 28 9 3 4 4" xfId="11147" xr:uid="{DB2F658E-8BB1-410A-81E2-461EA7DD7FC6}"/>
    <cellStyle name="Normal 28 9 3 4 5" xfId="11148" xr:uid="{9E47C4A8-7D84-4DC6-ADBD-8151D2F8DA54}"/>
    <cellStyle name="Normal 28 9 3 4 6" xfId="11149" xr:uid="{04AAC358-692E-4BFF-AAB9-DC1DB7BA9CE8}"/>
    <cellStyle name="Normal 28 9 3 5" xfId="11150" xr:uid="{565B374F-7D1E-4851-8A66-5E42C689B763}"/>
    <cellStyle name="Normal 28 9 3 5 2" xfId="11151" xr:uid="{456858E4-56BC-4891-955A-0957DA974E6F}"/>
    <cellStyle name="Normal 28 9 3 5 2 2" xfId="11152" xr:uid="{2365D7D5-CF93-459E-B518-E3ECE8D02802}"/>
    <cellStyle name="Normal 28 9 3 5 3" xfId="11153" xr:uid="{D302D9EA-37CD-427E-A6CA-E7343002739D}"/>
    <cellStyle name="Normal 28 9 3 5 3 2" xfId="11154" xr:uid="{769DE8E4-AB84-47D3-A8D6-CD779F186CD5}"/>
    <cellStyle name="Normal 28 9 3 5 4" xfId="11155" xr:uid="{61E4080A-5660-4CCD-92A6-C7687563787F}"/>
    <cellStyle name="Normal 28 9 3 5 5" xfId="11156" xr:uid="{BC0365A9-3688-443E-B935-D104DCB2C155}"/>
    <cellStyle name="Normal 28 9 3 5 6" xfId="11157" xr:uid="{49BF2A26-314F-4014-9600-C660F75F1BA9}"/>
    <cellStyle name="Normal 28 9 3 6" xfId="11158" xr:uid="{4AA888AA-C3E7-4234-BDAF-A74EDB562739}"/>
    <cellStyle name="Normal 28 9 3 6 2" xfId="11159" xr:uid="{67D6CDC4-5CDB-4ED4-B3A8-2381425D7796}"/>
    <cellStyle name="Normal 28 9 3 6 2 2" xfId="11160" xr:uid="{2E91DF3C-2475-40F0-9C0C-9DD897D0BB5C}"/>
    <cellStyle name="Normal 28 9 3 6 3" xfId="11161" xr:uid="{CF036F61-EC1D-4B9F-A28F-016F3A952904}"/>
    <cellStyle name="Normal 28 9 3 6 3 2" xfId="11162" xr:uid="{705497AF-A148-490F-AA08-0C91F4C52352}"/>
    <cellStyle name="Normal 28 9 3 6 4" xfId="11163" xr:uid="{7E945C9A-2181-414A-805A-114D58BD1813}"/>
    <cellStyle name="Normal 28 9 3 6 5" xfId="11164" xr:uid="{CD62699F-DB6C-44C9-8528-74AA1EFB4C23}"/>
    <cellStyle name="Normal 28 9 3 6 6" xfId="11165" xr:uid="{BA95DDD4-88FF-47FC-9989-8E1161C6D80B}"/>
    <cellStyle name="Normal 28 9 3 7" xfId="11166" xr:uid="{B0543951-269F-4D71-BB2C-DB0F1F389124}"/>
    <cellStyle name="Normal 28 9 3 7 2" xfId="11167" xr:uid="{2A8CD1FC-1888-482A-B83B-E6687336EBDD}"/>
    <cellStyle name="Normal 28 9 3 7 2 2" xfId="11168" xr:uid="{3DE4805D-ED09-4DC7-B88A-39FA7385384E}"/>
    <cellStyle name="Normal 28 9 3 7 3" xfId="11169" xr:uid="{A16E5144-59FC-43C6-9765-528BE28DB2BC}"/>
    <cellStyle name="Normal 28 9 3 7 3 2" xfId="11170" xr:uid="{F2AAC35C-CA8A-41B9-A02D-5747EEB8C8A4}"/>
    <cellStyle name="Normal 28 9 3 7 4" xfId="11171" xr:uid="{694F5DAD-DD28-4223-A93D-B0C20B8416CD}"/>
    <cellStyle name="Normal 28 9 3 7 5" xfId="11172" xr:uid="{A46E8E3A-91FA-4F15-8A24-747E509AFA72}"/>
    <cellStyle name="Normal 28 9 3 7 6" xfId="11173" xr:uid="{285A92CE-9B0E-4D0A-8C82-F5D61D44DF62}"/>
    <cellStyle name="Normal 28 9 3 8" xfId="11174" xr:uid="{905FDBEC-CF11-4694-9DE8-9FFEB7E6F93E}"/>
    <cellStyle name="Normal 28 9 3 8 2" xfId="11175" xr:uid="{00F3A6D3-773C-440A-97D9-9236DCCB2B4F}"/>
    <cellStyle name="Normal 28 9 3 8 2 2" xfId="11176" xr:uid="{AD696046-FBAC-4563-A46F-78F895DBBBC0}"/>
    <cellStyle name="Normal 28 9 3 8 3" xfId="11177" xr:uid="{229D4F69-BFDA-443D-A364-F4B5B3D21E70}"/>
    <cellStyle name="Normal 28 9 3 8 3 2" xfId="11178" xr:uid="{6DD62976-B260-43EC-91DE-30A66686FC1C}"/>
    <cellStyle name="Normal 28 9 3 8 4" xfId="11179" xr:uid="{C734F14C-8856-4E48-9C0C-92648EFEA2A9}"/>
    <cellStyle name="Normal 28 9 3 8 5" xfId="11180" xr:uid="{7B534334-5C98-4CC1-BFED-2A36876AAF6E}"/>
    <cellStyle name="Normal 28 9 3 8 6" xfId="11181" xr:uid="{D9ED1AB3-053F-4EBA-8A79-405011AC837A}"/>
    <cellStyle name="Normal 28 9 3 9" xfId="11182" xr:uid="{19E2F7C3-9DFA-41DB-8592-7483365AC077}"/>
    <cellStyle name="Normal 28 9 3 9 2" xfId="11183" xr:uid="{A6387728-89F7-4569-A1C0-D490C7425256}"/>
    <cellStyle name="Normal 28 9 3 9 2 2" xfId="11184" xr:uid="{54ACF73E-425E-4F27-BA04-F3FB7CD14532}"/>
    <cellStyle name="Normal 28 9 3 9 3" xfId="11185" xr:uid="{CF012461-EB29-4840-8BF2-FDA837E97A9A}"/>
    <cellStyle name="Normal 28 9 3 9 3 2" xfId="11186" xr:uid="{C2D526BD-2912-4D56-A974-EC754CC53743}"/>
    <cellStyle name="Normal 28 9 3 9 4" xfId="11187" xr:uid="{86B19AE6-04D1-4800-BCF8-6BB3A94DF8F2}"/>
    <cellStyle name="Normal 28 9 3 9 5" xfId="11188" xr:uid="{F8909563-14D1-4F40-B932-2FD6BEEB9666}"/>
    <cellStyle name="Normal 28 9 3 9 6" xfId="11189" xr:uid="{795812CD-6F53-450F-AFD9-DBB341E85C6D}"/>
    <cellStyle name="Normal 28 9 4" xfId="11190" xr:uid="{EA30358C-44C7-4B04-84CD-C18CE76B7A13}"/>
    <cellStyle name="Normal 28 9 4 2" xfId="11191" xr:uid="{0DF99E47-B885-480B-8B79-62F32B7789A6}"/>
    <cellStyle name="Normal 28 9 4 2 2" xfId="11192" xr:uid="{9A20A08B-5C15-4D2F-ADB3-2741BB5C5151}"/>
    <cellStyle name="Normal 28 9 4 3" xfId="11193" xr:uid="{BCB6467C-8186-47CF-8A57-2C5B6A61D251}"/>
    <cellStyle name="Normal 28 9 4 3 2" xfId="11194" xr:uid="{08F8EA68-1109-41C9-A3B5-0120512F396E}"/>
    <cellStyle name="Normal 28 9 4 4" xfId="11195" xr:uid="{D8E1D4EB-59A2-4129-9635-EB0C08359527}"/>
    <cellStyle name="Normal 28 9 4 5" xfId="11196" xr:uid="{5ADC590F-53D3-42E6-B39F-12DEDC8F4C40}"/>
    <cellStyle name="Normal 28 9 4 6" xfId="11197" xr:uid="{E41A5257-A382-47BE-B9D2-787C2B1B9E18}"/>
    <cellStyle name="Normal 28 9 5" xfId="11198" xr:uid="{B4EE3DC4-C68D-4DE8-94CA-F147D565D0C0}"/>
    <cellStyle name="Normal 28 9 5 2" xfId="11199" xr:uid="{AA633534-1B73-4FA2-97C1-3FE20B6C70FD}"/>
    <cellStyle name="Normal 28 9 5 2 2" xfId="11200" xr:uid="{BD227553-FF9B-41E8-AA32-8C6C4274BA7C}"/>
    <cellStyle name="Normal 28 9 5 3" xfId="11201" xr:uid="{8483C80A-72A5-4EAC-8215-C26471A57DA5}"/>
    <cellStyle name="Normal 28 9 5 3 2" xfId="11202" xr:uid="{F9EB1726-6AB8-460E-A246-943E3E2E16FB}"/>
    <cellStyle name="Normal 28 9 5 4" xfId="11203" xr:uid="{C0197FE7-0987-4210-BB09-03ABB3DCE693}"/>
    <cellStyle name="Normal 28 9 5 5" xfId="11204" xr:uid="{CF0FC1F9-4707-4222-A2FC-C8CEF3EDFDA5}"/>
    <cellStyle name="Normal 28 9 5 6" xfId="11205" xr:uid="{DB9AAC13-1E6F-4C2F-A9DC-6D38C5953CD7}"/>
    <cellStyle name="Normal 28 9 6" xfId="11206" xr:uid="{93EB2101-C4BB-479B-BAB8-F2171ECC0749}"/>
    <cellStyle name="Normal 28 9 6 2" xfId="11207" xr:uid="{A4CA1661-1973-46B2-AABD-B44B90E3F5D6}"/>
    <cellStyle name="Normal 28 9 6 2 2" xfId="11208" xr:uid="{61A91102-5E8D-49A5-B255-C0AEBB17ABE1}"/>
    <cellStyle name="Normal 28 9 6 3" xfId="11209" xr:uid="{71E91FB4-875A-4E1F-B811-1BEDCF2F1D95}"/>
    <cellStyle name="Normal 28 9 6 3 2" xfId="11210" xr:uid="{1EEB4E60-B9F9-4FB8-959D-4F5EC7A9D526}"/>
    <cellStyle name="Normal 28 9 6 4" xfId="11211" xr:uid="{45BB49C4-5351-4CC5-B1A7-21C300442C91}"/>
    <cellStyle name="Normal 28 9 6 5" xfId="11212" xr:uid="{F50399B3-BE23-43FE-9FC8-90CE0D0C1781}"/>
    <cellStyle name="Normal 28 9 6 6" xfId="11213" xr:uid="{D074167F-683B-4BF5-A700-D306C1599BC2}"/>
    <cellStyle name="Normal 28 9 7" xfId="11214" xr:uid="{9E5ADFED-E14D-4E9E-913F-DA56550F3271}"/>
    <cellStyle name="Normal 28 9 7 2" xfId="11215" xr:uid="{C4C2F980-BA54-45BA-923B-B49E59DD1D6B}"/>
    <cellStyle name="Normal 28 9 7 2 2" xfId="11216" xr:uid="{F356CCE7-BFB3-45C2-B979-2DFC93B39878}"/>
    <cellStyle name="Normal 28 9 7 3" xfId="11217" xr:uid="{26EF22B2-9138-43D8-AF13-3B83A670AA63}"/>
    <cellStyle name="Normal 28 9 7 3 2" xfId="11218" xr:uid="{A88D129B-CA99-4BE2-B59A-9E2C1884DFA8}"/>
    <cellStyle name="Normal 28 9 7 4" xfId="11219" xr:uid="{4E6CD126-7568-494D-976C-578A7518B97A}"/>
    <cellStyle name="Normal 28 9 7 5" xfId="11220" xr:uid="{9CB08575-C6E0-41BC-AA51-06EC734DCA55}"/>
    <cellStyle name="Normal 28 9 7 6" xfId="11221" xr:uid="{BD1541C4-05B7-4CAA-BBF4-741EBB3F8D88}"/>
    <cellStyle name="Normal 28 9 8" xfId="11222" xr:uid="{71B12490-58EB-4C9B-91CB-BDE1F48223EB}"/>
    <cellStyle name="Normal 28 9 8 2" xfId="11223" xr:uid="{7FDEE50B-5EAA-48D9-B9B9-7362F3342561}"/>
    <cellStyle name="Normal 28 9 8 2 2" xfId="11224" xr:uid="{48B65165-3D40-4D8E-98EA-979314DD2DD6}"/>
    <cellStyle name="Normal 28 9 8 3" xfId="11225" xr:uid="{C7AD6314-99C4-44DD-9889-C02FE9935D9A}"/>
    <cellStyle name="Normal 28 9 8 3 2" xfId="11226" xr:uid="{E400313B-34C1-4336-B7DF-F54AB8C4F674}"/>
    <cellStyle name="Normal 28 9 8 4" xfId="11227" xr:uid="{664E393A-800D-454A-A641-CA6A39288416}"/>
    <cellStyle name="Normal 28 9 8 5" xfId="11228" xr:uid="{D2B8E690-95DD-4D2C-94AF-A1FF3347C838}"/>
    <cellStyle name="Normal 28 9 8 6" xfId="11229" xr:uid="{95E24DEE-0B64-499F-84BD-F2A85B304CBF}"/>
    <cellStyle name="Normal 28 9 9" xfId="11230" xr:uid="{430698B8-1178-4BEB-91F4-BC68427CB8BB}"/>
    <cellStyle name="Normal 28 9 9 2" xfId="11231" xr:uid="{B1F624B2-497D-42C1-8DF8-EB9E27CCE26C}"/>
    <cellStyle name="Normal 28 9 9 2 2" xfId="11232" xr:uid="{04A44BE2-5E81-4D39-A017-6CA22FD4ABF3}"/>
    <cellStyle name="Normal 28 9 9 3" xfId="11233" xr:uid="{5419B416-E546-4FAB-926A-02617AC8331C}"/>
    <cellStyle name="Normal 28 9 9 3 2" xfId="11234" xr:uid="{9A769A26-C895-4704-8C81-0A5673B7B5E8}"/>
    <cellStyle name="Normal 28 9 9 4" xfId="11235" xr:uid="{A3E98F54-AAC6-4317-8F39-3111F68CC2FD}"/>
    <cellStyle name="Normal 28 9 9 5" xfId="11236" xr:uid="{733A685C-F138-4878-8AE1-C97CB26B5C9B}"/>
    <cellStyle name="Normal 28 9 9 6" xfId="11237" xr:uid="{6BECA949-1E06-4745-8659-8A55FAF12967}"/>
    <cellStyle name="Normal 280" xfId="11238" xr:uid="{22041E5F-DE7C-4815-9AA4-CD6E38340424}"/>
    <cellStyle name="Normal 281" xfId="11239" xr:uid="{E5E6D46A-BCF0-4179-876D-01A4E39EF597}"/>
    <cellStyle name="Normal 282" xfId="11240" xr:uid="{E6E83E1C-BD46-4DD7-9972-0B009EFBC800}"/>
    <cellStyle name="Normal 283" xfId="11241" xr:uid="{E713B79C-D96A-4376-A96B-516E4D99BC4F}"/>
    <cellStyle name="Normal 284" xfId="11242" xr:uid="{9DA93948-6A41-4DD0-A126-7681110E1844}"/>
    <cellStyle name="Normal 285" xfId="11243" xr:uid="{D9C8CA24-5410-48E8-A61F-FE17A42F2641}"/>
    <cellStyle name="Normal 285 2" xfId="11244" xr:uid="{69E86CF5-35ED-4F0A-A4CB-2ACB239F4845}"/>
    <cellStyle name="Normal 286" xfId="496" xr:uid="{E1E67F7C-D3CD-4544-8B06-CEE92E3BECE6}"/>
    <cellStyle name="Normal 287" xfId="11245" xr:uid="{2C9068C7-16A4-43B4-95FA-36C082B0A0B2}"/>
    <cellStyle name="Normal 29" xfId="284" xr:uid="{04CE03F3-8355-4CC2-89C2-6EFDFA1DBF35}"/>
    <cellStyle name="Normal 29 10" xfId="11247" xr:uid="{29A5959D-90C7-44CC-BAC6-415B450ABC2F}"/>
    <cellStyle name="Normal 29 10 2" xfId="11248" xr:uid="{5537C227-3655-4202-BE59-DACEFDB9421A}"/>
    <cellStyle name="Normal 29 10 2 2" xfId="11249" xr:uid="{DCA65C56-A454-47F2-91E6-C4D3B4B1D756}"/>
    <cellStyle name="Normal 29 10 3" xfId="11250" xr:uid="{ED2A8C75-A23D-40A6-A1D8-C4C4E7160087}"/>
    <cellStyle name="Normal 29 10 3 2" xfId="11251" xr:uid="{88D593A0-2D6F-433D-AEE8-345CA8C7FB64}"/>
    <cellStyle name="Normal 29 10 4" xfId="11252" xr:uid="{5862749E-4707-4C49-ADE1-BC8950F8D1E9}"/>
    <cellStyle name="Normal 29 10 5" xfId="11253" xr:uid="{2E5AD3C3-50D8-45E2-B702-6430C01422A5}"/>
    <cellStyle name="Normal 29 10 6" xfId="11254" xr:uid="{079E8830-6994-45DA-BB32-64CCFED45FCC}"/>
    <cellStyle name="Normal 29 11" xfId="11255" xr:uid="{39411501-EE37-46E9-9D93-D11E14DC88BF}"/>
    <cellStyle name="Normal 29 11 2" xfId="11256" xr:uid="{788D9C14-B7D5-4864-A378-D92A0D2BE5E2}"/>
    <cellStyle name="Normal 29 11 2 2" xfId="11257" xr:uid="{4A887CE6-4153-4803-A54C-93A6CA91F746}"/>
    <cellStyle name="Normal 29 11 3" xfId="11258" xr:uid="{B70AB3BB-167F-44C2-95D2-9449D2BC4573}"/>
    <cellStyle name="Normal 29 11 3 2" xfId="11259" xr:uid="{903BE1C9-9143-471C-9934-1DE1D2BA775F}"/>
    <cellStyle name="Normal 29 11 4" xfId="11260" xr:uid="{9DA58FC4-9E92-4065-95F1-83CB2C3A6D84}"/>
    <cellStyle name="Normal 29 11 5" xfId="11261" xr:uid="{AE748546-9636-47AB-B0AB-2C5F75B8FE7B}"/>
    <cellStyle name="Normal 29 11 6" xfId="11262" xr:uid="{F7F226A0-FB3A-40D4-9A8F-5E7B15F0E4F1}"/>
    <cellStyle name="Normal 29 12" xfId="11263" xr:uid="{D9AE6A63-C9FB-407F-9DB6-C673CA2C7214}"/>
    <cellStyle name="Normal 29 12 2" xfId="11264" xr:uid="{CF05B0A0-C01E-46D1-8A31-F6329EE20FFE}"/>
    <cellStyle name="Normal 29 12 2 2" xfId="11265" xr:uid="{08794D62-7D98-4DA2-9E5B-DBC3B34C0E3E}"/>
    <cellStyle name="Normal 29 12 3" xfId="11266" xr:uid="{9442F37C-E5BB-4DF1-B4F5-8A4C4DAB4EC3}"/>
    <cellStyle name="Normal 29 12 3 2" xfId="11267" xr:uid="{F64F294B-D40E-4C7F-B540-19093A3EBA91}"/>
    <cellStyle name="Normal 29 12 4" xfId="11268" xr:uid="{DE775DDF-EDCB-456D-BD7A-A689FF505065}"/>
    <cellStyle name="Normal 29 12 5" xfId="11269" xr:uid="{AD7EEEB6-1090-4E6B-ADF1-6C849B6EF9FC}"/>
    <cellStyle name="Normal 29 12 6" xfId="11270" xr:uid="{2E1351D7-82DC-4897-AACA-46B519AC6A2B}"/>
    <cellStyle name="Normal 29 13" xfId="11271" xr:uid="{FC1CF2D5-8786-46F7-BBB7-6F973FB645A1}"/>
    <cellStyle name="Normal 29 13 2" xfId="11272" xr:uid="{ECEFF098-5798-4410-8847-73A972A1B1FD}"/>
    <cellStyle name="Normal 29 13 2 2" xfId="11273" xr:uid="{EB4AEDD7-B918-4E61-8A32-A02E8FB5E38B}"/>
    <cellStyle name="Normal 29 13 3" xfId="11274" xr:uid="{22122332-1822-4B87-8F95-1F6EBB1FD0EF}"/>
    <cellStyle name="Normal 29 13 3 2" xfId="11275" xr:uid="{848371AE-618F-4B84-A236-017897474907}"/>
    <cellStyle name="Normal 29 13 4" xfId="11276" xr:uid="{035A8708-4D1B-4F34-B505-08B5767B16AB}"/>
    <cellStyle name="Normal 29 13 5" xfId="11277" xr:uid="{2A3B2E64-3902-4C3A-AFB6-476786298596}"/>
    <cellStyle name="Normal 29 13 6" xfId="11278" xr:uid="{83637772-4F50-4276-B5FC-8CDF4DF6544A}"/>
    <cellStyle name="Normal 29 14" xfId="11279" xr:uid="{F67E3AD6-CB80-4B98-B224-022BC535BBE3}"/>
    <cellStyle name="Normal 29 14 2" xfId="11280" xr:uid="{AA341951-96E7-4C8C-A92D-2EA427EBF269}"/>
    <cellStyle name="Normal 29 14 2 2" xfId="11281" xr:uid="{6E86F52A-02B1-44C7-A23B-890C4E729A18}"/>
    <cellStyle name="Normal 29 14 3" xfId="11282" xr:uid="{F5E7DF3C-F594-452C-B43C-D7CD4DB4C150}"/>
    <cellStyle name="Normal 29 14 3 2" xfId="11283" xr:uid="{B97C1A4D-730C-4115-8809-1158A467774A}"/>
    <cellStyle name="Normal 29 14 4" xfId="11284" xr:uid="{46509567-F44F-4169-AF80-C811320E3E49}"/>
    <cellStyle name="Normal 29 14 5" xfId="11285" xr:uid="{A2F4C833-1720-4AB2-81E3-8F4591898927}"/>
    <cellStyle name="Normal 29 14 6" xfId="11286" xr:uid="{3FD2E071-D9A1-4B28-8EA9-CE0311FADECA}"/>
    <cellStyle name="Normal 29 15" xfId="11287" xr:uid="{55E5499A-EB1F-44F4-95FE-F62EC01A5339}"/>
    <cellStyle name="Normal 29 15 2" xfId="11288" xr:uid="{B533C51A-6706-4D4F-98E2-CD838CC54B3E}"/>
    <cellStyle name="Normal 29 15 2 2" xfId="11289" xr:uid="{C51B720C-FD50-4EDA-B49F-BDC50A8400A3}"/>
    <cellStyle name="Normal 29 15 3" xfId="11290" xr:uid="{3DD38216-A060-4208-B958-7F0FCCC0C004}"/>
    <cellStyle name="Normal 29 15 3 2" xfId="11291" xr:uid="{E59E227F-FDFC-437E-8E2C-A8D08DBBC997}"/>
    <cellStyle name="Normal 29 15 4" xfId="11292" xr:uid="{B1D1C4EC-A840-40D4-A0B6-807A0E69531F}"/>
    <cellStyle name="Normal 29 15 5" xfId="11293" xr:uid="{C9507B27-295F-436C-A5CB-AC33777C1476}"/>
    <cellStyle name="Normal 29 15 6" xfId="11294" xr:uid="{E6952EE2-2E4D-4E49-B48B-061C2EB32CDE}"/>
    <cellStyle name="Normal 29 16" xfId="11295" xr:uid="{CC5B495C-8864-4081-B0A2-C0277DCAE080}"/>
    <cellStyle name="Normal 29 16 2" xfId="11296" xr:uid="{788424D7-4F86-40EB-9CBD-03967FD14978}"/>
    <cellStyle name="Normal 29 16 2 2" xfId="11297" xr:uid="{C95362EB-7E7F-4129-8D80-A05DCE927517}"/>
    <cellStyle name="Normal 29 16 3" xfId="11298" xr:uid="{2DE4A86E-12E7-405D-9F70-61265ADD5272}"/>
    <cellStyle name="Normal 29 16 3 2" xfId="11299" xr:uid="{39549046-6E52-427B-9924-B5431F94DBDF}"/>
    <cellStyle name="Normal 29 16 4" xfId="11300" xr:uid="{9E1D1597-086D-4E93-91E8-8E2214724367}"/>
    <cellStyle name="Normal 29 16 5" xfId="11301" xr:uid="{2F72CBD5-5919-43B9-BF0C-F277842D41F6}"/>
    <cellStyle name="Normal 29 16 6" xfId="11302" xr:uid="{114AA92E-5EE9-4A61-A836-C2971F9F6589}"/>
    <cellStyle name="Normal 29 17" xfId="11303" xr:uid="{3D000FC4-E99B-40BB-9219-477EB0C0EE35}"/>
    <cellStyle name="Normal 29 17 2" xfId="11304" xr:uid="{DF140503-8F00-48FB-A13C-EF85D4E5B39A}"/>
    <cellStyle name="Normal 29 17 2 2" xfId="11305" xr:uid="{8A2304D9-250B-4480-B538-A07B6A947B2B}"/>
    <cellStyle name="Normal 29 17 3" xfId="11306" xr:uid="{FC7E275C-2319-44A6-AB5A-4732AF59995D}"/>
    <cellStyle name="Normal 29 17 3 2" xfId="11307" xr:uid="{E657BA30-0198-4739-8477-95928E755C03}"/>
    <cellStyle name="Normal 29 17 4" xfId="11308" xr:uid="{45D816B6-BC25-4C37-9F43-BAB40E038136}"/>
    <cellStyle name="Normal 29 17 5" xfId="11309" xr:uid="{11670134-2BD3-4C56-809A-FEBA98A70E00}"/>
    <cellStyle name="Normal 29 17 6" xfId="11310" xr:uid="{BCC9F230-7342-4E33-855C-4EE784C6E643}"/>
    <cellStyle name="Normal 29 18" xfId="11311" xr:uid="{6834B86E-389E-4444-9787-72A2C31B0993}"/>
    <cellStyle name="Normal 29 18 2" xfId="11312" xr:uid="{9B39A4DF-371B-4B94-8C86-BEDB9B206D8F}"/>
    <cellStyle name="Normal 29 18 2 2" xfId="11313" xr:uid="{7D1D5394-1CF5-45EA-A96D-104FD05E7E90}"/>
    <cellStyle name="Normal 29 18 3" xfId="11314" xr:uid="{2B8554C3-0E3D-4E0E-ACD1-65A08E56C6E9}"/>
    <cellStyle name="Normal 29 18 3 2" xfId="11315" xr:uid="{50A1DA9E-4672-415B-92C7-18B787405C0A}"/>
    <cellStyle name="Normal 29 18 4" xfId="11316" xr:uid="{5D84C5D8-2432-42E7-94BC-F03F2AC2F72C}"/>
    <cellStyle name="Normal 29 18 5" xfId="11317" xr:uid="{BFED4B26-3CF6-4CC6-9E02-554C0F742757}"/>
    <cellStyle name="Normal 29 18 6" xfId="11318" xr:uid="{DAE3B05A-0BEE-4E1E-BB9A-93EF885B4EFD}"/>
    <cellStyle name="Normal 29 19" xfId="11319" xr:uid="{48619AD9-5603-4B4D-890C-4D8C6DCB2583}"/>
    <cellStyle name="Normal 29 19 2" xfId="11320" xr:uid="{1ACCD782-65F3-438B-A0E8-3A2FCEDC7B92}"/>
    <cellStyle name="Normal 29 19 2 2" xfId="11321" xr:uid="{667BDB6A-4CE7-401D-99C2-163275BBDF0E}"/>
    <cellStyle name="Normal 29 19 3" xfId="11322" xr:uid="{4FD2AFD1-7475-46B9-A468-1F39189EBF1D}"/>
    <cellStyle name="Normal 29 19 3 2" xfId="11323" xr:uid="{7DAB6D30-3E51-4964-895F-FE69F26042B1}"/>
    <cellStyle name="Normal 29 19 4" xfId="11324" xr:uid="{1B1C900A-3291-44B7-A1AE-6F584858B0E3}"/>
    <cellStyle name="Normal 29 19 5" xfId="11325" xr:uid="{2844D26C-F595-4084-9A6D-B0D441CC1F64}"/>
    <cellStyle name="Normal 29 19 6" xfId="11326" xr:uid="{802907C5-5FA1-418F-BEBD-AB5727F6E510}"/>
    <cellStyle name="Normal 29 2" xfId="285" xr:uid="{8CB58F3B-6FAF-43D9-8FBF-C176EFDC6328}"/>
    <cellStyle name="Normal 29 2 10" xfId="11327" xr:uid="{34333C25-F4FE-4A74-99BB-0693E0EC4DEE}"/>
    <cellStyle name="Normal 29 2 10 2" xfId="11328" xr:uid="{F39D9BC5-8C41-4D28-BA59-B4DC5EEF4CD9}"/>
    <cellStyle name="Normal 29 2 10 2 2" xfId="11329" xr:uid="{A061ABBB-3723-4F6A-8EAC-C9F03830193F}"/>
    <cellStyle name="Normal 29 2 10 3" xfId="11330" xr:uid="{933BF76A-93CA-49AE-B2CE-0997F27C589A}"/>
    <cellStyle name="Normal 29 2 10 3 2" xfId="11331" xr:uid="{2896D7A8-6334-4E2D-841C-09242E8633D9}"/>
    <cellStyle name="Normal 29 2 10 4" xfId="11332" xr:uid="{8198BF04-89C1-4445-AECA-CBD7D36FAB07}"/>
    <cellStyle name="Normal 29 2 10 5" xfId="11333" xr:uid="{568E0D3B-794E-4D4C-9688-2BDCB5CA6DB4}"/>
    <cellStyle name="Normal 29 2 10 6" xfId="11334" xr:uid="{546385EF-E8D5-4A49-A9AB-13DB95F6DDF9}"/>
    <cellStyle name="Normal 29 2 11" xfId="11335" xr:uid="{302ADE5C-9E24-4CD3-9CBD-196627C140EA}"/>
    <cellStyle name="Normal 29 2 11 2" xfId="11336" xr:uid="{4989DA31-03DD-4600-ACE1-ADE23D0F22E6}"/>
    <cellStyle name="Normal 29 2 11 2 2" xfId="11337" xr:uid="{AD1E28EF-A15F-4C83-B419-F1D9EAAEB3C8}"/>
    <cellStyle name="Normal 29 2 11 3" xfId="11338" xr:uid="{1D7445A6-E870-430D-B586-1293E3F8D962}"/>
    <cellStyle name="Normal 29 2 11 3 2" xfId="11339" xr:uid="{FB3C0151-4644-4FA3-9B60-06117FFF79C1}"/>
    <cellStyle name="Normal 29 2 11 4" xfId="11340" xr:uid="{7E901100-8941-4524-97E9-56403AD30309}"/>
    <cellStyle name="Normal 29 2 11 5" xfId="11341" xr:uid="{869566C4-9A80-47C8-BD8D-749D9816E228}"/>
    <cellStyle name="Normal 29 2 11 6" xfId="11342" xr:uid="{7D539CD5-A7C0-4B51-BFB6-11095193AB11}"/>
    <cellStyle name="Normal 29 2 12" xfId="11343" xr:uid="{C2E77DB4-FDE1-4DC5-AB54-655DBB88D1BA}"/>
    <cellStyle name="Normal 29 2 12 2" xfId="11344" xr:uid="{7BC407A7-AD8D-42BF-84CA-8808FADDBA45}"/>
    <cellStyle name="Normal 29 2 12 2 2" xfId="11345" xr:uid="{B29B0AA2-8073-453B-9A13-8B4381378036}"/>
    <cellStyle name="Normal 29 2 12 3" xfId="11346" xr:uid="{EFA9C7DA-672D-4B74-A0D8-E3DC356E947F}"/>
    <cellStyle name="Normal 29 2 12 3 2" xfId="11347" xr:uid="{34AF0E1F-61C5-47EF-819C-9FE6BB7CBB57}"/>
    <cellStyle name="Normal 29 2 12 4" xfId="11348" xr:uid="{A2C4A876-1216-4F8A-9670-A0EDC75F7DD8}"/>
    <cellStyle name="Normal 29 2 12 5" xfId="11349" xr:uid="{8BB5A804-5AFA-4784-AC81-AF612B03344E}"/>
    <cellStyle name="Normal 29 2 12 6" xfId="11350" xr:uid="{3FEF29A5-7C25-487A-8AEF-F377948AB23C}"/>
    <cellStyle name="Normal 29 2 13" xfId="11351" xr:uid="{460D8C76-6867-4FE7-AD09-617267643C87}"/>
    <cellStyle name="Normal 29 2 13 2" xfId="11352" xr:uid="{3E02CADD-3820-4B2D-87BC-334A26277B9B}"/>
    <cellStyle name="Normal 29 2 13 2 2" xfId="11353" xr:uid="{4EECDA84-F62B-4F6F-9068-0EB279B09183}"/>
    <cellStyle name="Normal 29 2 13 3" xfId="11354" xr:uid="{9AB04CB8-60B6-4138-96AA-0D39FE898C29}"/>
    <cellStyle name="Normal 29 2 13 3 2" xfId="11355" xr:uid="{A4D7D562-E238-4758-A1E2-0B5E1B84BEAA}"/>
    <cellStyle name="Normal 29 2 13 4" xfId="11356" xr:uid="{2690BC79-2300-42C7-A380-8A553FA504F2}"/>
    <cellStyle name="Normal 29 2 13 5" xfId="11357" xr:uid="{288226C2-4AEA-4A05-8E22-14AEDD771A10}"/>
    <cellStyle name="Normal 29 2 13 6" xfId="11358" xr:uid="{7BB60622-6EDF-4574-98EC-502A6D707BB2}"/>
    <cellStyle name="Normal 29 2 14" xfId="11359" xr:uid="{AA6316E7-DC9D-4C4A-8C96-9AC4AA1F6DA0}"/>
    <cellStyle name="Normal 29 2 14 2" xfId="11360" xr:uid="{70467D0B-05EF-4122-9846-DEA4431CE96A}"/>
    <cellStyle name="Normal 29 2 14 2 2" xfId="11361" xr:uid="{B808E774-AB64-459F-A00A-3BCD027A9DD2}"/>
    <cellStyle name="Normal 29 2 14 3" xfId="11362" xr:uid="{BEAB0502-98E9-428A-8412-B40F34E2CB02}"/>
    <cellStyle name="Normal 29 2 14 3 2" xfId="11363" xr:uid="{86279334-ABFC-4C92-AAFD-1E07557A094B}"/>
    <cellStyle name="Normal 29 2 14 4" xfId="11364" xr:uid="{4923BD29-9F2B-4C0D-8902-14772F5539C9}"/>
    <cellStyle name="Normal 29 2 14 5" xfId="11365" xr:uid="{DD808876-BCDC-442F-9C84-B33AA56A5E0D}"/>
    <cellStyle name="Normal 29 2 14 6" xfId="11366" xr:uid="{6D854175-B5F3-472A-BDF1-4A9322CB6BF0}"/>
    <cellStyle name="Normal 29 2 15" xfId="11367" xr:uid="{CC14A702-2ACE-407B-B41F-5B774C52C2E3}"/>
    <cellStyle name="Normal 29 2 15 2" xfId="11368" xr:uid="{CA8421F7-4F68-4564-885D-655039F6DCE5}"/>
    <cellStyle name="Normal 29 2 15 2 2" xfId="11369" xr:uid="{2F9E048D-232A-4A7E-896E-D4EE5319480C}"/>
    <cellStyle name="Normal 29 2 15 3" xfId="11370" xr:uid="{F5332786-6ABE-424A-AA2C-7928608B80EA}"/>
    <cellStyle name="Normal 29 2 15 3 2" xfId="11371" xr:uid="{684785C7-0BD5-4956-93C7-16B13A8409DE}"/>
    <cellStyle name="Normal 29 2 15 4" xfId="11372" xr:uid="{66857D75-BFC8-4BA8-901C-9E481E945806}"/>
    <cellStyle name="Normal 29 2 15 5" xfId="11373" xr:uid="{29642FA0-BCAD-4043-946A-A4DF6A25CB5B}"/>
    <cellStyle name="Normal 29 2 15 6" xfId="11374" xr:uid="{F0C9086B-C427-4573-86C3-A0E7D0C21C74}"/>
    <cellStyle name="Normal 29 2 16" xfId="11375" xr:uid="{80F0E4A7-B08C-4C0C-BF41-2E058DD05735}"/>
    <cellStyle name="Normal 29 2 16 2" xfId="11376" xr:uid="{42582652-05AA-4361-BE85-EF8D1A8F1C8A}"/>
    <cellStyle name="Normal 29 2 16 2 2" xfId="11377" xr:uid="{39123989-A990-4619-81AB-9C62F5DCD2F8}"/>
    <cellStyle name="Normal 29 2 16 3" xfId="11378" xr:uid="{4D5728AD-50B5-40E1-9DBA-0650799514A0}"/>
    <cellStyle name="Normal 29 2 16 3 2" xfId="11379" xr:uid="{C6A3B5F3-4C57-4842-A579-E81931D92591}"/>
    <cellStyle name="Normal 29 2 16 4" xfId="11380" xr:uid="{464ECF1E-2D4E-440A-AFD6-A5D86A5AA440}"/>
    <cellStyle name="Normal 29 2 16 5" xfId="11381" xr:uid="{426E2EF1-BB0F-451E-815E-67774FBEADAC}"/>
    <cellStyle name="Normal 29 2 16 6" xfId="11382" xr:uid="{1AA2B066-9D2D-45F1-9083-39696BE740A8}"/>
    <cellStyle name="Normal 29 2 17" xfId="11383" xr:uid="{45534B57-6EF7-4FF4-A81B-AB4D8866525F}"/>
    <cellStyle name="Normal 29 2 17 2" xfId="11384" xr:uid="{82E698A7-CCD7-4C5E-B0EF-3D30AE5AFF10}"/>
    <cellStyle name="Normal 29 2 17 2 2" xfId="11385" xr:uid="{0C3DA4C0-B224-4EE0-A87B-E3EF08CBB6DC}"/>
    <cellStyle name="Normal 29 2 17 3" xfId="11386" xr:uid="{8B64C581-562F-48ED-9043-EB88C0FDF561}"/>
    <cellStyle name="Normal 29 2 17 3 2" xfId="11387" xr:uid="{F0F74300-030F-4675-A715-9DF7326DCAB6}"/>
    <cellStyle name="Normal 29 2 17 4" xfId="11388" xr:uid="{5E5DE96F-69D2-49AA-A1B3-AC45502CF94E}"/>
    <cellStyle name="Normal 29 2 17 5" xfId="11389" xr:uid="{E09BCAA9-9D59-4789-8741-85DE62CC0ECF}"/>
    <cellStyle name="Normal 29 2 17 6" xfId="11390" xr:uid="{D9F4D212-DF50-4FE8-834D-F35A9FEA1B7F}"/>
    <cellStyle name="Normal 29 2 18" xfId="11391" xr:uid="{B110C6EC-667A-4503-AA54-BB3A55FB744C}"/>
    <cellStyle name="Normal 29 2 18 2" xfId="11392" xr:uid="{73279D09-AEEB-4221-B6F3-FA26B190F92D}"/>
    <cellStyle name="Normal 29 2 18 2 2" xfId="11393" xr:uid="{D92954CE-46FF-473F-9799-76DC2F4ADB9C}"/>
    <cellStyle name="Normal 29 2 18 3" xfId="11394" xr:uid="{4594F70B-DF44-40E6-AD16-E5239CECD0C5}"/>
    <cellStyle name="Normal 29 2 18 3 2" xfId="11395" xr:uid="{52323E3E-192D-410B-A4CD-6CFE958B4E03}"/>
    <cellStyle name="Normal 29 2 18 4" xfId="11396" xr:uid="{DE56D2E6-A6A6-49EA-A65C-907B71C1ADA4}"/>
    <cellStyle name="Normal 29 2 18 5" xfId="11397" xr:uid="{8FF6B3AA-333D-4D8D-B64B-FBE51D650073}"/>
    <cellStyle name="Normal 29 2 18 6" xfId="11398" xr:uid="{6AAC6FCE-E3EF-43FA-99EC-75285B25B589}"/>
    <cellStyle name="Normal 29 2 19" xfId="11399" xr:uid="{081831C1-4FDA-4B34-AC4E-7DFD3E8AC365}"/>
    <cellStyle name="Normal 29 2 19 2" xfId="11400" xr:uid="{A5044739-4E73-4245-AFDF-1F651D7F4A33}"/>
    <cellStyle name="Normal 29 2 19 2 2" xfId="11401" xr:uid="{0C76B3EC-9271-489F-82AB-4D7BB96DBA97}"/>
    <cellStyle name="Normal 29 2 19 3" xfId="11402" xr:uid="{24901F48-605F-4CB7-A842-085274B5AEB8}"/>
    <cellStyle name="Normal 29 2 19 3 2" xfId="11403" xr:uid="{E29C6D58-A6F8-4DD4-9B96-6EA22A320F2D}"/>
    <cellStyle name="Normal 29 2 19 4" xfId="11404" xr:uid="{93233B11-2A5C-4400-99B6-06B3E343A8BE}"/>
    <cellStyle name="Normal 29 2 19 5" xfId="11405" xr:uid="{2D8983D2-903D-4FF0-9D5E-440F5017C0C7}"/>
    <cellStyle name="Normal 29 2 19 6" xfId="11406" xr:uid="{7CBA1A92-6C22-49CC-BC90-B62DF00A5499}"/>
    <cellStyle name="Normal 29 2 2" xfId="11407" xr:uid="{32C79E50-55C4-42B0-B392-0B3FEC231470}"/>
    <cellStyle name="Normal 29 2 2 2" xfId="11408" xr:uid="{C93A4C9F-166E-4588-BC81-63D14AF84D7E}"/>
    <cellStyle name="Normal 29 2 2 2 2" xfId="11409" xr:uid="{33918016-086D-4E1C-85E9-5FC0CA149533}"/>
    <cellStyle name="Normal 29 2 2 3" xfId="11410" xr:uid="{9996A88F-9A97-4BD4-9C7D-6199EEB91DD6}"/>
    <cellStyle name="Normal 29 2 2 3 2" xfId="11411" xr:uid="{30CF7D05-3C0E-4B78-95A2-9B2346452E28}"/>
    <cellStyle name="Normal 29 2 2 4" xfId="11412" xr:uid="{82C643A1-A4FC-4554-BE1A-ADF443691CCB}"/>
    <cellStyle name="Normal 29 2 2 5" xfId="11413" xr:uid="{862E2CED-1B30-4467-A1A9-F91A39123658}"/>
    <cellStyle name="Normal 29 2 2 6" xfId="11414" xr:uid="{46CD9571-71CA-41CE-9031-3C6686B4B6E3}"/>
    <cellStyle name="Normal 29 2 20" xfId="11415" xr:uid="{F2922ADD-94C9-4435-9EC3-128DFC68AC3E}"/>
    <cellStyle name="Normal 29 2 20 2" xfId="11416" xr:uid="{EF079FB8-75C5-490F-AE29-9FDAAD6F4FFA}"/>
    <cellStyle name="Normal 29 2 20 2 2" xfId="11417" xr:uid="{3E8B0502-B762-4522-9A77-4EDBD177EA32}"/>
    <cellStyle name="Normal 29 2 20 3" xfId="11418" xr:uid="{9DB93FD2-8D92-4D44-B8A0-E2A3940CFD2C}"/>
    <cellStyle name="Normal 29 2 20 3 2" xfId="11419" xr:uid="{9C1BC68E-A37F-4DA4-8CBA-28ABBC9CB988}"/>
    <cellStyle name="Normal 29 2 20 4" xfId="11420" xr:uid="{6B5EEAB1-6F31-46F8-95CC-AC600D01CE7B}"/>
    <cellStyle name="Normal 29 2 20 5" xfId="11421" xr:uid="{9165CFF3-8505-4720-B353-6C818E911A37}"/>
    <cellStyle name="Normal 29 2 20 6" xfId="11422" xr:uid="{5DF7177F-88F5-4173-AFC4-5C30FC379B2C}"/>
    <cellStyle name="Normal 29 2 21" xfId="11423" xr:uid="{B4964C79-5783-4359-8F84-476DA71A095A}"/>
    <cellStyle name="Normal 29 2 21 2" xfId="11424" xr:uid="{363D15EF-F0C9-4177-B588-9128E7BEB272}"/>
    <cellStyle name="Normal 29 2 21 2 2" xfId="11425" xr:uid="{698290AB-31AF-477B-A81C-4401B000B02A}"/>
    <cellStyle name="Normal 29 2 21 3" xfId="11426" xr:uid="{0CBBFA40-2123-480E-902B-5FAF8DA5DC76}"/>
    <cellStyle name="Normal 29 2 21 3 2" xfId="11427" xr:uid="{605A51D0-782F-4B65-B48E-763CDE83FCAE}"/>
    <cellStyle name="Normal 29 2 21 4" xfId="11428" xr:uid="{192D6604-AC40-4D39-A85C-3945B0E20B7B}"/>
    <cellStyle name="Normal 29 2 21 5" xfId="11429" xr:uid="{B3D2ECEC-4941-4FD9-AAC9-1AFD2D0C70E7}"/>
    <cellStyle name="Normal 29 2 21 6" xfId="11430" xr:uid="{1327BEFF-B524-48E6-A078-B3D700F70938}"/>
    <cellStyle name="Normal 29 2 22" xfId="11431" xr:uid="{7AB9920A-4D5D-45E6-9FDC-007942122555}"/>
    <cellStyle name="Normal 29 2 22 2" xfId="11432" xr:uid="{0ACB2D87-BB8C-4B58-BD71-8C9E45424B63}"/>
    <cellStyle name="Normal 29 2 22 2 2" xfId="11433" xr:uid="{5C98FE17-BDB3-4472-85F9-AB3915009957}"/>
    <cellStyle name="Normal 29 2 22 3" xfId="11434" xr:uid="{3C0DB5ED-6738-4A05-BD90-F6ED1BA67540}"/>
    <cellStyle name="Normal 29 2 22 3 2" xfId="11435" xr:uid="{EF92297B-8131-4DDE-9131-7A26DE0EB986}"/>
    <cellStyle name="Normal 29 2 22 4" xfId="11436" xr:uid="{03D2D604-30EF-409C-8DAA-DCEE6E0EF78F}"/>
    <cellStyle name="Normal 29 2 23" xfId="11437" xr:uid="{FD4FB7CE-7EE3-459F-A5AB-DDAFC0DAFE44}"/>
    <cellStyle name="Normal 29 2 23 2" xfId="11438" xr:uid="{F922A942-8EF0-49A9-AC2C-E0BF3AF20B1E}"/>
    <cellStyle name="Normal 29 2 23 2 2" xfId="11439" xr:uid="{07ADDF3D-CC2F-4384-A553-BD2AFE2F98EF}"/>
    <cellStyle name="Normal 29 2 23 3" xfId="11440" xr:uid="{E2437BC5-F50F-4FAD-B685-9CCA1AD4C03E}"/>
    <cellStyle name="Normal 29 2 23 3 2" xfId="11441" xr:uid="{B614E9C2-CE54-4FD9-93CB-D00C37CE15F0}"/>
    <cellStyle name="Normal 29 2 23 4" xfId="11442" xr:uid="{0AC591F5-153E-437C-A8D5-CDB00E95FF1A}"/>
    <cellStyle name="Normal 29 2 24" xfId="11443" xr:uid="{69A0B297-6E38-4EB5-AA9F-61B0C39B6FD6}"/>
    <cellStyle name="Normal 29 2 24 2" xfId="11444" xr:uid="{11BBA3D1-3756-4E55-9475-625D68307C47}"/>
    <cellStyle name="Normal 29 2 24 2 2" xfId="11445" xr:uid="{EFD85A92-E684-4B00-99F2-69D53DB88354}"/>
    <cellStyle name="Normal 29 2 24 3" xfId="11446" xr:uid="{043CFEE9-3271-4A7C-A38D-E4A3B23A94BE}"/>
    <cellStyle name="Normal 29 2 24 3 2" xfId="11447" xr:uid="{BDD49A6B-2596-4B20-AFDF-A4E8DB3B9B86}"/>
    <cellStyle name="Normal 29 2 24 4" xfId="11448" xr:uid="{6C318DC1-BCF1-4690-B06A-92FFE30FBE15}"/>
    <cellStyle name="Normal 29 2 25" xfId="11449" xr:uid="{6EC41DC1-B3C1-4CE0-91E1-0B4977A3F5A8}"/>
    <cellStyle name="Normal 29 2 25 2" xfId="11450" xr:uid="{E61600F4-3BC8-4ABD-9814-8DD1F1E3B176}"/>
    <cellStyle name="Normal 29 2 25 2 2" xfId="11451" xr:uid="{E5492F1C-F61C-4BB2-8EC8-874F7B918259}"/>
    <cellStyle name="Normal 29 2 25 3" xfId="11452" xr:uid="{177F18D0-CC25-44A3-BCC9-C750AB639017}"/>
    <cellStyle name="Normal 29 2 25 3 2" xfId="11453" xr:uid="{9FAE0935-A240-4232-9999-9086AEBA1C47}"/>
    <cellStyle name="Normal 29 2 25 4" xfId="11454" xr:uid="{D5B4BB29-3B53-4CCD-966A-002BF9DBAAF4}"/>
    <cellStyle name="Normal 29 2 26" xfId="11455" xr:uid="{5A15945D-51DC-48DF-84A1-47419515C597}"/>
    <cellStyle name="Normal 29 2 26 2" xfId="11456" xr:uid="{3356A743-E014-49FB-B2F0-7C1C95AFDE53}"/>
    <cellStyle name="Normal 29 2 26 2 2" xfId="11457" xr:uid="{2DE31CCE-0C39-480F-92BA-816C7C990560}"/>
    <cellStyle name="Normal 29 2 26 3" xfId="11458" xr:uid="{6B1EC059-5175-46C7-8908-E0E97DFA1F4E}"/>
    <cellStyle name="Normal 29 2 26 3 2" xfId="11459" xr:uid="{D5231325-81E2-4594-B91B-18CE4DA7FE15}"/>
    <cellStyle name="Normal 29 2 26 4" xfId="11460" xr:uid="{E605AE16-2175-421B-AD0F-DAA1A816CFD9}"/>
    <cellStyle name="Normal 29 2 27" xfId="11461" xr:uid="{66F625B4-C783-49EB-A3F8-1A02DF967855}"/>
    <cellStyle name="Normal 29 2 27 2" xfId="11462" xr:uid="{4EDC08FD-5FF8-42A6-9103-E0C6965E6B53}"/>
    <cellStyle name="Normal 29 2 27 2 2" xfId="11463" xr:uid="{13CB14B8-0A0F-458A-86E9-3B3C0DD485A7}"/>
    <cellStyle name="Normal 29 2 27 3" xfId="11464" xr:uid="{47E053A9-2CF6-4759-AA34-B6A4B4D5577D}"/>
    <cellStyle name="Normal 29 2 27 3 2" xfId="11465" xr:uid="{48D9834C-19EC-4F14-A6F9-93A15DF4520E}"/>
    <cellStyle name="Normal 29 2 27 4" xfId="11466" xr:uid="{E65F61B2-B0EF-450C-8A9D-DFE5918B46FD}"/>
    <cellStyle name="Normal 29 2 28" xfId="11467" xr:uid="{B46FE2F5-5172-4DB9-A982-E473A3967AF0}"/>
    <cellStyle name="Normal 29 2 28 2" xfId="11468" xr:uid="{9CF93DD1-4C4D-49D0-959D-2B3A2F6A847F}"/>
    <cellStyle name="Normal 29 2 29" xfId="11469" xr:uid="{3B161170-026A-4E99-83E9-79A62C0635A7}"/>
    <cellStyle name="Normal 29 2 29 2" xfId="11470" xr:uid="{73AF8F25-74A7-4249-BDA7-CA5C82DFE077}"/>
    <cellStyle name="Normal 29 2 3" xfId="11471" xr:uid="{A4BEEAF6-16E9-4473-8902-9AC89090CD82}"/>
    <cellStyle name="Normal 29 2 3 2" xfId="11472" xr:uid="{DADD6292-EA68-43A5-8380-D108B8E338BF}"/>
    <cellStyle name="Normal 29 2 3 2 2" xfId="11473" xr:uid="{C4C25FCE-4769-425A-9BF9-3AAD8D64A549}"/>
    <cellStyle name="Normal 29 2 3 3" xfId="11474" xr:uid="{A54B5745-F9CF-463C-BCDC-DA360E9855F2}"/>
    <cellStyle name="Normal 29 2 3 3 2" xfId="11475" xr:uid="{D0D38C88-B60F-4FC2-A5A1-81C4D2F9F6CD}"/>
    <cellStyle name="Normal 29 2 3 4" xfId="11476" xr:uid="{429BF2D8-9CEF-448E-885A-E1E8DF44F71C}"/>
    <cellStyle name="Normal 29 2 3 5" xfId="11477" xr:uid="{EA0B0F66-94EC-4E98-8467-8F32C9D436A5}"/>
    <cellStyle name="Normal 29 2 3 6" xfId="11478" xr:uid="{13D73E74-0A44-4E8C-9417-00414D0E3F06}"/>
    <cellStyle name="Normal 29 2 30" xfId="11479" xr:uid="{9C91E063-262B-421C-B3B0-EC2DD5C333A4}"/>
    <cellStyle name="Normal 29 2 31" xfId="11480" xr:uid="{58EF70B4-E121-40C1-A290-A161799B789A}"/>
    <cellStyle name="Normal 29 2 32" xfId="11481" xr:uid="{679EB2DB-2564-4267-8825-3A0A135BE620}"/>
    <cellStyle name="Normal 29 2 4" xfId="11482" xr:uid="{EEDB52D0-D07A-457C-B840-B404F2497648}"/>
    <cellStyle name="Normal 29 2 4 2" xfId="11483" xr:uid="{28D9F994-42F4-4BDB-B140-FF727148D1BA}"/>
    <cellStyle name="Normal 29 2 4 2 2" xfId="11484" xr:uid="{2EC51F32-6D51-4D19-9A32-A99CBF3D7927}"/>
    <cellStyle name="Normal 29 2 4 3" xfId="11485" xr:uid="{8D35DEF7-8ED5-45B8-8BAC-C41E56E3D03A}"/>
    <cellStyle name="Normal 29 2 4 3 2" xfId="11486" xr:uid="{EDAB0F71-1F56-4D01-B392-65F220C3C983}"/>
    <cellStyle name="Normal 29 2 4 4" xfId="11487" xr:uid="{B5527E33-874E-49E1-A2B0-89871408B7EF}"/>
    <cellStyle name="Normal 29 2 4 5" xfId="11488" xr:uid="{D034F41B-1CFB-426A-A49D-FBEEE76D63E1}"/>
    <cellStyle name="Normal 29 2 4 6" xfId="11489" xr:uid="{735FF39C-A33E-4BE3-AD0D-752AB2A523C3}"/>
    <cellStyle name="Normal 29 2 5" xfId="11490" xr:uid="{76E3F141-C34E-450C-B3B7-65AF3E2C4342}"/>
    <cellStyle name="Normal 29 2 5 2" xfId="11491" xr:uid="{D5B8DFA2-33AE-45C4-B950-058200865053}"/>
    <cellStyle name="Normal 29 2 5 2 2" xfId="11492" xr:uid="{C6086DE9-8924-4C54-BAD1-2DD5B1EE5F70}"/>
    <cellStyle name="Normal 29 2 5 3" xfId="11493" xr:uid="{1A61E023-3046-4245-A263-34654A184580}"/>
    <cellStyle name="Normal 29 2 5 3 2" xfId="11494" xr:uid="{25BB053B-5E18-42DE-824D-2C8904582521}"/>
    <cellStyle name="Normal 29 2 5 4" xfId="11495" xr:uid="{EF833E8D-A57E-4622-8BF7-9FF463E7E46E}"/>
    <cellStyle name="Normal 29 2 5 5" xfId="11496" xr:uid="{54F8E1D2-5BDD-43AC-8491-2EA3DE2FC7C4}"/>
    <cellStyle name="Normal 29 2 5 6" xfId="11497" xr:uid="{B3DECF7C-D519-48F7-898D-D367C324B275}"/>
    <cellStyle name="Normal 29 2 6" xfId="11498" xr:uid="{69AF40F9-D716-4FE0-BF34-97030F4F874F}"/>
    <cellStyle name="Normal 29 2 6 10" xfId="11499" xr:uid="{BCCB1B65-BE09-4950-9072-27F3CC10A0C7}"/>
    <cellStyle name="Normal 29 2 6 11" xfId="11500" xr:uid="{13AE480B-3E59-43EF-B85C-B16441C52EB0}"/>
    <cellStyle name="Normal 29 2 6 2" xfId="11501" xr:uid="{FF9D2CDC-6996-4ACC-AEB2-4A2EBCC86B6E}"/>
    <cellStyle name="Normal 29 2 6 2 10" xfId="11502" xr:uid="{8D10EB99-1F4E-4838-8B68-2A436A425514}"/>
    <cellStyle name="Normal 29 2 6 2 10 2" xfId="11503" xr:uid="{30B630AA-B90A-40EE-866D-F946633C82BF}"/>
    <cellStyle name="Normal 29 2 6 2 10 2 2" xfId="11504" xr:uid="{A07A4D61-0608-4529-B5AD-504EED791D04}"/>
    <cellStyle name="Normal 29 2 6 2 10 3" xfId="11505" xr:uid="{AAA06CF0-B08D-4F5F-A889-F25E425B7FCD}"/>
    <cellStyle name="Normal 29 2 6 2 10 3 2" xfId="11506" xr:uid="{5849A922-D1B8-479B-A028-5DFEEB52DB8A}"/>
    <cellStyle name="Normal 29 2 6 2 10 4" xfId="11507" xr:uid="{F06FF952-3D1E-4147-8E14-4DEECEE12A87}"/>
    <cellStyle name="Normal 29 2 6 2 10 5" xfId="11508" xr:uid="{2CF51A0B-9711-4DFE-B08D-EE81C422B57C}"/>
    <cellStyle name="Normal 29 2 6 2 10 6" xfId="11509" xr:uid="{C3167945-0135-4A63-88C1-AA875D17F2BB}"/>
    <cellStyle name="Normal 29 2 6 2 11" xfId="11510" xr:uid="{7360A9C7-FCC6-4AD2-8A95-D13B056D0736}"/>
    <cellStyle name="Normal 29 2 6 2 11 2" xfId="11511" xr:uid="{CE0109E0-E2A2-422D-BA15-B0677E2102AA}"/>
    <cellStyle name="Normal 29 2 6 2 11 2 2" xfId="11512" xr:uid="{1CA655F0-4153-43DB-A133-CCCE1A27AD61}"/>
    <cellStyle name="Normal 29 2 6 2 11 3" xfId="11513" xr:uid="{7DB751E1-AE22-4924-93FD-07BFA064012C}"/>
    <cellStyle name="Normal 29 2 6 2 11 3 2" xfId="11514" xr:uid="{3DD1CD19-AAD6-44F8-B15B-0148A6C684B0}"/>
    <cellStyle name="Normal 29 2 6 2 11 4" xfId="11515" xr:uid="{1D5E8985-DB60-40D6-8116-17949004D469}"/>
    <cellStyle name="Normal 29 2 6 2 12" xfId="11516" xr:uid="{45BDF4DC-8376-4960-AB13-20602AFD9255}"/>
    <cellStyle name="Normal 29 2 6 2 12 2" xfId="11517" xr:uid="{94229256-0AF7-4C8C-BEE6-D14DFAE2969D}"/>
    <cellStyle name="Normal 29 2 6 2 12 2 2" xfId="11518" xr:uid="{2B230317-25F0-43C3-894F-B131BE548308}"/>
    <cellStyle name="Normal 29 2 6 2 12 3" xfId="11519" xr:uid="{A79461A2-6170-4ED3-B40A-A6970C601E42}"/>
    <cellStyle name="Normal 29 2 6 2 12 3 2" xfId="11520" xr:uid="{982E2E6E-A4D7-4145-BDE2-4B5118C82821}"/>
    <cellStyle name="Normal 29 2 6 2 12 4" xfId="11521" xr:uid="{C0FE1E5C-0EC0-402E-ABF1-C0C23F0253DE}"/>
    <cellStyle name="Normal 29 2 6 2 13" xfId="11522" xr:uid="{D9A26DD1-4C94-4BC2-B51C-240F4061ECFF}"/>
    <cellStyle name="Normal 29 2 6 2 13 2" xfId="11523" xr:uid="{7BEBBCB5-0C5E-44EF-BF3E-259FB7EF1A28}"/>
    <cellStyle name="Normal 29 2 6 2 13 2 2" xfId="11524" xr:uid="{3B0D8834-9068-4582-978F-0752103E7ADB}"/>
    <cellStyle name="Normal 29 2 6 2 13 3" xfId="11525" xr:uid="{F8B871F5-5ADC-469F-8845-259942E771AD}"/>
    <cellStyle name="Normal 29 2 6 2 13 3 2" xfId="11526" xr:uid="{016B21A2-5CEF-460F-ADE5-611B3338B712}"/>
    <cellStyle name="Normal 29 2 6 2 13 4" xfId="11527" xr:uid="{75D601F1-FA7A-447D-A4FB-767E9DC5A2BF}"/>
    <cellStyle name="Normal 29 2 6 2 14" xfId="11528" xr:uid="{E35E08A0-9640-46C3-A895-A111DF2A13F6}"/>
    <cellStyle name="Normal 29 2 6 2 14 2" xfId="11529" xr:uid="{0B67E6EE-6F8F-4F27-89CB-125091AEF22F}"/>
    <cellStyle name="Normal 29 2 6 2 14 2 2" xfId="11530" xr:uid="{D2A8C3A8-BAF6-4DB9-9B48-52D7E31A4BF5}"/>
    <cellStyle name="Normal 29 2 6 2 14 3" xfId="11531" xr:uid="{43C8A1B5-E317-4A27-90B5-1637D45D9630}"/>
    <cellStyle name="Normal 29 2 6 2 14 3 2" xfId="11532" xr:uid="{25213A10-563B-4773-B449-FB7C395234A0}"/>
    <cellStyle name="Normal 29 2 6 2 14 4" xfId="11533" xr:uid="{3C889292-9895-41A8-BEE5-0B2A10C9DA95}"/>
    <cellStyle name="Normal 29 2 6 2 15" xfId="11534" xr:uid="{D0779688-6809-4D83-97DD-70E271FB229E}"/>
    <cellStyle name="Normal 29 2 6 2 15 2" xfId="11535" xr:uid="{F0C86635-F156-40A3-BA2E-0F9947462B1C}"/>
    <cellStyle name="Normal 29 2 6 2 15 2 2" xfId="11536" xr:uid="{2A3260E2-34D6-426B-B747-D9A8F298AD37}"/>
    <cellStyle name="Normal 29 2 6 2 15 3" xfId="11537" xr:uid="{6A62B37E-5CE9-4C32-9822-44E8ED349B9D}"/>
    <cellStyle name="Normal 29 2 6 2 15 3 2" xfId="11538" xr:uid="{CD65C9CE-EA98-4B8A-BB3A-EC2700EAB34D}"/>
    <cellStyle name="Normal 29 2 6 2 15 4" xfId="11539" xr:uid="{B89BA274-F9E4-4376-A7AE-7982E610FCD1}"/>
    <cellStyle name="Normal 29 2 6 2 16" xfId="11540" xr:uid="{E4DCA3F9-3166-4398-9352-522276502561}"/>
    <cellStyle name="Normal 29 2 6 2 16 2" xfId="11541" xr:uid="{22536F03-C446-4D95-B728-07318279B380}"/>
    <cellStyle name="Normal 29 2 6 2 16 2 2" xfId="11542" xr:uid="{4D639F89-6070-4FCF-8A5C-C9A21726B28D}"/>
    <cellStyle name="Normal 29 2 6 2 16 3" xfId="11543" xr:uid="{E7380002-A6DB-4359-82B8-5BD035470FB4}"/>
    <cellStyle name="Normal 29 2 6 2 16 3 2" xfId="11544" xr:uid="{AE2DBCE1-9865-4686-B994-D46FA360D73A}"/>
    <cellStyle name="Normal 29 2 6 2 16 4" xfId="11545" xr:uid="{E97C8A76-F110-4E2E-A304-F25BDBC9A1DD}"/>
    <cellStyle name="Normal 29 2 6 2 17" xfId="11546" xr:uid="{44D8E3F7-DEBD-49CD-8CDA-CBD92816E613}"/>
    <cellStyle name="Normal 29 2 6 2 17 2" xfId="11547" xr:uid="{46377776-660A-465E-BF15-842983435485}"/>
    <cellStyle name="Normal 29 2 6 2 18" xfId="11548" xr:uid="{B6CF2127-C615-480B-AACD-53582FCEAE17}"/>
    <cellStyle name="Normal 29 2 6 2 18 2" xfId="11549" xr:uid="{102353D7-5AC8-4830-836B-E3DFBA3BEDF3}"/>
    <cellStyle name="Normal 29 2 6 2 19" xfId="11550" xr:uid="{5764DA81-4C36-44B5-BB9F-6110E1016754}"/>
    <cellStyle name="Normal 29 2 6 2 2" xfId="11551" xr:uid="{2BAFB1EC-9FFA-4A72-A04D-96F92378B38B}"/>
    <cellStyle name="Normal 29 2 6 2 2 2" xfId="11552" xr:uid="{8B5C500E-49EE-45A7-B63A-A2A45A3ED2EA}"/>
    <cellStyle name="Normal 29 2 6 2 2 2 2" xfId="11553" xr:uid="{ACABB771-22C6-48E0-B0D5-00B4E7011252}"/>
    <cellStyle name="Normal 29 2 6 2 2 3" xfId="11554" xr:uid="{79FF01F3-0DEE-4867-9977-9A4079AA08C5}"/>
    <cellStyle name="Normal 29 2 6 2 2 3 2" xfId="11555" xr:uid="{4ACCC460-9F38-4DB4-9FD6-9E1B6262EE18}"/>
    <cellStyle name="Normal 29 2 6 2 2 4" xfId="11556" xr:uid="{CDFDD6EA-44D3-46AC-9C12-488A52D4FEC0}"/>
    <cellStyle name="Normal 29 2 6 2 2 5" xfId="11557" xr:uid="{60E20E30-1ACB-4636-87BB-2FAFFED420E2}"/>
    <cellStyle name="Normal 29 2 6 2 2 6" xfId="11558" xr:uid="{728E7A09-300D-480E-B8F7-6869129BF5A4}"/>
    <cellStyle name="Normal 29 2 6 2 20" xfId="11559" xr:uid="{79AEC314-BB0B-490D-A37C-7F0DC1956FCA}"/>
    <cellStyle name="Normal 29 2 6 2 21" xfId="11560" xr:uid="{A0C13C63-842B-400B-89C9-A99BFCD19AD8}"/>
    <cellStyle name="Normal 29 2 6 2 3" xfId="11561" xr:uid="{133352CA-589C-469D-A7A4-C26AD0632803}"/>
    <cellStyle name="Normal 29 2 6 2 3 2" xfId="11562" xr:uid="{6AE003C4-D758-437D-89ED-E03EA5A75CFB}"/>
    <cellStyle name="Normal 29 2 6 2 3 2 2" xfId="11563" xr:uid="{CA6DF022-C0E4-4D2B-AC1F-FE2A07925FB0}"/>
    <cellStyle name="Normal 29 2 6 2 3 3" xfId="11564" xr:uid="{7BE10B32-B9F2-441F-9AD6-EDD1AC6F472B}"/>
    <cellStyle name="Normal 29 2 6 2 3 3 2" xfId="11565" xr:uid="{309C303D-F5E5-43E3-A237-9F900E67A2D4}"/>
    <cellStyle name="Normal 29 2 6 2 3 4" xfId="11566" xr:uid="{0EC805B2-7CC3-4AC7-A512-6EA69B31CEC6}"/>
    <cellStyle name="Normal 29 2 6 2 3 5" xfId="11567" xr:uid="{2444A28C-04CC-41DD-A7AF-BE02C745D7F1}"/>
    <cellStyle name="Normal 29 2 6 2 3 6" xfId="11568" xr:uid="{7548AC4D-5AFF-4275-81F5-8DA746E2E7D4}"/>
    <cellStyle name="Normal 29 2 6 2 4" xfId="11569" xr:uid="{1615F7B9-414B-4CE6-9FB3-35C5A37C4BCA}"/>
    <cellStyle name="Normal 29 2 6 2 4 2" xfId="11570" xr:uid="{EA0E4BB5-6126-45AD-8CB7-CF9E0EE46E20}"/>
    <cellStyle name="Normal 29 2 6 2 4 2 2" xfId="11571" xr:uid="{FA54CC12-12DC-4B90-A052-D12D1D5AF6C6}"/>
    <cellStyle name="Normal 29 2 6 2 4 3" xfId="11572" xr:uid="{EE0213A8-127C-4468-98BD-4714EBF24FC5}"/>
    <cellStyle name="Normal 29 2 6 2 4 3 2" xfId="11573" xr:uid="{5EC1B929-52E0-41A5-B1F7-364391B13CDD}"/>
    <cellStyle name="Normal 29 2 6 2 4 4" xfId="11574" xr:uid="{3B45FA69-DCAC-40B7-8BD8-03754EC16075}"/>
    <cellStyle name="Normal 29 2 6 2 4 5" xfId="11575" xr:uid="{95F0D68E-AA57-41C4-8AFE-C60DA87E57F7}"/>
    <cellStyle name="Normal 29 2 6 2 4 6" xfId="11576" xr:uid="{3840CC2A-AFE4-4AB5-9C22-B54521FB9DD3}"/>
    <cellStyle name="Normal 29 2 6 2 5" xfId="11577" xr:uid="{E67C4670-F2AF-4D20-89A1-260F806A5A2D}"/>
    <cellStyle name="Normal 29 2 6 2 5 2" xfId="11578" xr:uid="{D6FEF181-F6D5-4B51-BB55-7E30CC74F401}"/>
    <cellStyle name="Normal 29 2 6 2 5 2 2" xfId="11579" xr:uid="{4D839CBE-7601-4B9D-8F58-856EA04403D6}"/>
    <cellStyle name="Normal 29 2 6 2 5 3" xfId="11580" xr:uid="{D5C96785-2650-4688-95D0-8165E6395D94}"/>
    <cellStyle name="Normal 29 2 6 2 5 3 2" xfId="11581" xr:uid="{68B26A01-AD27-42C3-9CB9-6C6349EEDD4E}"/>
    <cellStyle name="Normal 29 2 6 2 5 4" xfId="11582" xr:uid="{62BC2829-67FA-4E17-A143-6B4ADD4C8D0D}"/>
    <cellStyle name="Normal 29 2 6 2 5 5" xfId="11583" xr:uid="{1B6182AC-1B3D-4C71-B4C9-7B25B13D917F}"/>
    <cellStyle name="Normal 29 2 6 2 5 6" xfId="11584" xr:uid="{619783FF-3E6C-4728-BCCD-C1E73157EA04}"/>
    <cellStyle name="Normal 29 2 6 2 6" xfId="11585" xr:uid="{E2EA2B1B-29AC-4FDF-8925-3AF82A258DCA}"/>
    <cellStyle name="Normal 29 2 6 2 6 2" xfId="11586" xr:uid="{21154986-EA80-4A36-A610-BA7686DA08F9}"/>
    <cellStyle name="Normal 29 2 6 2 6 2 2" xfId="11587" xr:uid="{395DEB4C-55B4-42C9-9179-3777D5229905}"/>
    <cellStyle name="Normal 29 2 6 2 6 3" xfId="11588" xr:uid="{9D1CE562-6DC2-4892-89A2-95F8E8BBD4D2}"/>
    <cellStyle name="Normal 29 2 6 2 6 3 2" xfId="11589" xr:uid="{E299870E-2FAA-47D7-9C34-3E5650E78AAB}"/>
    <cellStyle name="Normal 29 2 6 2 6 4" xfId="11590" xr:uid="{90036C35-7C4D-4F55-BE3E-FFD7E018BE45}"/>
    <cellStyle name="Normal 29 2 6 2 6 5" xfId="11591" xr:uid="{297D7EEA-7C6D-4E4F-8F6E-72CF5D5611A5}"/>
    <cellStyle name="Normal 29 2 6 2 6 6" xfId="11592" xr:uid="{C6E91DFC-9CD5-4C3E-AE6C-27732D16641C}"/>
    <cellStyle name="Normal 29 2 6 2 7" xfId="11593" xr:uid="{499B28C2-A278-438A-8FD4-7652408ABC8D}"/>
    <cellStyle name="Normal 29 2 6 2 7 2" xfId="11594" xr:uid="{51AD8614-CAD5-4844-A6FC-E36004FD8B93}"/>
    <cellStyle name="Normal 29 2 6 2 7 2 2" xfId="11595" xr:uid="{E26D34E8-0376-4A47-AFA9-C406600809FB}"/>
    <cellStyle name="Normal 29 2 6 2 7 3" xfId="11596" xr:uid="{78E8DF4F-8F37-489E-9023-6B2D7A48B435}"/>
    <cellStyle name="Normal 29 2 6 2 7 3 2" xfId="11597" xr:uid="{2DFC4E1D-5D95-4D79-BD76-5CDE4080B9C1}"/>
    <cellStyle name="Normal 29 2 6 2 7 4" xfId="11598" xr:uid="{2723F2C4-6F0C-4710-A757-7F12E3BCDEE3}"/>
    <cellStyle name="Normal 29 2 6 2 7 5" xfId="11599" xr:uid="{3EE4FC9D-99A7-4DC8-A07C-C9386F395F30}"/>
    <cellStyle name="Normal 29 2 6 2 7 6" xfId="11600" xr:uid="{11C45C64-AB1B-4091-ADA7-461D87ACDF96}"/>
    <cellStyle name="Normal 29 2 6 2 8" xfId="11601" xr:uid="{64B1BB78-F574-4D72-B5C7-0CA3A5757131}"/>
    <cellStyle name="Normal 29 2 6 2 8 2" xfId="11602" xr:uid="{A34E9B0B-0F40-4C6B-97CE-BDD4F37172B6}"/>
    <cellStyle name="Normal 29 2 6 2 8 2 2" xfId="11603" xr:uid="{61E4399F-5FBD-4464-BC27-200E0947F188}"/>
    <cellStyle name="Normal 29 2 6 2 8 3" xfId="11604" xr:uid="{7BF5127A-651B-4256-923D-DF98BD9D015B}"/>
    <cellStyle name="Normal 29 2 6 2 8 3 2" xfId="11605" xr:uid="{32B5EEF2-FCDC-4C61-8E88-7FD9D8A0DE55}"/>
    <cellStyle name="Normal 29 2 6 2 8 4" xfId="11606" xr:uid="{AE92374C-EA12-43A3-BC1D-44FCE0ECFA3A}"/>
    <cellStyle name="Normal 29 2 6 2 8 5" xfId="11607" xr:uid="{64D568C9-7960-494B-9EF6-75B1BB6270DE}"/>
    <cellStyle name="Normal 29 2 6 2 8 6" xfId="11608" xr:uid="{6E80DC49-1691-4EF4-9F12-463B2FD39F76}"/>
    <cellStyle name="Normal 29 2 6 2 9" xfId="11609" xr:uid="{98C82849-206E-4345-B136-741D97FB4743}"/>
    <cellStyle name="Normal 29 2 6 2 9 2" xfId="11610" xr:uid="{2978A423-290A-4644-9E0F-52BF519B1503}"/>
    <cellStyle name="Normal 29 2 6 2 9 2 2" xfId="11611" xr:uid="{4AC1DB55-D795-4512-A5D3-66D9725D2398}"/>
    <cellStyle name="Normal 29 2 6 2 9 3" xfId="11612" xr:uid="{AF3D1B14-4F8A-48A3-A355-77A7CAA73E0A}"/>
    <cellStyle name="Normal 29 2 6 2 9 3 2" xfId="11613" xr:uid="{096C0071-58E6-44D2-B8F2-2942897892F9}"/>
    <cellStyle name="Normal 29 2 6 2 9 4" xfId="11614" xr:uid="{17875544-2A3D-4040-92F2-8A558E8E9F44}"/>
    <cellStyle name="Normal 29 2 6 2 9 5" xfId="11615" xr:uid="{1AD2A7AC-0C0C-4A17-BE60-81247FDB25B5}"/>
    <cellStyle name="Normal 29 2 6 2 9 6" xfId="11616" xr:uid="{B9CDA55A-6667-446C-9BDF-B04351EDD828}"/>
    <cellStyle name="Normal 29 2 6 3" xfId="11617" xr:uid="{8E92AA04-408E-413E-A863-9B3011C1C163}"/>
    <cellStyle name="Normal 29 2 6 3 10" xfId="11618" xr:uid="{1A830B53-60D2-48D6-932E-B5B6DE469A31}"/>
    <cellStyle name="Normal 29 2 6 3 10 2" xfId="11619" xr:uid="{F3B4A735-AE76-416C-A2D6-8142A4CCE2F4}"/>
    <cellStyle name="Normal 29 2 6 3 10 2 2" xfId="11620" xr:uid="{399BA3B5-9E71-4245-9107-98365C8F3DAE}"/>
    <cellStyle name="Normal 29 2 6 3 10 3" xfId="11621" xr:uid="{CBE2244B-EC42-4655-9CBF-3338C906C4A9}"/>
    <cellStyle name="Normal 29 2 6 3 10 3 2" xfId="11622" xr:uid="{B984FA8F-A58F-47DE-80E5-BEE87715541C}"/>
    <cellStyle name="Normal 29 2 6 3 10 4" xfId="11623" xr:uid="{87451B55-8471-4D3D-981D-2B441E9974F5}"/>
    <cellStyle name="Normal 29 2 6 3 10 5" xfId="11624" xr:uid="{0CCC365A-8541-4A61-B67C-8039124ED9B8}"/>
    <cellStyle name="Normal 29 2 6 3 10 6" xfId="11625" xr:uid="{753E36BE-F33F-4888-A45B-13D2604E10B8}"/>
    <cellStyle name="Normal 29 2 6 3 11" xfId="11626" xr:uid="{D0581738-7317-4204-83AF-16E0F3B1FE82}"/>
    <cellStyle name="Normal 29 2 6 3 11 2" xfId="11627" xr:uid="{E6B12D04-E787-4E65-B392-4A6B7493DAEA}"/>
    <cellStyle name="Normal 29 2 6 3 11 2 2" xfId="11628" xr:uid="{5267577A-3B3A-4954-B32E-8C45E9E854C9}"/>
    <cellStyle name="Normal 29 2 6 3 11 3" xfId="11629" xr:uid="{B74B5BD8-60BE-4689-92AF-B1B96AC19CD0}"/>
    <cellStyle name="Normal 29 2 6 3 11 3 2" xfId="11630" xr:uid="{9FF84862-E53E-43B6-9878-542567FA8B4F}"/>
    <cellStyle name="Normal 29 2 6 3 11 4" xfId="11631" xr:uid="{0550F9F0-96EF-4D2A-9782-80BAB08F28EC}"/>
    <cellStyle name="Normal 29 2 6 3 12" xfId="11632" xr:uid="{0D5AB28C-A72B-41A7-8C4A-D52EC6846C2F}"/>
    <cellStyle name="Normal 29 2 6 3 12 2" xfId="11633" xr:uid="{7D9224A4-2994-4054-AD4F-0B48A6B62F7E}"/>
    <cellStyle name="Normal 29 2 6 3 12 2 2" xfId="11634" xr:uid="{D9217546-7A99-40E5-803D-2861E27022FD}"/>
    <cellStyle name="Normal 29 2 6 3 12 3" xfId="11635" xr:uid="{EEF81622-CAEA-481A-953B-9CA62255245E}"/>
    <cellStyle name="Normal 29 2 6 3 12 3 2" xfId="11636" xr:uid="{CC4B07A9-6BCB-4EC3-AA5A-17100F25D9AA}"/>
    <cellStyle name="Normal 29 2 6 3 12 4" xfId="11637" xr:uid="{BC531656-8BCB-4585-A809-878DFA7F79AF}"/>
    <cellStyle name="Normal 29 2 6 3 13" xfId="11638" xr:uid="{D15F2106-0F1B-43F6-A29E-7CDC5A97A145}"/>
    <cellStyle name="Normal 29 2 6 3 13 2" xfId="11639" xr:uid="{591906CB-6206-4C63-8023-69F4F42DC339}"/>
    <cellStyle name="Normal 29 2 6 3 13 2 2" xfId="11640" xr:uid="{F3002F9D-F979-459D-87B7-A5CB033679D6}"/>
    <cellStyle name="Normal 29 2 6 3 13 3" xfId="11641" xr:uid="{8963A93E-4C13-4A68-90D1-0F86DA4BA030}"/>
    <cellStyle name="Normal 29 2 6 3 13 3 2" xfId="11642" xr:uid="{86AA44CD-BF48-4978-B864-F7FFAF815FD4}"/>
    <cellStyle name="Normal 29 2 6 3 13 4" xfId="11643" xr:uid="{305DD6EE-DD99-4D7B-ABEC-DA6063D503F2}"/>
    <cellStyle name="Normal 29 2 6 3 14" xfId="11644" xr:uid="{40E3F8F3-6A95-436D-AF9E-105FAC4796D2}"/>
    <cellStyle name="Normal 29 2 6 3 14 2" xfId="11645" xr:uid="{9901B23C-AF21-40BF-832D-1111B0B1AF9C}"/>
    <cellStyle name="Normal 29 2 6 3 14 2 2" xfId="11646" xr:uid="{33B1E65B-CBC8-4FCD-B412-3255673C8532}"/>
    <cellStyle name="Normal 29 2 6 3 14 3" xfId="11647" xr:uid="{FACD1945-CB99-4280-A036-120F8714D535}"/>
    <cellStyle name="Normal 29 2 6 3 14 3 2" xfId="11648" xr:uid="{1F378CD3-AE98-420C-8828-59EC5AB8D17D}"/>
    <cellStyle name="Normal 29 2 6 3 14 4" xfId="11649" xr:uid="{0FF95DA5-0E85-430D-96E0-1895E7AA0DD1}"/>
    <cellStyle name="Normal 29 2 6 3 15" xfId="11650" xr:uid="{B2D6E33C-BD8E-4F76-9915-B8E3B46D0EC7}"/>
    <cellStyle name="Normal 29 2 6 3 15 2" xfId="11651" xr:uid="{FE962E08-95A2-4A8B-97F6-D3A6F0E161C8}"/>
    <cellStyle name="Normal 29 2 6 3 15 2 2" xfId="11652" xr:uid="{DB3B0C41-D5EC-4916-B797-55533DB5A602}"/>
    <cellStyle name="Normal 29 2 6 3 15 3" xfId="11653" xr:uid="{09380798-E5A4-41C8-9D4F-85D03357EE23}"/>
    <cellStyle name="Normal 29 2 6 3 15 3 2" xfId="11654" xr:uid="{7D955C97-CC21-4CE7-ACD2-D380C6555885}"/>
    <cellStyle name="Normal 29 2 6 3 15 4" xfId="11655" xr:uid="{57626B81-DF09-47BB-B780-664FE6E022C5}"/>
    <cellStyle name="Normal 29 2 6 3 16" xfId="11656" xr:uid="{239329B0-7DB6-4910-9CC7-643984A79380}"/>
    <cellStyle name="Normal 29 2 6 3 16 2" xfId="11657" xr:uid="{EF5DD077-BED9-4AE3-A37F-40DF28B3EEC7}"/>
    <cellStyle name="Normal 29 2 6 3 16 2 2" xfId="11658" xr:uid="{D2BB74A6-BFB8-47E2-B572-167F6512DD28}"/>
    <cellStyle name="Normal 29 2 6 3 16 3" xfId="11659" xr:uid="{33F8BF80-55CF-4BAB-AF10-CF15B200176E}"/>
    <cellStyle name="Normal 29 2 6 3 16 3 2" xfId="11660" xr:uid="{2591B6C8-099B-409C-B6CD-D8C541456D50}"/>
    <cellStyle name="Normal 29 2 6 3 16 4" xfId="11661" xr:uid="{79C4629C-F973-48BE-BCC4-A6C4B194DC40}"/>
    <cellStyle name="Normal 29 2 6 3 17" xfId="11662" xr:uid="{43901EC1-693B-40A6-AFB9-309FDE01B602}"/>
    <cellStyle name="Normal 29 2 6 3 17 2" xfId="11663" xr:uid="{04DD48EB-1714-45C0-8C99-6546DFFE17FC}"/>
    <cellStyle name="Normal 29 2 6 3 18" xfId="11664" xr:uid="{F91F77E4-8AB6-444E-9DC4-28642CD7CD84}"/>
    <cellStyle name="Normal 29 2 6 3 18 2" xfId="11665" xr:uid="{96690A50-40AF-4F11-BAFD-F20AF9F25963}"/>
    <cellStyle name="Normal 29 2 6 3 19" xfId="11666" xr:uid="{297AC5D7-3AA8-4E76-82BC-B0F95EFB319E}"/>
    <cellStyle name="Normal 29 2 6 3 2" xfId="11667" xr:uid="{8EF34AFB-0D31-4A81-8993-FE7679F881C4}"/>
    <cellStyle name="Normal 29 2 6 3 2 2" xfId="11668" xr:uid="{F419E187-511C-4A85-9DCD-70DF05BEA2BD}"/>
    <cellStyle name="Normal 29 2 6 3 2 2 2" xfId="11669" xr:uid="{8F417A68-D625-4380-8A03-B171D36CBDAE}"/>
    <cellStyle name="Normal 29 2 6 3 2 3" xfId="11670" xr:uid="{4744E29E-96F2-4164-8406-763307E7FF35}"/>
    <cellStyle name="Normal 29 2 6 3 2 3 2" xfId="11671" xr:uid="{B2658030-119D-442C-B791-66666E37056A}"/>
    <cellStyle name="Normal 29 2 6 3 2 4" xfId="11672" xr:uid="{8C5D2D7D-9CF9-40F2-9313-978EBC66FBB9}"/>
    <cellStyle name="Normal 29 2 6 3 2 5" xfId="11673" xr:uid="{DEE77004-EFA5-45DE-BAE1-1BFE9B8E44FB}"/>
    <cellStyle name="Normal 29 2 6 3 2 6" xfId="11674" xr:uid="{7E491BCF-4B6A-416B-96A5-6C9F6C905C7D}"/>
    <cellStyle name="Normal 29 2 6 3 20" xfId="11675" xr:uid="{B6A66B41-D6E0-478A-AD01-716B1C57BB9B}"/>
    <cellStyle name="Normal 29 2 6 3 21" xfId="11676" xr:uid="{E1414EDF-502C-4C3E-9A8D-7F9FB51AFACB}"/>
    <cellStyle name="Normal 29 2 6 3 3" xfId="11677" xr:uid="{72E8410A-69AE-4CC8-816E-16191A2E949C}"/>
    <cellStyle name="Normal 29 2 6 3 3 2" xfId="11678" xr:uid="{8E28845D-46C0-4DC4-B556-7538F50041A9}"/>
    <cellStyle name="Normal 29 2 6 3 3 2 2" xfId="11679" xr:uid="{A8307E6D-C91E-4872-A760-20C848A2140F}"/>
    <cellStyle name="Normal 29 2 6 3 3 3" xfId="11680" xr:uid="{FAEFA908-46EB-48D9-B800-9A30A6F47B60}"/>
    <cellStyle name="Normal 29 2 6 3 3 3 2" xfId="11681" xr:uid="{EFB128C5-6D59-4B8A-A571-FA16E8B278B5}"/>
    <cellStyle name="Normal 29 2 6 3 3 4" xfId="11682" xr:uid="{50500C53-FC49-4568-B84B-A98EFA20EA38}"/>
    <cellStyle name="Normal 29 2 6 3 3 5" xfId="11683" xr:uid="{DAB3F12B-6078-419F-A28C-77DBC54FD492}"/>
    <cellStyle name="Normal 29 2 6 3 3 6" xfId="11684" xr:uid="{C1E95E2F-766F-46DE-8E5D-FD77ADCB62EB}"/>
    <cellStyle name="Normal 29 2 6 3 4" xfId="11685" xr:uid="{F5E0FDD9-C92A-44AC-B571-D54EABE9A0E9}"/>
    <cellStyle name="Normal 29 2 6 3 4 2" xfId="11686" xr:uid="{99B85D12-EA7D-438F-A71D-074B4D961188}"/>
    <cellStyle name="Normal 29 2 6 3 4 2 2" xfId="11687" xr:uid="{F0FD66AB-AE4E-454E-8FEE-A1B303BE6385}"/>
    <cellStyle name="Normal 29 2 6 3 4 3" xfId="11688" xr:uid="{48616165-C6E8-4A7A-A208-0C8A06C35711}"/>
    <cellStyle name="Normal 29 2 6 3 4 3 2" xfId="11689" xr:uid="{9AF2C74B-BB03-42A8-84A5-584F0F3443AA}"/>
    <cellStyle name="Normal 29 2 6 3 4 4" xfId="11690" xr:uid="{476CDD7C-A734-40BE-B576-D96DF4F8F801}"/>
    <cellStyle name="Normal 29 2 6 3 4 5" xfId="11691" xr:uid="{6065DFF6-EECB-496D-82C6-A8809BD20EA8}"/>
    <cellStyle name="Normal 29 2 6 3 4 6" xfId="11692" xr:uid="{7F52CC0B-E229-43B3-81FB-5F39AE598E0D}"/>
    <cellStyle name="Normal 29 2 6 3 5" xfId="11693" xr:uid="{309C77D9-69B8-446E-9400-40AB935DFC9C}"/>
    <cellStyle name="Normal 29 2 6 3 5 2" xfId="11694" xr:uid="{DF048E34-8DD1-44BA-A0B3-595A3893DC2F}"/>
    <cellStyle name="Normal 29 2 6 3 5 2 2" xfId="11695" xr:uid="{43BD67E2-517A-4350-AE85-A6D69F087E3C}"/>
    <cellStyle name="Normal 29 2 6 3 5 3" xfId="11696" xr:uid="{36290214-533E-486A-8D03-E5008DD9997E}"/>
    <cellStyle name="Normal 29 2 6 3 5 3 2" xfId="11697" xr:uid="{FC54B839-D6F9-48DD-A6CB-4B1B250F3D5D}"/>
    <cellStyle name="Normal 29 2 6 3 5 4" xfId="11698" xr:uid="{590222B4-3A51-4B1B-9C6C-FBFF4DB0CEA4}"/>
    <cellStyle name="Normal 29 2 6 3 5 5" xfId="11699" xr:uid="{F49FA7CE-9F72-405A-9665-533D026B7DA8}"/>
    <cellStyle name="Normal 29 2 6 3 5 6" xfId="11700" xr:uid="{940038F7-58AD-4B3D-9C64-A25AD847DAFC}"/>
    <cellStyle name="Normal 29 2 6 3 6" xfId="11701" xr:uid="{E4EDEDC7-3B02-4C14-9A40-E65D6370C4C4}"/>
    <cellStyle name="Normal 29 2 6 3 6 2" xfId="11702" xr:uid="{9E4E575D-72B1-4EAC-9205-A2D99E02950E}"/>
    <cellStyle name="Normal 29 2 6 3 6 2 2" xfId="11703" xr:uid="{835773CD-7853-4440-A300-BACFA8DBE807}"/>
    <cellStyle name="Normal 29 2 6 3 6 3" xfId="11704" xr:uid="{930F3EF8-EEA2-455E-9A36-C0062FA0888D}"/>
    <cellStyle name="Normal 29 2 6 3 6 3 2" xfId="11705" xr:uid="{4F23F4BE-6949-47E2-9633-94DA45473057}"/>
    <cellStyle name="Normal 29 2 6 3 6 4" xfId="11706" xr:uid="{5126F34A-33DD-41E2-B1AB-90AEE77236AC}"/>
    <cellStyle name="Normal 29 2 6 3 6 5" xfId="11707" xr:uid="{A5130167-42D2-4688-AB56-12DF379F1C67}"/>
    <cellStyle name="Normal 29 2 6 3 6 6" xfId="11708" xr:uid="{2529F1C0-432B-4456-8875-385D0B2A8FD7}"/>
    <cellStyle name="Normal 29 2 6 3 7" xfId="11709" xr:uid="{33EB7828-25D9-4526-AADF-43B7B0B9055B}"/>
    <cellStyle name="Normal 29 2 6 3 7 2" xfId="11710" xr:uid="{7815103A-A38F-433F-A61C-791BD706987F}"/>
    <cellStyle name="Normal 29 2 6 3 7 2 2" xfId="11711" xr:uid="{053D3B98-ACB4-42E6-A7A8-0295AA56EC5B}"/>
    <cellStyle name="Normal 29 2 6 3 7 3" xfId="11712" xr:uid="{8C28A195-6F68-442C-848E-FB404390D9B4}"/>
    <cellStyle name="Normal 29 2 6 3 7 3 2" xfId="11713" xr:uid="{F98F70B1-59EF-48A5-82A1-B8C5438763DC}"/>
    <cellStyle name="Normal 29 2 6 3 7 4" xfId="11714" xr:uid="{D08EEA2C-B623-492F-99DB-B05FBF963E41}"/>
    <cellStyle name="Normal 29 2 6 3 7 5" xfId="11715" xr:uid="{A16BE7C6-4EAB-460E-B7C9-5B418D9EE779}"/>
    <cellStyle name="Normal 29 2 6 3 7 6" xfId="11716" xr:uid="{1A81296C-553C-4581-ADB8-EECB78BA3590}"/>
    <cellStyle name="Normal 29 2 6 3 8" xfId="11717" xr:uid="{4A2D6C6F-EAEC-4DF8-B848-396C26FC585C}"/>
    <cellStyle name="Normal 29 2 6 3 8 2" xfId="11718" xr:uid="{8FED3E87-38EC-408A-AAD1-923293A3E9A9}"/>
    <cellStyle name="Normal 29 2 6 3 8 2 2" xfId="11719" xr:uid="{1FE3FDF4-5381-433D-AA1D-CB723CAF53C8}"/>
    <cellStyle name="Normal 29 2 6 3 8 3" xfId="11720" xr:uid="{1B56C94F-2B5C-4A6E-A165-12B3B12CFBD4}"/>
    <cellStyle name="Normal 29 2 6 3 8 3 2" xfId="11721" xr:uid="{23E041D1-3DAF-491B-91C6-36A936E11E9F}"/>
    <cellStyle name="Normal 29 2 6 3 8 4" xfId="11722" xr:uid="{DE8F52C1-FC57-4891-B421-2F37CBFA8CDC}"/>
    <cellStyle name="Normal 29 2 6 3 8 5" xfId="11723" xr:uid="{B4E4EC4B-24EA-4C42-8196-7E8184928E1F}"/>
    <cellStyle name="Normal 29 2 6 3 8 6" xfId="11724" xr:uid="{F0BCFCD8-D084-4E84-A209-E1B871EA9CBC}"/>
    <cellStyle name="Normal 29 2 6 3 9" xfId="11725" xr:uid="{7B85456D-2E96-4DFA-9898-7172EE38FB78}"/>
    <cellStyle name="Normal 29 2 6 3 9 2" xfId="11726" xr:uid="{F289E9A8-3903-4D04-A604-C45E9BFCE5F4}"/>
    <cellStyle name="Normal 29 2 6 3 9 2 2" xfId="11727" xr:uid="{AF2467E9-FE2B-4DCD-9BA6-2E707C3BAECA}"/>
    <cellStyle name="Normal 29 2 6 3 9 3" xfId="11728" xr:uid="{F8F81EF9-694A-494E-B114-648FCEAA22BC}"/>
    <cellStyle name="Normal 29 2 6 3 9 3 2" xfId="11729" xr:uid="{E7A08475-EE28-4305-B193-EC9E107C6516}"/>
    <cellStyle name="Normal 29 2 6 3 9 4" xfId="11730" xr:uid="{35CB1F84-E5A3-4EF6-88C8-DE6F85D66208}"/>
    <cellStyle name="Normal 29 2 6 3 9 5" xfId="11731" xr:uid="{8603DC2A-609E-461F-A894-6A3945118A9C}"/>
    <cellStyle name="Normal 29 2 6 3 9 6" xfId="11732" xr:uid="{C7B8F2C5-DF4D-481D-8CCD-F963079DFD53}"/>
    <cellStyle name="Normal 29 2 6 4" xfId="11733" xr:uid="{BE46B3F8-FA6D-42C0-9C7C-A48852ED83CD}"/>
    <cellStyle name="Normal 29 2 6 4 10" xfId="11734" xr:uid="{77C386F4-7752-410F-B542-29E015E8B07B}"/>
    <cellStyle name="Normal 29 2 6 4 10 2" xfId="11735" xr:uid="{42AF8832-D107-4DEA-B0CD-10A97E37BD0A}"/>
    <cellStyle name="Normal 29 2 6 4 10 2 2" xfId="11736" xr:uid="{7AF98542-67F9-4F8F-9C5B-B4E5D730979B}"/>
    <cellStyle name="Normal 29 2 6 4 10 3" xfId="11737" xr:uid="{FE252E71-A6C9-4AF1-B1A2-0A05BB9FAFB8}"/>
    <cellStyle name="Normal 29 2 6 4 10 3 2" xfId="11738" xr:uid="{486FCC0F-4605-4035-B109-EB2AB85C23E3}"/>
    <cellStyle name="Normal 29 2 6 4 10 4" xfId="11739" xr:uid="{851339D2-7359-418A-8837-FF0C56F8C74B}"/>
    <cellStyle name="Normal 29 2 6 4 10 5" xfId="11740" xr:uid="{35468759-269C-4D15-B33E-1C2FA9454CFD}"/>
    <cellStyle name="Normal 29 2 6 4 10 6" xfId="11741" xr:uid="{BF703417-2DA9-45BD-A37A-5C030E4A2E73}"/>
    <cellStyle name="Normal 29 2 6 4 11" xfId="11742" xr:uid="{A930E198-21A0-453A-9A0C-F00BBB82B662}"/>
    <cellStyle name="Normal 29 2 6 4 11 2" xfId="11743" xr:uid="{B44312B6-D292-47E1-B71F-D0D29266D6D4}"/>
    <cellStyle name="Normal 29 2 6 4 11 2 2" xfId="11744" xr:uid="{70636CB6-407B-4BF4-877B-D09FF9C472C5}"/>
    <cellStyle name="Normal 29 2 6 4 11 3" xfId="11745" xr:uid="{5C6B2534-A0C3-488A-9D58-9C2462BC958C}"/>
    <cellStyle name="Normal 29 2 6 4 11 3 2" xfId="11746" xr:uid="{D35A7DE4-D1D1-43B8-82C5-298179B92A7B}"/>
    <cellStyle name="Normal 29 2 6 4 11 4" xfId="11747" xr:uid="{50E09C7C-5358-4BA8-B49B-A0310582B57E}"/>
    <cellStyle name="Normal 29 2 6 4 12" xfId="11748" xr:uid="{F94AE23D-6A0C-41A4-9C7C-E976BA6D8255}"/>
    <cellStyle name="Normal 29 2 6 4 12 2" xfId="11749" xr:uid="{3378805C-8E31-4913-95A4-6FA2D149336F}"/>
    <cellStyle name="Normal 29 2 6 4 12 2 2" xfId="11750" xr:uid="{291A6DD5-463E-4418-9E4B-BEF550901286}"/>
    <cellStyle name="Normal 29 2 6 4 12 3" xfId="11751" xr:uid="{1B6263C5-09ED-4E6F-8555-8AAEF30AE6B6}"/>
    <cellStyle name="Normal 29 2 6 4 12 3 2" xfId="11752" xr:uid="{268463E2-31A3-4556-A296-BEDD9471B8B0}"/>
    <cellStyle name="Normal 29 2 6 4 12 4" xfId="11753" xr:uid="{BEB2BD9D-4B3E-4385-9D2C-B26C6A704D84}"/>
    <cellStyle name="Normal 29 2 6 4 13" xfId="11754" xr:uid="{C5644F7F-5F3C-4787-BB16-3595204D37EE}"/>
    <cellStyle name="Normal 29 2 6 4 13 2" xfId="11755" xr:uid="{2FD671A1-6030-4E61-B0C3-47FB8A8D9670}"/>
    <cellStyle name="Normal 29 2 6 4 13 2 2" xfId="11756" xr:uid="{0ADF16B8-02BE-445F-801F-4C6EBA29CB75}"/>
    <cellStyle name="Normal 29 2 6 4 13 3" xfId="11757" xr:uid="{7C054FA5-CF24-45FF-8436-AAAAED83061B}"/>
    <cellStyle name="Normal 29 2 6 4 13 3 2" xfId="11758" xr:uid="{76B1E75C-49FA-443E-9E8A-E9969E3C0E06}"/>
    <cellStyle name="Normal 29 2 6 4 13 4" xfId="11759" xr:uid="{CD5C4E5D-C706-44FD-AFCC-312BCA9A7040}"/>
    <cellStyle name="Normal 29 2 6 4 14" xfId="11760" xr:uid="{DF8C1B61-8D12-4797-86E4-950FA7E1EC40}"/>
    <cellStyle name="Normal 29 2 6 4 14 2" xfId="11761" xr:uid="{C00BA6CE-F2B8-44D8-8E00-48326A314F0B}"/>
    <cellStyle name="Normal 29 2 6 4 14 2 2" xfId="11762" xr:uid="{3D2260DE-5500-44CD-A255-7B2F451FF228}"/>
    <cellStyle name="Normal 29 2 6 4 14 3" xfId="11763" xr:uid="{D9195BAC-4B9A-4599-A737-EF6E6172533A}"/>
    <cellStyle name="Normal 29 2 6 4 14 3 2" xfId="11764" xr:uid="{16B250BD-DACC-40B5-8F34-23CF464FEA27}"/>
    <cellStyle name="Normal 29 2 6 4 14 4" xfId="11765" xr:uid="{C0091380-CCFE-4D02-95B6-46952DE57750}"/>
    <cellStyle name="Normal 29 2 6 4 15" xfId="11766" xr:uid="{DC3E1107-9FAB-47C6-8201-0BCFD3B826DE}"/>
    <cellStyle name="Normal 29 2 6 4 15 2" xfId="11767" xr:uid="{E7FB74BC-B9FD-46C5-B956-5B2CF77D0567}"/>
    <cellStyle name="Normal 29 2 6 4 15 2 2" xfId="11768" xr:uid="{2B7D0375-0D62-4C26-A0F0-B9D2D394683A}"/>
    <cellStyle name="Normal 29 2 6 4 15 3" xfId="11769" xr:uid="{63093CF8-6752-40B9-A6B3-D95E043DCEB7}"/>
    <cellStyle name="Normal 29 2 6 4 15 3 2" xfId="11770" xr:uid="{D7FC11A1-4937-4C71-9C14-C6181C724A3C}"/>
    <cellStyle name="Normal 29 2 6 4 15 4" xfId="11771" xr:uid="{721FE703-4193-44AA-AA8A-699CA7C5E874}"/>
    <cellStyle name="Normal 29 2 6 4 16" xfId="11772" xr:uid="{AE516E50-4052-4096-9998-DB0D334A769D}"/>
    <cellStyle name="Normal 29 2 6 4 16 2" xfId="11773" xr:uid="{C9BBCD92-BF78-448E-885D-58CEA59C3C5C}"/>
    <cellStyle name="Normal 29 2 6 4 16 2 2" xfId="11774" xr:uid="{785D6567-3A77-4124-9186-D1E2E00965D8}"/>
    <cellStyle name="Normal 29 2 6 4 16 3" xfId="11775" xr:uid="{459F1CB6-1C44-4770-B437-B67C671E58B0}"/>
    <cellStyle name="Normal 29 2 6 4 16 3 2" xfId="11776" xr:uid="{8D69F611-E949-48B1-A155-A8241AF224DE}"/>
    <cellStyle name="Normal 29 2 6 4 16 4" xfId="11777" xr:uid="{3FD26F18-A3C8-413A-9DB3-BEFF859BB0C2}"/>
    <cellStyle name="Normal 29 2 6 4 17" xfId="11778" xr:uid="{5A326C58-A174-417C-87BF-779419F52FF7}"/>
    <cellStyle name="Normal 29 2 6 4 17 2" xfId="11779" xr:uid="{9984CB7D-F77D-4EF6-BBCC-B7AC5AF8B666}"/>
    <cellStyle name="Normal 29 2 6 4 18" xfId="11780" xr:uid="{8AA3FC32-3F2F-413D-BB99-F0DB333B3355}"/>
    <cellStyle name="Normal 29 2 6 4 18 2" xfId="11781" xr:uid="{035AC837-97D2-4E7C-863B-68C461C47354}"/>
    <cellStyle name="Normal 29 2 6 4 19" xfId="11782" xr:uid="{0FDE3CCA-013E-4655-BAED-4BC576EA8841}"/>
    <cellStyle name="Normal 29 2 6 4 2" xfId="11783" xr:uid="{2C484CD8-2595-46ED-AE29-B1BF96D875E6}"/>
    <cellStyle name="Normal 29 2 6 4 2 2" xfId="11784" xr:uid="{F2680FEC-BCFF-4F0E-97A8-E6674571F3EA}"/>
    <cellStyle name="Normal 29 2 6 4 2 2 2" xfId="11785" xr:uid="{24EA1962-6BA9-439A-A1F2-FF32AB91E08C}"/>
    <cellStyle name="Normal 29 2 6 4 2 3" xfId="11786" xr:uid="{E3680DBB-A9BB-47BC-BE5A-1C9ED1B11F75}"/>
    <cellStyle name="Normal 29 2 6 4 2 3 2" xfId="11787" xr:uid="{27389174-8357-460E-B9EA-4B02403600EE}"/>
    <cellStyle name="Normal 29 2 6 4 2 4" xfId="11788" xr:uid="{045CB878-612C-421B-A347-6FFCCBD390C4}"/>
    <cellStyle name="Normal 29 2 6 4 2 5" xfId="11789" xr:uid="{25FA3471-0C27-4AF9-9234-390D12B7E5B6}"/>
    <cellStyle name="Normal 29 2 6 4 2 6" xfId="11790" xr:uid="{F113BE80-F8AA-4D5C-8C86-693FDBC25AD5}"/>
    <cellStyle name="Normal 29 2 6 4 20" xfId="11791" xr:uid="{F9CF19CB-9191-4ADB-BD2D-FF7E55C432A0}"/>
    <cellStyle name="Normal 29 2 6 4 21" xfId="11792" xr:uid="{FD520A89-2BBC-41C8-A9CA-E77612F8D6CD}"/>
    <cellStyle name="Normal 29 2 6 4 3" xfId="11793" xr:uid="{EF3B27BA-2833-4157-A361-C3315977DED5}"/>
    <cellStyle name="Normal 29 2 6 4 3 2" xfId="11794" xr:uid="{44155A51-5468-4842-960C-5DE9A7222AE4}"/>
    <cellStyle name="Normal 29 2 6 4 3 2 2" xfId="11795" xr:uid="{04C881A9-E03F-4D2A-80C2-4B364E49D9EC}"/>
    <cellStyle name="Normal 29 2 6 4 3 3" xfId="11796" xr:uid="{3A54B1DB-7B2C-4374-9F86-37CFC14C9FCE}"/>
    <cellStyle name="Normal 29 2 6 4 3 3 2" xfId="11797" xr:uid="{A4C4F814-5E93-42C5-9C0C-6E7B7B1431AE}"/>
    <cellStyle name="Normal 29 2 6 4 3 4" xfId="11798" xr:uid="{6D5130F9-EC4C-4F98-9F99-F1375878C91D}"/>
    <cellStyle name="Normal 29 2 6 4 3 5" xfId="11799" xr:uid="{77BF759F-EE8A-4EF5-AA90-F8E9AD1685EF}"/>
    <cellStyle name="Normal 29 2 6 4 3 6" xfId="11800" xr:uid="{5DED0043-A35B-497C-89D1-47D00C40DDEC}"/>
    <cellStyle name="Normal 29 2 6 4 4" xfId="11801" xr:uid="{6AC884A9-F67C-437B-ABD3-57DA8BBCD832}"/>
    <cellStyle name="Normal 29 2 6 4 4 2" xfId="11802" xr:uid="{EAC99545-4037-48C7-A7FD-1895B3779583}"/>
    <cellStyle name="Normal 29 2 6 4 4 2 2" xfId="11803" xr:uid="{5A0C5BB5-04DF-4BBB-B162-F584EC840791}"/>
    <cellStyle name="Normal 29 2 6 4 4 3" xfId="11804" xr:uid="{88033512-FDF0-484C-AE5A-31F30C1B3700}"/>
    <cellStyle name="Normal 29 2 6 4 4 3 2" xfId="11805" xr:uid="{18193875-2F71-402C-A7D8-346EABFD5D6D}"/>
    <cellStyle name="Normal 29 2 6 4 4 4" xfId="11806" xr:uid="{C61346FB-873D-4D06-ADD9-6EA0F1C1FF6D}"/>
    <cellStyle name="Normal 29 2 6 4 4 5" xfId="11807" xr:uid="{8891291A-E236-43D7-B69F-EAD8F1B1D142}"/>
    <cellStyle name="Normal 29 2 6 4 4 6" xfId="11808" xr:uid="{358F5002-A949-41D9-BE74-759812F3B97A}"/>
    <cellStyle name="Normal 29 2 6 4 5" xfId="11809" xr:uid="{3FCA2365-2971-4E31-949C-ABFBB8C77A6F}"/>
    <cellStyle name="Normal 29 2 6 4 5 2" xfId="11810" xr:uid="{00226FDE-AC58-4E84-94D4-0AEF4B9A062B}"/>
    <cellStyle name="Normal 29 2 6 4 5 2 2" xfId="11811" xr:uid="{72DC281E-4AF1-4759-911D-7768BD442184}"/>
    <cellStyle name="Normal 29 2 6 4 5 3" xfId="11812" xr:uid="{5AE9284D-20C0-4148-A70D-1CEFD5B91BC6}"/>
    <cellStyle name="Normal 29 2 6 4 5 3 2" xfId="11813" xr:uid="{FEF82998-911F-4C43-82EE-D7A57F400DC9}"/>
    <cellStyle name="Normal 29 2 6 4 5 4" xfId="11814" xr:uid="{22FA899C-74EC-4DF2-BF18-B325CCDF69AB}"/>
    <cellStyle name="Normal 29 2 6 4 5 5" xfId="11815" xr:uid="{0DFC52E0-0FE9-47D7-9C97-D24718A2E919}"/>
    <cellStyle name="Normal 29 2 6 4 5 6" xfId="11816" xr:uid="{F68737D7-4DC8-4472-A6A4-39A415F894B1}"/>
    <cellStyle name="Normal 29 2 6 4 6" xfId="11817" xr:uid="{221D950F-2990-466D-83B7-8A1D1A947B95}"/>
    <cellStyle name="Normal 29 2 6 4 6 2" xfId="11818" xr:uid="{E5573649-CF5D-40D6-A2C3-6183B6032AFA}"/>
    <cellStyle name="Normal 29 2 6 4 6 2 2" xfId="11819" xr:uid="{18BD06C0-A954-430B-8C51-97F0F98967C0}"/>
    <cellStyle name="Normal 29 2 6 4 6 3" xfId="11820" xr:uid="{2D60AB58-4E26-4CC2-B11E-0FF2366CC58B}"/>
    <cellStyle name="Normal 29 2 6 4 6 3 2" xfId="11821" xr:uid="{BFCD116A-75F6-4355-903E-C7BB1AEC2BDD}"/>
    <cellStyle name="Normal 29 2 6 4 6 4" xfId="11822" xr:uid="{5DE7A2DA-C23F-4F38-8512-61A9CF202874}"/>
    <cellStyle name="Normal 29 2 6 4 6 5" xfId="11823" xr:uid="{A6D17508-C769-4B6B-9DC2-F4FC6CFA0CFE}"/>
    <cellStyle name="Normal 29 2 6 4 6 6" xfId="11824" xr:uid="{CA92B8C0-34D2-43E0-A5CF-491D9BF0D5D2}"/>
    <cellStyle name="Normal 29 2 6 4 7" xfId="11825" xr:uid="{45D6E78B-DC4A-49B3-A6DC-A9A2D2D3C6E3}"/>
    <cellStyle name="Normal 29 2 6 4 7 2" xfId="11826" xr:uid="{DB654BB0-9BD1-415B-90A3-DC4945936746}"/>
    <cellStyle name="Normal 29 2 6 4 7 2 2" xfId="11827" xr:uid="{351B2FAE-3480-48BA-8B27-CBF8DC34797C}"/>
    <cellStyle name="Normal 29 2 6 4 7 3" xfId="11828" xr:uid="{2129AD08-0CEC-4399-B840-A7ED67C397DA}"/>
    <cellStyle name="Normal 29 2 6 4 7 3 2" xfId="11829" xr:uid="{B96A4293-0E9B-4D3B-979F-A626B9E13927}"/>
    <cellStyle name="Normal 29 2 6 4 7 4" xfId="11830" xr:uid="{E533E0C9-C959-48F2-9966-209D5815DFDB}"/>
    <cellStyle name="Normal 29 2 6 4 7 5" xfId="11831" xr:uid="{18CC6A9D-D421-4F6A-9A1D-6AC3614BA50B}"/>
    <cellStyle name="Normal 29 2 6 4 7 6" xfId="11832" xr:uid="{F5664464-D11D-4196-858E-1E95D6E95CC3}"/>
    <cellStyle name="Normal 29 2 6 4 8" xfId="11833" xr:uid="{F60F1E47-48A8-402C-9DE7-064C5E05FCBC}"/>
    <cellStyle name="Normal 29 2 6 4 8 2" xfId="11834" xr:uid="{AAA1921D-FA07-449B-A20D-B55F58886302}"/>
    <cellStyle name="Normal 29 2 6 4 8 2 2" xfId="11835" xr:uid="{B403E2B3-85BA-4740-A7EE-07BA06F9AAC3}"/>
    <cellStyle name="Normal 29 2 6 4 8 3" xfId="11836" xr:uid="{8ABD661B-E912-4CD2-AC87-BB1C5C940529}"/>
    <cellStyle name="Normal 29 2 6 4 8 3 2" xfId="11837" xr:uid="{8FF0ACF7-F30A-4EC3-9880-BAD0C9979DE2}"/>
    <cellStyle name="Normal 29 2 6 4 8 4" xfId="11838" xr:uid="{6D8D6B58-B419-4436-943C-98AD6DEEC342}"/>
    <cellStyle name="Normal 29 2 6 4 8 5" xfId="11839" xr:uid="{30677C0C-6493-41B8-8725-A4B611497884}"/>
    <cellStyle name="Normal 29 2 6 4 8 6" xfId="11840" xr:uid="{4F3B58F7-FA41-44A1-8B5C-A99A5BC4D650}"/>
    <cellStyle name="Normal 29 2 6 4 9" xfId="11841" xr:uid="{E930EBD7-3D60-45D6-B512-2CB336110965}"/>
    <cellStyle name="Normal 29 2 6 4 9 2" xfId="11842" xr:uid="{543D1009-4C73-4AE2-B4F9-403BCA0E0AFE}"/>
    <cellStyle name="Normal 29 2 6 4 9 2 2" xfId="11843" xr:uid="{1E3B39E6-70F0-4B6F-893A-AE1C106353CB}"/>
    <cellStyle name="Normal 29 2 6 4 9 3" xfId="11844" xr:uid="{EAF327C1-7346-4698-8DAB-E31889FFF034}"/>
    <cellStyle name="Normal 29 2 6 4 9 3 2" xfId="11845" xr:uid="{37BF8D98-1DCF-4944-85D1-B5E39F9695DF}"/>
    <cellStyle name="Normal 29 2 6 4 9 4" xfId="11846" xr:uid="{20EDFB78-5FA3-452D-B9AD-502926287479}"/>
    <cellStyle name="Normal 29 2 6 4 9 5" xfId="11847" xr:uid="{D59A82E8-DA7B-48B8-B243-FD2299642F5A}"/>
    <cellStyle name="Normal 29 2 6 4 9 6" xfId="11848" xr:uid="{409996F9-0147-4470-8CCB-15D0A2EED106}"/>
    <cellStyle name="Normal 29 2 6 5" xfId="11849" xr:uid="{BF439989-E2F6-4082-A82B-6952BDA2AC57}"/>
    <cellStyle name="Normal 29 2 6 5 10" xfId="11850" xr:uid="{4CB7C01D-74B8-4487-A015-BCB8F8575EBC}"/>
    <cellStyle name="Normal 29 2 6 5 10 2" xfId="11851" xr:uid="{C22C65C8-8C8E-4A44-AAC6-E28100F70AA7}"/>
    <cellStyle name="Normal 29 2 6 5 10 2 2" xfId="11852" xr:uid="{40EF162F-73B3-4269-ABB4-F4455749D65A}"/>
    <cellStyle name="Normal 29 2 6 5 10 3" xfId="11853" xr:uid="{35977561-2B5D-4EDB-B7C1-473AA6001DE5}"/>
    <cellStyle name="Normal 29 2 6 5 10 3 2" xfId="11854" xr:uid="{002FCD62-B109-4B17-9953-85DA154EC659}"/>
    <cellStyle name="Normal 29 2 6 5 10 4" xfId="11855" xr:uid="{054656C6-08B1-4017-B749-0767CEFEB9E6}"/>
    <cellStyle name="Normal 29 2 6 5 10 5" xfId="11856" xr:uid="{225EABFB-8E3A-419E-B098-F73D54F88E48}"/>
    <cellStyle name="Normal 29 2 6 5 10 6" xfId="11857" xr:uid="{C9FF554C-3ED5-445E-941B-1D60898C5453}"/>
    <cellStyle name="Normal 29 2 6 5 11" xfId="11858" xr:uid="{25C42CAF-F71D-4A1A-8569-D1E591FA8785}"/>
    <cellStyle name="Normal 29 2 6 5 11 2" xfId="11859" xr:uid="{03D1BAD3-2499-446A-8F2A-CD911F4EACEB}"/>
    <cellStyle name="Normal 29 2 6 5 11 2 2" xfId="11860" xr:uid="{1826E3EB-6987-450E-9784-751BE468762F}"/>
    <cellStyle name="Normal 29 2 6 5 11 3" xfId="11861" xr:uid="{FDF22B6E-0FE0-40B0-A335-60D4497F2BCE}"/>
    <cellStyle name="Normal 29 2 6 5 11 3 2" xfId="11862" xr:uid="{8FFB10DC-5818-44F6-9B51-ABB9D4919EF1}"/>
    <cellStyle name="Normal 29 2 6 5 11 4" xfId="11863" xr:uid="{502DF8F4-DC16-4452-9A56-672DF86017DE}"/>
    <cellStyle name="Normal 29 2 6 5 12" xfId="11864" xr:uid="{66E94755-7645-4E26-8C6C-BBBE1FB51D66}"/>
    <cellStyle name="Normal 29 2 6 5 12 2" xfId="11865" xr:uid="{46B8AC3E-5267-44C6-8D7F-9FCA6C7E2E5A}"/>
    <cellStyle name="Normal 29 2 6 5 12 2 2" xfId="11866" xr:uid="{2A3D3223-9EC1-41EC-ABDA-09266EDEDC6C}"/>
    <cellStyle name="Normal 29 2 6 5 12 3" xfId="11867" xr:uid="{E2101855-B6CD-45B6-906E-77745F072E2A}"/>
    <cellStyle name="Normal 29 2 6 5 12 3 2" xfId="11868" xr:uid="{06620EA6-017F-4C0A-8FA6-CE653FC66C4E}"/>
    <cellStyle name="Normal 29 2 6 5 12 4" xfId="11869" xr:uid="{CE943ED1-4DE2-42F4-AE82-C74F50DBCDD5}"/>
    <cellStyle name="Normal 29 2 6 5 13" xfId="11870" xr:uid="{C12458BC-9F08-4CC9-A5C7-16FB75A246AB}"/>
    <cellStyle name="Normal 29 2 6 5 13 2" xfId="11871" xr:uid="{4F80B30C-E0FC-45FA-8A26-D372D045EF96}"/>
    <cellStyle name="Normal 29 2 6 5 13 2 2" xfId="11872" xr:uid="{C8D1FE73-2EC3-4538-B27B-1878DEFB903F}"/>
    <cellStyle name="Normal 29 2 6 5 13 3" xfId="11873" xr:uid="{03C7C128-B643-4C25-9FDC-923D1475E26F}"/>
    <cellStyle name="Normal 29 2 6 5 13 3 2" xfId="11874" xr:uid="{3C403887-69A1-48B3-981A-3960D94C7565}"/>
    <cellStyle name="Normal 29 2 6 5 13 4" xfId="11875" xr:uid="{520DA1D6-4362-4161-A7DC-E51A0E3680BE}"/>
    <cellStyle name="Normal 29 2 6 5 14" xfId="11876" xr:uid="{14AFFC77-5E28-4616-821C-F623FE75ABD8}"/>
    <cellStyle name="Normal 29 2 6 5 14 2" xfId="11877" xr:uid="{EFFD0269-A79C-422C-9731-221967948F7C}"/>
    <cellStyle name="Normal 29 2 6 5 14 2 2" xfId="11878" xr:uid="{B5B3F4DC-E821-46E8-A7C1-40ADF86CAD0F}"/>
    <cellStyle name="Normal 29 2 6 5 14 3" xfId="11879" xr:uid="{366FBE92-1954-49F8-8709-652CC632329B}"/>
    <cellStyle name="Normal 29 2 6 5 14 3 2" xfId="11880" xr:uid="{9743FCA1-902F-4696-8602-6F561DF67A22}"/>
    <cellStyle name="Normal 29 2 6 5 14 4" xfId="11881" xr:uid="{BE15D94D-468B-416C-8715-471849875389}"/>
    <cellStyle name="Normal 29 2 6 5 15" xfId="11882" xr:uid="{6AEE4737-0C90-432A-9DD4-AC918882535C}"/>
    <cellStyle name="Normal 29 2 6 5 15 2" xfId="11883" xr:uid="{D26D9844-2825-4E60-A790-DFEBA886B7CB}"/>
    <cellStyle name="Normal 29 2 6 5 15 2 2" xfId="11884" xr:uid="{63185A64-022D-4FEF-BB14-6DAD184E9005}"/>
    <cellStyle name="Normal 29 2 6 5 15 3" xfId="11885" xr:uid="{5993DB86-3384-4528-9467-E73062936160}"/>
    <cellStyle name="Normal 29 2 6 5 15 3 2" xfId="11886" xr:uid="{18A8C049-88CA-48C5-A188-3446C85E2200}"/>
    <cellStyle name="Normal 29 2 6 5 15 4" xfId="11887" xr:uid="{DB7C6060-F228-4168-9D5B-1A460CC13CC5}"/>
    <cellStyle name="Normal 29 2 6 5 16" xfId="11888" xr:uid="{5BEE509D-D6F8-4278-BE91-181E7BD9C6C2}"/>
    <cellStyle name="Normal 29 2 6 5 16 2" xfId="11889" xr:uid="{C80A38E4-1F01-42E2-B210-698C9F3489BD}"/>
    <cellStyle name="Normal 29 2 6 5 16 2 2" xfId="11890" xr:uid="{EA4B8C1D-F15C-401B-ACAB-72F6270ADC17}"/>
    <cellStyle name="Normal 29 2 6 5 16 3" xfId="11891" xr:uid="{99047925-0D66-4CD6-9933-B8F9C9983739}"/>
    <cellStyle name="Normal 29 2 6 5 16 3 2" xfId="11892" xr:uid="{DE2305E2-4865-4428-AFD2-5EFEF20756E1}"/>
    <cellStyle name="Normal 29 2 6 5 16 4" xfId="11893" xr:uid="{17E6F296-5F8D-47A9-BBF8-C3230387DAFA}"/>
    <cellStyle name="Normal 29 2 6 5 17" xfId="11894" xr:uid="{B98146B8-0DE5-43DC-9733-2EA8A6D09953}"/>
    <cellStyle name="Normal 29 2 6 5 17 2" xfId="11895" xr:uid="{5E7432BC-4E0D-4EE0-953A-E2F092793584}"/>
    <cellStyle name="Normal 29 2 6 5 18" xfId="11896" xr:uid="{4CBF56DE-F6E0-4695-9AC6-932578858B3C}"/>
    <cellStyle name="Normal 29 2 6 5 18 2" xfId="11897" xr:uid="{8415DB4A-2E9F-48FB-8E1B-B22EDCE6C217}"/>
    <cellStyle name="Normal 29 2 6 5 19" xfId="11898" xr:uid="{47FB8113-D68B-4E17-AB38-96EC458E5AA7}"/>
    <cellStyle name="Normal 29 2 6 5 2" xfId="11899" xr:uid="{E272F6B1-7ADF-40A0-A40B-F07710989937}"/>
    <cellStyle name="Normal 29 2 6 5 2 2" xfId="11900" xr:uid="{4E5B885B-E57D-416E-A944-8E970F21B782}"/>
    <cellStyle name="Normal 29 2 6 5 2 2 2" xfId="11901" xr:uid="{B25E509A-34AF-4A8A-8977-DC0EE7E5DC58}"/>
    <cellStyle name="Normal 29 2 6 5 2 3" xfId="11902" xr:uid="{3621B43C-C2B7-435E-B1A0-A17B763F4EB4}"/>
    <cellStyle name="Normal 29 2 6 5 2 3 2" xfId="11903" xr:uid="{3D302F64-6DED-47B9-83A9-758496A0D19A}"/>
    <cellStyle name="Normal 29 2 6 5 2 4" xfId="11904" xr:uid="{EE040E4E-6C58-4F9F-8351-1069EA7D8F1D}"/>
    <cellStyle name="Normal 29 2 6 5 2 5" xfId="11905" xr:uid="{2B25AE07-C9D5-46CD-BD13-42DC80D9C3DC}"/>
    <cellStyle name="Normal 29 2 6 5 2 6" xfId="11906" xr:uid="{7F5E36F5-A868-4FDC-8354-E751884002F7}"/>
    <cellStyle name="Normal 29 2 6 5 20" xfId="11907" xr:uid="{477B712E-7158-42A1-8CC3-D35C8779BC70}"/>
    <cellStyle name="Normal 29 2 6 5 21" xfId="11908" xr:uid="{FEAAD95C-FF3A-4505-B505-7615672BAC0A}"/>
    <cellStyle name="Normal 29 2 6 5 3" xfId="11909" xr:uid="{AC347657-9486-4951-85B9-442EB9717A8D}"/>
    <cellStyle name="Normal 29 2 6 5 3 2" xfId="11910" xr:uid="{FE262650-F60B-4B2B-93BF-C4D04401A96C}"/>
    <cellStyle name="Normal 29 2 6 5 3 2 2" xfId="11911" xr:uid="{C342196A-27CE-49BB-B672-E9A86CA7634A}"/>
    <cellStyle name="Normal 29 2 6 5 3 3" xfId="11912" xr:uid="{9DB29242-94B4-4FC2-9C38-C2E1F0A5C08C}"/>
    <cellStyle name="Normal 29 2 6 5 3 3 2" xfId="11913" xr:uid="{8FD6D901-4334-4205-B42B-B16D57CE375C}"/>
    <cellStyle name="Normal 29 2 6 5 3 4" xfId="11914" xr:uid="{B4A62D38-0A8B-492F-BB71-81A921BEEF45}"/>
    <cellStyle name="Normal 29 2 6 5 3 5" xfId="11915" xr:uid="{762C9E9F-3DF0-40CB-8E3E-A396F1C4BD88}"/>
    <cellStyle name="Normal 29 2 6 5 3 6" xfId="11916" xr:uid="{1DA90283-B4FD-4B5E-999E-397494666E68}"/>
    <cellStyle name="Normal 29 2 6 5 4" xfId="11917" xr:uid="{B926BCA8-C8BA-4DD3-88E5-55C81F329A74}"/>
    <cellStyle name="Normal 29 2 6 5 4 2" xfId="11918" xr:uid="{228EBB14-A6C2-47F7-9F33-7FC31BC0C5A0}"/>
    <cellStyle name="Normal 29 2 6 5 4 2 2" xfId="11919" xr:uid="{523D7910-7ACF-4EA8-8656-310BAE48674A}"/>
    <cellStyle name="Normal 29 2 6 5 4 3" xfId="11920" xr:uid="{35DBB152-778E-464B-BF54-38C42839F1FF}"/>
    <cellStyle name="Normal 29 2 6 5 4 3 2" xfId="11921" xr:uid="{BD631A32-4ED4-4516-8958-F9ED569CB03E}"/>
    <cellStyle name="Normal 29 2 6 5 4 4" xfId="11922" xr:uid="{A476BD2D-3F63-4D8D-ADF2-3730545DC9E8}"/>
    <cellStyle name="Normal 29 2 6 5 4 5" xfId="11923" xr:uid="{DFAC8D56-A78C-411F-BCC3-05CD73704C54}"/>
    <cellStyle name="Normal 29 2 6 5 4 6" xfId="11924" xr:uid="{15951257-1ED8-4203-B693-788A0DF1C6D7}"/>
    <cellStyle name="Normal 29 2 6 5 5" xfId="11925" xr:uid="{917C5985-D845-4BCD-80EC-6FBB64415EDF}"/>
    <cellStyle name="Normal 29 2 6 5 5 2" xfId="11926" xr:uid="{1B3160D7-CEF3-42F2-BA5E-3C6BF9635404}"/>
    <cellStyle name="Normal 29 2 6 5 5 2 2" xfId="11927" xr:uid="{106400D1-7860-4600-AB00-7159141C0518}"/>
    <cellStyle name="Normal 29 2 6 5 5 3" xfId="11928" xr:uid="{812C5FFF-3674-42D2-BAA5-48EB46C2FE97}"/>
    <cellStyle name="Normal 29 2 6 5 5 3 2" xfId="11929" xr:uid="{E4DBC229-2AD3-4951-8FB4-4AB1D8AAF8CF}"/>
    <cellStyle name="Normal 29 2 6 5 5 4" xfId="11930" xr:uid="{B51EAE82-4279-4EDC-92C7-11AADF9B77CC}"/>
    <cellStyle name="Normal 29 2 6 5 5 5" xfId="11931" xr:uid="{7E51836F-7954-471D-A2E2-F3D94B5464E7}"/>
    <cellStyle name="Normal 29 2 6 5 5 6" xfId="11932" xr:uid="{BCFA6325-2B1B-42AC-8BFC-7A61348898BA}"/>
    <cellStyle name="Normal 29 2 6 5 6" xfId="11933" xr:uid="{C481F17A-38FB-4A61-8A37-CB7A53CF24B0}"/>
    <cellStyle name="Normal 29 2 6 5 6 2" xfId="11934" xr:uid="{376A8BD4-9A86-47FB-AA95-CFE820DF42A1}"/>
    <cellStyle name="Normal 29 2 6 5 6 2 2" xfId="11935" xr:uid="{62225F9E-0590-4444-8CC6-616F9ABB3D92}"/>
    <cellStyle name="Normal 29 2 6 5 6 3" xfId="11936" xr:uid="{7E567CDD-0DFD-43EC-9275-2DD99E4DECBC}"/>
    <cellStyle name="Normal 29 2 6 5 6 3 2" xfId="11937" xr:uid="{C311F7FA-56CE-4100-805C-484D350A95DE}"/>
    <cellStyle name="Normal 29 2 6 5 6 4" xfId="11938" xr:uid="{7717E4D0-0A1A-4CF9-BCB4-88C67AE2189E}"/>
    <cellStyle name="Normal 29 2 6 5 6 5" xfId="11939" xr:uid="{38F0FE20-4105-43C2-9CBA-ABAFE2A4331F}"/>
    <cellStyle name="Normal 29 2 6 5 6 6" xfId="11940" xr:uid="{6CD7B396-1A07-4A97-9904-63833D58A302}"/>
    <cellStyle name="Normal 29 2 6 5 7" xfId="11941" xr:uid="{A2F8B188-0739-406B-B662-C42155B2B799}"/>
    <cellStyle name="Normal 29 2 6 5 7 2" xfId="11942" xr:uid="{8BDC485C-5ACD-46FD-8302-7E4113F73DEE}"/>
    <cellStyle name="Normal 29 2 6 5 7 2 2" xfId="11943" xr:uid="{3C714E12-E678-4054-9671-AF4D0B219F32}"/>
    <cellStyle name="Normal 29 2 6 5 7 3" xfId="11944" xr:uid="{A8BF7467-16F6-4E8B-B8DA-2790FCFDD6A6}"/>
    <cellStyle name="Normal 29 2 6 5 7 3 2" xfId="11945" xr:uid="{BFF9A8AF-2704-42E5-88F0-D2E1D4C9584C}"/>
    <cellStyle name="Normal 29 2 6 5 7 4" xfId="11946" xr:uid="{8FE3C680-FC9D-4686-9020-105DF81D13A1}"/>
    <cellStyle name="Normal 29 2 6 5 7 5" xfId="11947" xr:uid="{89209012-8A53-42DB-BAC8-9E3815BBF211}"/>
    <cellStyle name="Normal 29 2 6 5 7 6" xfId="11948" xr:uid="{DF40402A-C90F-4FD7-B775-EBF4CDEC2518}"/>
    <cellStyle name="Normal 29 2 6 5 8" xfId="11949" xr:uid="{DF54C746-154E-4096-8A8F-2FB06F46EA5D}"/>
    <cellStyle name="Normal 29 2 6 5 8 2" xfId="11950" xr:uid="{EEFBC681-82BB-4133-AA69-BD7A1D8A45D0}"/>
    <cellStyle name="Normal 29 2 6 5 8 2 2" xfId="11951" xr:uid="{0BCC883A-3D83-4CD3-B7EE-81F9FC157AFF}"/>
    <cellStyle name="Normal 29 2 6 5 8 3" xfId="11952" xr:uid="{0B6FAD46-729D-4914-8DF9-7394BF18E960}"/>
    <cellStyle name="Normal 29 2 6 5 8 3 2" xfId="11953" xr:uid="{D5212090-E832-4070-A8D4-2840954B40FE}"/>
    <cellStyle name="Normal 29 2 6 5 8 4" xfId="11954" xr:uid="{2872E591-82E3-4888-8800-931104F0F6F3}"/>
    <cellStyle name="Normal 29 2 6 5 8 5" xfId="11955" xr:uid="{0355BC1F-C617-4287-B752-3EBCA5C0F393}"/>
    <cellStyle name="Normal 29 2 6 5 8 6" xfId="11956" xr:uid="{3AA34BC9-659A-4214-8D8E-B0FF3E988239}"/>
    <cellStyle name="Normal 29 2 6 5 9" xfId="11957" xr:uid="{5B0C683B-C020-44E8-BBAD-997D42F2E8C7}"/>
    <cellStyle name="Normal 29 2 6 5 9 2" xfId="11958" xr:uid="{837B9F31-CB19-43C4-8839-CE3BAD07446D}"/>
    <cellStyle name="Normal 29 2 6 5 9 2 2" xfId="11959" xr:uid="{A2ACC1D6-A567-4350-B218-45F9BB46F385}"/>
    <cellStyle name="Normal 29 2 6 5 9 3" xfId="11960" xr:uid="{AB34E802-4E5B-4897-B286-728448DC9D04}"/>
    <cellStyle name="Normal 29 2 6 5 9 3 2" xfId="11961" xr:uid="{2CA41E32-7F5C-4587-BBEF-F8F0550B093F}"/>
    <cellStyle name="Normal 29 2 6 5 9 4" xfId="11962" xr:uid="{D5F0A1FC-7CE2-405E-9523-96123EE1F467}"/>
    <cellStyle name="Normal 29 2 6 5 9 5" xfId="11963" xr:uid="{429A8841-5F22-437F-B76B-CAD02391E6E9}"/>
    <cellStyle name="Normal 29 2 6 5 9 6" xfId="11964" xr:uid="{5707FCD2-190E-4939-ACE8-CE96F4E297A8}"/>
    <cellStyle name="Normal 29 2 6 6" xfId="11965" xr:uid="{B05CB4A2-2183-431E-9698-16834380EAD0}"/>
    <cellStyle name="Normal 29 2 6 6 10" xfId="11966" xr:uid="{84D93D57-A4E3-466C-A4F5-0071AC6D6C63}"/>
    <cellStyle name="Normal 29 2 6 6 10 2" xfId="11967" xr:uid="{3A07F8BB-F60C-471F-8472-A6E2F3FA9441}"/>
    <cellStyle name="Normal 29 2 6 6 10 2 2" xfId="11968" xr:uid="{BA76A62E-7FA4-4CBE-93DF-F3251C54CBC1}"/>
    <cellStyle name="Normal 29 2 6 6 10 3" xfId="11969" xr:uid="{71B01B8A-0744-4E28-96F6-D6D3C7624540}"/>
    <cellStyle name="Normal 29 2 6 6 10 3 2" xfId="11970" xr:uid="{D8538D72-838E-46DC-8B7F-458FDC41F50D}"/>
    <cellStyle name="Normal 29 2 6 6 10 4" xfId="11971" xr:uid="{8959AACE-4AD9-4F2F-A9AD-888A4BFD7952}"/>
    <cellStyle name="Normal 29 2 6 6 10 5" xfId="11972" xr:uid="{CC790DFF-6F04-4D76-9F58-E286B4478E4C}"/>
    <cellStyle name="Normal 29 2 6 6 10 6" xfId="11973" xr:uid="{31EAEDE4-A5CF-4856-8DA0-B949BF1EEA15}"/>
    <cellStyle name="Normal 29 2 6 6 11" xfId="11974" xr:uid="{079E6861-8592-401C-B66D-057CB1CC4F7A}"/>
    <cellStyle name="Normal 29 2 6 6 11 2" xfId="11975" xr:uid="{6111AD6D-DBB9-4E6B-98AB-C268D71C72E1}"/>
    <cellStyle name="Normal 29 2 6 6 11 2 2" xfId="11976" xr:uid="{415693F2-7979-4467-B134-8B8783795E40}"/>
    <cellStyle name="Normal 29 2 6 6 11 3" xfId="11977" xr:uid="{A29BE62B-B923-4F59-B2E1-E01BE7FE5386}"/>
    <cellStyle name="Normal 29 2 6 6 11 3 2" xfId="11978" xr:uid="{22B51DA1-7D5C-4F0A-AA3D-6BE21F856E90}"/>
    <cellStyle name="Normal 29 2 6 6 11 4" xfId="11979" xr:uid="{62800289-7508-4DD9-9422-082EF5FE1EF5}"/>
    <cellStyle name="Normal 29 2 6 6 12" xfId="11980" xr:uid="{DBEA4017-DA77-4969-89F8-19FE68D7661E}"/>
    <cellStyle name="Normal 29 2 6 6 12 2" xfId="11981" xr:uid="{93844A53-CC16-4D1C-8845-8B7BCECAB3B0}"/>
    <cellStyle name="Normal 29 2 6 6 12 2 2" xfId="11982" xr:uid="{7F8A8988-6184-42A3-A5DC-2B3C5608174E}"/>
    <cellStyle name="Normal 29 2 6 6 12 3" xfId="11983" xr:uid="{C276C4FD-064F-4581-9F75-1E5C390DDA32}"/>
    <cellStyle name="Normal 29 2 6 6 12 3 2" xfId="11984" xr:uid="{CE2742D9-1704-4299-AE83-D9855A6A8C3F}"/>
    <cellStyle name="Normal 29 2 6 6 12 4" xfId="11985" xr:uid="{7FAB4379-230D-48B2-BA7A-297D9C592DC9}"/>
    <cellStyle name="Normal 29 2 6 6 13" xfId="11986" xr:uid="{0ADE713B-2A8C-4856-989F-9CC2DD0CC63E}"/>
    <cellStyle name="Normal 29 2 6 6 13 2" xfId="11987" xr:uid="{68AF0764-B1A0-4D25-9EED-5B82F2D07AE9}"/>
    <cellStyle name="Normal 29 2 6 6 13 2 2" xfId="11988" xr:uid="{9BAB9F8B-242C-4FFB-BEB1-6A270989D210}"/>
    <cellStyle name="Normal 29 2 6 6 13 3" xfId="11989" xr:uid="{A92470AC-6151-47AA-8387-CA77A4DF4B32}"/>
    <cellStyle name="Normal 29 2 6 6 13 3 2" xfId="11990" xr:uid="{680954C5-99CC-47DC-8C15-77065BF0B0D0}"/>
    <cellStyle name="Normal 29 2 6 6 13 4" xfId="11991" xr:uid="{D3429886-B4F4-4100-9670-CF0A0EECD11B}"/>
    <cellStyle name="Normal 29 2 6 6 14" xfId="11992" xr:uid="{CF906B95-0EED-46C3-BDE0-04BA0B41D099}"/>
    <cellStyle name="Normal 29 2 6 6 14 2" xfId="11993" xr:uid="{B0C80356-57A8-4A7D-B930-4A02F866EB91}"/>
    <cellStyle name="Normal 29 2 6 6 14 2 2" xfId="11994" xr:uid="{17E92AAB-C7FD-44C4-8CA5-B6A81377E194}"/>
    <cellStyle name="Normal 29 2 6 6 14 3" xfId="11995" xr:uid="{9CB7548E-4764-4D11-BE4D-0D57D15C5936}"/>
    <cellStyle name="Normal 29 2 6 6 14 3 2" xfId="11996" xr:uid="{74EF94A5-0610-426B-B0A4-77C11A6B5376}"/>
    <cellStyle name="Normal 29 2 6 6 14 4" xfId="11997" xr:uid="{967E09A7-9421-4DA4-A46F-6BDD9F716FD8}"/>
    <cellStyle name="Normal 29 2 6 6 15" xfId="11998" xr:uid="{13EE8D2B-4BE2-4BE5-8D8A-EF7FD477B208}"/>
    <cellStyle name="Normal 29 2 6 6 15 2" xfId="11999" xr:uid="{263375C4-4C63-4009-8B2B-91BF7F54F645}"/>
    <cellStyle name="Normal 29 2 6 6 15 2 2" xfId="12000" xr:uid="{0172592E-C9F2-4F9B-A825-67AB34C267FC}"/>
    <cellStyle name="Normal 29 2 6 6 15 3" xfId="12001" xr:uid="{018D7CA5-9EC0-4EEF-880D-4CD129DC2508}"/>
    <cellStyle name="Normal 29 2 6 6 15 3 2" xfId="12002" xr:uid="{00601448-FCBA-4ECC-958D-BDE45363D224}"/>
    <cellStyle name="Normal 29 2 6 6 15 4" xfId="12003" xr:uid="{926B9BEC-E611-4768-BCF6-BB2686075918}"/>
    <cellStyle name="Normal 29 2 6 6 16" xfId="12004" xr:uid="{5A7CA5DC-9846-4787-A53B-FC242DBE2580}"/>
    <cellStyle name="Normal 29 2 6 6 16 2" xfId="12005" xr:uid="{7FB49CB2-54C1-4BB3-9C7A-40B38E0505ED}"/>
    <cellStyle name="Normal 29 2 6 6 16 2 2" xfId="12006" xr:uid="{85F3F542-03C5-4352-BE33-8571A92127A9}"/>
    <cellStyle name="Normal 29 2 6 6 16 3" xfId="12007" xr:uid="{33B04AFB-DD68-42F4-B5FE-11EDAEBA1875}"/>
    <cellStyle name="Normal 29 2 6 6 16 3 2" xfId="12008" xr:uid="{E1299AB4-F9B9-42E5-BDCB-C7841CC43AF3}"/>
    <cellStyle name="Normal 29 2 6 6 16 4" xfId="12009" xr:uid="{A843F584-BF3D-40F4-9BBF-4CFACAA97783}"/>
    <cellStyle name="Normal 29 2 6 6 17" xfId="12010" xr:uid="{CA0DD365-2D6F-4805-BEB7-F29BD1F8ED9C}"/>
    <cellStyle name="Normal 29 2 6 6 17 2" xfId="12011" xr:uid="{1054C4AC-273E-46A7-A2FF-152519C33D75}"/>
    <cellStyle name="Normal 29 2 6 6 18" xfId="12012" xr:uid="{EEDC84F0-EA0F-4370-9161-82D0267D4AA9}"/>
    <cellStyle name="Normal 29 2 6 6 18 2" xfId="12013" xr:uid="{EB517615-27AF-4190-A8E0-CF9197053463}"/>
    <cellStyle name="Normal 29 2 6 6 19" xfId="12014" xr:uid="{8D5FDF0E-4450-445A-AFDA-61D5B5CEE94C}"/>
    <cellStyle name="Normal 29 2 6 6 2" xfId="12015" xr:uid="{D43D6978-25D7-4B0B-8466-C21DC0DAB085}"/>
    <cellStyle name="Normal 29 2 6 6 2 2" xfId="12016" xr:uid="{B1633A75-C3D0-4544-B182-A0D0974D7F56}"/>
    <cellStyle name="Normal 29 2 6 6 2 2 2" xfId="12017" xr:uid="{F603E3F4-8A8E-42D2-A0AC-6ACD708C3390}"/>
    <cellStyle name="Normal 29 2 6 6 2 3" xfId="12018" xr:uid="{D1D89136-BA8E-467F-A68F-4298D0A8121A}"/>
    <cellStyle name="Normal 29 2 6 6 2 3 2" xfId="12019" xr:uid="{837EB248-6987-4609-AF81-7F98A4420A3A}"/>
    <cellStyle name="Normal 29 2 6 6 2 4" xfId="12020" xr:uid="{0C223232-32E0-4FF8-B495-4CAC9C460066}"/>
    <cellStyle name="Normal 29 2 6 6 2 5" xfId="12021" xr:uid="{DE94A38F-A4AA-4021-B2A0-972C0C868CAE}"/>
    <cellStyle name="Normal 29 2 6 6 2 6" xfId="12022" xr:uid="{864F6238-91AA-4417-898E-8F247C552183}"/>
    <cellStyle name="Normal 29 2 6 6 20" xfId="12023" xr:uid="{91E97A34-F15A-4947-94BC-DC4CB270B72F}"/>
    <cellStyle name="Normal 29 2 6 6 21" xfId="12024" xr:uid="{51AB7E1D-1670-4212-8FAF-5EC73B8BE1F6}"/>
    <cellStyle name="Normal 29 2 6 6 3" xfId="12025" xr:uid="{0FC31D69-EA9B-4350-9216-C0820533F70E}"/>
    <cellStyle name="Normal 29 2 6 6 3 2" xfId="12026" xr:uid="{C8C10F89-1833-43EF-926D-E01264723451}"/>
    <cellStyle name="Normal 29 2 6 6 3 2 2" xfId="12027" xr:uid="{490304C2-4656-4DB1-9032-0B49E38F76F7}"/>
    <cellStyle name="Normal 29 2 6 6 3 3" xfId="12028" xr:uid="{48BC0760-5F8F-4A63-884A-776332CB1244}"/>
    <cellStyle name="Normal 29 2 6 6 3 3 2" xfId="12029" xr:uid="{7B49995A-7623-438E-AFD9-43C053C27021}"/>
    <cellStyle name="Normal 29 2 6 6 3 4" xfId="12030" xr:uid="{B6FAEB9B-DF93-4F62-890F-F0DEEA9FA479}"/>
    <cellStyle name="Normal 29 2 6 6 3 5" xfId="12031" xr:uid="{55C9AA5D-A1DD-4A6D-9612-3E1593410FF8}"/>
    <cellStyle name="Normal 29 2 6 6 3 6" xfId="12032" xr:uid="{EF2DF76A-406D-4C9D-AC72-6B70984F1836}"/>
    <cellStyle name="Normal 29 2 6 6 4" xfId="12033" xr:uid="{4DBC7AC7-296D-4AF7-BD8B-32797A11E3B7}"/>
    <cellStyle name="Normal 29 2 6 6 4 2" xfId="12034" xr:uid="{9DA9F429-59D7-4B34-8883-D2CED3386155}"/>
    <cellStyle name="Normal 29 2 6 6 4 2 2" xfId="12035" xr:uid="{A49D0DB3-E574-4262-9142-2FEFA03EEABB}"/>
    <cellStyle name="Normal 29 2 6 6 4 3" xfId="12036" xr:uid="{9BB141E5-3AB7-4F59-B551-59318910AF2C}"/>
    <cellStyle name="Normal 29 2 6 6 4 3 2" xfId="12037" xr:uid="{2642DF73-85F6-4FA2-A2B4-85F2A0FD007A}"/>
    <cellStyle name="Normal 29 2 6 6 4 4" xfId="12038" xr:uid="{61886E2F-876E-4140-A607-DE7603E0D2A2}"/>
    <cellStyle name="Normal 29 2 6 6 4 5" xfId="12039" xr:uid="{6C903180-72AF-4D55-A211-F5A386DB0536}"/>
    <cellStyle name="Normal 29 2 6 6 4 6" xfId="12040" xr:uid="{F171E17A-1EEE-46CB-888A-9A7A24BF2C9C}"/>
    <cellStyle name="Normal 29 2 6 6 5" xfId="12041" xr:uid="{29BE43C4-9BEC-41F2-8CC5-DA124C59582B}"/>
    <cellStyle name="Normal 29 2 6 6 5 2" xfId="12042" xr:uid="{26D3A6EA-FB20-4848-9853-5C543D83D642}"/>
    <cellStyle name="Normal 29 2 6 6 5 2 2" xfId="12043" xr:uid="{315BBE89-35B7-4858-A07B-9F4307FCEE81}"/>
    <cellStyle name="Normal 29 2 6 6 5 3" xfId="12044" xr:uid="{C7627F73-01C8-496E-B408-A01E6BC99C84}"/>
    <cellStyle name="Normal 29 2 6 6 5 3 2" xfId="12045" xr:uid="{4FA8210C-32DD-42FC-B104-D14DCC0476F2}"/>
    <cellStyle name="Normal 29 2 6 6 5 4" xfId="12046" xr:uid="{8B0E199B-99DD-4046-BA35-41EEEB60FFF7}"/>
    <cellStyle name="Normal 29 2 6 6 5 5" xfId="12047" xr:uid="{07E492E9-4A87-43AB-BC69-E58B1E5B3BCF}"/>
    <cellStyle name="Normal 29 2 6 6 5 6" xfId="12048" xr:uid="{1183F629-839B-46D1-AE7A-AD4CDEF5355F}"/>
    <cellStyle name="Normal 29 2 6 6 6" xfId="12049" xr:uid="{A67A2A02-E65F-4AAD-BB12-8D242C4071BD}"/>
    <cellStyle name="Normal 29 2 6 6 6 2" xfId="12050" xr:uid="{E0C9A918-2131-4BF2-874E-A69F7B181E77}"/>
    <cellStyle name="Normal 29 2 6 6 6 2 2" xfId="12051" xr:uid="{66698C42-5FAE-469E-B360-6D9ADD32E340}"/>
    <cellStyle name="Normal 29 2 6 6 6 3" xfId="12052" xr:uid="{82DEDA08-B569-4A90-8E6F-564611B62D8E}"/>
    <cellStyle name="Normal 29 2 6 6 6 3 2" xfId="12053" xr:uid="{EF643B95-9ADA-482E-A416-89502F3FDA9E}"/>
    <cellStyle name="Normal 29 2 6 6 6 4" xfId="12054" xr:uid="{1FD3F8CC-50E6-44DE-9417-ECDFE5D9C1DE}"/>
    <cellStyle name="Normal 29 2 6 6 6 5" xfId="12055" xr:uid="{AEF2F3CD-4D9F-4BB1-855B-D061D334EFDF}"/>
    <cellStyle name="Normal 29 2 6 6 6 6" xfId="12056" xr:uid="{D9E17B5D-5921-488D-B6BF-602EC5326E63}"/>
    <cellStyle name="Normal 29 2 6 6 7" xfId="12057" xr:uid="{C0CF727F-8FE5-42E9-8FCE-AC4ACB6BB4A1}"/>
    <cellStyle name="Normal 29 2 6 6 7 2" xfId="12058" xr:uid="{74472520-3F3D-4559-A7B1-44D48D91FC33}"/>
    <cellStyle name="Normal 29 2 6 6 7 2 2" xfId="12059" xr:uid="{CAE301A5-0FD6-4297-980A-184D4C8296D3}"/>
    <cellStyle name="Normal 29 2 6 6 7 3" xfId="12060" xr:uid="{39C3AA01-F743-451A-A91C-92DDE9414EF4}"/>
    <cellStyle name="Normal 29 2 6 6 7 3 2" xfId="12061" xr:uid="{A743E0A3-0194-4274-A4DB-7A1806B1E497}"/>
    <cellStyle name="Normal 29 2 6 6 7 4" xfId="12062" xr:uid="{D3E74069-4B12-4871-AB93-03B3C27C235E}"/>
    <cellStyle name="Normal 29 2 6 6 7 5" xfId="12063" xr:uid="{A0D69F0C-3EFC-471B-ABE1-54CBE310D0EC}"/>
    <cellStyle name="Normal 29 2 6 6 7 6" xfId="12064" xr:uid="{0744EAC3-FFD1-4B3C-9ECF-7A97230C08B5}"/>
    <cellStyle name="Normal 29 2 6 6 8" xfId="12065" xr:uid="{6406102D-9370-4E0C-AC97-AD3B64A09E5B}"/>
    <cellStyle name="Normal 29 2 6 6 8 2" xfId="12066" xr:uid="{0976CD61-2FBC-4ADE-86B0-A32095EA3EE5}"/>
    <cellStyle name="Normal 29 2 6 6 8 2 2" xfId="12067" xr:uid="{2A3D57FD-1CD8-4CD5-BBDC-DA75A6B9C9BB}"/>
    <cellStyle name="Normal 29 2 6 6 8 3" xfId="12068" xr:uid="{CEAEE3EE-93B2-4404-8ABE-FA8C05851BB9}"/>
    <cellStyle name="Normal 29 2 6 6 8 3 2" xfId="12069" xr:uid="{CA03C01B-F516-4B1F-AABB-ED627BE06085}"/>
    <cellStyle name="Normal 29 2 6 6 8 4" xfId="12070" xr:uid="{4A034EB0-FF6C-4EDB-B0C5-9B179E72733E}"/>
    <cellStyle name="Normal 29 2 6 6 8 5" xfId="12071" xr:uid="{7BADAB15-2F0D-4FAF-AEE9-D1DFECBCFBB8}"/>
    <cellStyle name="Normal 29 2 6 6 8 6" xfId="12072" xr:uid="{CA9458D4-BD05-4C31-A9F9-C44D55E40074}"/>
    <cellStyle name="Normal 29 2 6 6 9" xfId="12073" xr:uid="{2335641A-6BB6-469B-A9F3-2CB83265BD21}"/>
    <cellStyle name="Normal 29 2 6 6 9 2" xfId="12074" xr:uid="{099155D9-6EB0-4080-9F13-EB29FEA9A652}"/>
    <cellStyle name="Normal 29 2 6 6 9 2 2" xfId="12075" xr:uid="{557A5AA6-29F6-4F53-8A72-377579DC8150}"/>
    <cellStyle name="Normal 29 2 6 6 9 3" xfId="12076" xr:uid="{AEFD4B94-FBC3-4027-8DBF-5BB3F04C1A02}"/>
    <cellStyle name="Normal 29 2 6 6 9 3 2" xfId="12077" xr:uid="{F162E459-FBB3-458C-BD02-3E0A82AA5DB5}"/>
    <cellStyle name="Normal 29 2 6 6 9 4" xfId="12078" xr:uid="{9F15219A-14A5-447E-A6B6-A6397A360E21}"/>
    <cellStyle name="Normal 29 2 6 6 9 5" xfId="12079" xr:uid="{E8BA8FB5-93C0-4EB5-8D21-17C2AC0B9CB0}"/>
    <cellStyle name="Normal 29 2 6 6 9 6" xfId="12080" xr:uid="{3680A9E2-73BE-4EE4-BC15-A74811B7AE3A}"/>
    <cellStyle name="Normal 29 2 6 7" xfId="12081" xr:uid="{71835489-D6CF-44EF-AA20-AAEB21E6A01E}"/>
    <cellStyle name="Normal 29 2 6 7 2" xfId="12082" xr:uid="{0CFF326A-696D-4CAE-85C8-D0DADA4F2987}"/>
    <cellStyle name="Normal 29 2 6 8" xfId="12083" xr:uid="{467009DA-484D-4ECA-B2C4-B6AA30480CB4}"/>
    <cellStyle name="Normal 29 2 6 8 2" xfId="12084" xr:uid="{76A3BE9B-086E-4377-845B-E0B8F45A9E13}"/>
    <cellStyle name="Normal 29 2 6 9" xfId="12085" xr:uid="{D32E9188-B421-4DF5-99A0-BD0C56CF27FF}"/>
    <cellStyle name="Normal 29 2 7" xfId="12086" xr:uid="{E73A6FB6-2DCA-4375-962C-88EF4CCFE28E}"/>
    <cellStyle name="Normal 29 2 7 10" xfId="12087" xr:uid="{F8BB5B1D-770C-4F7E-9F7C-601F100A2808}"/>
    <cellStyle name="Normal 29 2 7 10 2" xfId="12088" xr:uid="{80D6908E-F381-402B-A44E-2DDAB1D62FA3}"/>
    <cellStyle name="Normal 29 2 7 10 2 2" xfId="12089" xr:uid="{6C882D37-4DDF-46AB-8E15-F2F3817BC510}"/>
    <cellStyle name="Normal 29 2 7 10 3" xfId="12090" xr:uid="{7BCB5852-2449-48A3-9139-B6708724A752}"/>
    <cellStyle name="Normal 29 2 7 10 3 2" xfId="12091" xr:uid="{53151080-EACF-49C4-ABDE-27D95E97D048}"/>
    <cellStyle name="Normal 29 2 7 10 4" xfId="12092" xr:uid="{674CAC1D-C177-40BD-9AB8-B755C0DB9441}"/>
    <cellStyle name="Normal 29 2 7 10 5" xfId="12093" xr:uid="{EA2DC566-0ABF-40CA-8FE4-8B64AD2964F3}"/>
    <cellStyle name="Normal 29 2 7 10 6" xfId="12094" xr:uid="{9F24D94A-B81D-4158-ADF2-5E24AA60C401}"/>
    <cellStyle name="Normal 29 2 7 11" xfId="12095" xr:uid="{C0A083A6-6B0E-43F4-8AB2-01B91C5CFAF1}"/>
    <cellStyle name="Normal 29 2 7 11 2" xfId="12096" xr:uid="{B15F1542-45CE-4239-891D-6EBD36BBB493}"/>
    <cellStyle name="Normal 29 2 7 11 2 2" xfId="12097" xr:uid="{7A5303A6-5ADC-42E3-834B-D551FC4175D1}"/>
    <cellStyle name="Normal 29 2 7 11 3" xfId="12098" xr:uid="{B44E9ACE-8165-4980-9034-D91F160B0C30}"/>
    <cellStyle name="Normal 29 2 7 11 3 2" xfId="12099" xr:uid="{7F0EAEAF-E83C-4598-955F-4046F1DC9733}"/>
    <cellStyle name="Normal 29 2 7 11 4" xfId="12100" xr:uid="{38EB272C-25AC-40BB-8D35-3B45A4B57EF8}"/>
    <cellStyle name="Normal 29 2 7 12" xfId="12101" xr:uid="{2029BABA-F9D9-4833-9379-D5EFF2AD6CBA}"/>
    <cellStyle name="Normal 29 2 7 12 2" xfId="12102" xr:uid="{75B3E15E-6FE3-4AD2-ABCF-0825A94D99BF}"/>
    <cellStyle name="Normal 29 2 7 12 2 2" xfId="12103" xr:uid="{098C7069-7D75-47E7-8F0E-EDC22818FF03}"/>
    <cellStyle name="Normal 29 2 7 12 3" xfId="12104" xr:uid="{BA3B8696-2D0E-4D92-AAFD-ABDC73C086E1}"/>
    <cellStyle name="Normal 29 2 7 12 3 2" xfId="12105" xr:uid="{185ADEB3-B5DC-4133-983B-E1FC9B91EF58}"/>
    <cellStyle name="Normal 29 2 7 12 4" xfId="12106" xr:uid="{F0975D37-E558-4387-9361-E7341C5B4323}"/>
    <cellStyle name="Normal 29 2 7 13" xfId="12107" xr:uid="{87A3CCF2-C49B-476E-AF87-E9CACE9A0586}"/>
    <cellStyle name="Normal 29 2 7 13 2" xfId="12108" xr:uid="{62C2AEE3-7FA3-43DD-B711-778B5D416161}"/>
    <cellStyle name="Normal 29 2 7 13 2 2" xfId="12109" xr:uid="{1C0373C2-54CF-4258-BA6A-F4B4E98C1385}"/>
    <cellStyle name="Normal 29 2 7 13 3" xfId="12110" xr:uid="{91E78D3F-EE74-4599-8F82-1B2B87A5CDDD}"/>
    <cellStyle name="Normal 29 2 7 13 3 2" xfId="12111" xr:uid="{9EF5B1D7-3919-465A-8598-30851E41DCED}"/>
    <cellStyle name="Normal 29 2 7 13 4" xfId="12112" xr:uid="{CF58BD7B-A3A8-47BA-A039-FAF1B1B67D63}"/>
    <cellStyle name="Normal 29 2 7 14" xfId="12113" xr:uid="{16EA928D-433E-451A-B4B5-224767DD0347}"/>
    <cellStyle name="Normal 29 2 7 14 2" xfId="12114" xr:uid="{29DAA9E9-0597-4EB9-82CA-11C9A0A46EA5}"/>
    <cellStyle name="Normal 29 2 7 14 2 2" xfId="12115" xr:uid="{4F549866-F333-4FA0-8DF5-2EAC761D499A}"/>
    <cellStyle name="Normal 29 2 7 14 3" xfId="12116" xr:uid="{19D479BC-64C4-4AD8-A869-C7788942FF1C}"/>
    <cellStyle name="Normal 29 2 7 14 3 2" xfId="12117" xr:uid="{5D17D288-8902-4382-9ECC-67D59CFC61AC}"/>
    <cellStyle name="Normal 29 2 7 14 4" xfId="12118" xr:uid="{A38CAFD1-B718-4BB9-B7BF-D121EBE383B0}"/>
    <cellStyle name="Normal 29 2 7 15" xfId="12119" xr:uid="{9A2CB172-2481-4F0C-AC44-4D0517108D06}"/>
    <cellStyle name="Normal 29 2 7 15 2" xfId="12120" xr:uid="{48D378AF-D8C4-4845-B9AB-2A427D4D5B86}"/>
    <cellStyle name="Normal 29 2 7 15 2 2" xfId="12121" xr:uid="{C23A033D-8820-41FD-BBF6-8EA661748E70}"/>
    <cellStyle name="Normal 29 2 7 15 3" xfId="12122" xr:uid="{66EB821F-1BBC-4048-A995-7B0AF24F06C5}"/>
    <cellStyle name="Normal 29 2 7 15 3 2" xfId="12123" xr:uid="{DE4DFB23-1746-4CE3-9EE0-5F6C58BD6FFE}"/>
    <cellStyle name="Normal 29 2 7 15 4" xfId="12124" xr:uid="{910977E6-BA03-4421-838D-2D2E27B9E35D}"/>
    <cellStyle name="Normal 29 2 7 16" xfId="12125" xr:uid="{67A1786E-F8AA-4AC1-B96D-463543E00DA5}"/>
    <cellStyle name="Normal 29 2 7 16 2" xfId="12126" xr:uid="{77CFBE9E-4282-4FB6-9EB1-2050A68362D7}"/>
    <cellStyle name="Normal 29 2 7 16 2 2" xfId="12127" xr:uid="{ECA48D4C-3915-4FCA-9A6B-F24EF6D0C956}"/>
    <cellStyle name="Normal 29 2 7 16 3" xfId="12128" xr:uid="{21466A41-0401-4564-92CC-E5EBAECEE7C1}"/>
    <cellStyle name="Normal 29 2 7 16 3 2" xfId="12129" xr:uid="{D33774EC-6AC1-43C2-B60D-228255FDAB19}"/>
    <cellStyle name="Normal 29 2 7 16 4" xfId="12130" xr:uid="{DA587F46-6A22-4010-B869-A10C5B61CFA0}"/>
    <cellStyle name="Normal 29 2 7 17" xfId="12131" xr:uid="{219D1A95-F3F6-4075-BF18-9CD75BB7DAF6}"/>
    <cellStyle name="Normal 29 2 7 17 2" xfId="12132" xr:uid="{D2E8E92B-6517-4AF0-ACA1-83155763E436}"/>
    <cellStyle name="Normal 29 2 7 18" xfId="12133" xr:uid="{0409CD4F-9046-4BAF-A9B0-A57553052BCE}"/>
    <cellStyle name="Normal 29 2 7 18 2" xfId="12134" xr:uid="{695432F8-ABA5-425A-BC97-7336BD7C037D}"/>
    <cellStyle name="Normal 29 2 7 19" xfId="12135" xr:uid="{F82E8B79-5595-44C6-B9C0-3C40089E296E}"/>
    <cellStyle name="Normal 29 2 7 2" xfId="12136" xr:uid="{E8FABF59-79D9-4F55-9F4D-F56F8FEE0A4C}"/>
    <cellStyle name="Normal 29 2 7 2 2" xfId="12137" xr:uid="{67E3223A-A825-4ABB-9073-6EE6DB310A38}"/>
    <cellStyle name="Normal 29 2 7 2 2 2" xfId="12138" xr:uid="{DC3FDF51-FCE8-4B6A-8163-73D122CD407C}"/>
    <cellStyle name="Normal 29 2 7 2 3" xfId="12139" xr:uid="{B5276F7D-3BF4-472B-BE60-B8E395012CA9}"/>
    <cellStyle name="Normal 29 2 7 2 3 2" xfId="12140" xr:uid="{8F062199-1AEF-49DF-888A-00A8511BD342}"/>
    <cellStyle name="Normal 29 2 7 2 4" xfId="12141" xr:uid="{C891211F-E083-40D4-B2A1-E2FE3B4A6C69}"/>
    <cellStyle name="Normal 29 2 7 2 5" xfId="12142" xr:uid="{FBD3411F-B383-4900-BC2D-571B0E0DA023}"/>
    <cellStyle name="Normal 29 2 7 2 6" xfId="12143" xr:uid="{7CFE43FB-C4A6-4121-A473-2BE615EF237A}"/>
    <cellStyle name="Normal 29 2 7 20" xfId="12144" xr:uid="{78F9EAD7-AB1A-4650-9002-E3EF8C138A4E}"/>
    <cellStyle name="Normal 29 2 7 21" xfId="12145" xr:uid="{DA25DA0F-F9A7-427C-B7BD-A141E1ADEC9B}"/>
    <cellStyle name="Normal 29 2 7 3" xfId="12146" xr:uid="{6713239A-ABBD-490D-A460-2F534495126E}"/>
    <cellStyle name="Normal 29 2 7 3 2" xfId="12147" xr:uid="{58E9242E-4550-4420-A315-38D30CF242C3}"/>
    <cellStyle name="Normal 29 2 7 3 2 2" xfId="12148" xr:uid="{BB784F33-5C4E-420A-9A8C-A4234D69280E}"/>
    <cellStyle name="Normal 29 2 7 3 3" xfId="12149" xr:uid="{EEF3568B-0889-4278-9212-670BC3F1F27D}"/>
    <cellStyle name="Normal 29 2 7 3 3 2" xfId="12150" xr:uid="{316621DB-553D-405B-A2B5-2D3417ECB184}"/>
    <cellStyle name="Normal 29 2 7 3 4" xfId="12151" xr:uid="{563ADECA-BF54-4241-8D5A-A7FA210CA0DE}"/>
    <cellStyle name="Normal 29 2 7 3 5" xfId="12152" xr:uid="{89D5C286-E570-458C-9012-6D427EF8BB17}"/>
    <cellStyle name="Normal 29 2 7 3 6" xfId="12153" xr:uid="{69019575-4406-4B8F-9EDF-6DB5C29878D4}"/>
    <cellStyle name="Normal 29 2 7 4" xfId="12154" xr:uid="{5BED7694-7509-46FD-AB7D-16496472DEA9}"/>
    <cellStyle name="Normal 29 2 7 4 2" xfId="12155" xr:uid="{0370651F-CFF5-4800-B367-95FE9730F31C}"/>
    <cellStyle name="Normal 29 2 7 4 2 2" xfId="12156" xr:uid="{EB20F4CE-5295-4FAB-B9CD-F67CB561C2DC}"/>
    <cellStyle name="Normal 29 2 7 4 3" xfId="12157" xr:uid="{FD1D8591-E765-4078-BCF2-6F04A6C1DF3C}"/>
    <cellStyle name="Normal 29 2 7 4 3 2" xfId="12158" xr:uid="{AF4B1522-EF0C-4569-8D0F-21187B2F7734}"/>
    <cellStyle name="Normal 29 2 7 4 4" xfId="12159" xr:uid="{FE8E7A38-C9E1-422E-98AB-36D2483530FF}"/>
    <cellStyle name="Normal 29 2 7 4 5" xfId="12160" xr:uid="{08D0A51F-8F15-484A-BFFD-E8A35C75C432}"/>
    <cellStyle name="Normal 29 2 7 4 6" xfId="12161" xr:uid="{751F352E-2086-4D10-B09C-5140910771C3}"/>
    <cellStyle name="Normal 29 2 7 5" xfId="12162" xr:uid="{2D02D765-F430-44C0-ACDA-338FD8950863}"/>
    <cellStyle name="Normal 29 2 7 5 2" xfId="12163" xr:uid="{E18716BD-05AC-4E79-88F2-2A6A0A0B5047}"/>
    <cellStyle name="Normal 29 2 7 5 2 2" xfId="12164" xr:uid="{C0C66B37-AC55-4A5C-BD29-7B236B7303E3}"/>
    <cellStyle name="Normal 29 2 7 5 3" xfId="12165" xr:uid="{80553E5C-F960-406A-8A03-6464EC2524E9}"/>
    <cellStyle name="Normal 29 2 7 5 3 2" xfId="12166" xr:uid="{104637B9-6AFC-4B97-8B01-2C0218E89EE6}"/>
    <cellStyle name="Normal 29 2 7 5 4" xfId="12167" xr:uid="{19AE137F-3022-402C-83D2-501E3B6DCD88}"/>
    <cellStyle name="Normal 29 2 7 5 5" xfId="12168" xr:uid="{A63FB341-471E-4587-9A20-BAC1E1523355}"/>
    <cellStyle name="Normal 29 2 7 5 6" xfId="12169" xr:uid="{C8404645-DA90-4805-BB16-613C09BA275E}"/>
    <cellStyle name="Normal 29 2 7 6" xfId="12170" xr:uid="{91887E92-ACCA-4F36-BFBC-989FD9B4A153}"/>
    <cellStyle name="Normal 29 2 7 6 2" xfId="12171" xr:uid="{E304527F-3359-4ABA-B2DE-21EA7CC04A14}"/>
    <cellStyle name="Normal 29 2 7 6 2 2" xfId="12172" xr:uid="{1868C4A3-50E5-41DE-AD82-54852B2EDE73}"/>
    <cellStyle name="Normal 29 2 7 6 3" xfId="12173" xr:uid="{BD1CBD9C-2783-43F8-B08F-521C1A07ED56}"/>
    <cellStyle name="Normal 29 2 7 6 3 2" xfId="12174" xr:uid="{77F95A79-DFF6-4294-8065-B4C1C5F45DDD}"/>
    <cellStyle name="Normal 29 2 7 6 4" xfId="12175" xr:uid="{02C48CEA-393E-4B55-AA31-39F3FAAD21E5}"/>
    <cellStyle name="Normal 29 2 7 6 5" xfId="12176" xr:uid="{FF0C80FC-9404-4F01-97EF-66841C8B1DBA}"/>
    <cellStyle name="Normal 29 2 7 6 6" xfId="12177" xr:uid="{F76061EF-A453-407A-9886-28B8410CE87E}"/>
    <cellStyle name="Normal 29 2 7 7" xfId="12178" xr:uid="{AB70D2D0-6CCE-4DEC-80F1-8D4724ADD0B7}"/>
    <cellStyle name="Normal 29 2 7 7 2" xfId="12179" xr:uid="{6922F145-AD35-448D-B3F0-388CCBF4408A}"/>
    <cellStyle name="Normal 29 2 7 7 2 2" xfId="12180" xr:uid="{8F280A3E-41B3-4CFF-B430-220E4814D1D9}"/>
    <cellStyle name="Normal 29 2 7 7 3" xfId="12181" xr:uid="{B2ABE663-802F-48A1-974D-FFC629EAADFC}"/>
    <cellStyle name="Normal 29 2 7 7 3 2" xfId="12182" xr:uid="{34048B3D-BB67-4A2D-A58C-F2AE0F5F50D0}"/>
    <cellStyle name="Normal 29 2 7 7 4" xfId="12183" xr:uid="{FF2E1D42-AE36-44A5-B218-463F7D39D0F6}"/>
    <cellStyle name="Normal 29 2 7 7 5" xfId="12184" xr:uid="{B894FFA8-31BC-4A7B-A575-33E7F466AFC2}"/>
    <cellStyle name="Normal 29 2 7 7 6" xfId="12185" xr:uid="{17B6DB46-97F6-4CC6-8360-D0A64651D231}"/>
    <cellStyle name="Normal 29 2 7 8" xfId="12186" xr:uid="{21A485E4-C71B-42CE-82C5-E0BFA21FCF1B}"/>
    <cellStyle name="Normal 29 2 7 8 2" xfId="12187" xr:uid="{EBF75864-A248-481C-B943-A9A1F20A5F72}"/>
    <cellStyle name="Normal 29 2 7 8 2 2" xfId="12188" xr:uid="{55F1B58E-BE3D-41C2-B160-4DEEDC3E5890}"/>
    <cellStyle name="Normal 29 2 7 8 3" xfId="12189" xr:uid="{BAB9EBDE-71DD-4151-B5DC-4C5B7A5A0B73}"/>
    <cellStyle name="Normal 29 2 7 8 3 2" xfId="12190" xr:uid="{61ACFD14-6091-4E06-AA21-4976540F0445}"/>
    <cellStyle name="Normal 29 2 7 8 4" xfId="12191" xr:uid="{C9C0F0CB-EACC-46E6-8384-82AADC2BF3F6}"/>
    <cellStyle name="Normal 29 2 7 8 5" xfId="12192" xr:uid="{15F506CA-C6FB-4DD2-A771-CFC452033C50}"/>
    <cellStyle name="Normal 29 2 7 8 6" xfId="12193" xr:uid="{E4B32C2D-A5F6-479E-837B-2620856BC6F9}"/>
    <cellStyle name="Normal 29 2 7 9" xfId="12194" xr:uid="{C38A73D6-179D-4488-80E6-1DF809123B1B}"/>
    <cellStyle name="Normal 29 2 7 9 2" xfId="12195" xr:uid="{A091EB2F-CA07-4218-B6A9-1D66AEC6B950}"/>
    <cellStyle name="Normal 29 2 7 9 2 2" xfId="12196" xr:uid="{110F7FD8-9A94-45FC-AADC-422F6E649208}"/>
    <cellStyle name="Normal 29 2 7 9 3" xfId="12197" xr:uid="{D197F5CA-8193-486B-804E-D36CFC7B0B03}"/>
    <cellStyle name="Normal 29 2 7 9 3 2" xfId="12198" xr:uid="{D5A352FA-D2CC-4932-8096-864E7996308D}"/>
    <cellStyle name="Normal 29 2 7 9 4" xfId="12199" xr:uid="{53CC80C0-09BD-4B37-9320-AFE4E71E844B}"/>
    <cellStyle name="Normal 29 2 7 9 5" xfId="12200" xr:uid="{C8DFD1C8-684F-4FAE-86FA-B335F4E5386C}"/>
    <cellStyle name="Normal 29 2 7 9 6" xfId="12201" xr:uid="{68C613F9-DE4E-4A7F-99BA-215AB0B8B6AA}"/>
    <cellStyle name="Normal 29 2 8" xfId="12202" xr:uid="{98175D8E-7A4C-49DF-B767-1A5C17C7E728}"/>
    <cellStyle name="Normal 29 2 8 2" xfId="12203" xr:uid="{38B0A0E4-D435-46AB-BD76-3AE0E56BE84B}"/>
    <cellStyle name="Normal 29 2 8 2 2" xfId="12204" xr:uid="{51750FD8-DA35-42EF-8A18-D838DE0AC6A0}"/>
    <cellStyle name="Normal 29 2 8 3" xfId="12205" xr:uid="{A7A5E50E-AADC-41B8-BF1D-506E235CF7B1}"/>
    <cellStyle name="Normal 29 2 8 3 2" xfId="12206" xr:uid="{87A63459-7E3B-4FED-8FAE-63BE6A0420A0}"/>
    <cellStyle name="Normal 29 2 8 4" xfId="12207" xr:uid="{6FC3AF7E-74C5-4BAE-B9DF-5B76616A4F6A}"/>
    <cellStyle name="Normal 29 2 8 5" xfId="12208" xr:uid="{3DB1AF4D-B0CC-46BC-A8D7-CFC23AFD7670}"/>
    <cellStyle name="Normal 29 2 8 6" xfId="12209" xr:uid="{A0A20290-9CD9-4B04-8C09-02CBAE80D20B}"/>
    <cellStyle name="Normal 29 2 9" xfId="12210" xr:uid="{930BD1C7-5175-4C75-971E-0891DC749BFF}"/>
    <cellStyle name="Normal 29 2 9 2" xfId="12211" xr:uid="{0B2BCFFD-C42D-4F4E-B865-B1FC586FD95D}"/>
    <cellStyle name="Normal 29 2 9 2 2" xfId="12212" xr:uid="{00452B49-93C8-410D-B716-922ED138F560}"/>
    <cellStyle name="Normal 29 2 9 3" xfId="12213" xr:uid="{B30516DC-3198-4978-A73F-B21084214A78}"/>
    <cellStyle name="Normal 29 2 9 3 2" xfId="12214" xr:uid="{3161065A-A12C-477E-A9B7-485DBFFCDD65}"/>
    <cellStyle name="Normal 29 2 9 4" xfId="12215" xr:uid="{BA48C482-2EE4-4A4B-8291-AC11F7C261FA}"/>
    <cellStyle name="Normal 29 2 9 5" xfId="12216" xr:uid="{594CF774-D40D-441C-A908-38F72B00F2C8}"/>
    <cellStyle name="Normal 29 2 9 6" xfId="12217" xr:uid="{DE9B3079-C30F-40C1-AB6E-DB9430A482DE}"/>
    <cellStyle name="Normal 29 20" xfId="12218" xr:uid="{CDAB849E-BA5B-4469-8721-0D2980682A75}"/>
    <cellStyle name="Normal 29 20 2" xfId="12219" xr:uid="{EB2C1B4C-4570-4943-9EC0-F5F9939CF1E9}"/>
    <cellStyle name="Normal 29 20 2 2" xfId="12220" xr:uid="{0FAC817E-90F2-4BB5-9DE2-47371211D743}"/>
    <cellStyle name="Normal 29 20 3" xfId="12221" xr:uid="{09ABACE4-5947-40D3-9798-309BFEA85F6B}"/>
    <cellStyle name="Normal 29 20 3 2" xfId="12222" xr:uid="{0734B1BF-268E-49C5-A908-A00F0A250D1E}"/>
    <cellStyle name="Normal 29 20 4" xfId="12223" xr:uid="{5CA2015B-6E55-45BE-8FB0-1F876B0848F2}"/>
    <cellStyle name="Normal 29 20 5" xfId="12224" xr:uid="{044BB3B2-2906-4DD4-B795-F315629B7976}"/>
    <cellStyle name="Normal 29 20 6" xfId="12225" xr:uid="{1414370D-89DB-4914-8189-7AD7FD20908F}"/>
    <cellStyle name="Normal 29 21" xfId="12226" xr:uid="{88F9C72B-8373-4A8A-B095-6649482D6E4B}"/>
    <cellStyle name="Normal 29 21 2" xfId="12227" xr:uid="{B99F5F19-BC44-44D3-AF59-4E61A41484D5}"/>
    <cellStyle name="Normal 29 21 2 2" xfId="12228" xr:uid="{3B453AA8-CD76-4466-924D-5F788F02EB24}"/>
    <cellStyle name="Normal 29 21 3" xfId="12229" xr:uid="{681F0087-10EE-409B-83A5-B3CFC7D893CD}"/>
    <cellStyle name="Normal 29 21 3 2" xfId="12230" xr:uid="{958A2316-AB63-4651-A721-348B8E0B4870}"/>
    <cellStyle name="Normal 29 21 4" xfId="12231" xr:uid="{7B5760A7-6AC1-401D-BED5-2B15C415E391}"/>
    <cellStyle name="Normal 29 21 5" xfId="12232" xr:uid="{0EDFDEEC-752C-4561-B9BB-EAA5762AC3B4}"/>
    <cellStyle name="Normal 29 21 6" xfId="12233" xr:uid="{C86FDC61-9D2D-49AF-AAFB-043D635949F7}"/>
    <cellStyle name="Normal 29 22" xfId="12234" xr:uid="{CA2038A7-B904-4C8B-94A9-6E1D3557498E}"/>
    <cellStyle name="Normal 29 22 2" xfId="12235" xr:uid="{E77C6947-901F-48A5-9727-4E0FB6D4FF9E}"/>
    <cellStyle name="Normal 29 22 2 2" xfId="12236" xr:uid="{6D1C4582-9591-4D0E-9E35-661567A307FD}"/>
    <cellStyle name="Normal 29 22 3" xfId="12237" xr:uid="{34B3863E-0800-4384-A532-E5EDCBDB67F5}"/>
    <cellStyle name="Normal 29 22 3 2" xfId="12238" xr:uid="{CDC4C48C-C7D5-4910-A3C4-91EFDDFC713E}"/>
    <cellStyle name="Normal 29 22 4" xfId="12239" xr:uid="{3B7DBA2C-C8C1-4E53-AFD5-4196B954B061}"/>
    <cellStyle name="Normal 29 22 5" xfId="12240" xr:uid="{A876F8B4-0111-4576-8431-2289B3B71B36}"/>
    <cellStyle name="Normal 29 22 6" xfId="12241" xr:uid="{DB294906-5BAC-4219-A3F8-0508A5DC5B8F}"/>
    <cellStyle name="Normal 29 23" xfId="12242" xr:uid="{5147DB7A-6560-4F2D-BBE9-F01C5BE533CA}"/>
    <cellStyle name="Normal 29 23 2" xfId="12243" xr:uid="{D8A94078-C51C-4CF4-91E4-172C420E5130}"/>
    <cellStyle name="Normal 29 23 2 2" xfId="12244" xr:uid="{8EDA7E3E-62D5-4FAB-9CDF-2724C9B832A8}"/>
    <cellStyle name="Normal 29 23 3" xfId="12245" xr:uid="{D76E9C8B-31D5-4774-981D-96A4868DE97A}"/>
    <cellStyle name="Normal 29 23 3 2" xfId="12246" xr:uid="{C781FDF1-5529-4CF3-B25D-1915F053C83C}"/>
    <cellStyle name="Normal 29 23 4" xfId="12247" xr:uid="{C12F77CF-1636-4CE4-879D-DDF585633190}"/>
    <cellStyle name="Normal 29 23 5" xfId="12248" xr:uid="{13E49027-788C-4589-A1F6-195EB30E1E17}"/>
    <cellStyle name="Normal 29 23 6" xfId="12249" xr:uid="{58EB9202-7010-4564-BE91-430E8651E528}"/>
    <cellStyle name="Normal 29 24" xfId="12250" xr:uid="{4410F1A3-10C7-4FA3-8751-2EAC361748EC}"/>
    <cellStyle name="Normal 29 24 2" xfId="12251" xr:uid="{2654C0B3-6392-493B-9E25-B369E1146CCA}"/>
    <cellStyle name="Normal 29 24 2 2" xfId="12252" xr:uid="{CC5E8392-C413-4B37-B31D-ACFDF1D501F3}"/>
    <cellStyle name="Normal 29 24 3" xfId="12253" xr:uid="{5E9B5E37-AA61-4B8A-986A-106E87CE2EDF}"/>
    <cellStyle name="Normal 29 24 3 2" xfId="12254" xr:uid="{DE7896A0-9A20-4042-BD51-1ED26FA1708F}"/>
    <cellStyle name="Normal 29 24 4" xfId="12255" xr:uid="{4BD49282-15A7-4E58-B4EA-403E8DB3ADB6}"/>
    <cellStyle name="Normal 29 24 5" xfId="12256" xr:uid="{2D3E0CE8-B62F-45EE-A2F2-A57CD505B4E6}"/>
    <cellStyle name="Normal 29 24 6" xfId="12257" xr:uid="{FC68EE31-05AF-40FB-B092-309E90648E61}"/>
    <cellStyle name="Normal 29 25" xfId="12258" xr:uid="{6D2B4240-6A46-4250-9A0A-4063D534F039}"/>
    <cellStyle name="Normal 29 25 2" xfId="12259" xr:uid="{BF40A274-915D-4D69-9168-5A9274E641A9}"/>
    <cellStyle name="Normal 29 25 2 2" xfId="12260" xr:uid="{0C54DBBF-62DF-4260-8762-F6383007993A}"/>
    <cellStyle name="Normal 29 25 3" xfId="12261" xr:uid="{C7CEA923-69A4-4748-AD79-7984697F5ADD}"/>
    <cellStyle name="Normal 29 25 3 2" xfId="12262" xr:uid="{E5A0A185-59E8-4FEE-A33B-B82FE1FF8CA5}"/>
    <cellStyle name="Normal 29 25 4" xfId="12263" xr:uid="{E4F0A979-4048-4333-8E37-DBE600462379}"/>
    <cellStyle name="Normal 29 25 5" xfId="12264" xr:uid="{D12D6923-512D-406F-822D-9C98AB5BD318}"/>
    <cellStyle name="Normal 29 25 6" xfId="12265" xr:uid="{76A0D373-35DA-48AC-8A43-49FD629F2719}"/>
    <cellStyle name="Normal 29 26" xfId="12266" xr:uid="{F3886B32-C640-48B9-A4F4-A4E2C898CDCC}"/>
    <cellStyle name="Normal 29 26 10" xfId="12267" xr:uid="{8B028091-FB75-4AE4-99FE-EBD1B35D4261}"/>
    <cellStyle name="Normal 29 26 10 2" xfId="12268" xr:uid="{1EE12FCA-4A96-4464-A37F-85FBA0B316E0}"/>
    <cellStyle name="Normal 29 26 11" xfId="12269" xr:uid="{F26CEA7E-B154-4890-8C47-601DF89F38E3}"/>
    <cellStyle name="Normal 29 26 11 2" xfId="12270" xr:uid="{FC95388D-B01B-4790-8B98-A3F83C909563}"/>
    <cellStyle name="Normal 29 26 12" xfId="12271" xr:uid="{C99A2B6B-DEB3-4C94-AA1C-0F1F93D36198}"/>
    <cellStyle name="Normal 29 26 13" xfId="12272" xr:uid="{A833EBC9-7149-4B35-B893-8A2EF6984FA8}"/>
    <cellStyle name="Normal 29 26 14" xfId="12273" xr:uid="{4658FFFB-CCBC-42AD-B980-F8F25F64B265}"/>
    <cellStyle name="Normal 29 26 2" xfId="12274" xr:uid="{B62B5B76-2972-484A-B931-F9CFE12446A5}"/>
    <cellStyle name="Normal 29 26 2 2" xfId="12275" xr:uid="{B690AE90-D892-4673-B17A-BE033D61A786}"/>
    <cellStyle name="Normal 29 26 2 2 2" xfId="12276" xr:uid="{C8D9110B-F7E9-45E7-B6BD-0C3E1B4B65E0}"/>
    <cellStyle name="Normal 29 26 2 3" xfId="12277" xr:uid="{6980B25B-484E-4077-BE9E-D5BFA6A33ADC}"/>
    <cellStyle name="Normal 29 26 2 3 2" xfId="12278" xr:uid="{74F229EA-EEC8-489A-897C-3E24042CDCBF}"/>
    <cellStyle name="Normal 29 26 2 4" xfId="12279" xr:uid="{89EB5F29-7767-4BD5-BA56-64976FE5E20F}"/>
    <cellStyle name="Normal 29 26 2 5" xfId="12280" xr:uid="{FC7180BB-2E0E-4C15-8B23-1F752A465744}"/>
    <cellStyle name="Normal 29 26 2 6" xfId="12281" xr:uid="{68087DBB-03BB-4EFB-B969-6C70511DDF99}"/>
    <cellStyle name="Normal 29 26 3" xfId="12282" xr:uid="{E2AF35BC-6A64-4C6F-9200-0A28C8DB8725}"/>
    <cellStyle name="Normal 29 26 3 2" xfId="12283" xr:uid="{44BD1681-6C5E-4168-ABEE-76A9C098081A}"/>
    <cellStyle name="Normal 29 26 3 2 2" xfId="12284" xr:uid="{0AD00B33-F402-4A34-BA1F-D98FDFD056FA}"/>
    <cellStyle name="Normal 29 26 3 3" xfId="12285" xr:uid="{9E76054F-E7A8-48F8-9AB7-86E779F26282}"/>
    <cellStyle name="Normal 29 26 3 3 2" xfId="12286" xr:uid="{87AFCD38-B220-4FFC-810A-FC04507E18AA}"/>
    <cellStyle name="Normal 29 26 3 4" xfId="12287" xr:uid="{4D2FC5F8-A9C5-43A9-8B20-6A8A4DFF46BA}"/>
    <cellStyle name="Normal 29 26 3 5" xfId="12288" xr:uid="{B361F44C-AFFB-4035-8412-0B95616D9504}"/>
    <cellStyle name="Normal 29 26 3 6" xfId="12289" xr:uid="{387E6549-4A2C-44FA-8B31-A541E7647E9A}"/>
    <cellStyle name="Normal 29 26 4" xfId="12290" xr:uid="{7079FC13-FB85-4548-80F4-684CD4370057}"/>
    <cellStyle name="Normal 29 26 4 2" xfId="12291" xr:uid="{00510F4A-E88D-4F36-B961-C827B9910F92}"/>
    <cellStyle name="Normal 29 26 4 2 2" xfId="12292" xr:uid="{59C9B64E-694E-41B6-8B93-3982E8B3210C}"/>
    <cellStyle name="Normal 29 26 4 3" xfId="12293" xr:uid="{11C94013-416C-4934-83FE-3B507D635978}"/>
    <cellStyle name="Normal 29 26 4 3 2" xfId="12294" xr:uid="{56935F66-2185-408B-850B-02F678F61336}"/>
    <cellStyle name="Normal 29 26 4 4" xfId="12295" xr:uid="{232BAE37-693B-420A-87F7-18AFC1C52000}"/>
    <cellStyle name="Normal 29 26 5" xfId="12296" xr:uid="{A6EDB612-F57C-40FD-B8E7-B69A609785AD}"/>
    <cellStyle name="Normal 29 26 5 2" xfId="12297" xr:uid="{C7CD8F91-DBF6-4A6C-8B78-4D662158E127}"/>
    <cellStyle name="Normal 29 26 5 2 2" xfId="12298" xr:uid="{ABDEDBBA-39D7-4DAF-9446-907356E037CB}"/>
    <cellStyle name="Normal 29 26 5 3" xfId="12299" xr:uid="{B9FE35B3-5BF5-4AD9-969A-55F98E12AD6F}"/>
    <cellStyle name="Normal 29 26 5 3 2" xfId="12300" xr:uid="{1C5BAD95-CCD1-4874-B5BF-97CD57B2B875}"/>
    <cellStyle name="Normal 29 26 5 4" xfId="12301" xr:uid="{CE09F684-AA66-4B0A-92E6-49DCB169AD89}"/>
    <cellStyle name="Normal 29 26 6" xfId="12302" xr:uid="{D63D9F9D-2FA3-4241-8076-51F58FC13416}"/>
    <cellStyle name="Normal 29 26 6 2" xfId="12303" xr:uid="{52E70FB4-2E50-473C-AE87-E7FF9A65CD38}"/>
    <cellStyle name="Normal 29 26 6 2 2" xfId="12304" xr:uid="{40B92ACA-172F-451E-8F16-5F9F9DE26FDB}"/>
    <cellStyle name="Normal 29 26 6 3" xfId="12305" xr:uid="{2B289DC4-4B05-4A82-B099-659B29C92937}"/>
    <cellStyle name="Normal 29 26 6 3 2" xfId="12306" xr:uid="{9A8AEE16-FE7A-4849-8FDB-C12B31BF0A66}"/>
    <cellStyle name="Normal 29 26 6 4" xfId="12307" xr:uid="{2DA791F4-6998-416C-BCCF-E6C50E640A21}"/>
    <cellStyle name="Normal 29 26 7" xfId="12308" xr:uid="{9A5724CD-3186-42B5-B5EC-7191FA2DD00F}"/>
    <cellStyle name="Normal 29 26 7 2" xfId="12309" xr:uid="{0CDD3087-C814-4FB3-A603-33949908E96F}"/>
    <cellStyle name="Normal 29 26 7 2 2" xfId="12310" xr:uid="{26618436-41B3-43C1-854E-43E8D8575BD1}"/>
    <cellStyle name="Normal 29 26 7 3" xfId="12311" xr:uid="{FA6E04D5-43FA-49D3-B27F-C8D612DFCDE2}"/>
    <cellStyle name="Normal 29 26 7 3 2" xfId="12312" xr:uid="{9A0D56D6-3B9A-4657-ABAE-F912FF570997}"/>
    <cellStyle name="Normal 29 26 7 4" xfId="12313" xr:uid="{6DD16603-7A81-42BB-AE8A-C9F1885DDAE8}"/>
    <cellStyle name="Normal 29 26 8" xfId="12314" xr:uid="{875BD4E7-8ABB-4FBE-912A-5C5D854FA5E9}"/>
    <cellStyle name="Normal 29 26 8 2" xfId="12315" xr:uid="{878124E9-6168-46B3-899A-917D8FC956A5}"/>
    <cellStyle name="Normal 29 26 8 2 2" xfId="12316" xr:uid="{C1A5D1BC-D425-42ED-84AB-32117CD16594}"/>
    <cellStyle name="Normal 29 26 8 3" xfId="12317" xr:uid="{AD0B4F9E-AFEB-4AFA-87A7-A43FEF286314}"/>
    <cellStyle name="Normal 29 26 8 3 2" xfId="12318" xr:uid="{B74D89D2-3089-4ECF-9D90-48CD1F3DA3DC}"/>
    <cellStyle name="Normal 29 26 8 4" xfId="12319" xr:uid="{8C76D914-AAE3-49BD-868C-A78994C53445}"/>
    <cellStyle name="Normal 29 26 9" xfId="12320" xr:uid="{14BA6A4B-8E7E-4090-87A3-3CE0164F3B17}"/>
    <cellStyle name="Normal 29 26 9 2" xfId="12321" xr:uid="{7E3D81D8-E6E6-4673-95A2-3E1265ECC502}"/>
    <cellStyle name="Normal 29 26 9 2 2" xfId="12322" xr:uid="{C993DCC4-B951-420F-940C-63E355447FA9}"/>
    <cellStyle name="Normal 29 26 9 3" xfId="12323" xr:uid="{9F818F60-43A7-4910-BAA5-011F6C68F383}"/>
    <cellStyle name="Normal 29 26 9 3 2" xfId="12324" xr:uid="{ABB25282-1E82-49D4-B425-2CE55378193D}"/>
    <cellStyle name="Normal 29 26 9 4" xfId="12325" xr:uid="{B4410CA2-6663-4E36-AE4C-A7EC413D1CC3}"/>
    <cellStyle name="Normal 29 27" xfId="12326" xr:uid="{D0B1CDBF-47CF-4470-9A0B-CF323D2A019E}"/>
    <cellStyle name="Normal 29 27 2" xfId="12327" xr:uid="{C3D6C203-CEF9-4B26-B62A-18AE791A3D10}"/>
    <cellStyle name="Normal 29 27 2 2" xfId="12328" xr:uid="{4B073616-736C-4297-BD04-7D56E520F046}"/>
    <cellStyle name="Normal 29 27 3" xfId="12329" xr:uid="{2F9FCC59-C9AE-4523-8344-2FA0B270B0D2}"/>
    <cellStyle name="Normal 29 27 3 2" xfId="12330" xr:uid="{B1DD1965-7320-4606-B43B-75598B8B13DC}"/>
    <cellStyle name="Normal 29 27 4" xfId="12331" xr:uid="{4664FEA7-25C8-4259-BB59-674993E3A1FB}"/>
    <cellStyle name="Normal 29 28" xfId="12332" xr:uid="{62D0C896-7F0E-443A-99C0-33387CF33F1B}"/>
    <cellStyle name="Normal 29 28 2" xfId="12333" xr:uid="{52113CC1-C2EE-4870-A8F9-216469AC00C9}"/>
    <cellStyle name="Normal 29 28 2 2" xfId="12334" xr:uid="{753C4931-3F59-4933-BE62-4B2562F9504A}"/>
    <cellStyle name="Normal 29 28 3" xfId="12335" xr:uid="{C193CB98-D4C4-48CB-ACB1-70998F56C609}"/>
    <cellStyle name="Normal 29 28 3 2" xfId="12336" xr:uid="{1A285FF7-BD3F-455A-82BE-66D53643E8BF}"/>
    <cellStyle name="Normal 29 28 4" xfId="12337" xr:uid="{6985EAA3-C589-4F60-A534-E092E6B77ED7}"/>
    <cellStyle name="Normal 29 29" xfId="12338" xr:uid="{6FAB6F32-2EC8-4946-B1E3-E7CB39B12371}"/>
    <cellStyle name="Normal 29 29 2" xfId="12339" xr:uid="{8AA064BA-01E6-4DBE-8F07-D396388E8FC6}"/>
    <cellStyle name="Normal 29 29 2 2" xfId="12340" xr:uid="{5AB3145D-3B67-4570-901F-4DA5EF5885C7}"/>
    <cellStyle name="Normal 29 29 3" xfId="12341" xr:uid="{36D1A26E-2847-4BD3-8316-A1E3316287BA}"/>
    <cellStyle name="Normal 29 29 3 2" xfId="12342" xr:uid="{5A1220AE-D492-4A8B-91C8-0589CF211B58}"/>
    <cellStyle name="Normal 29 29 4" xfId="12343" xr:uid="{B52F477A-6B06-41D3-B10E-A926C9AD2D04}"/>
    <cellStyle name="Normal 29 3" xfId="12344" xr:uid="{CE742EEB-A760-4D74-92C7-E2D83B812583}"/>
    <cellStyle name="Normal 29 3 10" xfId="12345" xr:uid="{9BF00D5C-20FA-4898-9013-3AB7BB2D7BD1}"/>
    <cellStyle name="Normal 29 3 10 2" xfId="12346" xr:uid="{CE596109-94A4-46BE-92CD-199A58BB561C}"/>
    <cellStyle name="Normal 29 3 10 2 2" xfId="12347" xr:uid="{3FD4EBDA-3314-4D65-91A8-E4A166B09F1D}"/>
    <cellStyle name="Normal 29 3 10 3" xfId="12348" xr:uid="{CEFC19B9-88EE-4C70-B6CC-3F6AE3CEF145}"/>
    <cellStyle name="Normal 29 3 10 3 2" xfId="12349" xr:uid="{8451DC94-E1BE-4A4B-AA55-B9AB12EBF9D3}"/>
    <cellStyle name="Normal 29 3 10 4" xfId="12350" xr:uid="{2CC0BBB5-F556-467A-990F-293852D27E60}"/>
    <cellStyle name="Normal 29 3 10 5" xfId="12351" xr:uid="{15620847-1856-4BF3-A797-40AF7A9F4BC0}"/>
    <cellStyle name="Normal 29 3 10 6" xfId="12352" xr:uid="{BA5ED7B3-727A-4466-87C7-42B45332B9AF}"/>
    <cellStyle name="Normal 29 3 11" xfId="12353" xr:uid="{81D504E4-F689-4D1D-A9AD-4EAC13615AE0}"/>
    <cellStyle name="Normal 29 3 11 2" xfId="12354" xr:uid="{3DA7FEB3-589B-4522-B511-A8E08615EA2B}"/>
    <cellStyle name="Normal 29 3 11 2 2" xfId="12355" xr:uid="{1CB1C912-95AD-4E0A-919B-984435F52B28}"/>
    <cellStyle name="Normal 29 3 11 3" xfId="12356" xr:uid="{5E33EDB2-7BFA-4886-9A50-D8B481819341}"/>
    <cellStyle name="Normal 29 3 11 3 2" xfId="12357" xr:uid="{E5F36C54-90EE-43B3-A0E3-D7AB9804F62E}"/>
    <cellStyle name="Normal 29 3 11 4" xfId="12358" xr:uid="{62DFDF58-0419-4461-A41C-CF63763E039E}"/>
    <cellStyle name="Normal 29 3 11 5" xfId="12359" xr:uid="{46F54B2A-F648-4828-BFF5-34F8DE2B97F7}"/>
    <cellStyle name="Normal 29 3 11 6" xfId="12360" xr:uid="{43214D3F-AFC5-4992-B8F3-95BAD830BE01}"/>
    <cellStyle name="Normal 29 3 12" xfId="12361" xr:uid="{C6B41856-5F38-4797-AF7D-B4E481CAB856}"/>
    <cellStyle name="Normal 29 3 12 2" xfId="12362" xr:uid="{A0CEC632-89DF-46B7-8437-EEFD534C3D1A}"/>
    <cellStyle name="Normal 29 3 12 2 2" xfId="12363" xr:uid="{C46ACBD0-D849-4279-955D-32DDE118C350}"/>
    <cellStyle name="Normal 29 3 12 3" xfId="12364" xr:uid="{96569DCB-F2DA-4FC0-848B-A407AA1E00F8}"/>
    <cellStyle name="Normal 29 3 12 3 2" xfId="12365" xr:uid="{9F64B2F1-5859-4E23-B605-09272B814018}"/>
    <cellStyle name="Normal 29 3 12 4" xfId="12366" xr:uid="{A6BBAC96-285A-487E-A6A0-2378125A1F85}"/>
    <cellStyle name="Normal 29 3 12 5" xfId="12367" xr:uid="{AAAB6925-F825-420F-8EF3-AE131B19121E}"/>
    <cellStyle name="Normal 29 3 12 6" xfId="12368" xr:uid="{836BDAAF-30D8-4517-9C4E-DC9409792A87}"/>
    <cellStyle name="Normal 29 3 13" xfId="12369" xr:uid="{186920AC-7456-47F9-8101-1B3B2BDDB03C}"/>
    <cellStyle name="Normal 29 3 13 2" xfId="12370" xr:uid="{44D39AFE-7B96-4E6E-95E3-B3F51D6E4144}"/>
    <cellStyle name="Normal 29 3 13 2 2" xfId="12371" xr:uid="{679C29E0-2566-4D1F-B289-3E52E8FFF5C4}"/>
    <cellStyle name="Normal 29 3 13 3" xfId="12372" xr:uid="{6E92113D-914C-4CC2-83E0-714E8A9E623C}"/>
    <cellStyle name="Normal 29 3 13 3 2" xfId="12373" xr:uid="{77A63EA4-B172-4D7D-AEE2-C3C612A07826}"/>
    <cellStyle name="Normal 29 3 13 4" xfId="12374" xr:uid="{F2456C5B-9A41-4E88-92AD-71855E382EDB}"/>
    <cellStyle name="Normal 29 3 13 5" xfId="12375" xr:uid="{366A86A3-E509-4295-9D75-5C76AA35567C}"/>
    <cellStyle name="Normal 29 3 13 6" xfId="12376" xr:uid="{FD91719F-79DB-408A-9891-017E9BCCB4AC}"/>
    <cellStyle name="Normal 29 3 14" xfId="12377" xr:uid="{B207C67A-C080-4B3B-AC30-DD1C876F72A2}"/>
    <cellStyle name="Normal 29 3 14 2" xfId="12378" xr:uid="{3A986952-49C2-476D-AD7F-1B4B0693C853}"/>
    <cellStyle name="Normal 29 3 14 2 2" xfId="12379" xr:uid="{6CEA67B4-C66B-4E4B-8502-AFAE736ADBC6}"/>
    <cellStyle name="Normal 29 3 14 3" xfId="12380" xr:uid="{E0EB4CDB-D871-4958-868E-C97919C26321}"/>
    <cellStyle name="Normal 29 3 14 3 2" xfId="12381" xr:uid="{3739CE71-33CF-43D9-8F1A-5548B6899BDC}"/>
    <cellStyle name="Normal 29 3 14 4" xfId="12382" xr:uid="{563792C5-2DC6-4DF0-96AE-0385CD0D1EE6}"/>
    <cellStyle name="Normal 29 3 14 5" xfId="12383" xr:uid="{94256220-7E9A-4710-A711-C019BAB21251}"/>
    <cellStyle name="Normal 29 3 14 6" xfId="12384" xr:uid="{93C04ABA-6D8F-4CDE-8CF0-48A93DC3D5C3}"/>
    <cellStyle name="Normal 29 3 15" xfId="12385" xr:uid="{3CD1FDB1-BF3C-48B4-AD7F-2643ECA97F40}"/>
    <cellStyle name="Normal 29 3 15 2" xfId="12386" xr:uid="{028F9C3A-EB07-47CC-9ACD-2A3A1EB61160}"/>
    <cellStyle name="Normal 29 3 15 2 2" xfId="12387" xr:uid="{BFD8A5DA-FEAB-4BE3-8E7B-7EB88F14FD73}"/>
    <cellStyle name="Normal 29 3 15 3" xfId="12388" xr:uid="{A25F7D75-C1C0-4B87-A1E8-C24EEDC6386E}"/>
    <cellStyle name="Normal 29 3 15 3 2" xfId="12389" xr:uid="{4CE9FB80-1BF8-4FFC-A5FC-E5C32E1763D7}"/>
    <cellStyle name="Normal 29 3 15 4" xfId="12390" xr:uid="{873FB7CA-F334-420B-88C2-4E35FF1E6E1B}"/>
    <cellStyle name="Normal 29 3 15 5" xfId="12391" xr:uid="{1F45BB01-3EF1-456F-9D55-A6F1AC39B6AD}"/>
    <cellStyle name="Normal 29 3 15 6" xfId="12392" xr:uid="{7EAAA187-4AE6-4067-A559-6400DC203166}"/>
    <cellStyle name="Normal 29 3 16" xfId="12393" xr:uid="{22F223AA-F84C-4FA0-AD80-55E86010E56F}"/>
    <cellStyle name="Normal 29 3 16 2" xfId="12394" xr:uid="{2BB18A1A-AE3A-45B4-A05F-377A1F424800}"/>
    <cellStyle name="Normal 29 3 16 2 2" xfId="12395" xr:uid="{D0622AB2-A42F-4A0A-A75D-DB2C6F949B56}"/>
    <cellStyle name="Normal 29 3 16 3" xfId="12396" xr:uid="{1F9BEC10-7E78-4E7C-9DD5-34A1750E9B05}"/>
    <cellStyle name="Normal 29 3 16 3 2" xfId="12397" xr:uid="{32DDD677-36E2-4EC6-A59E-CAB88BA31ECD}"/>
    <cellStyle name="Normal 29 3 16 4" xfId="12398" xr:uid="{4A7BBEA5-8E5E-4BC2-A42C-BB5ED4C2669E}"/>
    <cellStyle name="Normal 29 3 16 5" xfId="12399" xr:uid="{E0ACC488-3D37-4FB6-84D2-CEAA65370C32}"/>
    <cellStyle name="Normal 29 3 16 6" xfId="12400" xr:uid="{290F90DC-8603-4EA9-8936-43A30E36303D}"/>
    <cellStyle name="Normal 29 3 17" xfId="12401" xr:uid="{9EC93FBD-E838-48A4-B557-0D838EB8139F}"/>
    <cellStyle name="Normal 29 3 17 2" xfId="12402" xr:uid="{C447B410-7765-4E2B-B8D0-E8D041089440}"/>
    <cellStyle name="Normal 29 3 17 2 2" xfId="12403" xr:uid="{4D972F29-9260-4118-9E3A-991D77D14625}"/>
    <cellStyle name="Normal 29 3 17 3" xfId="12404" xr:uid="{B792489A-D067-4DC2-99EA-062C625573C5}"/>
    <cellStyle name="Normal 29 3 17 3 2" xfId="12405" xr:uid="{E1C7F4C6-8D83-45B3-A21B-797DDB9ECFF3}"/>
    <cellStyle name="Normal 29 3 17 4" xfId="12406" xr:uid="{5579154E-A4C9-44C8-A7C7-9CA423BC9FDE}"/>
    <cellStyle name="Normal 29 3 18" xfId="12407" xr:uid="{A3A61F11-EE6F-49B6-951B-6DA4E273C0C1}"/>
    <cellStyle name="Normal 29 3 18 2" xfId="12408" xr:uid="{3857517E-9606-4991-841E-98F961D071D6}"/>
    <cellStyle name="Normal 29 3 18 2 2" xfId="12409" xr:uid="{46E2B47C-19CF-4301-9FF2-85FF9837B629}"/>
    <cellStyle name="Normal 29 3 18 3" xfId="12410" xr:uid="{EC254E6E-88B8-4A7A-984C-C770386D3F42}"/>
    <cellStyle name="Normal 29 3 18 3 2" xfId="12411" xr:uid="{DB325EB3-A13E-46A0-9A24-86A1FECAEB61}"/>
    <cellStyle name="Normal 29 3 18 4" xfId="12412" xr:uid="{C1F557DF-1DF5-4A2E-BAE4-C96602484033}"/>
    <cellStyle name="Normal 29 3 19" xfId="12413" xr:uid="{C24D5E62-FD68-4746-89E5-336103BB73C0}"/>
    <cellStyle name="Normal 29 3 19 2" xfId="12414" xr:uid="{D9C1C8E8-C0CF-4FD4-BE7B-924495E43EBA}"/>
    <cellStyle name="Normal 29 3 19 2 2" xfId="12415" xr:uid="{51351DA7-A704-4FD1-BA23-76BE68851064}"/>
    <cellStyle name="Normal 29 3 19 3" xfId="12416" xr:uid="{E604CE50-6954-49DC-8D14-F315791D3EFC}"/>
    <cellStyle name="Normal 29 3 19 3 2" xfId="12417" xr:uid="{78A81EB7-A7A3-43BF-933C-AA1A4C22B2F4}"/>
    <cellStyle name="Normal 29 3 19 4" xfId="12418" xr:uid="{3DFCA16D-6E0B-4820-98FC-F41912CE8590}"/>
    <cellStyle name="Normal 29 3 2" xfId="12419" xr:uid="{4C66E886-7621-43F8-BA32-E53A6693B241}"/>
    <cellStyle name="Normal 29 3 2 10" xfId="12420" xr:uid="{ABE4FD1F-3518-4082-8A5C-419933797578}"/>
    <cellStyle name="Normal 29 3 2 11" xfId="12421" xr:uid="{DEE8478F-37BD-494B-B80B-B02822C248A4}"/>
    <cellStyle name="Normal 29 3 2 2" xfId="12422" xr:uid="{CAE04D38-9918-4B85-BA7C-1201FDC47E2C}"/>
    <cellStyle name="Normal 29 3 2 2 10" xfId="12423" xr:uid="{D9552852-D9E3-4DB7-80B0-7533BC71F297}"/>
    <cellStyle name="Normal 29 3 2 2 10 2" xfId="12424" xr:uid="{B66A03F9-DDFA-4C4B-A276-EE7FAE5ADDE0}"/>
    <cellStyle name="Normal 29 3 2 2 10 2 2" xfId="12425" xr:uid="{6121B164-795F-4350-93CA-95FAC8A79572}"/>
    <cellStyle name="Normal 29 3 2 2 10 3" xfId="12426" xr:uid="{E38EDD09-BF3C-4543-9DA9-378B9F02EEFD}"/>
    <cellStyle name="Normal 29 3 2 2 10 3 2" xfId="12427" xr:uid="{13D80CC0-89D3-4639-8568-63262DAD874D}"/>
    <cellStyle name="Normal 29 3 2 2 10 4" xfId="12428" xr:uid="{85BB8925-519D-415B-8C7C-4D0A475D17CA}"/>
    <cellStyle name="Normal 29 3 2 2 10 5" xfId="12429" xr:uid="{677DCA89-BA64-4B53-B8E2-EA455CAA207C}"/>
    <cellStyle name="Normal 29 3 2 2 10 6" xfId="12430" xr:uid="{8CACC84F-42EC-4EF1-BE2F-044C8E259BB4}"/>
    <cellStyle name="Normal 29 3 2 2 11" xfId="12431" xr:uid="{AA72D9E6-866B-4FD9-81A4-0CC241C68091}"/>
    <cellStyle name="Normal 29 3 2 2 11 2" xfId="12432" xr:uid="{8ECE8126-0638-4447-859C-1C9CDFBEE95C}"/>
    <cellStyle name="Normal 29 3 2 2 11 2 2" xfId="12433" xr:uid="{F5B0B935-976D-49E2-8872-458B66C8C5F3}"/>
    <cellStyle name="Normal 29 3 2 2 11 3" xfId="12434" xr:uid="{796A5CE3-4F2C-48F7-8561-0E8D3BB240D5}"/>
    <cellStyle name="Normal 29 3 2 2 11 3 2" xfId="12435" xr:uid="{D516C832-E463-42F7-AFCF-580FB89710FB}"/>
    <cellStyle name="Normal 29 3 2 2 11 4" xfId="12436" xr:uid="{4679CA70-2700-41D7-9082-AFF895206459}"/>
    <cellStyle name="Normal 29 3 2 2 12" xfId="12437" xr:uid="{727C730D-1D4C-48CA-8536-75473DE217CD}"/>
    <cellStyle name="Normal 29 3 2 2 12 2" xfId="12438" xr:uid="{C531BAC7-9919-4C78-98ED-2BA5C7747D90}"/>
    <cellStyle name="Normal 29 3 2 2 12 2 2" xfId="12439" xr:uid="{56312992-2047-47B4-B021-53F1A2088A09}"/>
    <cellStyle name="Normal 29 3 2 2 12 3" xfId="12440" xr:uid="{42728977-352F-4252-88F6-F91FADEB0159}"/>
    <cellStyle name="Normal 29 3 2 2 12 3 2" xfId="12441" xr:uid="{DDC97BB5-423F-4C89-8085-C2EFCD5FC7E3}"/>
    <cellStyle name="Normal 29 3 2 2 12 4" xfId="12442" xr:uid="{C6622DAC-67AE-4CF6-B522-5F5A9B6F06F7}"/>
    <cellStyle name="Normal 29 3 2 2 13" xfId="12443" xr:uid="{787544FE-B94B-4DC9-900E-06F9C3C6A1EC}"/>
    <cellStyle name="Normal 29 3 2 2 13 2" xfId="12444" xr:uid="{24C2EC4B-BA2E-4E60-BEE3-F635971ABF2E}"/>
    <cellStyle name="Normal 29 3 2 2 13 2 2" xfId="12445" xr:uid="{92ED537C-14C4-4B0B-BA06-470DC6752E92}"/>
    <cellStyle name="Normal 29 3 2 2 13 3" xfId="12446" xr:uid="{13D83168-D8D7-45FB-B50A-332EE1D22527}"/>
    <cellStyle name="Normal 29 3 2 2 13 3 2" xfId="12447" xr:uid="{21EF8FE8-5AA6-43D7-AEA3-0512E2C07D8E}"/>
    <cellStyle name="Normal 29 3 2 2 13 4" xfId="12448" xr:uid="{C4875CA1-3DFC-4C82-9AB4-64AB29FC340C}"/>
    <cellStyle name="Normal 29 3 2 2 14" xfId="12449" xr:uid="{DB3808AD-54B5-445D-B161-41622840A749}"/>
    <cellStyle name="Normal 29 3 2 2 14 2" xfId="12450" xr:uid="{C97EF65B-1629-401A-9054-9DCDD2E4BAE7}"/>
    <cellStyle name="Normal 29 3 2 2 14 2 2" xfId="12451" xr:uid="{5E43A392-6B45-4D3F-9D74-2FBBD109FAC8}"/>
    <cellStyle name="Normal 29 3 2 2 14 3" xfId="12452" xr:uid="{E171F610-2E7D-4636-B284-F3F2F5B37F3A}"/>
    <cellStyle name="Normal 29 3 2 2 14 3 2" xfId="12453" xr:uid="{96FEB0C2-710E-4605-8BD9-94E679B4F2CB}"/>
    <cellStyle name="Normal 29 3 2 2 14 4" xfId="12454" xr:uid="{5B7CCE4F-D2D1-48B6-9784-E40F81EDA838}"/>
    <cellStyle name="Normal 29 3 2 2 15" xfId="12455" xr:uid="{C2B051EF-ACA1-4AFB-BE9E-44D31D268939}"/>
    <cellStyle name="Normal 29 3 2 2 15 2" xfId="12456" xr:uid="{CC0DEE92-D7EA-481F-A31F-0C45699A601C}"/>
    <cellStyle name="Normal 29 3 2 2 15 2 2" xfId="12457" xr:uid="{DCA46927-6EA1-442A-9CF4-3EBAC7C83C47}"/>
    <cellStyle name="Normal 29 3 2 2 15 3" xfId="12458" xr:uid="{FD723973-9377-4314-8867-6644969F84C8}"/>
    <cellStyle name="Normal 29 3 2 2 15 3 2" xfId="12459" xr:uid="{52BE0B82-F14F-448E-8413-55200EDCA5FA}"/>
    <cellStyle name="Normal 29 3 2 2 15 4" xfId="12460" xr:uid="{40D3F55B-AFF8-4B1F-9A26-BD2DE27DDAD2}"/>
    <cellStyle name="Normal 29 3 2 2 16" xfId="12461" xr:uid="{C678E336-7BA4-4FF7-A245-9DA4ADAA76AF}"/>
    <cellStyle name="Normal 29 3 2 2 16 2" xfId="12462" xr:uid="{FB03D311-DB91-4B28-ADB6-BFCDCB33DB10}"/>
    <cellStyle name="Normal 29 3 2 2 16 2 2" xfId="12463" xr:uid="{19B88515-AC63-4C9E-805F-1D536418EC3F}"/>
    <cellStyle name="Normal 29 3 2 2 16 3" xfId="12464" xr:uid="{3D3F21B0-86ED-4EEA-9E47-7DA5D0298EC2}"/>
    <cellStyle name="Normal 29 3 2 2 16 3 2" xfId="12465" xr:uid="{B3BA08AF-32DF-4CAE-B4BF-96A1E0E9C05D}"/>
    <cellStyle name="Normal 29 3 2 2 16 4" xfId="12466" xr:uid="{F80AB6C3-06C5-4208-BBFD-9F84782CFAA2}"/>
    <cellStyle name="Normal 29 3 2 2 17" xfId="12467" xr:uid="{CD57C17A-F416-477F-8DD5-2307E44D5107}"/>
    <cellStyle name="Normal 29 3 2 2 17 2" xfId="12468" xr:uid="{9A14CF26-7302-41BF-BC44-8F80891FDA82}"/>
    <cellStyle name="Normal 29 3 2 2 18" xfId="12469" xr:uid="{7058A6A8-49DB-43DE-AF93-366E09972821}"/>
    <cellStyle name="Normal 29 3 2 2 18 2" xfId="12470" xr:uid="{470AEA13-4513-4608-88CC-741AB7342AFD}"/>
    <cellStyle name="Normal 29 3 2 2 19" xfId="12471" xr:uid="{480CC217-45E5-4FF0-9D90-63C3C44BF789}"/>
    <cellStyle name="Normal 29 3 2 2 2" xfId="12472" xr:uid="{F8F7140D-C5E2-43B7-B05F-578801438A74}"/>
    <cellStyle name="Normal 29 3 2 2 2 2" xfId="12473" xr:uid="{D7AC40C1-1F38-4B2A-903F-36AEF89F060E}"/>
    <cellStyle name="Normal 29 3 2 2 2 2 2" xfId="12474" xr:uid="{C1E680B8-991F-47B9-8B7B-60718162B4E2}"/>
    <cellStyle name="Normal 29 3 2 2 2 3" xfId="12475" xr:uid="{12882B2A-EDEF-47C3-8DC8-623860D6D292}"/>
    <cellStyle name="Normal 29 3 2 2 2 3 2" xfId="12476" xr:uid="{6991A204-EF18-48A6-8271-421287DA5E6A}"/>
    <cellStyle name="Normal 29 3 2 2 2 4" xfId="12477" xr:uid="{697A499F-546B-43B9-8639-F0AB5F8AFB43}"/>
    <cellStyle name="Normal 29 3 2 2 2 5" xfId="12478" xr:uid="{7CE740C8-D7FB-4C00-8EAF-32CB0B1B30D4}"/>
    <cellStyle name="Normal 29 3 2 2 2 6" xfId="12479" xr:uid="{100223BD-6C82-4AEA-85F5-E3FA58897189}"/>
    <cellStyle name="Normal 29 3 2 2 20" xfId="12480" xr:uid="{ADEB4225-47CB-44E5-9DEE-94B2B86B2565}"/>
    <cellStyle name="Normal 29 3 2 2 21" xfId="12481" xr:uid="{6EEBC1EB-3841-4A45-88D9-0E952AE7BB0A}"/>
    <cellStyle name="Normal 29 3 2 2 3" xfId="12482" xr:uid="{C5194F67-8641-426E-95EC-FFE79381CCCC}"/>
    <cellStyle name="Normal 29 3 2 2 3 2" xfId="12483" xr:uid="{353EAE02-C9E1-4BCB-9694-7CB67E571719}"/>
    <cellStyle name="Normal 29 3 2 2 3 2 2" xfId="12484" xr:uid="{5CE2CBB8-2030-42DA-B5BA-F492FA143E0A}"/>
    <cellStyle name="Normal 29 3 2 2 3 3" xfId="12485" xr:uid="{2F94E029-28B6-42B9-B0F8-8B4869A29009}"/>
    <cellStyle name="Normal 29 3 2 2 3 3 2" xfId="12486" xr:uid="{B8477B36-FDC4-43E5-95E6-FE188E078EE4}"/>
    <cellStyle name="Normal 29 3 2 2 3 4" xfId="12487" xr:uid="{D4C329CA-1826-4EE5-8F4A-93CE0EAF1A0E}"/>
    <cellStyle name="Normal 29 3 2 2 3 5" xfId="12488" xr:uid="{3D7CB282-369C-42E1-83BA-A55A71FD052F}"/>
    <cellStyle name="Normal 29 3 2 2 3 6" xfId="12489" xr:uid="{884B1D35-5CD8-428B-A0A6-E605157B9BE5}"/>
    <cellStyle name="Normal 29 3 2 2 4" xfId="12490" xr:uid="{6EA423B8-8E57-4B62-B451-BC3FE8EB5189}"/>
    <cellStyle name="Normal 29 3 2 2 4 2" xfId="12491" xr:uid="{F184AD39-898E-47AA-967B-B65D45AD5107}"/>
    <cellStyle name="Normal 29 3 2 2 4 2 2" xfId="12492" xr:uid="{95B6249C-E2B0-4EA1-9398-82A5216DCDAE}"/>
    <cellStyle name="Normal 29 3 2 2 4 3" xfId="12493" xr:uid="{080E69D7-9585-4661-A608-AA485B163230}"/>
    <cellStyle name="Normal 29 3 2 2 4 3 2" xfId="12494" xr:uid="{177EC5B4-EA70-424D-8CF5-A64806F25DF9}"/>
    <cellStyle name="Normal 29 3 2 2 4 4" xfId="12495" xr:uid="{168C8CF2-5C25-409D-9DAA-1B47BBC83D6F}"/>
    <cellStyle name="Normal 29 3 2 2 4 5" xfId="12496" xr:uid="{9140F819-F1F1-4F66-8515-01B8A518060E}"/>
    <cellStyle name="Normal 29 3 2 2 4 6" xfId="12497" xr:uid="{90CEB18C-712B-4018-8F66-A4551C346150}"/>
    <cellStyle name="Normal 29 3 2 2 5" xfId="12498" xr:uid="{58637477-CB9D-4C5F-B631-0632203A2057}"/>
    <cellStyle name="Normal 29 3 2 2 5 2" xfId="12499" xr:uid="{E93DFFBE-01E6-45A7-AED9-E294A43FFB44}"/>
    <cellStyle name="Normal 29 3 2 2 5 2 2" xfId="12500" xr:uid="{6108104A-5CF4-4870-997F-A0A5F1B4A50A}"/>
    <cellStyle name="Normal 29 3 2 2 5 3" xfId="12501" xr:uid="{4D15DAFC-774B-47D5-B093-F8FDAB281D2A}"/>
    <cellStyle name="Normal 29 3 2 2 5 3 2" xfId="12502" xr:uid="{B93DE962-465A-4712-83C7-F190E6A99978}"/>
    <cellStyle name="Normal 29 3 2 2 5 4" xfId="12503" xr:uid="{647252D7-67E1-4995-85F8-F455DDF74F37}"/>
    <cellStyle name="Normal 29 3 2 2 5 5" xfId="12504" xr:uid="{B497D43C-B7C2-4298-AC3E-77A7EB86B2F1}"/>
    <cellStyle name="Normal 29 3 2 2 5 6" xfId="12505" xr:uid="{93202EC2-7F70-4EE6-8270-692617D6C0FC}"/>
    <cellStyle name="Normal 29 3 2 2 6" xfId="12506" xr:uid="{208136A0-924C-46D5-B6D2-9FD0F047B120}"/>
    <cellStyle name="Normal 29 3 2 2 6 2" xfId="12507" xr:uid="{3F737902-AD05-4AF6-8A50-FCAED89D55A2}"/>
    <cellStyle name="Normal 29 3 2 2 6 2 2" xfId="12508" xr:uid="{32BFE2E3-A038-4DBD-A96A-2C0629162CE6}"/>
    <cellStyle name="Normal 29 3 2 2 6 3" xfId="12509" xr:uid="{86A17D83-8FD4-4DCD-ACE6-4FA5801A0105}"/>
    <cellStyle name="Normal 29 3 2 2 6 3 2" xfId="12510" xr:uid="{58A96ECB-2333-4F43-B6E1-A93832C34485}"/>
    <cellStyle name="Normal 29 3 2 2 6 4" xfId="12511" xr:uid="{0C45DC51-CEA2-43FA-98A3-AE9C763B5899}"/>
    <cellStyle name="Normal 29 3 2 2 6 5" xfId="12512" xr:uid="{C38F74DD-719E-4849-A81E-CF5733D33E9B}"/>
    <cellStyle name="Normal 29 3 2 2 6 6" xfId="12513" xr:uid="{0BAAFAE2-1BCA-4431-AD71-E47F1D27ECB6}"/>
    <cellStyle name="Normal 29 3 2 2 7" xfId="12514" xr:uid="{C246226F-4DCB-4C73-9906-157A3FF096A4}"/>
    <cellStyle name="Normal 29 3 2 2 7 2" xfId="12515" xr:uid="{2F4B1A2D-812D-4F9F-9707-971F36FB6335}"/>
    <cellStyle name="Normal 29 3 2 2 7 2 2" xfId="12516" xr:uid="{87ED3A37-C2B2-4C22-A15C-F93536A1D7AC}"/>
    <cellStyle name="Normal 29 3 2 2 7 3" xfId="12517" xr:uid="{2016244D-EB43-41C1-B9C3-E23ED810AC06}"/>
    <cellStyle name="Normal 29 3 2 2 7 3 2" xfId="12518" xr:uid="{91B821C8-67DB-44E4-A5DB-67F0093F830E}"/>
    <cellStyle name="Normal 29 3 2 2 7 4" xfId="12519" xr:uid="{C34C59DD-7D03-4320-81BB-F73F53983DB0}"/>
    <cellStyle name="Normal 29 3 2 2 7 5" xfId="12520" xr:uid="{03446332-CFF0-4176-B466-C46C9FABE943}"/>
    <cellStyle name="Normal 29 3 2 2 7 6" xfId="12521" xr:uid="{D8CEA9D6-D38F-49A4-B11B-26E6206672A5}"/>
    <cellStyle name="Normal 29 3 2 2 8" xfId="12522" xr:uid="{896476AF-E541-4B85-95B9-0F9F49F3B17F}"/>
    <cellStyle name="Normal 29 3 2 2 8 2" xfId="12523" xr:uid="{BC1EBAA1-58CA-466C-AA90-1F9CF4BEAFC1}"/>
    <cellStyle name="Normal 29 3 2 2 8 2 2" xfId="12524" xr:uid="{BDFB80CA-C261-49BC-A3C3-2C558C73DC96}"/>
    <cellStyle name="Normal 29 3 2 2 8 3" xfId="12525" xr:uid="{84A4B312-035D-41AD-BC33-D1D8704EDAE5}"/>
    <cellStyle name="Normal 29 3 2 2 8 3 2" xfId="12526" xr:uid="{C171A450-A28A-457D-86E1-B9C313B7AA99}"/>
    <cellStyle name="Normal 29 3 2 2 8 4" xfId="12527" xr:uid="{7A187E70-E198-4284-9297-92EF3B5B49FF}"/>
    <cellStyle name="Normal 29 3 2 2 8 5" xfId="12528" xr:uid="{ECC96E40-667F-4417-97E2-5A648F7E279B}"/>
    <cellStyle name="Normal 29 3 2 2 8 6" xfId="12529" xr:uid="{1770C43A-D81F-43BD-9F59-9FC0B14D1876}"/>
    <cellStyle name="Normal 29 3 2 2 9" xfId="12530" xr:uid="{AE7B380D-B9AB-447F-98C3-8439515B90A0}"/>
    <cellStyle name="Normal 29 3 2 2 9 2" xfId="12531" xr:uid="{6E9AEB8F-6A2C-424B-875E-7C146FA79A26}"/>
    <cellStyle name="Normal 29 3 2 2 9 2 2" xfId="12532" xr:uid="{BB28DF13-D458-426D-8314-1596DE0B66F2}"/>
    <cellStyle name="Normal 29 3 2 2 9 3" xfId="12533" xr:uid="{E08810AE-932B-4A85-89C0-F6279EC5A337}"/>
    <cellStyle name="Normal 29 3 2 2 9 3 2" xfId="12534" xr:uid="{6105DFA4-0B0C-49DE-B42D-84282B872309}"/>
    <cellStyle name="Normal 29 3 2 2 9 4" xfId="12535" xr:uid="{B3EDE2E8-D31B-4F60-994B-714CBEF19C4E}"/>
    <cellStyle name="Normal 29 3 2 2 9 5" xfId="12536" xr:uid="{1774BB71-0680-4B0F-AB54-0803ABE66129}"/>
    <cellStyle name="Normal 29 3 2 2 9 6" xfId="12537" xr:uid="{6F6BE067-F93A-4E44-91C7-176C70B67192}"/>
    <cellStyle name="Normal 29 3 2 3" xfId="12538" xr:uid="{D7FD4970-7A37-4953-AE69-493CB5B8A740}"/>
    <cellStyle name="Normal 29 3 2 3 10" xfId="12539" xr:uid="{668EE6F1-C5D7-4DC2-9158-0FF574593172}"/>
    <cellStyle name="Normal 29 3 2 3 10 2" xfId="12540" xr:uid="{3E428056-8A10-44F9-843B-4EC906301791}"/>
    <cellStyle name="Normal 29 3 2 3 10 2 2" xfId="12541" xr:uid="{720271B0-C0E8-43FE-A368-2F59D303B0BE}"/>
    <cellStyle name="Normal 29 3 2 3 10 3" xfId="12542" xr:uid="{9B7144D5-EA60-44A5-A740-484497753AFD}"/>
    <cellStyle name="Normal 29 3 2 3 10 3 2" xfId="12543" xr:uid="{A4990148-0BA5-4F60-BC65-15D01470B690}"/>
    <cellStyle name="Normal 29 3 2 3 10 4" xfId="12544" xr:uid="{2FB9A5CE-0DEB-4C62-97AB-FB8E6DEE1293}"/>
    <cellStyle name="Normal 29 3 2 3 10 5" xfId="12545" xr:uid="{30552362-5B6D-4420-BCF4-80341F310981}"/>
    <cellStyle name="Normal 29 3 2 3 10 6" xfId="12546" xr:uid="{16007919-34B5-4E9D-A178-B025CB7C61E1}"/>
    <cellStyle name="Normal 29 3 2 3 11" xfId="12547" xr:uid="{80B2BB01-93BA-4D95-8B3F-A3EA83E9ACFB}"/>
    <cellStyle name="Normal 29 3 2 3 11 2" xfId="12548" xr:uid="{1437CCF8-9CB2-4819-A752-071752F821BF}"/>
    <cellStyle name="Normal 29 3 2 3 11 2 2" xfId="12549" xr:uid="{59904A27-2AF0-4247-93C9-ACD30B02CE17}"/>
    <cellStyle name="Normal 29 3 2 3 11 3" xfId="12550" xr:uid="{7407A505-9A66-4B3C-AB4D-A1923145CD49}"/>
    <cellStyle name="Normal 29 3 2 3 11 3 2" xfId="12551" xr:uid="{7298D130-FEA1-4C44-A989-56016552C5D4}"/>
    <cellStyle name="Normal 29 3 2 3 11 4" xfId="12552" xr:uid="{9F0CD814-DBAC-4536-89A4-63110BCC853C}"/>
    <cellStyle name="Normal 29 3 2 3 12" xfId="12553" xr:uid="{0D1A76DD-61D8-4B52-8510-EC50259D4F53}"/>
    <cellStyle name="Normal 29 3 2 3 12 2" xfId="12554" xr:uid="{1B4D0693-1AF7-4BC6-8204-47ECDF552B57}"/>
    <cellStyle name="Normal 29 3 2 3 12 2 2" xfId="12555" xr:uid="{8FFAF769-A060-440D-8C24-BA0E255D9BD6}"/>
    <cellStyle name="Normal 29 3 2 3 12 3" xfId="12556" xr:uid="{98C9A1C8-7499-468E-BA31-2442A74E2778}"/>
    <cellStyle name="Normal 29 3 2 3 12 3 2" xfId="12557" xr:uid="{2B3AD9A9-3C76-4423-9E8E-11C1F8456959}"/>
    <cellStyle name="Normal 29 3 2 3 12 4" xfId="12558" xr:uid="{CB7964AF-4C57-4637-8C50-F3756FEE211D}"/>
    <cellStyle name="Normal 29 3 2 3 13" xfId="12559" xr:uid="{18136657-2A74-489E-A44B-6F18C71AA673}"/>
    <cellStyle name="Normal 29 3 2 3 13 2" xfId="12560" xr:uid="{4A14A5DE-4574-4796-9254-9A1EA70F408B}"/>
    <cellStyle name="Normal 29 3 2 3 13 2 2" xfId="12561" xr:uid="{A21076B4-755F-4486-AB9F-2057F65E73CD}"/>
    <cellStyle name="Normal 29 3 2 3 13 3" xfId="12562" xr:uid="{405A9DEA-8B75-4C13-AC79-726F21B08999}"/>
    <cellStyle name="Normal 29 3 2 3 13 3 2" xfId="12563" xr:uid="{E0D51810-5DBB-47B2-AC59-B57288D6DDF1}"/>
    <cellStyle name="Normal 29 3 2 3 13 4" xfId="12564" xr:uid="{1CDBAF53-1428-4FA7-B591-2EE3B553141A}"/>
    <cellStyle name="Normal 29 3 2 3 14" xfId="12565" xr:uid="{13BB959A-8A21-4C09-8D84-6DB673D31CF1}"/>
    <cellStyle name="Normal 29 3 2 3 14 2" xfId="12566" xr:uid="{C5933449-B69F-4DE2-A402-EE4F9A8CDD1B}"/>
    <cellStyle name="Normal 29 3 2 3 14 2 2" xfId="12567" xr:uid="{2C02F4AD-1E11-4AA7-A879-EA33DC89A877}"/>
    <cellStyle name="Normal 29 3 2 3 14 3" xfId="12568" xr:uid="{135ACFB4-D34F-49CF-A5D8-502E7A88ED70}"/>
    <cellStyle name="Normal 29 3 2 3 14 3 2" xfId="12569" xr:uid="{7C1D6256-D99B-4704-9FCE-95EFBA496C57}"/>
    <cellStyle name="Normal 29 3 2 3 14 4" xfId="12570" xr:uid="{AA239E9C-4EA9-4392-8613-2D4944C87B55}"/>
    <cellStyle name="Normal 29 3 2 3 15" xfId="12571" xr:uid="{545A07D9-2715-48DF-8A5F-DE2A6801734C}"/>
    <cellStyle name="Normal 29 3 2 3 15 2" xfId="12572" xr:uid="{81E23F5A-2A8C-4A55-B542-2D461E971669}"/>
    <cellStyle name="Normal 29 3 2 3 15 2 2" xfId="12573" xr:uid="{C32BF173-B5AD-44C7-B0BC-2EAAC97DC96B}"/>
    <cellStyle name="Normal 29 3 2 3 15 3" xfId="12574" xr:uid="{3FAA44A9-C386-4409-8AA5-B1A655F356AF}"/>
    <cellStyle name="Normal 29 3 2 3 15 3 2" xfId="12575" xr:uid="{6509DEF5-616C-4D3D-8046-BFCE7D9D98C5}"/>
    <cellStyle name="Normal 29 3 2 3 15 4" xfId="12576" xr:uid="{7F5F2863-69D2-41D7-91BF-52975F4EF12A}"/>
    <cellStyle name="Normal 29 3 2 3 16" xfId="12577" xr:uid="{500536B2-06B5-4463-BAF6-9F2EF2B12B19}"/>
    <cellStyle name="Normal 29 3 2 3 16 2" xfId="12578" xr:uid="{78585E98-3635-4BF0-B73A-0383E76F22D3}"/>
    <cellStyle name="Normal 29 3 2 3 16 2 2" xfId="12579" xr:uid="{DE36468D-3E6F-4716-9830-D3FF226C27A1}"/>
    <cellStyle name="Normal 29 3 2 3 16 3" xfId="12580" xr:uid="{7C141A8C-7A76-452B-B1F8-7980F29E76D1}"/>
    <cellStyle name="Normal 29 3 2 3 16 3 2" xfId="12581" xr:uid="{D981FD00-9CA0-4857-814A-E0246BF59821}"/>
    <cellStyle name="Normal 29 3 2 3 16 4" xfId="12582" xr:uid="{2EA02412-B837-4DCE-A287-781194952048}"/>
    <cellStyle name="Normal 29 3 2 3 17" xfId="12583" xr:uid="{FF03EBA0-4F36-43CE-8A65-6DA1681EC61F}"/>
    <cellStyle name="Normal 29 3 2 3 17 2" xfId="12584" xr:uid="{AB0FC3A7-0EF1-4F48-B517-BB41B78F2916}"/>
    <cellStyle name="Normal 29 3 2 3 18" xfId="12585" xr:uid="{1DFD6331-8B24-48DC-894A-8044D781E72F}"/>
    <cellStyle name="Normal 29 3 2 3 18 2" xfId="12586" xr:uid="{8314C612-56B7-4213-8281-87556C0612A9}"/>
    <cellStyle name="Normal 29 3 2 3 19" xfId="12587" xr:uid="{C4814A3C-99E1-4D88-98BB-0612C6F1D806}"/>
    <cellStyle name="Normal 29 3 2 3 2" xfId="12588" xr:uid="{A3CDA9B6-1C98-435C-8D1B-3582FDFB5EDE}"/>
    <cellStyle name="Normal 29 3 2 3 2 2" xfId="12589" xr:uid="{0FC91026-8555-46EA-ABC2-1F4FF7B6B15C}"/>
    <cellStyle name="Normal 29 3 2 3 2 2 2" xfId="12590" xr:uid="{9FCCFEA8-9E54-454D-BC75-72F6C8A34290}"/>
    <cellStyle name="Normal 29 3 2 3 2 3" xfId="12591" xr:uid="{CB4B9664-5710-4C25-AFC2-2AC78307E620}"/>
    <cellStyle name="Normal 29 3 2 3 2 3 2" xfId="12592" xr:uid="{83A2EA01-E87C-4D11-8271-38D53A04B9ED}"/>
    <cellStyle name="Normal 29 3 2 3 2 4" xfId="12593" xr:uid="{CB194195-5582-4C12-8501-5A03E659CD29}"/>
    <cellStyle name="Normal 29 3 2 3 2 5" xfId="12594" xr:uid="{AA6839C1-EB52-4932-8AB7-8F749DA81657}"/>
    <cellStyle name="Normal 29 3 2 3 2 6" xfId="12595" xr:uid="{1892BEA4-023E-4045-BE38-D28FDD485686}"/>
    <cellStyle name="Normal 29 3 2 3 20" xfId="12596" xr:uid="{EA0C3045-55C6-47FA-BCAE-7B79E2EF13AE}"/>
    <cellStyle name="Normal 29 3 2 3 21" xfId="12597" xr:uid="{749246FC-BEB3-411E-88C1-9B432254A2DB}"/>
    <cellStyle name="Normal 29 3 2 3 3" xfId="12598" xr:uid="{DD355CBC-707D-448C-AA07-C30C259CC3A1}"/>
    <cellStyle name="Normal 29 3 2 3 3 2" xfId="12599" xr:uid="{40EF6F41-4203-4692-8107-AC7FE26B88F0}"/>
    <cellStyle name="Normal 29 3 2 3 3 2 2" xfId="12600" xr:uid="{90B246B0-1F33-4228-B570-B620C2228991}"/>
    <cellStyle name="Normal 29 3 2 3 3 3" xfId="12601" xr:uid="{4F4ED5CB-26F0-480A-985C-8A6227D35516}"/>
    <cellStyle name="Normal 29 3 2 3 3 3 2" xfId="12602" xr:uid="{FDBABF94-79FA-4547-A0DF-CB52AA9D9FE0}"/>
    <cellStyle name="Normal 29 3 2 3 3 4" xfId="12603" xr:uid="{5D3EF4FA-8493-41D9-ACAE-2B3C0F7CC261}"/>
    <cellStyle name="Normal 29 3 2 3 3 5" xfId="12604" xr:uid="{5C669F6B-4FC6-4092-9909-7708318E784A}"/>
    <cellStyle name="Normal 29 3 2 3 3 6" xfId="12605" xr:uid="{38755CDC-1F0E-4987-BD41-1348B8F8E20D}"/>
    <cellStyle name="Normal 29 3 2 3 4" xfId="12606" xr:uid="{8532938E-C93E-4D41-9C99-6BDA72AD970A}"/>
    <cellStyle name="Normal 29 3 2 3 4 2" xfId="12607" xr:uid="{66EC82EA-011F-4B6D-9F90-B7BCD33B135E}"/>
    <cellStyle name="Normal 29 3 2 3 4 2 2" xfId="12608" xr:uid="{E6A992C2-43D1-41DD-8BEB-6B62D3EB8968}"/>
    <cellStyle name="Normal 29 3 2 3 4 3" xfId="12609" xr:uid="{EAC33F0F-975A-4A79-837D-1D17B9BD0314}"/>
    <cellStyle name="Normal 29 3 2 3 4 3 2" xfId="12610" xr:uid="{426533BA-0F41-4732-B1BA-7D5A52FEE403}"/>
    <cellStyle name="Normal 29 3 2 3 4 4" xfId="12611" xr:uid="{F1F66460-65E5-4D66-BDD0-B810DAC14472}"/>
    <cellStyle name="Normal 29 3 2 3 4 5" xfId="12612" xr:uid="{42C68F22-F06B-4953-8D95-AD338BC87E57}"/>
    <cellStyle name="Normal 29 3 2 3 4 6" xfId="12613" xr:uid="{C6F53E0D-73C1-4F36-B9E0-EBE4769CCA21}"/>
    <cellStyle name="Normal 29 3 2 3 5" xfId="12614" xr:uid="{9E1701F4-4C8D-45A0-B289-6C9CDFBB3925}"/>
    <cellStyle name="Normal 29 3 2 3 5 2" xfId="12615" xr:uid="{DD09817A-4243-4B0F-BE23-7F810A41AC7F}"/>
    <cellStyle name="Normal 29 3 2 3 5 2 2" xfId="12616" xr:uid="{95C5420D-A58B-4EEE-AFF1-5E144BE934C9}"/>
    <cellStyle name="Normal 29 3 2 3 5 3" xfId="12617" xr:uid="{725B7EB6-5192-467B-98B3-F49976084DF0}"/>
    <cellStyle name="Normal 29 3 2 3 5 3 2" xfId="12618" xr:uid="{201C3C33-8088-41E3-9571-F57EE2EB2369}"/>
    <cellStyle name="Normal 29 3 2 3 5 4" xfId="12619" xr:uid="{29707EB6-27EE-4288-A8C6-F2A0370E9975}"/>
    <cellStyle name="Normal 29 3 2 3 5 5" xfId="12620" xr:uid="{32972077-A8E7-44D8-9E0A-FBB37329C4E6}"/>
    <cellStyle name="Normal 29 3 2 3 5 6" xfId="12621" xr:uid="{344B4BC7-59C6-43E0-894D-22247516D7DE}"/>
    <cellStyle name="Normal 29 3 2 3 6" xfId="12622" xr:uid="{8DFF4DDC-2F8C-4090-BC9F-2552AE33A41B}"/>
    <cellStyle name="Normal 29 3 2 3 6 2" xfId="12623" xr:uid="{F6843AC4-4E5F-49F7-A993-FB7BA7D29BEB}"/>
    <cellStyle name="Normal 29 3 2 3 6 2 2" xfId="12624" xr:uid="{F4A1E29E-869F-470A-A513-28F42184D71A}"/>
    <cellStyle name="Normal 29 3 2 3 6 3" xfId="12625" xr:uid="{14846AC0-8761-4FBD-AD34-7C18B192881C}"/>
    <cellStyle name="Normal 29 3 2 3 6 3 2" xfId="12626" xr:uid="{C03DDF27-3897-4C02-9B37-DCAB64E34CCA}"/>
    <cellStyle name="Normal 29 3 2 3 6 4" xfId="12627" xr:uid="{598553B3-6EB8-470F-8B6C-9B307DDAF470}"/>
    <cellStyle name="Normal 29 3 2 3 6 5" xfId="12628" xr:uid="{CBD4A7C7-119A-4F2F-B3C5-1CABDB30D8D6}"/>
    <cellStyle name="Normal 29 3 2 3 6 6" xfId="12629" xr:uid="{0BF1BC07-A3B7-48CD-934F-39383A89C01E}"/>
    <cellStyle name="Normal 29 3 2 3 7" xfId="12630" xr:uid="{EF75D237-E0AF-406C-80E2-9023C7FE0F1B}"/>
    <cellStyle name="Normal 29 3 2 3 7 2" xfId="12631" xr:uid="{49248426-94D7-418C-8534-C49CE73F4201}"/>
    <cellStyle name="Normal 29 3 2 3 7 2 2" xfId="12632" xr:uid="{AC4CA2C6-2976-49D7-9506-AE36575BC219}"/>
    <cellStyle name="Normal 29 3 2 3 7 3" xfId="12633" xr:uid="{2BBABDE3-E68E-4310-87C2-6AEFC92DFC2C}"/>
    <cellStyle name="Normal 29 3 2 3 7 3 2" xfId="12634" xr:uid="{444040EA-B904-4AD7-A38A-028911170B88}"/>
    <cellStyle name="Normal 29 3 2 3 7 4" xfId="12635" xr:uid="{06AD6A8E-5221-45DC-83E3-6806DC17677D}"/>
    <cellStyle name="Normal 29 3 2 3 7 5" xfId="12636" xr:uid="{14B7535E-DF0D-4E66-BBA1-023E1F2604F1}"/>
    <cellStyle name="Normal 29 3 2 3 7 6" xfId="12637" xr:uid="{0EC6ADA6-E7E6-4DDE-922B-9B3C1CD20DF6}"/>
    <cellStyle name="Normal 29 3 2 3 8" xfId="12638" xr:uid="{06BD5F89-AC80-437D-9D83-522778972892}"/>
    <cellStyle name="Normal 29 3 2 3 8 2" xfId="12639" xr:uid="{D79059EB-242C-4804-9F5C-F7C1DCF2610C}"/>
    <cellStyle name="Normal 29 3 2 3 8 2 2" xfId="12640" xr:uid="{6A59BBE5-7458-4E69-9764-33EE0EE43F18}"/>
    <cellStyle name="Normal 29 3 2 3 8 3" xfId="12641" xr:uid="{2D5B6810-EE6B-4B02-920D-9C67B3CCE3B0}"/>
    <cellStyle name="Normal 29 3 2 3 8 3 2" xfId="12642" xr:uid="{9F5DBFDE-A4DC-48BB-82F5-99F9CC8AEFA2}"/>
    <cellStyle name="Normal 29 3 2 3 8 4" xfId="12643" xr:uid="{8F9E7A16-66AF-4091-A34B-0EAF6C09D1DB}"/>
    <cellStyle name="Normal 29 3 2 3 8 5" xfId="12644" xr:uid="{CBA8AFD2-0466-4E8B-81CC-14518AD377AE}"/>
    <cellStyle name="Normal 29 3 2 3 8 6" xfId="12645" xr:uid="{E63C0A56-2848-43B7-81CC-03F1BD8CBFC8}"/>
    <cellStyle name="Normal 29 3 2 3 9" xfId="12646" xr:uid="{0AE1C8EF-6042-4BB9-B062-40AA73DF6304}"/>
    <cellStyle name="Normal 29 3 2 3 9 2" xfId="12647" xr:uid="{1FC939D6-CB61-4760-8FD3-1C2D4F07A0E7}"/>
    <cellStyle name="Normal 29 3 2 3 9 2 2" xfId="12648" xr:uid="{6E82B5A7-9C78-44AD-9A85-97CEAA640E58}"/>
    <cellStyle name="Normal 29 3 2 3 9 3" xfId="12649" xr:uid="{9882835D-A9AD-44E7-8396-8F1DD467F029}"/>
    <cellStyle name="Normal 29 3 2 3 9 3 2" xfId="12650" xr:uid="{36A01F5E-7DA6-414F-8F2E-EE391BF5B1CC}"/>
    <cellStyle name="Normal 29 3 2 3 9 4" xfId="12651" xr:uid="{4D51D758-C0A9-4E04-957E-D6C3DC517572}"/>
    <cellStyle name="Normal 29 3 2 3 9 5" xfId="12652" xr:uid="{AFEB0736-7433-48E9-8323-E8FA56BBA59A}"/>
    <cellStyle name="Normal 29 3 2 3 9 6" xfId="12653" xr:uid="{BDDC9117-4632-4924-8C0C-3016E4217690}"/>
    <cellStyle name="Normal 29 3 2 4" xfId="12654" xr:uid="{C1EF170D-5F97-4496-9BD8-59D7AD518BA5}"/>
    <cellStyle name="Normal 29 3 2 4 10" xfId="12655" xr:uid="{2C094282-6DBF-4DF7-AE04-40394C3A0A2D}"/>
    <cellStyle name="Normal 29 3 2 4 10 2" xfId="12656" xr:uid="{32DBE61A-ADB7-4879-82AB-DF311C0CEFD3}"/>
    <cellStyle name="Normal 29 3 2 4 10 2 2" xfId="12657" xr:uid="{1703C9F3-D4D6-44DC-9F14-F29C7A90CDA4}"/>
    <cellStyle name="Normal 29 3 2 4 10 3" xfId="12658" xr:uid="{FD7D7AB5-7E47-43D1-93C6-FF2D5274A82D}"/>
    <cellStyle name="Normal 29 3 2 4 10 3 2" xfId="12659" xr:uid="{FB948F9C-BF95-4BCE-AB1E-BCBA7F7B751E}"/>
    <cellStyle name="Normal 29 3 2 4 10 4" xfId="12660" xr:uid="{61D18BF3-4146-41ED-ACC4-2DC3D6061B11}"/>
    <cellStyle name="Normal 29 3 2 4 10 5" xfId="12661" xr:uid="{C99C30EE-A97C-4600-ABE4-3839C131DF06}"/>
    <cellStyle name="Normal 29 3 2 4 10 6" xfId="12662" xr:uid="{39B0F1EE-B044-43EC-855A-9B5347C0295E}"/>
    <cellStyle name="Normal 29 3 2 4 11" xfId="12663" xr:uid="{66596067-1126-4EE6-AE1F-C618A0A2A7B1}"/>
    <cellStyle name="Normal 29 3 2 4 11 2" xfId="12664" xr:uid="{E0C7577D-DBB3-4DA9-A59E-4B456547DD8B}"/>
    <cellStyle name="Normal 29 3 2 4 11 2 2" xfId="12665" xr:uid="{C75C4766-651E-4894-A3CE-200ADA7FA0F5}"/>
    <cellStyle name="Normal 29 3 2 4 11 3" xfId="12666" xr:uid="{C7F4AD29-76D4-458F-A1F8-9C9418F9F598}"/>
    <cellStyle name="Normal 29 3 2 4 11 3 2" xfId="12667" xr:uid="{2ACC719C-CC32-4030-8EF6-EACC08AA8B53}"/>
    <cellStyle name="Normal 29 3 2 4 11 4" xfId="12668" xr:uid="{131BDAEF-CE3E-47D3-816D-E622C9EE3578}"/>
    <cellStyle name="Normal 29 3 2 4 12" xfId="12669" xr:uid="{3FB7667A-E038-4872-A9B1-53B28B780BDC}"/>
    <cellStyle name="Normal 29 3 2 4 12 2" xfId="12670" xr:uid="{9AA8D31B-4784-418E-91C6-24C100903777}"/>
    <cellStyle name="Normal 29 3 2 4 12 2 2" xfId="12671" xr:uid="{0EFC2F78-0D96-4BF3-8040-F9F31D3F8DFD}"/>
    <cellStyle name="Normal 29 3 2 4 12 3" xfId="12672" xr:uid="{26489E7B-9CBA-46A8-A5B8-31B832EF7F3F}"/>
    <cellStyle name="Normal 29 3 2 4 12 3 2" xfId="12673" xr:uid="{5678CB6F-3AD2-432C-9236-5AA2DCE1383D}"/>
    <cellStyle name="Normal 29 3 2 4 12 4" xfId="12674" xr:uid="{7B96C3DF-122D-4BE3-848F-35D75CEA23A7}"/>
    <cellStyle name="Normal 29 3 2 4 13" xfId="12675" xr:uid="{5DC9F837-0C9E-4C4B-8AF5-1DEB82A6281B}"/>
    <cellStyle name="Normal 29 3 2 4 13 2" xfId="12676" xr:uid="{19C510A9-0950-48E5-8E56-8D5776A4AA66}"/>
    <cellStyle name="Normal 29 3 2 4 13 2 2" xfId="12677" xr:uid="{11ADECEB-A346-4C9F-9263-99A7097F7A64}"/>
    <cellStyle name="Normal 29 3 2 4 13 3" xfId="12678" xr:uid="{4CE025C0-E05C-4A93-A544-6FCC8E9B5001}"/>
    <cellStyle name="Normal 29 3 2 4 13 3 2" xfId="12679" xr:uid="{7A72F67F-E139-4B30-8729-DDF6CB266167}"/>
    <cellStyle name="Normal 29 3 2 4 13 4" xfId="12680" xr:uid="{871D8E29-CF44-4123-8AAD-546132AB8E2D}"/>
    <cellStyle name="Normal 29 3 2 4 14" xfId="12681" xr:uid="{E6CC9CEE-629C-453E-9825-010E27F8CE55}"/>
    <cellStyle name="Normal 29 3 2 4 14 2" xfId="12682" xr:uid="{297CC292-3592-49EE-B7EB-AABA93CC4AD4}"/>
    <cellStyle name="Normal 29 3 2 4 14 2 2" xfId="12683" xr:uid="{01611AC7-BFB7-4C90-9D11-992FAD8E414A}"/>
    <cellStyle name="Normal 29 3 2 4 14 3" xfId="12684" xr:uid="{FD503C0B-5DAC-41AE-A870-C5C08C579CD9}"/>
    <cellStyle name="Normal 29 3 2 4 14 3 2" xfId="12685" xr:uid="{96BDFEA7-CFD5-474E-8D6D-EC094C76FEB5}"/>
    <cellStyle name="Normal 29 3 2 4 14 4" xfId="12686" xr:uid="{49A21649-28E8-478A-BC52-608770B70FFA}"/>
    <cellStyle name="Normal 29 3 2 4 15" xfId="12687" xr:uid="{DB161485-B34C-451E-894F-E116C32A0C56}"/>
    <cellStyle name="Normal 29 3 2 4 15 2" xfId="12688" xr:uid="{F8E78194-5D7E-48DE-B3DE-DB7DC8E82C98}"/>
    <cellStyle name="Normal 29 3 2 4 15 2 2" xfId="12689" xr:uid="{AB08481A-8413-40C2-8D42-9645C5289CB7}"/>
    <cellStyle name="Normal 29 3 2 4 15 3" xfId="12690" xr:uid="{8F779DBD-F221-48EF-BD7B-79349FFB9473}"/>
    <cellStyle name="Normal 29 3 2 4 15 3 2" xfId="12691" xr:uid="{8212D577-5CF3-4ACB-B6A5-FB21D9436A9C}"/>
    <cellStyle name="Normal 29 3 2 4 15 4" xfId="12692" xr:uid="{A29E6D37-7A00-4D6C-9A89-C77B1B4749D5}"/>
    <cellStyle name="Normal 29 3 2 4 16" xfId="12693" xr:uid="{9D6AAB8E-BBC0-41D5-B3CC-CD8D9A6F3528}"/>
    <cellStyle name="Normal 29 3 2 4 16 2" xfId="12694" xr:uid="{D5ED657E-B011-40B9-959D-9E1260A55547}"/>
    <cellStyle name="Normal 29 3 2 4 16 2 2" xfId="12695" xr:uid="{79B0AAEE-F799-4BC2-A0FD-244F1BCBEFF9}"/>
    <cellStyle name="Normal 29 3 2 4 16 3" xfId="12696" xr:uid="{4FAA2335-2CCD-4589-A44F-200F739FE5EB}"/>
    <cellStyle name="Normal 29 3 2 4 16 3 2" xfId="12697" xr:uid="{91FC139C-A4B5-4565-A6DB-91AD719FB288}"/>
    <cellStyle name="Normal 29 3 2 4 16 4" xfId="12698" xr:uid="{391B962B-7333-4F1C-AC09-484D56C3F836}"/>
    <cellStyle name="Normal 29 3 2 4 17" xfId="12699" xr:uid="{C8DC0ADE-97E0-4E30-A7C9-F5F3E23E9486}"/>
    <cellStyle name="Normal 29 3 2 4 17 2" xfId="12700" xr:uid="{4CF7F1B9-4A26-4E4C-8752-0DF2E363801E}"/>
    <cellStyle name="Normal 29 3 2 4 18" xfId="12701" xr:uid="{C38BC530-6749-4E47-947E-A164A7B716BB}"/>
    <cellStyle name="Normal 29 3 2 4 18 2" xfId="12702" xr:uid="{A6E930FE-2895-4377-BB2E-D921C840800F}"/>
    <cellStyle name="Normal 29 3 2 4 19" xfId="12703" xr:uid="{4D26FD35-956A-4462-A7AF-4872B47E1ECE}"/>
    <cellStyle name="Normal 29 3 2 4 2" xfId="12704" xr:uid="{A17F65E8-8B2B-473C-BB48-37D0C82D1562}"/>
    <cellStyle name="Normal 29 3 2 4 2 2" xfId="12705" xr:uid="{009B7A98-0A43-41C4-83FD-ACA71EE3EB6D}"/>
    <cellStyle name="Normal 29 3 2 4 2 2 2" xfId="12706" xr:uid="{703467B9-0D44-484D-85F0-7CF9FCEA450C}"/>
    <cellStyle name="Normal 29 3 2 4 2 3" xfId="12707" xr:uid="{C56658C8-8E1E-4180-9E6E-71303296023F}"/>
    <cellStyle name="Normal 29 3 2 4 2 3 2" xfId="12708" xr:uid="{C87DD3BB-694D-44E4-8F86-774B05E08059}"/>
    <cellStyle name="Normal 29 3 2 4 2 4" xfId="12709" xr:uid="{EF868EF4-21C9-4EB7-871B-E25174630243}"/>
    <cellStyle name="Normal 29 3 2 4 2 5" xfId="12710" xr:uid="{57DE1825-DA19-48E5-9ACB-AF39E69AF31E}"/>
    <cellStyle name="Normal 29 3 2 4 2 6" xfId="12711" xr:uid="{81FAB2D6-4D24-495A-98BB-59A98AB03EDA}"/>
    <cellStyle name="Normal 29 3 2 4 20" xfId="12712" xr:uid="{CCD4D24D-46B7-47A5-B15C-1659A84F92FB}"/>
    <cellStyle name="Normal 29 3 2 4 21" xfId="12713" xr:uid="{CCDCBC88-3CED-4F56-94F7-C679D4047A0B}"/>
    <cellStyle name="Normal 29 3 2 4 3" xfId="12714" xr:uid="{A9FEAA8E-D785-432D-B7FE-003B256D27E5}"/>
    <cellStyle name="Normal 29 3 2 4 3 2" xfId="12715" xr:uid="{DBBBB308-B6A0-4948-AC78-1FFDF927A373}"/>
    <cellStyle name="Normal 29 3 2 4 3 2 2" xfId="12716" xr:uid="{D1E92FFE-0B28-465D-8643-F611898DECE2}"/>
    <cellStyle name="Normal 29 3 2 4 3 3" xfId="12717" xr:uid="{81DEE31B-B356-4A65-9730-E7300BA7809C}"/>
    <cellStyle name="Normal 29 3 2 4 3 3 2" xfId="12718" xr:uid="{647D735E-FDFE-49EE-94AB-1F34CD28198B}"/>
    <cellStyle name="Normal 29 3 2 4 3 4" xfId="12719" xr:uid="{EDBB20B3-291F-42C7-8511-C8640A1F11D0}"/>
    <cellStyle name="Normal 29 3 2 4 3 5" xfId="12720" xr:uid="{A034B8F9-535D-44CC-B770-92E3F13D513E}"/>
    <cellStyle name="Normal 29 3 2 4 3 6" xfId="12721" xr:uid="{A863D7D7-23C6-48D2-9E8D-8280F0E7EA29}"/>
    <cellStyle name="Normal 29 3 2 4 4" xfId="12722" xr:uid="{BC1345BC-B755-46C4-A353-CCFA7C25A24A}"/>
    <cellStyle name="Normal 29 3 2 4 4 2" xfId="12723" xr:uid="{C34A7DFB-F51A-47AB-A55F-735B521F6C24}"/>
    <cellStyle name="Normal 29 3 2 4 4 2 2" xfId="12724" xr:uid="{F4738840-CAB2-42C9-AAE4-15D74BC3F792}"/>
    <cellStyle name="Normal 29 3 2 4 4 3" xfId="12725" xr:uid="{7FB709D3-5275-4182-9BFA-7FB2D01EAFFE}"/>
    <cellStyle name="Normal 29 3 2 4 4 3 2" xfId="12726" xr:uid="{40FEB67D-5A69-4669-ADB8-3A30811F79CB}"/>
    <cellStyle name="Normal 29 3 2 4 4 4" xfId="12727" xr:uid="{A021C88B-DFD9-4B21-A836-104D214C768F}"/>
    <cellStyle name="Normal 29 3 2 4 4 5" xfId="12728" xr:uid="{5AA88035-9810-4B38-8874-3A7ECCC85105}"/>
    <cellStyle name="Normal 29 3 2 4 4 6" xfId="12729" xr:uid="{7B7D5121-2090-4504-A029-F4F8E5CE7F9A}"/>
    <cellStyle name="Normal 29 3 2 4 5" xfId="12730" xr:uid="{49DA6234-28ED-4EB1-A22F-885643337C58}"/>
    <cellStyle name="Normal 29 3 2 4 5 2" xfId="12731" xr:uid="{77552250-7C3E-4DDA-83FC-9F8CA71E20C1}"/>
    <cellStyle name="Normal 29 3 2 4 5 2 2" xfId="12732" xr:uid="{49713E42-F16A-468A-A336-6A55B1944BC4}"/>
    <cellStyle name="Normal 29 3 2 4 5 3" xfId="12733" xr:uid="{BCAE50AD-4F62-424E-93D3-7A7F47377085}"/>
    <cellStyle name="Normal 29 3 2 4 5 3 2" xfId="12734" xr:uid="{7CDC01B9-B7E5-4511-8933-56AC8D3F347B}"/>
    <cellStyle name="Normal 29 3 2 4 5 4" xfId="12735" xr:uid="{084217A8-D61D-4C30-A43D-9319DB82DC0D}"/>
    <cellStyle name="Normal 29 3 2 4 5 5" xfId="12736" xr:uid="{146528D6-A3B5-403C-8B9A-DD57790E6D65}"/>
    <cellStyle name="Normal 29 3 2 4 5 6" xfId="12737" xr:uid="{69966F83-BFFB-413E-A9DE-31938D93F2B0}"/>
    <cellStyle name="Normal 29 3 2 4 6" xfId="12738" xr:uid="{EE49C223-C53D-4F53-94EE-EF715CD3D6E2}"/>
    <cellStyle name="Normal 29 3 2 4 6 2" xfId="12739" xr:uid="{9369A6A5-AE31-4B93-B6A8-F7C77A9C3962}"/>
    <cellStyle name="Normal 29 3 2 4 6 2 2" xfId="12740" xr:uid="{B22AFD7D-5AE9-4B3D-9DD1-F53022693071}"/>
    <cellStyle name="Normal 29 3 2 4 6 3" xfId="12741" xr:uid="{C3BACFB4-B887-473C-9D5E-D50DD94B61D8}"/>
    <cellStyle name="Normal 29 3 2 4 6 3 2" xfId="12742" xr:uid="{64A9471E-CCB1-4D33-B28F-ACA75231CFB6}"/>
    <cellStyle name="Normal 29 3 2 4 6 4" xfId="12743" xr:uid="{3739AC80-210C-4926-94FC-87F9587A1C6E}"/>
    <cellStyle name="Normal 29 3 2 4 6 5" xfId="12744" xr:uid="{05DAE9CB-B9BE-47F5-AED4-C3659113F91D}"/>
    <cellStyle name="Normal 29 3 2 4 6 6" xfId="12745" xr:uid="{F30C9A63-5DE3-4683-B4E9-3D264A5EE23E}"/>
    <cellStyle name="Normal 29 3 2 4 7" xfId="12746" xr:uid="{F8E1A35B-AAE1-4EC1-AE19-1AE62FFD36E6}"/>
    <cellStyle name="Normal 29 3 2 4 7 2" xfId="12747" xr:uid="{E0273631-8936-4F48-8226-045707AEF41B}"/>
    <cellStyle name="Normal 29 3 2 4 7 2 2" xfId="12748" xr:uid="{11B01407-DECB-4E48-8791-5836E051C069}"/>
    <cellStyle name="Normal 29 3 2 4 7 3" xfId="12749" xr:uid="{94EF3204-4F28-4B59-BEB6-DB6F1C7C6DDE}"/>
    <cellStyle name="Normal 29 3 2 4 7 3 2" xfId="12750" xr:uid="{EEDEA0EB-BE5F-4BFC-8488-E50D49865048}"/>
    <cellStyle name="Normal 29 3 2 4 7 4" xfId="12751" xr:uid="{B2DF7ED2-84DF-4EEE-A285-28BE58A36676}"/>
    <cellStyle name="Normal 29 3 2 4 7 5" xfId="12752" xr:uid="{F4075127-E4DF-4639-93D2-2635C738F253}"/>
    <cellStyle name="Normal 29 3 2 4 7 6" xfId="12753" xr:uid="{CAE38E51-F8AC-435E-A8CB-BF4B4CF26D37}"/>
    <cellStyle name="Normal 29 3 2 4 8" xfId="12754" xr:uid="{9B048316-B39C-4D22-A0BB-B3D40079DE97}"/>
    <cellStyle name="Normal 29 3 2 4 8 2" xfId="12755" xr:uid="{393272F2-A4A5-486E-A92B-AEA90F5847B6}"/>
    <cellStyle name="Normal 29 3 2 4 8 2 2" xfId="12756" xr:uid="{BAD0F2F2-F31D-4674-9A55-88CF50DC57E4}"/>
    <cellStyle name="Normal 29 3 2 4 8 3" xfId="12757" xr:uid="{0BBCE2C6-CDF6-40AF-BAF3-FC39AF326F5A}"/>
    <cellStyle name="Normal 29 3 2 4 8 3 2" xfId="12758" xr:uid="{84594AA7-69B1-48F1-9622-B9115EF650B5}"/>
    <cellStyle name="Normal 29 3 2 4 8 4" xfId="12759" xr:uid="{287AAA0A-2245-45C0-A4D0-617DD6BAFD84}"/>
    <cellStyle name="Normal 29 3 2 4 8 5" xfId="12760" xr:uid="{4ACBA8F1-A212-4506-A2A4-3AC64CD55BF0}"/>
    <cellStyle name="Normal 29 3 2 4 8 6" xfId="12761" xr:uid="{79A665E1-DED1-40AE-B95B-988F9A322C87}"/>
    <cellStyle name="Normal 29 3 2 4 9" xfId="12762" xr:uid="{1E9F6F99-A09E-4D7F-878E-38EECCCE46E5}"/>
    <cellStyle name="Normal 29 3 2 4 9 2" xfId="12763" xr:uid="{7023DB5B-CA8C-4181-9A12-CD40BCFED4E1}"/>
    <cellStyle name="Normal 29 3 2 4 9 2 2" xfId="12764" xr:uid="{98F13A96-34E9-4A17-91B2-5A05C886EBC4}"/>
    <cellStyle name="Normal 29 3 2 4 9 3" xfId="12765" xr:uid="{0E17E4DC-EECB-4DF4-9A34-21BCD22E75F2}"/>
    <cellStyle name="Normal 29 3 2 4 9 3 2" xfId="12766" xr:uid="{95E9FFF4-5AE7-4F2A-9AE9-F5B96ACE6DC0}"/>
    <cellStyle name="Normal 29 3 2 4 9 4" xfId="12767" xr:uid="{5D413F1E-BF05-48E0-8C01-D9DCAB162AF8}"/>
    <cellStyle name="Normal 29 3 2 4 9 5" xfId="12768" xr:uid="{AAFAD563-F371-4622-AC3A-6887F4F91EC1}"/>
    <cellStyle name="Normal 29 3 2 4 9 6" xfId="12769" xr:uid="{29F3BF76-190E-46E8-B9A9-F55F68A8F161}"/>
    <cellStyle name="Normal 29 3 2 5" xfId="12770" xr:uid="{5B322F6D-6A1E-4EEC-98EA-38D6EC679C1C}"/>
    <cellStyle name="Normal 29 3 2 5 10" xfId="12771" xr:uid="{16C4FED5-3E96-4BED-8B5F-5AEB74B47111}"/>
    <cellStyle name="Normal 29 3 2 5 10 2" xfId="12772" xr:uid="{D85A8130-FA04-4F4D-A016-74B9B66163F9}"/>
    <cellStyle name="Normal 29 3 2 5 10 2 2" xfId="12773" xr:uid="{5C4C451C-45C1-4005-BC90-30730DBA17E6}"/>
    <cellStyle name="Normal 29 3 2 5 10 3" xfId="12774" xr:uid="{03CF6169-0FB7-430D-93D7-8DDE92015910}"/>
    <cellStyle name="Normal 29 3 2 5 10 3 2" xfId="12775" xr:uid="{ECC9A320-0E3D-4EDD-A17B-76423EF9B2D9}"/>
    <cellStyle name="Normal 29 3 2 5 10 4" xfId="12776" xr:uid="{458269A7-7050-4AA6-90BE-5F2B9A347BC8}"/>
    <cellStyle name="Normal 29 3 2 5 10 5" xfId="12777" xr:uid="{846C1C8F-A0B0-4193-9954-6BFBDAEA4815}"/>
    <cellStyle name="Normal 29 3 2 5 10 6" xfId="12778" xr:uid="{D6DD98E6-1D41-4ABF-A256-196EB4566111}"/>
    <cellStyle name="Normal 29 3 2 5 11" xfId="12779" xr:uid="{079C7034-1386-43CF-8D59-F7C666C11970}"/>
    <cellStyle name="Normal 29 3 2 5 11 2" xfId="12780" xr:uid="{F5A8F09B-DB2E-4066-BFF6-9C465F0A7369}"/>
    <cellStyle name="Normal 29 3 2 5 11 2 2" xfId="12781" xr:uid="{FD767800-CB6B-4B06-86FB-4CF68FEFE9B6}"/>
    <cellStyle name="Normal 29 3 2 5 11 3" xfId="12782" xr:uid="{008F4ED4-C4E8-4A2C-886C-CD6E407AEC88}"/>
    <cellStyle name="Normal 29 3 2 5 11 3 2" xfId="12783" xr:uid="{D666D96F-9B2E-483F-BD49-B1076C386C4F}"/>
    <cellStyle name="Normal 29 3 2 5 11 4" xfId="12784" xr:uid="{D34A5B9D-1488-4707-8194-AC57674B4DBC}"/>
    <cellStyle name="Normal 29 3 2 5 12" xfId="12785" xr:uid="{867608AD-C00B-4A7C-AD07-689D79415A76}"/>
    <cellStyle name="Normal 29 3 2 5 12 2" xfId="12786" xr:uid="{0A10487E-253D-4851-B604-35354FEEC0A8}"/>
    <cellStyle name="Normal 29 3 2 5 12 2 2" xfId="12787" xr:uid="{CCD81B90-9263-4C5D-BE16-CB66F4660AE5}"/>
    <cellStyle name="Normal 29 3 2 5 12 3" xfId="12788" xr:uid="{3235F67B-8F36-4A74-B73C-24EB5556CFDA}"/>
    <cellStyle name="Normal 29 3 2 5 12 3 2" xfId="12789" xr:uid="{183E092E-FB03-465F-AB93-EB71D9D70AF7}"/>
    <cellStyle name="Normal 29 3 2 5 12 4" xfId="12790" xr:uid="{D905222D-ECA0-4233-926C-0067E8B11E45}"/>
    <cellStyle name="Normal 29 3 2 5 13" xfId="12791" xr:uid="{4E95CF76-60BF-4F14-AF21-A70CEB32119A}"/>
    <cellStyle name="Normal 29 3 2 5 13 2" xfId="12792" xr:uid="{CB2B019E-4D89-44EC-9574-31DE7109EFB9}"/>
    <cellStyle name="Normal 29 3 2 5 13 2 2" xfId="12793" xr:uid="{91DBD7E2-1542-4878-98D4-CD3A4FA93BB0}"/>
    <cellStyle name="Normal 29 3 2 5 13 3" xfId="12794" xr:uid="{44F6391B-5FC2-4683-8029-83C0D47DC006}"/>
    <cellStyle name="Normal 29 3 2 5 13 3 2" xfId="12795" xr:uid="{29C14A83-E96A-4F2F-871C-8E4D9FE7D83F}"/>
    <cellStyle name="Normal 29 3 2 5 13 4" xfId="12796" xr:uid="{407FA7B0-82FC-43CD-999D-010BBEA1FBDA}"/>
    <cellStyle name="Normal 29 3 2 5 14" xfId="12797" xr:uid="{D5BF0965-DA0A-4DFF-8D58-FE8763B55D60}"/>
    <cellStyle name="Normal 29 3 2 5 14 2" xfId="12798" xr:uid="{5879BD06-F4FE-4779-B751-96A9B6F7BA4B}"/>
    <cellStyle name="Normal 29 3 2 5 14 2 2" xfId="12799" xr:uid="{F6731422-1F44-417C-9342-6D9DFE1D1A01}"/>
    <cellStyle name="Normal 29 3 2 5 14 3" xfId="12800" xr:uid="{3B381AFF-1D77-4123-807A-3DF621589909}"/>
    <cellStyle name="Normal 29 3 2 5 14 3 2" xfId="12801" xr:uid="{150400B1-0AED-4C74-A5C3-B686A1B38D4F}"/>
    <cellStyle name="Normal 29 3 2 5 14 4" xfId="12802" xr:uid="{CE06537B-A315-45F2-8D86-1DD2A4A87593}"/>
    <cellStyle name="Normal 29 3 2 5 15" xfId="12803" xr:uid="{23C88445-786F-4144-9876-4564CECDBFA4}"/>
    <cellStyle name="Normal 29 3 2 5 15 2" xfId="12804" xr:uid="{3BAACC20-D459-4B39-8257-81D0695F0E5E}"/>
    <cellStyle name="Normal 29 3 2 5 15 2 2" xfId="12805" xr:uid="{36568D87-637E-4B1B-92B0-0065FA06669C}"/>
    <cellStyle name="Normal 29 3 2 5 15 3" xfId="12806" xr:uid="{31AF108C-4207-407B-86E8-5A1F44F8FCE3}"/>
    <cellStyle name="Normal 29 3 2 5 15 3 2" xfId="12807" xr:uid="{4CE24417-728F-48BF-A93C-269E3FDC201C}"/>
    <cellStyle name="Normal 29 3 2 5 15 4" xfId="12808" xr:uid="{CAC81442-44AE-4909-BC08-2E8EED80F742}"/>
    <cellStyle name="Normal 29 3 2 5 16" xfId="12809" xr:uid="{4B0B8987-16AE-416B-8202-BE81720EE85C}"/>
    <cellStyle name="Normal 29 3 2 5 16 2" xfId="12810" xr:uid="{0161AD40-ADF7-42EE-B0FE-D7CAC8DAAC9A}"/>
    <cellStyle name="Normal 29 3 2 5 16 2 2" xfId="12811" xr:uid="{45595C74-C946-41DD-8800-314F98DF3ABC}"/>
    <cellStyle name="Normal 29 3 2 5 16 3" xfId="12812" xr:uid="{C6D6482E-AC56-4F6A-BF48-6AF6717A1158}"/>
    <cellStyle name="Normal 29 3 2 5 16 3 2" xfId="12813" xr:uid="{32019B03-F54A-4882-A456-7C20953F7182}"/>
    <cellStyle name="Normal 29 3 2 5 16 4" xfId="12814" xr:uid="{4388ABA0-5011-4524-9B1A-62DF101F7C3F}"/>
    <cellStyle name="Normal 29 3 2 5 17" xfId="12815" xr:uid="{EFF21691-E85E-4949-A563-933EAD4704DE}"/>
    <cellStyle name="Normal 29 3 2 5 17 2" xfId="12816" xr:uid="{86EC597D-3122-4A1A-B8B6-141985BAC5FF}"/>
    <cellStyle name="Normal 29 3 2 5 18" xfId="12817" xr:uid="{E695771B-70C9-466F-959B-F006E74212CC}"/>
    <cellStyle name="Normal 29 3 2 5 18 2" xfId="12818" xr:uid="{E668A1E8-234D-4741-B751-7E024DDF0C50}"/>
    <cellStyle name="Normal 29 3 2 5 19" xfId="12819" xr:uid="{3D9B3636-7B2D-41A8-9E02-161225C604CF}"/>
    <cellStyle name="Normal 29 3 2 5 2" xfId="12820" xr:uid="{EC990C47-B806-44A1-B9D4-BAD7CA901DA3}"/>
    <cellStyle name="Normal 29 3 2 5 2 2" xfId="12821" xr:uid="{00AD2914-CE1C-45BC-833C-6D9DC31BB730}"/>
    <cellStyle name="Normal 29 3 2 5 2 2 2" xfId="12822" xr:uid="{B71E6213-2166-47AF-B6D9-9D76464BD1F4}"/>
    <cellStyle name="Normal 29 3 2 5 2 3" xfId="12823" xr:uid="{DAF1AB3E-43AF-48D6-B1D7-3A5F3582E96F}"/>
    <cellStyle name="Normal 29 3 2 5 2 3 2" xfId="12824" xr:uid="{85A847DD-1D46-4448-A90B-D613269626AA}"/>
    <cellStyle name="Normal 29 3 2 5 2 4" xfId="12825" xr:uid="{B3C1C115-8B57-4857-A4A8-310083FB53B8}"/>
    <cellStyle name="Normal 29 3 2 5 2 5" xfId="12826" xr:uid="{8FC72FCE-4631-4153-85EE-70B091F7F180}"/>
    <cellStyle name="Normal 29 3 2 5 2 6" xfId="12827" xr:uid="{A8CA52D9-CE21-4C33-A677-A52465A269F1}"/>
    <cellStyle name="Normal 29 3 2 5 20" xfId="12828" xr:uid="{1A35F638-242D-4263-AB2C-AF401A1E71FC}"/>
    <cellStyle name="Normal 29 3 2 5 21" xfId="12829" xr:uid="{DDE3FB84-C658-48F3-86C0-1FDEABD803A8}"/>
    <cellStyle name="Normal 29 3 2 5 3" xfId="12830" xr:uid="{8A2BB55B-B84C-41C7-9654-3D3149C6C2FC}"/>
    <cellStyle name="Normal 29 3 2 5 3 2" xfId="12831" xr:uid="{2DAC0053-6019-4ABF-BDA0-33BBCB18B116}"/>
    <cellStyle name="Normal 29 3 2 5 3 2 2" xfId="12832" xr:uid="{143D385A-8026-4FAE-A6F1-927E09CF7CF7}"/>
    <cellStyle name="Normal 29 3 2 5 3 3" xfId="12833" xr:uid="{D117C001-1583-485E-8C61-7E5EFFA10EE3}"/>
    <cellStyle name="Normal 29 3 2 5 3 3 2" xfId="12834" xr:uid="{55A9DA5D-EAF5-4D07-BC47-1B31210F27B9}"/>
    <cellStyle name="Normal 29 3 2 5 3 4" xfId="12835" xr:uid="{1D6EB090-813C-498C-B974-6972671EF8C4}"/>
    <cellStyle name="Normal 29 3 2 5 3 5" xfId="12836" xr:uid="{4FF63FEB-9920-4BDE-8FBA-ACC8A1205372}"/>
    <cellStyle name="Normal 29 3 2 5 3 6" xfId="12837" xr:uid="{EEC25FD9-1220-4877-ABBD-B95F34A7617E}"/>
    <cellStyle name="Normal 29 3 2 5 4" xfId="12838" xr:uid="{780548C0-1009-4C4A-9588-8C5A07943643}"/>
    <cellStyle name="Normal 29 3 2 5 4 2" xfId="12839" xr:uid="{C0EC94A1-05FC-4680-BE64-E31EAD53766E}"/>
    <cellStyle name="Normal 29 3 2 5 4 2 2" xfId="12840" xr:uid="{AAC27FCD-4D89-4655-8691-31BEEB016EED}"/>
    <cellStyle name="Normal 29 3 2 5 4 3" xfId="12841" xr:uid="{6D78BD82-F942-412F-AE32-88C6CE7D3887}"/>
    <cellStyle name="Normal 29 3 2 5 4 3 2" xfId="12842" xr:uid="{A479CCF9-4BD0-4B08-AC25-1F6C76E03E80}"/>
    <cellStyle name="Normal 29 3 2 5 4 4" xfId="12843" xr:uid="{4ABFFFE4-1D82-4D1A-B888-ABD34A310430}"/>
    <cellStyle name="Normal 29 3 2 5 4 5" xfId="12844" xr:uid="{04465CCE-924E-4194-BA8C-3C88A82EBB1E}"/>
    <cellStyle name="Normal 29 3 2 5 4 6" xfId="12845" xr:uid="{CB943192-3ABF-4D6E-9EE1-15E2CE357A1C}"/>
    <cellStyle name="Normal 29 3 2 5 5" xfId="12846" xr:uid="{AD51A21B-7987-4B45-AFB4-A575FA575B63}"/>
    <cellStyle name="Normal 29 3 2 5 5 2" xfId="12847" xr:uid="{FEA02BFC-9795-4976-A8A2-C16C1C033978}"/>
    <cellStyle name="Normal 29 3 2 5 5 2 2" xfId="12848" xr:uid="{C9CCCD08-FC29-48D9-B8D2-A93FF59780A4}"/>
    <cellStyle name="Normal 29 3 2 5 5 3" xfId="12849" xr:uid="{FB699089-168F-4C66-AE6C-93BFF898525D}"/>
    <cellStyle name="Normal 29 3 2 5 5 3 2" xfId="12850" xr:uid="{EB1B8617-8C89-4708-859B-9DA73D050DF2}"/>
    <cellStyle name="Normal 29 3 2 5 5 4" xfId="12851" xr:uid="{635E12BB-F54E-4CF5-AD59-1AF474EDB3C5}"/>
    <cellStyle name="Normal 29 3 2 5 5 5" xfId="12852" xr:uid="{DE2673B3-0369-4357-AD50-210A4EF44812}"/>
    <cellStyle name="Normal 29 3 2 5 5 6" xfId="12853" xr:uid="{3A60F42C-E023-47D8-B026-32EA521C6502}"/>
    <cellStyle name="Normal 29 3 2 5 6" xfId="12854" xr:uid="{71316BC3-3D01-4FE2-9FE7-3C8C39BD1766}"/>
    <cellStyle name="Normal 29 3 2 5 6 2" xfId="12855" xr:uid="{F0D7F189-1DD6-452A-BC70-3D40430AC2AC}"/>
    <cellStyle name="Normal 29 3 2 5 6 2 2" xfId="12856" xr:uid="{F2B5FC27-51C1-4505-AC48-72662540B127}"/>
    <cellStyle name="Normal 29 3 2 5 6 3" xfId="12857" xr:uid="{2E3C6887-DEED-43DA-A488-823FAFDE3122}"/>
    <cellStyle name="Normal 29 3 2 5 6 3 2" xfId="12858" xr:uid="{2B029D64-09F4-4B17-9381-176CF3E94956}"/>
    <cellStyle name="Normal 29 3 2 5 6 4" xfId="12859" xr:uid="{E9015DAC-5390-495B-9713-ED2A5BE5F31B}"/>
    <cellStyle name="Normal 29 3 2 5 6 5" xfId="12860" xr:uid="{6AA9FF23-66FE-4BCB-9B69-80917CBF56B2}"/>
    <cellStyle name="Normal 29 3 2 5 6 6" xfId="12861" xr:uid="{CE8DCFB2-19B9-40E0-8E63-C60F5D52CBA4}"/>
    <cellStyle name="Normal 29 3 2 5 7" xfId="12862" xr:uid="{455976B2-D5AF-4307-ACC4-14349D2AD4CA}"/>
    <cellStyle name="Normal 29 3 2 5 7 2" xfId="12863" xr:uid="{01D8A3D8-B5FE-4F15-98A2-DCFE25A39032}"/>
    <cellStyle name="Normal 29 3 2 5 7 2 2" xfId="12864" xr:uid="{AC84457F-5CC3-4DF6-8787-31DF87C538D3}"/>
    <cellStyle name="Normal 29 3 2 5 7 3" xfId="12865" xr:uid="{A6EAEF31-B128-409E-B099-0ECEA5CE95D8}"/>
    <cellStyle name="Normal 29 3 2 5 7 3 2" xfId="12866" xr:uid="{86270917-0B5A-409D-A907-2CBA306CECF4}"/>
    <cellStyle name="Normal 29 3 2 5 7 4" xfId="12867" xr:uid="{06066CDB-D706-4319-AF41-DD7C8A6F180E}"/>
    <cellStyle name="Normal 29 3 2 5 7 5" xfId="12868" xr:uid="{9C49C568-DF41-4502-9BEA-8142E18BF918}"/>
    <cellStyle name="Normal 29 3 2 5 7 6" xfId="12869" xr:uid="{C0962B57-FEC0-413C-AF11-4340FC9F8B34}"/>
    <cellStyle name="Normal 29 3 2 5 8" xfId="12870" xr:uid="{02CBA053-6611-4F77-9467-644BF4F8D36B}"/>
    <cellStyle name="Normal 29 3 2 5 8 2" xfId="12871" xr:uid="{ABC4DFCA-549A-46BE-8937-1550456BD3DD}"/>
    <cellStyle name="Normal 29 3 2 5 8 2 2" xfId="12872" xr:uid="{46074AE4-3E3D-49C6-B4B3-8C2FEE9F3D22}"/>
    <cellStyle name="Normal 29 3 2 5 8 3" xfId="12873" xr:uid="{08D148AB-1BF1-4842-8AC4-08040D39D127}"/>
    <cellStyle name="Normal 29 3 2 5 8 3 2" xfId="12874" xr:uid="{4CE135B1-AF09-4049-9C40-9C466D08ED3C}"/>
    <cellStyle name="Normal 29 3 2 5 8 4" xfId="12875" xr:uid="{78180C29-8CF5-4D28-A113-885E46A2EABE}"/>
    <cellStyle name="Normal 29 3 2 5 8 5" xfId="12876" xr:uid="{D4EDDA06-667A-4EAB-9191-A62F2E9E73F2}"/>
    <cellStyle name="Normal 29 3 2 5 8 6" xfId="12877" xr:uid="{438B9E9D-9A4D-4EE4-9E56-25A2A83E90FA}"/>
    <cellStyle name="Normal 29 3 2 5 9" xfId="12878" xr:uid="{39556CBD-7DE0-4057-8B12-5064CC724DB2}"/>
    <cellStyle name="Normal 29 3 2 5 9 2" xfId="12879" xr:uid="{B77A3430-4B50-4B70-9986-26F8C33E587D}"/>
    <cellStyle name="Normal 29 3 2 5 9 2 2" xfId="12880" xr:uid="{E8DBD819-8E5E-47AF-B474-6185DF8DEF9A}"/>
    <cellStyle name="Normal 29 3 2 5 9 3" xfId="12881" xr:uid="{351A40D0-F840-42F6-ABE7-7257B38EE67F}"/>
    <cellStyle name="Normal 29 3 2 5 9 3 2" xfId="12882" xr:uid="{67F09F78-F482-4F0A-A25F-A02FF377D3C7}"/>
    <cellStyle name="Normal 29 3 2 5 9 4" xfId="12883" xr:uid="{61795BB6-A188-4352-8EBC-2A081637EBE6}"/>
    <cellStyle name="Normal 29 3 2 5 9 5" xfId="12884" xr:uid="{69F8FB10-33EF-4F71-81DF-B82F6499448E}"/>
    <cellStyle name="Normal 29 3 2 5 9 6" xfId="12885" xr:uid="{3B01E84A-F38D-4CA6-BFD5-D51E9F7468D4}"/>
    <cellStyle name="Normal 29 3 2 6" xfId="12886" xr:uid="{3CD63802-4630-4113-A8F6-1C9D9385F267}"/>
    <cellStyle name="Normal 29 3 2 6 10" xfId="12887" xr:uid="{EFEC4876-915F-49F0-9E10-1B25B63A4BCC}"/>
    <cellStyle name="Normal 29 3 2 6 10 2" xfId="12888" xr:uid="{FC0A183D-8361-47EF-BDB1-83423C9C2540}"/>
    <cellStyle name="Normal 29 3 2 6 10 2 2" xfId="12889" xr:uid="{36441F6D-8D9F-49AC-B66F-21F2D16E8896}"/>
    <cellStyle name="Normal 29 3 2 6 10 3" xfId="12890" xr:uid="{BA5518EC-3DF0-40F8-B9FA-C394B4BE123E}"/>
    <cellStyle name="Normal 29 3 2 6 10 3 2" xfId="12891" xr:uid="{B5225547-0542-4C09-A6DB-569F6ECECFA0}"/>
    <cellStyle name="Normal 29 3 2 6 10 4" xfId="12892" xr:uid="{8FE8DF4B-B610-4A84-A9EC-4EDF307E8D67}"/>
    <cellStyle name="Normal 29 3 2 6 10 5" xfId="12893" xr:uid="{2D6D83EC-0C1A-4D5F-82D4-D05E38705DFF}"/>
    <cellStyle name="Normal 29 3 2 6 10 6" xfId="12894" xr:uid="{A859ED25-681C-46FB-A25F-6EB9B35D1516}"/>
    <cellStyle name="Normal 29 3 2 6 11" xfId="12895" xr:uid="{5B077547-2C4E-4036-BD5D-840F8A0B87B5}"/>
    <cellStyle name="Normal 29 3 2 6 11 2" xfId="12896" xr:uid="{0CA8F740-2FD1-4330-A368-A5735EAD3383}"/>
    <cellStyle name="Normal 29 3 2 6 11 2 2" xfId="12897" xr:uid="{5C092F31-DA53-469B-B4F2-4F04E206ABBA}"/>
    <cellStyle name="Normal 29 3 2 6 11 3" xfId="12898" xr:uid="{93665977-2CCA-4134-B38B-17436B6547EF}"/>
    <cellStyle name="Normal 29 3 2 6 11 3 2" xfId="12899" xr:uid="{E191CC97-6A89-40B3-AC15-5236516D646F}"/>
    <cellStyle name="Normal 29 3 2 6 11 4" xfId="12900" xr:uid="{10AAC5C8-A90C-469B-8D2D-33CB27B7D11D}"/>
    <cellStyle name="Normal 29 3 2 6 12" xfId="12901" xr:uid="{85016A94-817F-4280-89A1-ECA44E0C38A0}"/>
    <cellStyle name="Normal 29 3 2 6 12 2" xfId="12902" xr:uid="{1395613F-2450-4D6C-9737-B26A5586F082}"/>
    <cellStyle name="Normal 29 3 2 6 12 2 2" xfId="12903" xr:uid="{67DE97D2-1C2B-4E80-9FD0-D1D5050C61DF}"/>
    <cellStyle name="Normal 29 3 2 6 12 3" xfId="12904" xr:uid="{0AD8B912-2AF7-4CA2-BB71-9A8D5F07B4FF}"/>
    <cellStyle name="Normal 29 3 2 6 12 3 2" xfId="12905" xr:uid="{CE0CCD9E-924D-42B8-995A-F88E9913B750}"/>
    <cellStyle name="Normal 29 3 2 6 12 4" xfId="12906" xr:uid="{FAF02C42-A34D-4CF7-9853-BA2181426648}"/>
    <cellStyle name="Normal 29 3 2 6 13" xfId="12907" xr:uid="{B2C03E54-35F6-4E45-98D9-608C26780E6B}"/>
    <cellStyle name="Normal 29 3 2 6 13 2" xfId="12908" xr:uid="{6E3C5EEB-8407-42A0-A58D-74EACF9FFAE7}"/>
    <cellStyle name="Normal 29 3 2 6 13 2 2" xfId="12909" xr:uid="{B0C6724E-189F-4FC6-9839-638BF5D40D7A}"/>
    <cellStyle name="Normal 29 3 2 6 13 3" xfId="12910" xr:uid="{FFB5E080-DAD9-41ED-A72B-D21D894EBFF2}"/>
    <cellStyle name="Normal 29 3 2 6 13 3 2" xfId="12911" xr:uid="{9764DACD-AF71-44D8-B65A-B9C7C669B108}"/>
    <cellStyle name="Normal 29 3 2 6 13 4" xfId="12912" xr:uid="{257890D7-D7FC-4193-914B-07D3275B56CD}"/>
    <cellStyle name="Normal 29 3 2 6 14" xfId="12913" xr:uid="{68D7C525-C0CA-481B-9609-AAAEA7AFBEF0}"/>
    <cellStyle name="Normal 29 3 2 6 14 2" xfId="12914" xr:uid="{7DF431D8-2A10-4B82-A674-7616CE834872}"/>
    <cellStyle name="Normal 29 3 2 6 14 2 2" xfId="12915" xr:uid="{6B666417-ABBE-413B-8360-7054B243C0E0}"/>
    <cellStyle name="Normal 29 3 2 6 14 3" xfId="12916" xr:uid="{BCB9CC84-69ED-48E3-B9BF-629BC4E14C7A}"/>
    <cellStyle name="Normal 29 3 2 6 14 3 2" xfId="12917" xr:uid="{1FD36CD8-4B94-4AA9-9A4D-40202484A239}"/>
    <cellStyle name="Normal 29 3 2 6 14 4" xfId="12918" xr:uid="{3B087FE0-FE4C-4307-999F-494FEBD894B8}"/>
    <cellStyle name="Normal 29 3 2 6 15" xfId="12919" xr:uid="{C346EFE1-A16A-40C8-A7AD-F47F5A5EB238}"/>
    <cellStyle name="Normal 29 3 2 6 15 2" xfId="12920" xr:uid="{908F051C-880D-4FE6-858B-C3E64631CAA9}"/>
    <cellStyle name="Normal 29 3 2 6 15 2 2" xfId="12921" xr:uid="{A9108AFC-67A8-4169-87B2-909ABD336578}"/>
    <cellStyle name="Normal 29 3 2 6 15 3" xfId="12922" xr:uid="{3D62BEBC-0E2A-4DC6-94D6-39017885A872}"/>
    <cellStyle name="Normal 29 3 2 6 15 3 2" xfId="12923" xr:uid="{58B95299-E59D-42C7-A1AD-B0E01786B1E9}"/>
    <cellStyle name="Normal 29 3 2 6 15 4" xfId="12924" xr:uid="{1AF2F7BA-2574-4D93-9F43-6D8337D4129C}"/>
    <cellStyle name="Normal 29 3 2 6 16" xfId="12925" xr:uid="{4B6B0444-F96B-4E1E-800D-E8F6FAD6EDE2}"/>
    <cellStyle name="Normal 29 3 2 6 16 2" xfId="12926" xr:uid="{16D9CB97-9CB4-429E-B01F-05A1236A5CBA}"/>
    <cellStyle name="Normal 29 3 2 6 16 2 2" xfId="12927" xr:uid="{570DF4C6-F262-41DD-AE98-C0BB5A5F10DA}"/>
    <cellStyle name="Normal 29 3 2 6 16 3" xfId="12928" xr:uid="{336918FD-D2A7-482A-AE21-7A4FF5F06CDA}"/>
    <cellStyle name="Normal 29 3 2 6 16 3 2" xfId="12929" xr:uid="{B4F7EA18-95A7-4899-877C-D9E5850FF6A2}"/>
    <cellStyle name="Normal 29 3 2 6 16 4" xfId="12930" xr:uid="{3977B92B-8454-4EF5-937D-38573FA3EA62}"/>
    <cellStyle name="Normal 29 3 2 6 17" xfId="12931" xr:uid="{3E8C5C5E-851E-4AA3-B4B8-F89E8E0AE076}"/>
    <cellStyle name="Normal 29 3 2 6 17 2" xfId="12932" xr:uid="{6F709F3E-B9F7-43E9-9AE7-0B7F6F1F2655}"/>
    <cellStyle name="Normal 29 3 2 6 18" xfId="12933" xr:uid="{345679BA-898B-4AF9-9389-7172FDC1484B}"/>
    <cellStyle name="Normal 29 3 2 6 18 2" xfId="12934" xr:uid="{2F178B41-CD27-41C7-AE34-36A7597B2E76}"/>
    <cellStyle name="Normal 29 3 2 6 19" xfId="12935" xr:uid="{3E175D79-12EC-43C3-8C42-3D300F973497}"/>
    <cellStyle name="Normal 29 3 2 6 2" xfId="12936" xr:uid="{C55E865E-D86B-4F09-8437-517326F3B10D}"/>
    <cellStyle name="Normal 29 3 2 6 2 2" xfId="12937" xr:uid="{4330FB24-DC5B-4869-A694-0E4F165A3C95}"/>
    <cellStyle name="Normal 29 3 2 6 2 2 2" xfId="12938" xr:uid="{2459BFEB-0240-4EE9-B2AF-4482B7D119A4}"/>
    <cellStyle name="Normal 29 3 2 6 2 3" xfId="12939" xr:uid="{2DC5372C-0B10-46EB-8D2E-441D87C34FC0}"/>
    <cellStyle name="Normal 29 3 2 6 2 3 2" xfId="12940" xr:uid="{E5110DAA-BC67-469B-B816-AC3B34E3AF75}"/>
    <cellStyle name="Normal 29 3 2 6 2 4" xfId="12941" xr:uid="{7FC301E7-531E-4295-AA49-406C98C551E4}"/>
    <cellStyle name="Normal 29 3 2 6 2 5" xfId="12942" xr:uid="{653EDF43-D465-4698-A7D4-728CE3F43171}"/>
    <cellStyle name="Normal 29 3 2 6 2 6" xfId="12943" xr:uid="{75BCC73A-85F9-4FE8-92EB-84293CE6E5CB}"/>
    <cellStyle name="Normal 29 3 2 6 20" xfId="12944" xr:uid="{7C5534C6-6BB9-4123-8BC7-3CE3B22FA1AA}"/>
    <cellStyle name="Normal 29 3 2 6 21" xfId="12945" xr:uid="{0AD65DFA-0812-4EB8-A254-2D2B322F9E13}"/>
    <cellStyle name="Normal 29 3 2 6 3" xfId="12946" xr:uid="{55EE64AC-C446-4388-83A0-180368AC41A4}"/>
    <cellStyle name="Normal 29 3 2 6 3 2" xfId="12947" xr:uid="{298CF361-125A-43D5-9CC7-4EDDAA2F63E2}"/>
    <cellStyle name="Normal 29 3 2 6 3 2 2" xfId="12948" xr:uid="{34873D33-11DA-4F15-AD3A-66371B8D3D92}"/>
    <cellStyle name="Normal 29 3 2 6 3 3" xfId="12949" xr:uid="{5ED4885D-F98D-4357-844D-80D32264E592}"/>
    <cellStyle name="Normal 29 3 2 6 3 3 2" xfId="12950" xr:uid="{38754B61-AB20-4A7E-94B2-D68B713A51DF}"/>
    <cellStyle name="Normal 29 3 2 6 3 4" xfId="12951" xr:uid="{EBD5EE3D-442A-4F5E-8DE9-08AD31A2213A}"/>
    <cellStyle name="Normal 29 3 2 6 3 5" xfId="12952" xr:uid="{D53A80B9-D5BB-417D-BADB-27FDF6485E15}"/>
    <cellStyle name="Normal 29 3 2 6 3 6" xfId="12953" xr:uid="{C1AB1CF1-0DA8-41AE-8A70-5FD8393ACDA2}"/>
    <cellStyle name="Normal 29 3 2 6 4" xfId="12954" xr:uid="{D3377EF6-340A-4E4A-9B0E-3488AAADCA28}"/>
    <cellStyle name="Normal 29 3 2 6 4 2" xfId="12955" xr:uid="{3099AD91-E9C4-48CD-987E-03310E77C7E5}"/>
    <cellStyle name="Normal 29 3 2 6 4 2 2" xfId="12956" xr:uid="{932C40D3-C367-477F-A1FA-70FF6BD2F366}"/>
    <cellStyle name="Normal 29 3 2 6 4 3" xfId="12957" xr:uid="{DAEC5C50-9ACC-4EFC-8FB4-7BEC5E10EFE7}"/>
    <cellStyle name="Normal 29 3 2 6 4 3 2" xfId="12958" xr:uid="{C4E77DE3-9DF7-44A4-8163-2D31A1495176}"/>
    <cellStyle name="Normal 29 3 2 6 4 4" xfId="12959" xr:uid="{D85E90F3-FA3B-45B7-8BFA-E647010904E5}"/>
    <cellStyle name="Normal 29 3 2 6 4 5" xfId="12960" xr:uid="{4CD69130-6F5B-4FED-9021-000209049466}"/>
    <cellStyle name="Normal 29 3 2 6 4 6" xfId="12961" xr:uid="{68BD056B-BCF6-44C2-B740-95F59F9D3174}"/>
    <cellStyle name="Normal 29 3 2 6 5" xfId="12962" xr:uid="{9C0CAB7F-2098-4D89-AF9B-383D3A604B09}"/>
    <cellStyle name="Normal 29 3 2 6 5 2" xfId="12963" xr:uid="{2392F7D2-BD4C-4372-B68B-74826A5BF4ED}"/>
    <cellStyle name="Normal 29 3 2 6 5 2 2" xfId="12964" xr:uid="{D9B33659-4FBF-4D06-A055-A77C6780C3D6}"/>
    <cellStyle name="Normal 29 3 2 6 5 3" xfId="12965" xr:uid="{8063C4BE-B197-420B-BF3B-1CC17506114D}"/>
    <cellStyle name="Normal 29 3 2 6 5 3 2" xfId="12966" xr:uid="{19B5C73D-2033-44C4-8EA0-44FDCE9E4332}"/>
    <cellStyle name="Normal 29 3 2 6 5 4" xfId="12967" xr:uid="{90B1C136-2F59-49E0-86F9-7B830614C3C0}"/>
    <cellStyle name="Normal 29 3 2 6 5 5" xfId="12968" xr:uid="{157A38DE-D5B6-4550-BDAA-6E54E638F34B}"/>
    <cellStyle name="Normal 29 3 2 6 5 6" xfId="12969" xr:uid="{A6701F70-5C4F-4E4B-B658-2CD5EF7BF004}"/>
    <cellStyle name="Normal 29 3 2 6 6" xfId="12970" xr:uid="{B5FD846A-4437-40BF-9C13-6FD029F8ACCD}"/>
    <cellStyle name="Normal 29 3 2 6 6 2" xfId="12971" xr:uid="{D22C5689-1356-4998-9F30-9DA84D541DF7}"/>
    <cellStyle name="Normal 29 3 2 6 6 2 2" xfId="12972" xr:uid="{B22978B9-8E18-4253-94D4-A902CF77892A}"/>
    <cellStyle name="Normal 29 3 2 6 6 3" xfId="12973" xr:uid="{76C714A1-0FFE-46E7-B1CE-9F19D409F293}"/>
    <cellStyle name="Normal 29 3 2 6 6 3 2" xfId="12974" xr:uid="{C7E7DFEE-8308-49F5-8107-0A1EA3D08C49}"/>
    <cellStyle name="Normal 29 3 2 6 6 4" xfId="12975" xr:uid="{99D5E2D5-1F6A-4DC7-B897-A1DC02944D9D}"/>
    <cellStyle name="Normal 29 3 2 6 6 5" xfId="12976" xr:uid="{C92EABBD-B3DE-4BF2-B7A9-4E52AA9AB5FD}"/>
    <cellStyle name="Normal 29 3 2 6 6 6" xfId="12977" xr:uid="{C4D074FC-3E6E-45B1-AA0F-3C7790D295C1}"/>
    <cellStyle name="Normal 29 3 2 6 7" xfId="12978" xr:uid="{39705CCE-9B2E-411C-A241-A984A390CE94}"/>
    <cellStyle name="Normal 29 3 2 6 7 2" xfId="12979" xr:uid="{C987205D-C48F-456A-AC20-15650FA4E3BD}"/>
    <cellStyle name="Normal 29 3 2 6 7 2 2" xfId="12980" xr:uid="{DED94B91-31C8-4BE8-B021-58A7FF7111A2}"/>
    <cellStyle name="Normal 29 3 2 6 7 3" xfId="12981" xr:uid="{E6D59346-2C56-45F2-AAB3-8A853B043F31}"/>
    <cellStyle name="Normal 29 3 2 6 7 3 2" xfId="12982" xr:uid="{E8333629-5634-408F-A090-AD856E432D2B}"/>
    <cellStyle name="Normal 29 3 2 6 7 4" xfId="12983" xr:uid="{1AB23B70-E252-4E80-8CC0-179D6E92BD96}"/>
    <cellStyle name="Normal 29 3 2 6 7 5" xfId="12984" xr:uid="{6537E798-F3BA-4632-8059-FB0A021E99B8}"/>
    <cellStyle name="Normal 29 3 2 6 7 6" xfId="12985" xr:uid="{82CDCBBA-01C9-4786-B738-BBE6149FBA65}"/>
    <cellStyle name="Normal 29 3 2 6 8" xfId="12986" xr:uid="{B77E215A-AB3A-4256-AE45-6FB26413B6AD}"/>
    <cellStyle name="Normal 29 3 2 6 8 2" xfId="12987" xr:uid="{1AEA73A5-C277-4987-8E89-DC8241DE80B0}"/>
    <cellStyle name="Normal 29 3 2 6 8 2 2" xfId="12988" xr:uid="{8188DAF0-D03E-4C77-8A4F-F09C4B47B7D0}"/>
    <cellStyle name="Normal 29 3 2 6 8 3" xfId="12989" xr:uid="{EF0CAE95-510C-4D81-AE61-5329E29B8AFD}"/>
    <cellStyle name="Normal 29 3 2 6 8 3 2" xfId="12990" xr:uid="{55E88576-60A4-455E-91BF-325D8785E7FD}"/>
    <cellStyle name="Normal 29 3 2 6 8 4" xfId="12991" xr:uid="{FDC997D9-7D7E-462B-84DB-1600A4CFE59A}"/>
    <cellStyle name="Normal 29 3 2 6 8 5" xfId="12992" xr:uid="{75A758B4-AF84-41E9-B728-DFB865CF233F}"/>
    <cellStyle name="Normal 29 3 2 6 8 6" xfId="12993" xr:uid="{6596BAFB-6BC0-4D9E-BDE5-FBC4C5707C05}"/>
    <cellStyle name="Normal 29 3 2 6 9" xfId="12994" xr:uid="{E3CC535E-FE0E-430E-8B04-0354B01BA248}"/>
    <cellStyle name="Normal 29 3 2 6 9 2" xfId="12995" xr:uid="{90D40F22-19B5-4140-96B2-DCF9487C16F3}"/>
    <cellStyle name="Normal 29 3 2 6 9 2 2" xfId="12996" xr:uid="{B9B9D658-0ADF-4870-BF1B-99D6DC575CD9}"/>
    <cellStyle name="Normal 29 3 2 6 9 3" xfId="12997" xr:uid="{61726C16-2734-4DD5-B7A5-1E2BE7594803}"/>
    <cellStyle name="Normal 29 3 2 6 9 3 2" xfId="12998" xr:uid="{86DEE8AF-06F2-4064-815E-16AEDEBF56A1}"/>
    <cellStyle name="Normal 29 3 2 6 9 4" xfId="12999" xr:uid="{FA84F3F8-C542-4273-B8D9-6DBEB84F19C8}"/>
    <cellStyle name="Normal 29 3 2 6 9 5" xfId="13000" xr:uid="{7CB1C65A-13B4-4971-9079-2AB82BFE1A4B}"/>
    <cellStyle name="Normal 29 3 2 6 9 6" xfId="13001" xr:uid="{1A21F4FE-5CAC-4319-829A-6564770F4E30}"/>
    <cellStyle name="Normal 29 3 2 7" xfId="13002" xr:uid="{04D64D79-3DD0-4334-BE2D-986298EC1F9B}"/>
    <cellStyle name="Normal 29 3 2 7 2" xfId="13003" xr:uid="{B9C73239-680C-4F54-908E-081B21EE02AC}"/>
    <cellStyle name="Normal 29 3 2 8" xfId="13004" xr:uid="{31470227-468F-4E99-87ED-9CB05B5ECB83}"/>
    <cellStyle name="Normal 29 3 2 8 2" xfId="13005" xr:uid="{E13FD65C-7243-4155-B3BD-C10D2751CDB4}"/>
    <cellStyle name="Normal 29 3 2 9" xfId="13006" xr:uid="{E665F4D3-2692-472A-9D74-9D861CF2C9D5}"/>
    <cellStyle name="Normal 29 3 20" xfId="13007" xr:uid="{BDD96D69-DBED-4070-8501-530B2B1074D2}"/>
    <cellStyle name="Normal 29 3 20 2" xfId="13008" xr:uid="{8442D98E-6BA6-4716-8577-066B7415CB4F}"/>
    <cellStyle name="Normal 29 3 20 2 2" xfId="13009" xr:uid="{E61EEEE5-7A00-4719-9A94-6167AA8B1DB8}"/>
    <cellStyle name="Normal 29 3 20 3" xfId="13010" xr:uid="{8A8F11DE-EF2D-43FB-ACBA-CCF0BFC20A76}"/>
    <cellStyle name="Normal 29 3 20 3 2" xfId="13011" xr:uid="{0F2D17FD-5FBC-46B7-A67B-381E20E44EED}"/>
    <cellStyle name="Normal 29 3 20 4" xfId="13012" xr:uid="{25133B7C-3709-4E4A-AA08-C7BDE714F02E}"/>
    <cellStyle name="Normal 29 3 21" xfId="13013" xr:uid="{51CB6A02-E74B-4A1A-81C3-F921F1813EC6}"/>
    <cellStyle name="Normal 29 3 21 2" xfId="13014" xr:uid="{4DEE82AC-90A2-4A0E-9A2E-AE11E507CA69}"/>
    <cellStyle name="Normal 29 3 21 2 2" xfId="13015" xr:uid="{854FAE5B-7B37-4841-A1A8-7CFC47FFEE9A}"/>
    <cellStyle name="Normal 29 3 21 3" xfId="13016" xr:uid="{A65C487D-C2AB-49E5-AC40-AC86D3C1B381}"/>
    <cellStyle name="Normal 29 3 21 3 2" xfId="13017" xr:uid="{7D7D43A9-416B-4F8B-B33F-442F5C9678EA}"/>
    <cellStyle name="Normal 29 3 21 4" xfId="13018" xr:uid="{D938F536-EF19-46E8-AEE3-1BD60DF42FED}"/>
    <cellStyle name="Normal 29 3 22" xfId="13019" xr:uid="{4CDE19E2-6095-4C6C-AA80-9BB3FC630D5C}"/>
    <cellStyle name="Normal 29 3 22 2" xfId="13020" xr:uid="{90C40413-9140-4637-97C9-D70DEB31986D}"/>
    <cellStyle name="Normal 29 3 22 2 2" xfId="13021" xr:uid="{CC119A78-9B04-46C6-86FC-9BD0DB5E2F8B}"/>
    <cellStyle name="Normal 29 3 22 3" xfId="13022" xr:uid="{10579BF7-347A-4C8C-BFD7-5EBB843C0428}"/>
    <cellStyle name="Normal 29 3 22 3 2" xfId="13023" xr:uid="{4E83AF8A-F407-41A6-8347-F7261D675AA9}"/>
    <cellStyle name="Normal 29 3 22 4" xfId="13024" xr:uid="{A2816077-9357-4CA2-B3E6-1F9A41E5E8DA}"/>
    <cellStyle name="Normal 29 3 23" xfId="13025" xr:uid="{B6E70DE5-EB16-4B65-825A-E2D776225271}"/>
    <cellStyle name="Normal 29 3 23 2" xfId="13026" xr:uid="{3BBC5ECF-5989-437A-A67A-BEFC597FD077}"/>
    <cellStyle name="Normal 29 3 24" xfId="13027" xr:uid="{A414EC5D-7C83-4AD3-9745-573C1EC60FCE}"/>
    <cellStyle name="Normal 29 3 24 2" xfId="13028" xr:uid="{A22D85F3-D73C-4998-847E-9CEAF41E8877}"/>
    <cellStyle name="Normal 29 3 25" xfId="13029" xr:uid="{320457E6-0C05-4F25-8C9F-636C7F4D3A8F}"/>
    <cellStyle name="Normal 29 3 26" xfId="13030" xr:uid="{4621FCC8-FA59-4AD2-998C-C926845025CC}"/>
    <cellStyle name="Normal 29 3 27" xfId="13031" xr:uid="{B5ECC197-1CAF-44FA-9F76-39A815A33AE8}"/>
    <cellStyle name="Normal 29 3 3" xfId="13032" xr:uid="{D68D4B8B-D9B1-4119-91A7-7B06AA35F3CA}"/>
    <cellStyle name="Normal 29 3 3 10" xfId="13033" xr:uid="{3242801D-6E55-49B5-83D0-FB63BA5163FB}"/>
    <cellStyle name="Normal 29 3 3 10 2" xfId="13034" xr:uid="{0B503050-8621-4C2E-AC6D-35B0D16769E3}"/>
    <cellStyle name="Normal 29 3 3 10 2 2" xfId="13035" xr:uid="{5B148AAD-BBFD-44F0-8D74-B8B938D45BA5}"/>
    <cellStyle name="Normal 29 3 3 10 3" xfId="13036" xr:uid="{656F834B-D985-431F-A4D5-31BA45FF938C}"/>
    <cellStyle name="Normal 29 3 3 10 3 2" xfId="13037" xr:uid="{FD0A9A58-0B76-4015-8031-605246F49ABC}"/>
    <cellStyle name="Normal 29 3 3 10 4" xfId="13038" xr:uid="{EB93934E-B79E-438C-924F-F0480E4C2DBB}"/>
    <cellStyle name="Normal 29 3 3 10 5" xfId="13039" xr:uid="{ADFCA69D-CC65-467A-A6FF-2CC055357463}"/>
    <cellStyle name="Normal 29 3 3 10 6" xfId="13040" xr:uid="{AB68461E-D680-467A-BFF6-939672574BD7}"/>
    <cellStyle name="Normal 29 3 3 11" xfId="13041" xr:uid="{14CCF55D-BAD8-4DA0-A5E3-359A18D9B2E3}"/>
    <cellStyle name="Normal 29 3 3 11 2" xfId="13042" xr:uid="{4D77A14C-59CF-464C-A7FC-B0D9B8561FB8}"/>
    <cellStyle name="Normal 29 3 3 11 2 2" xfId="13043" xr:uid="{B949C633-DAE6-45FA-9271-56370046E171}"/>
    <cellStyle name="Normal 29 3 3 11 3" xfId="13044" xr:uid="{994D5E32-FCCE-46FE-9498-99F4D004D4E9}"/>
    <cellStyle name="Normal 29 3 3 11 3 2" xfId="13045" xr:uid="{4C7C70E1-D11A-437C-AB8F-575A4CFB2A9E}"/>
    <cellStyle name="Normal 29 3 3 11 4" xfId="13046" xr:uid="{282F91DB-F821-4D41-A3F8-FD9DED13B353}"/>
    <cellStyle name="Normal 29 3 3 12" xfId="13047" xr:uid="{6BCF2D37-CD7B-4872-8C4D-745BDEE9F60C}"/>
    <cellStyle name="Normal 29 3 3 12 2" xfId="13048" xr:uid="{B7E0F4E3-362A-4BDC-BE3E-8E10DDF7C736}"/>
    <cellStyle name="Normal 29 3 3 12 2 2" xfId="13049" xr:uid="{893AF738-17D2-4C60-AFA2-2C02C54F39E8}"/>
    <cellStyle name="Normal 29 3 3 12 3" xfId="13050" xr:uid="{F9983AA2-AE9E-4668-BAC3-5E04B6A6CF06}"/>
    <cellStyle name="Normal 29 3 3 12 3 2" xfId="13051" xr:uid="{645BDD40-FB1B-4B99-8199-59C06EDCEE7C}"/>
    <cellStyle name="Normal 29 3 3 12 4" xfId="13052" xr:uid="{294C2BB6-0B98-4027-A24F-7C451A5AFB9B}"/>
    <cellStyle name="Normal 29 3 3 13" xfId="13053" xr:uid="{A05C2AF4-092B-4680-B20D-F76F25AFBC85}"/>
    <cellStyle name="Normal 29 3 3 13 2" xfId="13054" xr:uid="{32985D80-86D8-4090-A416-E9AE586B9B6E}"/>
    <cellStyle name="Normal 29 3 3 13 2 2" xfId="13055" xr:uid="{EBDF718F-F4D1-4855-9849-6F37547DA27F}"/>
    <cellStyle name="Normal 29 3 3 13 3" xfId="13056" xr:uid="{06B297C5-D678-43C1-83D8-0FBD310D22F3}"/>
    <cellStyle name="Normal 29 3 3 13 3 2" xfId="13057" xr:uid="{FD5E3EC6-9D96-4ACE-8B81-3797C2C48C30}"/>
    <cellStyle name="Normal 29 3 3 13 4" xfId="13058" xr:uid="{D1181684-EA4A-4AFA-91A4-0D7826AA6802}"/>
    <cellStyle name="Normal 29 3 3 14" xfId="13059" xr:uid="{FE511DF8-3332-4E86-A977-D884F4626509}"/>
    <cellStyle name="Normal 29 3 3 14 2" xfId="13060" xr:uid="{45BA79C1-A63F-45DD-AC0F-0EE60940A80F}"/>
    <cellStyle name="Normal 29 3 3 14 2 2" xfId="13061" xr:uid="{03624D02-5EB3-4E73-9395-69141FF403B7}"/>
    <cellStyle name="Normal 29 3 3 14 3" xfId="13062" xr:uid="{A74C559E-5986-4A7B-A888-26BDB19C7282}"/>
    <cellStyle name="Normal 29 3 3 14 3 2" xfId="13063" xr:uid="{EC39D713-67D3-4892-B5C1-327013749D52}"/>
    <cellStyle name="Normal 29 3 3 14 4" xfId="13064" xr:uid="{D2B3CB54-E05B-442D-9F90-95189876467B}"/>
    <cellStyle name="Normal 29 3 3 15" xfId="13065" xr:uid="{43721822-5C0D-4313-B261-0E64BF2980A7}"/>
    <cellStyle name="Normal 29 3 3 15 2" xfId="13066" xr:uid="{7091C8EE-DBCB-44C0-BA50-28FF50477E90}"/>
    <cellStyle name="Normal 29 3 3 15 2 2" xfId="13067" xr:uid="{EBC05C3D-0CE0-49E2-8D4B-921053FF1AC2}"/>
    <cellStyle name="Normal 29 3 3 15 3" xfId="13068" xr:uid="{D4854255-220C-4D12-A0C7-8AD6A59CF1BA}"/>
    <cellStyle name="Normal 29 3 3 15 3 2" xfId="13069" xr:uid="{86971639-81CE-4641-8A95-8AABC956330E}"/>
    <cellStyle name="Normal 29 3 3 15 4" xfId="13070" xr:uid="{B9B8D04D-C5F9-46EB-A0CD-E621F1781409}"/>
    <cellStyle name="Normal 29 3 3 16" xfId="13071" xr:uid="{939692E7-3E1C-4332-992F-87A8FA5E8999}"/>
    <cellStyle name="Normal 29 3 3 16 2" xfId="13072" xr:uid="{EB0E353A-96AE-422A-A1F6-0CFACF80FC9F}"/>
    <cellStyle name="Normal 29 3 3 16 2 2" xfId="13073" xr:uid="{72C2DB42-1DC1-423A-9EDC-3BAA26613C7C}"/>
    <cellStyle name="Normal 29 3 3 16 3" xfId="13074" xr:uid="{EC3CC13A-B216-48E8-9FDA-7505733B1075}"/>
    <cellStyle name="Normal 29 3 3 16 3 2" xfId="13075" xr:uid="{F09DC20D-B061-4874-9764-8C49431F0C41}"/>
    <cellStyle name="Normal 29 3 3 16 4" xfId="13076" xr:uid="{F5C97312-E0C4-4AA4-8CF7-7C349E48E87F}"/>
    <cellStyle name="Normal 29 3 3 17" xfId="13077" xr:uid="{2A0B90B8-431C-495E-9DBC-690921C3DC67}"/>
    <cellStyle name="Normal 29 3 3 17 2" xfId="13078" xr:uid="{C92F64A6-B49A-4221-802D-98BB237DEDB3}"/>
    <cellStyle name="Normal 29 3 3 18" xfId="13079" xr:uid="{D0C2940B-9170-46AA-BC4D-1F07CCC6AAF5}"/>
    <cellStyle name="Normal 29 3 3 18 2" xfId="13080" xr:uid="{BBE6C600-C080-407D-8BB3-B746DC71EEF5}"/>
    <cellStyle name="Normal 29 3 3 19" xfId="13081" xr:uid="{37607CFA-99D0-44F8-A1AD-EDD24BA0403B}"/>
    <cellStyle name="Normal 29 3 3 2" xfId="13082" xr:uid="{CBBDDDC0-BDD6-46CA-80B3-0649EEF96966}"/>
    <cellStyle name="Normal 29 3 3 2 2" xfId="13083" xr:uid="{BA033201-062A-4909-97B7-615355CD0DB1}"/>
    <cellStyle name="Normal 29 3 3 2 2 2" xfId="13084" xr:uid="{2859A238-FF09-44FA-8244-F0E34CA7DC1E}"/>
    <cellStyle name="Normal 29 3 3 2 3" xfId="13085" xr:uid="{65D2E96F-158A-4FC7-A5AB-62C46DEE512A}"/>
    <cellStyle name="Normal 29 3 3 2 3 2" xfId="13086" xr:uid="{EC16BED4-90D8-49A9-B523-296B88655C0C}"/>
    <cellStyle name="Normal 29 3 3 2 4" xfId="13087" xr:uid="{C5369323-8CC0-4D3C-8F32-65185A18605E}"/>
    <cellStyle name="Normal 29 3 3 2 5" xfId="13088" xr:uid="{0BDE0C7E-E95D-4021-8703-7124609C2824}"/>
    <cellStyle name="Normal 29 3 3 2 6" xfId="13089" xr:uid="{192F059E-2012-43DA-A948-5B4D5F98122F}"/>
    <cellStyle name="Normal 29 3 3 20" xfId="13090" xr:uid="{0BD273B6-2DB8-4FE3-840C-FE44EDB5DB69}"/>
    <cellStyle name="Normal 29 3 3 21" xfId="13091" xr:uid="{3395A386-11DB-4EB0-91A1-AC43F039E92B}"/>
    <cellStyle name="Normal 29 3 3 3" xfId="13092" xr:uid="{63B72657-E7E0-4F30-8893-8668E613151C}"/>
    <cellStyle name="Normal 29 3 3 3 2" xfId="13093" xr:uid="{6A2E1596-2D4E-41AF-9AD2-8C9442C34145}"/>
    <cellStyle name="Normal 29 3 3 3 2 2" xfId="13094" xr:uid="{CF7597C2-B96F-4137-95EE-625E7F4D5A75}"/>
    <cellStyle name="Normal 29 3 3 3 3" xfId="13095" xr:uid="{0E8DA8C2-EFEE-431D-945F-B72A3C48D639}"/>
    <cellStyle name="Normal 29 3 3 3 3 2" xfId="13096" xr:uid="{4B179098-8641-4437-9AFB-A571F6D481DD}"/>
    <cellStyle name="Normal 29 3 3 3 4" xfId="13097" xr:uid="{C8865061-C9CE-4F5F-B265-0937840B1451}"/>
    <cellStyle name="Normal 29 3 3 3 5" xfId="13098" xr:uid="{148373FB-ECCF-48D4-A1AB-D4AE851170A1}"/>
    <cellStyle name="Normal 29 3 3 3 6" xfId="13099" xr:uid="{28415D0F-6346-45CA-B8C1-D490ACAF0CBB}"/>
    <cellStyle name="Normal 29 3 3 4" xfId="13100" xr:uid="{3E6FEF64-422D-4531-BE90-D8EFC39806C1}"/>
    <cellStyle name="Normal 29 3 3 4 2" xfId="13101" xr:uid="{4A89E195-D332-49A1-8942-89BA5B00AFA3}"/>
    <cellStyle name="Normal 29 3 3 4 2 2" xfId="13102" xr:uid="{A8441311-3245-4185-B392-CDD6706A5C03}"/>
    <cellStyle name="Normal 29 3 3 4 3" xfId="13103" xr:uid="{9E05F9A5-65CC-4D5A-9ED7-20FD70BA86DD}"/>
    <cellStyle name="Normal 29 3 3 4 3 2" xfId="13104" xr:uid="{5DD2CD2C-B509-4809-BE75-5ADB467B7E71}"/>
    <cellStyle name="Normal 29 3 3 4 4" xfId="13105" xr:uid="{F39CCCFA-04F5-4F79-88D1-D00CBB5D2A74}"/>
    <cellStyle name="Normal 29 3 3 4 5" xfId="13106" xr:uid="{D5926F41-97A6-4086-BFD6-0CC0CABC1CCC}"/>
    <cellStyle name="Normal 29 3 3 4 6" xfId="13107" xr:uid="{731565B2-222F-4C57-8206-7C9B7D8543FD}"/>
    <cellStyle name="Normal 29 3 3 5" xfId="13108" xr:uid="{54A1243B-85F0-4720-93F1-B5D781CEDC0E}"/>
    <cellStyle name="Normal 29 3 3 5 2" xfId="13109" xr:uid="{27DE9247-92F2-434C-BD4E-7AAAB46FAE1B}"/>
    <cellStyle name="Normal 29 3 3 5 2 2" xfId="13110" xr:uid="{6C498C03-570F-4F8A-8A09-FC176D7695D5}"/>
    <cellStyle name="Normal 29 3 3 5 3" xfId="13111" xr:uid="{8CA46FE2-6A54-45FD-880C-583391429263}"/>
    <cellStyle name="Normal 29 3 3 5 3 2" xfId="13112" xr:uid="{1A0BA8DA-2C3E-4606-8EFF-103B544B2AD3}"/>
    <cellStyle name="Normal 29 3 3 5 4" xfId="13113" xr:uid="{72407767-F7F0-4169-8B7B-4D0D2D453FD6}"/>
    <cellStyle name="Normal 29 3 3 5 5" xfId="13114" xr:uid="{637C37E2-3F7A-4E14-8EEE-ED228F94041E}"/>
    <cellStyle name="Normal 29 3 3 5 6" xfId="13115" xr:uid="{D9485246-7735-46DD-9D95-37A70300E947}"/>
    <cellStyle name="Normal 29 3 3 6" xfId="13116" xr:uid="{B578BA2C-C29E-4525-AD94-D738A3AE2B06}"/>
    <cellStyle name="Normal 29 3 3 6 2" xfId="13117" xr:uid="{A9E99627-B861-4D58-946A-853C953B82A5}"/>
    <cellStyle name="Normal 29 3 3 6 2 2" xfId="13118" xr:uid="{B3E890D3-AFAF-4EBE-8CC9-0E2E4483F0B6}"/>
    <cellStyle name="Normal 29 3 3 6 3" xfId="13119" xr:uid="{69DCD330-4EF0-48BC-A44B-A7B714A7BE3D}"/>
    <cellStyle name="Normal 29 3 3 6 3 2" xfId="13120" xr:uid="{30E1F007-DCEA-4848-B786-A9B6FD3B5791}"/>
    <cellStyle name="Normal 29 3 3 6 4" xfId="13121" xr:uid="{7B742C8C-84F8-46FD-B7AC-BFEA559AEB3C}"/>
    <cellStyle name="Normal 29 3 3 6 5" xfId="13122" xr:uid="{4D6F7D21-9873-46FA-A2FE-4F9BC3B50C8C}"/>
    <cellStyle name="Normal 29 3 3 6 6" xfId="13123" xr:uid="{3D8C4DE5-9501-48CC-A7E0-3377A590309E}"/>
    <cellStyle name="Normal 29 3 3 7" xfId="13124" xr:uid="{51E87913-D44D-4766-88FE-F688F0AB3218}"/>
    <cellStyle name="Normal 29 3 3 7 2" xfId="13125" xr:uid="{DC61EECE-20C3-44AC-BA36-AC069EB52346}"/>
    <cellStyle name="Normal 29 3 3 7 2 2" xfId="13126" xr:uid="{27E9FD0D-139F-4EB6-8D0A-E9A12F559B61}"/>
    <cellStyle name="Normal 29 3 3 7 3" xfId="13127" xr:uid="{0AC5A511-396C-4C78-8E1F-EA67195C495B}"/>
    <cellStyle name="Normal 29 3 3 7 3 2" xfId="13128" xr:uid="{6B7BBC29-7CED-4E99-B349-0C4CF30C4848}"/>
    <cellStyle name="Normal 29 3 3 7 4" xfId="13129" xr:uid="{F15D278F-EA29-4725-8CA2-693B91A3243D}"/>
    <cellStyle name="Normal 29 3 3 7 5" xfId="13130" xr:uid="{AC77AF45-2603-4227-9023-2C92AB8252D1}"/>
    <cellStyle name="Normal 29 3 3 7 6" xfId="13131" xr:uid="{18D76008-9A7B-43D6-8D7D-A85A5D0E9A67}"/>
    <cellStyle name="Normal 29 3 3 8" xfId="13132" xr:uid="{410CCB2B-A729-4234-B2BB-C4403E79CC2E}"/>
    <cellStyle name="Normal 29 3 3 8 2" xfId="13133" xr:uid="{813B113C-C7F3-4F4A-913A-C7E10125F769}"/>
    <cellStyle name="Normal 29 3 3 8 2 2" xfId="13134" xr:uid="{AA1FA213-F812-4CB1-89FA-8F55B7407B3A}"/>
    <cellStyle name="Normal 29 3 3 8 3" xfId="13135" xr:uid="{1A0622A8-350E-4095-B457-F2003E0BC2C4}"/>
    <cellStyle name="Normal 29 3 3 8 3 2" xfId="13136" xr:uid="{C26A9547-38CF-4FBB-A5C8-62DE5E248C67}"/>
    <cellStyle name="Normal 29 3 3 8 4" xfId="13137" xr:uid="{DB46FECB-B138-4C4B-9B1F-A30BD328DE13}"/>
    <cellStyle name="Normal 29 3 3 8 5" xfId="13138" xr:uid="{09ED7CFE-82B9-40B7-BF54-8AA19398E15E}"/>
    <cellStyle name="Normal 29 3 3 8 6" xfId="13139" xr:uid="{998006C3-C9B9-4A1F-A306-D3476320EDAE}"/>
    <cellStyle name="Normal 29 3 3 9" xfId="13140" xr:uid="{EEAF0BC7-9B54-4D24-A2CD-D2430682674A}"/>
    <cellStyle name="Normal 29 3 3 9 2" xfId="13141" xr:uid="{0329B2FA-00DE-418A-BC29-1536CB645A55}"/>
    <cellStyle name="Normal 29 3 3 9 2 2" xfId="13142" xr:uid="{1A377E83-82A4-4EFF-8914-594A834540DB}"/>
    <cellStyle name="Normal 29 3 3 9 3" xfId="13143" xr:uid="{770B57D5-19FA-4AF5-AC01-23EA8495332F}"/>
    <cellStyle name="Normal 29 3 3 9 3 2" xfId="13144" xr:uid="{CB6608FB-6B52-4044-B250-1527A609295E}"/>
    <cellStyle name="Normal 29 3 3 9 4" xfId="13145" xr:uid="{CCF77B39-FE48-48D8-9768-A096DD6C8E96}"/>
    <cellStyle name="Normal 29 3 3 9 5" xfId="13146" xr:uid="{B9A931F5-E564-4411-9200-AC079F13191B}"/>
    <cellStyle name="Normal 29 3 3 9 6" xfId="13147" xr:uid="{16F0A3C0-2DB5-4D41-AB1F-2393454B70DB}"/>
    <cellStyle name="Normal 29 3 4" xfId="13148" xr:uid="{786A3870-6D4F-4B32-A95A-A5A1127AD875}"/>
    <cellStyle name="Normal 29 3 4 2" xfId="13149" xr:uid="{0354E82B-3340-44A7-B941-C75F1F4E13E9}"/>
    <cellStyle name="Normal 29 3 4 2 2" xfId="13150" xr:uid="{F114C77D-4115-443B-81CA-AD08A76C6376}"/>
    <cellStyle name="Normal 29 3 4 3" xfId="13151" xr:uid="{EAE65578-DB5E-40BB-AF0F-515D1AA0AE8F}"/>
    <cellStyle name="Normal 29 3 4 3 2" xfId="13152" xr:uid="{924D04F6-2235-4230-BB22-2348A6FBB129}"/>
    <cellStyle name="Normal 29 3 4 4" xfId="13153" xr:uid="{6E9FFE48-4351-4A14-BAB0-2CA4433A1E15}"/>
    <cellStyle name="Normal 29 3 4 5" xfId="13154" xr:uid="{D1C6060E-CEEB-428F-9608-4C9E69FBDF96}"/>
    <cellStyle name="Normal 29 3 4 6" xfId="13155" xr:uid="{ED854EE4-D671-411B-A4BB-62A51A76C682}"/>
    <cellStyle name="Normal 29 3 5" xfId="13156" xr:uid="{4404D1B3-EFEE-4C66-866F-077C5E83B3AB}"/>
    <cellStyle name="Normal 29 3 5 2" xfId="13157" xr:uid="{13C09CA7-406C-429F-B3A9-37A2F6D478B9}"/>
    <cellStyle name="Normal 29 3 5 2 2" xfId="13158" xr:uid="{482CA2E1-08C0-42B0-A05F-B70420C409C4}"/>
    <cellStyle name="Normal 29 3 5 3" xfId="13159" xr:uid="{6C41F7B3-4062-4339-BFE2-44FFC02E670D}"/>
    <cellStyle name="Normal 29 3 5 3 2" xfId="13160" xr:uid="{C001F162-0115-4B38-8907-7E17D4AEA16C}"/>
    <cellStyle name="Normal 29 3 5 4" xfId="13161" xr:uid="{B96E258F-4171-4E39-8739-5DCD1F6B800B}"/>
    <cellStyle name="Normal 29 3 5 5" xfId="13162" xr:uid="{B13D43FD-110D-4A37-990C-B8C2C49031E8}"/>
    <cellStyle name="Normal 29 3 5 6" xfId="13163" xr:uid="{C49FDA88-A129-4220-93BF-4B73F65EF413}"/>
    <cellStyle name="Normal 29 3 6" xfId="13164" xr:uid="{97966DA4-6E2E-455C-BBDA-FBF4C44C30A8}"/>
    <cellStyle name="Normal 29 3 6 2" xfId="13165" xr:uid="{6B01386C-DB9F-453E-B635-1A7A33B73EDA}"/>
    <cellStyle name="Normal 29 3 6 2 2" xfId="13166" xr:uid="{30459DF1-7C3D-474A-B77A-D9495A1EC9F7}"/>
    <cellStyle name="Normal 29 3 6 3" xfId="13167" xr:uid="{4AD74906-3066-4152-B07F-EDEF8D9F9FDD}"/>
    <cellStyle name="Normal 29 3 6 3 2" xfId="13168" xr:uid="{1DC997D2-16E3-42D7-9E90-3FF965467E3D}"/>
    <cellStyle name="Normal 29 3 6 4" xfId="13169" xr:uid="{CD6BADF9-7B46-4A59-9296-18FB511F7D11}"/>
    <cellStyle name="Normal 29 3 6 5" xfId="13170" xr:uid="{5BA8AD61-B6F1-47D0-A51C-6AC7418A86B4}"/>
    <cellStyle name="Normal 29 3 6 6" xfId="13171" xr:uid="{6766498B-BB81-4843-B300-00BF5F513000}"/>
    <cellStyle name="Normal 29 3 7" xfId="13172" xr:uid="{D1C95096-0B66-4916-B170-97A414855425}"/>
    <cellStyle name="Normal 29 3 7 2" xfId="13173" xr:uid="{8F3A4E5F-ED2E-4BA3-ACB0-22AE9BB5FAAA}"/>
    <cellStyle name="Normal 29 3 7 2 2" xfId="13174" xr:uid="{DD47A843-B0E5-4205-8481-331EBB2083C1}"/>
    <cellStyle name="Normal 29 3 7 3" xfId="13175" xr:uid="{D3C7A689-FE67-4D14-A894-7014A743F8AD}"/>
    <cellStyle name="Normal 29 3 7 3 2" xfId="13176" xr:uid="{8CE0D2F0-8C4E-45C4-808C-00DD26F8F129}"/>
    <cellStyle name="Normal 29 3 7 4" xfId="13177" xr:uid="{59BF8347-19FE-4CA7-9CD7-01BCFA58EA52}"/>
    <cellStyle name="Normal 29 3 7 5" xfId="13178" xr:uid="{E47929DF-0037-4AF4-9CB7-5DC8965E1933}"/>
    <cellStyle name="Normal 29 3 7 6" xfId="13179" xr:uid="{55AE6639-1737-4641-9712-5D64D9E0FEC9}"/>
    <cellStyle name="Normal 29 3 8" xfId="13180" xr:uid="{BFCB8212-41BA-44FF-99B8-3374DAAAA76E}"/>
    <cellStyle name="Normal 29 3 8 2" xfId="13181" xr:uid="{76326E68-CF5D-4752-8A45-D957094AC8B9}"/>
    <cellStyle name="Normal 29 3 8 2 2" xfId="13182" xr:uid="{FD42235F-E487-4A94-BD2A-42F5EBE169AB}"/>
    <cellStyle name="Normal 29 3 8 3" xfId="13183" xr:uid="{D2467F40-431D-4254-A3E5-0383A6327A9A}"/>
    <cellStyle name="Normal 29 3 8 3 2" xfId="13184" xr:uid="{F1404B11-6952-486C-BF1D-68F501DE0378}"/>
    <cellStyle name="Normal 29 3 8 4" xfId="13185" xr:uid="{6AED7C65-E5F2-474E-82D3-1044AF227EAF}"/>
    <cellStyle name="Normal 29 3 8 5" xfId="13186" xr:uid="{DBC08455-F352-410A-B0F1-8E0F3DAFEF29}"/>
    <cellStyle name="Normal 29 3 8 6" xfId="13187" xr:uid="{27972790-B8B3-4099-8D5D-5E9FD411E06A}"/>
    <cellStyle name="Normal 29 3 9" xfId="13188" xr:uid="{F962E5AB-8512-4526-B5D9-7A5C74F46F8C}"/>
    <cellStyle name="Normal 29 3 9 2" xfId="13189" xr:uid="{DEE25BF1-EDC0-4E7E-9D86-8389B9014232}"/>
    <cellStyle name="Normal 29 3 9 2 2" xfId="13190" xr:uid="{CD7C120E-470F-46B3-AE4B-57437E4BA42D}"/>
    <cellStyle name="Normal 29 3 9 3" xfId="13191" xr:uid="{DF680F6A-D0E7-4DDE-9237-E5395E1CAD59}"/>
    <cellStyle name="Normal 29 3 9 3 2" xfId="13192" xr:uid="{F4D8D339-34D2-4B29-A87E-D20C6691CC8E}"/>
    <cellStyle name="Normal 29 3 9 4" xfId="13193" xr:uid="{138C65DF-1323-4BB6-A30C-5B0F228094AF}"/>
    <cellStyle name="Normal 29 3 9 5" xfId="13194" xr:uid="{CBFDA1FE-516A-4B68-8B2F-7B653949C60D}"/>
    <cellStyle name="Normal 29 3 9 6" xfId="13195" xr:uid="{48FD72FD-DF39-43C9-B0DF-E6F1B9C35F92}"/>
    <cellStyle name="Normal 29 30" xfId="13196" xr:uid="{300F08DF-82B1-4A38-9A7F-D850BE0B1A97}"/>
    <cellStyle name="Normal 29 30 2" xfId="13197" xr:uid="{55E3C715-867C-4634-B138-029A017A74C3}"/>
    <cellStyle name="Normal 29 30 2 2" xfId="13198" xr:uid="{666ED135-12C4-40FE-8064-F2D209B8439C}"/>
    <cellStyle name="Normal 29 30 3" xfId="13199" xr:uid="{B6675A8C-5525-4AE2-B779-FF3219FC4E48}"/>
    <cellStyle name="Normal 29 30 3 2" xfId="13200" xr:uid="{97B3BCFD-7030-4899-A8C7-60906814ED0C}"/>
    <cellStyle name="Normal 29 30 4" xfId="13201" xr:uid="{018C6E5E-2962-43F3-AC90-5414E16172C4}"/>
    <cellStyle name="Normal 29 31" xfId="13202" xr:uid="{F85A9227-8292-43A9-A4C5-9D381FF00D40}"/>
    <cellStyle name="Normal 29 31 2" xfId="13203" xr:uid="{9944F3CC-B5CB-44D8-BEE9-7B8C23BB7DBF}"/>
    <cellStyle name="Normal 29 31 2 2" xfId="13204" xr:uid="{A5C57450-D01E-41E8-BFC9-0CB52AEE05C9}"/>
    <cellStyle name="Normal 29 31 3" xfId="13205" xr:uid="{59E45B9C-FA75-4997-B8B3-FFCE8837BD76}"/>
    <cellStyle name="Normal 29 31 3 2" xfId="13206" xr:uid="{D2A62825-7C60-4D9E-863C-934853023BEC}"/>
    <cellStyle name="Normal 29 31 4" xfId="13207" xr:uid="{0B2D1E77-4835-424C-9244-C8B9E39DDF80}"/>
    <cellStyle name="Normal 29 32" xfId="13208" xr:uid="{F7F8A754-80CC-453F-B169-2DEDF4EA4692}"/>
    <cellStyle name="Normal 29 32 2" xfId="13209" xr:uid="{1226CED1-BBDA-4A42-B79A-F63581B63F7D}"/>
    <cellStyle name="Normal 29 32 2 2" xfId="13210" xr:uid="{3F95A080-BF9C-4226-BDC6-251C7AAA0880}"/>
    <cellStyle name="Normal 29 32 3" xfId="13211" xr:uid="{9B50CC0A-FD87-473B-B652-DBCE4F3F9A38}"/>
    <cellStyle name="Normal 29 32 3 2" xfId="13212" xr:uid="{1BD3DFAC-EEED-4362-A424-B2B309338EE1}"/>
    <cellStyle name="Normal 29 32 4" xfId="13213" xr:uid="{C086C2CD-9BBB-447F-B102-F9B36E611767}"/>
    <cellStyle name="Normal 29 33" xfId="13214" xr:uid="{7DB51EA0-D4FA-4A50-BFEC-09B4E77C5CA2}"/>
    <cellStyle name="Normal 29 33 2" xfId="13215" xr:uid="{7292565B-4883-4555-9404-66CAB7B89FFF}"/>
    <cellStyle name="Normal 29 33 2 2" xfId="13216" xr:uid="{8A6AF854-17B0-4AAC-B31D-23E96A977F5D}"/>
    <cellStyle name="Normal 29 33 3" xfId="13217" xr:uid="{4C82BE8F-FEE0-4464-A54E-DB9E46A8C458}"/>
    <cellStyle name="Normal 29 33 3 2" xfId="13218" xr:uid="{090A3CE4-AB10-460A-BDDE-9C958CE68F8B}"/>
    <cellStyle name="Normal 29 33 4" xfId="13219" xr:uid="{DF12CABB-8120-44BD-ADF2-64788372DE28}"/>
    <cellStyle name="Normal 29 34" xfId="13220" xr:uid="{4DF9DC36-AD52-4FC5-864A-37E55C9E78A6}"/>
    <cellStyle name="Normal 29 34 2" xfId="13221" xr:uid="{BE5DDCBF-3688-4539-A0E2-D57AB3FB9E32}"/>
    <cellStyle name="Normal 29 34 2 2" xfId="13222" xr:uid="{AC339FFF-7D58-4C97-B109-D9F7F069A693}"/>
    <cellStyle name="Normal 29 34 3" xfId="13223" xr:uid="{58F9565B-23B4-4EFF-B2C8-EE181F9D4FFA}"/>
    <cellStyle name="Normal 29 34 3 2" xfId="13224" xr:uid="{38B51A23-9A36-44AA-95EE-CC0CA91A398E}"/>
    <cellStyle name="Normal 29 34 4" xfId="13225" xr:uid="{0CCE677C-26DC-4528-AF23-085900E031DE}"/>
    <cellStyle name="Normal 29 35" xfId="13226" xr:uid="{9C64C368-4AAD-4C91-AFC3-EEE0C415CF95}"/>
    <cellStyle name="Normal 29 35 2" xfId="13227" xr:uid="{378A5E21-F124-40C1-88DA-C3A448E9AFE7}"/>
    <cellStyle name="Normal 29 35 2 2" xfId="13228" xr:uid="{5763A71B-648E-496D-BD27-DB1E43809A9B}"/>
    <cellStyle name="Normal 29 35 3" xfId="13229" xr:uid="{AD607227-D1A4-4A55-A6A1-D9EE22D719D8}"/>
    <cellStyle name="Normal 29 35 3 2" xfId="13230" xr:uid="{FAACFB2F-3AB3-4EFC-8FB4-3C526250CEB2}"/>
    <cellStyle name="Normal 29 35 4" xfId="13231" xr:uid="{21C20CE3-FC53-4792-9731-442B6400A139}"/>
    <cellStyle name="Normal 29 36" xfId="13232" xr:uid="{B729BF08-821F-4443-93E9-4465AFD04E1C}"/>
    <cellStyle name="Normal 29 37" xfId="13233" xr:uid="{AA79D5F1-86A1-4D67-A8C4-5BE710E4DE12}"/>
    <cellStyle name="Normal 29 38" xfId="11246" xr:uid="{573ADFEE-A3AF-4D3F-A9AC-B8E3ED6CA650}"/>
    <cellStyle name="Normal 29 4" xfId="13234" xr:uid="{F80BDE7B-91F8-4BD6-A207-F78A4C1D5A34}"/>
    <cellStyle name="Normal 29 4 10" xfId="13235" xr:uid="{B7534343-382E-48FA-9F50-6A78452CE4C7}"/>
    <cellStyle name="Normal 29 4 10 2" xfId="13236" xr:uid="{8BFE8224-BC18-4FED-8552-A7648095AB57}"/>
    <cellStyle name="Normal 29 4 10 2 2" xfId="13237" xr:uid="{04E9554E-68E8-4D9F-AB31-40A0602819E6}"/>
    <cellStyle name="Normal 29 4 10 3" xfId="13238" xr:uid="{AE3B5594-1719-4C90-970D-89D55C601A64}"/>
    <cellStyle name="Normal 29 4 10 3 2" xfId="13239" xr:uid="{C4BC8298-2EB3-40BA-B607-697E887B3CE5}"/>
    <cellStyle name="Normal 29 4 10 4" xfId="13240" xr:uid="{D38E4743-7E45-4A6B-96A6-014C6E4149D2}"/>
    <cellStyle name="Normal 29 4 10 5" xfId="13241" xr:uid="{812B8B7F-CCF6-4F5A-8D07-DAF1F461C480}"/>
    <cellStyle name="Normal 29 4 10 6" xfId="13242" xr:uid="{86865AB0-614A-494D-B233-D3D89F05D76C}"/>
    <cellStyle name="Normal 29 4 11" xfId="13243" xr:uid="{7993D014-8AEA-429A-8C9E-DE13ED3774B3}"/>
    <cellStyle name="Normal 29 4 11 2" xfId="13244" xr:uid="{B4F27A05-9544-40FA-B7B7-4221823984D7}"/>
    <cellStyle name="Normal 29 4 11 2 2" xfId="13245" xr:uid="{5ED84FC9-83FD-40BA-8965-98EEFBB97376}"/>
    <cellStyle name="Normal 29 4 11 3" xfId="13246" xr:uid="{FF781DAE-84C6-4EEB-A0E3-190C8D27AFBB}"/>
    <cellStyle name="Normal 29 4 11 3 2" xfId="13247" xr:uid="{0157FFEA-EFC2-4870-96EE-4B6B724BB341}"/>
    <cellStyle name="Normal 29 4 11 4" xfId="13248" xr:uid="{7234321C-5E52-4D99-81F9-18E910613C2B}"/>
    <cellStyle name="Normal 29 4 11 5" xfId="13249" xr:uid="{8A7267D6-9430-4B10-83A6-DBD9DCF9185C}"/>
    <cellStyle name="Normal 29 4 11 6" xfId="13250" xr:uid="{97E152A6-BD80-417E-9009-EAE7528C6EBB}"/>
    <cellStyle name="Normal 29 4 12" xfId="13251" xr:uid="{BDE901E5-9DB1-417E-9145-2DC280BA690D}"/>
    <cellStyle name="Normal 29 4 12 2" xfId="13252" xr:uid="{E1E6A587-C6CB-4881-A128-4680E4D7BFB4}"/>
    <cellStyle name="Normal 29 4 12 2 2" xfId="13253" xr:uid="{C9BFFBBB-889F-4B49-AD49-6827D92F5445}"/>
    <cellStyle name="Normal 29 4 12 3" xfId="13254" xr:uid="{C6627906-4B45-462C-B6CD-153733AC75DA}"/>
    <cellStyle name="Normal 29 4 12 3 2" xfId="13255" xr:uid="{FF234148-965C-4EF6-8098-1908FBB29E55}"/>
    <cellStyle name="Normal 29 4 12 4" xfId="13256" xr:uid="{186217C7-5F97-4C4C-9971-75C1CB700D10}"/>
    <cellStyle name="Normal 29 4 12 5" xfId="13257" xr:uid="{6634FD90-F5F0-4299-A904-3538313EE722}"/>
    <cellStyle name="Normal 29 4 12 6" xfId="13258" xr:uid="{0785D120-AF10-42BB-8290-328201082770}"/>
    <cellStyle name="Normal 29 4 13" xfId="13259" xr:uid="{929B8415-F47A-4D6F-A1C9-04FB5B3B42BB}"/>
    <cellStyle name="Normal 29 4 13 2" xfId="13260" xr:uid="{C52FFC3B-55E1-41C9-9895-887322F91BA3}"/>
    <cellStyle name="Normal 29 4 13 2 2" xfId="13261" xr:uid="{5E3567E0-CD4B-4F2E-99A7-C6EBF7D8C16F}"/>
    <cellStyle name="Normal 29 4 13 3" xfId="13262" xr:uid="{ED6278E8-A7E8-49FC-9A69-7C2D941638AF}"/>
    <cellStyle name="Normal 29 4 13 3 2" xfId="13263" xr:uid="{64CEDE4A-7535-4D39-A6CE-D5D4177B3CB5}"/>
    <cellStyle name="Normal 29 4 13 4" xfId="13264" xr:uid="{B70A4045-AF1B-4640-8466-0A9F17CBF70D}"/>
    <cellStyle name="Normal 29 4 13 5" xfId="13265" xr:uid="{F2B63AAF-7FEE-4441-A5A9-F1E50FF4D92B}"/>
    <cellStyle name="Normal 29 4 13 6" xfId="13266" xr:uid="{C9988AE2-D334-4E5D-9195-A5930B1550B8}"/>
    <cellStyle name="Normal 29 4 14" xfId="13267" xr:uid="{70AF398A-61D0-42D1-84EB-993AA39AE897}"/>
    <cellStyle name="Normal 29 4 14 2" xfId="13268" xr:uid="{197EE754-0C93-49FC-8068-81C76EF014AA}"/>
    <cellStyle name="Normal 29 4 14 2 2" xfId="13269" xr:uid="{A1B7ED45-C6D4-4F1B-92FC-0BF7AA91F248}"/>
    <cellStyle name="Normal 29 4 14 3" xfId="13270" xr:uid="{AC67EDA9-D139-4DC5-A644-F8EA41C53401}"/>
    <cellStyle name="Normal 29 4 14 3 2" xfId="13271" xr:uid="{F68B2A9A-354B-4B02-BDFA-83C84F617A9F}"/>
    <cellStyle name="Normal 29 4 14 4" xfId="13272" xr:uid="{E8A7D212-5187-4E18-A5F9-D4FA0D41DD41}"/>
    <cellStyle name="Normal 29 4 14 5" xfId="13273" xr:uid="{9E95A4BB-6ED7-49A5-85D6-32AE672DDB82}"/>
    <cellStyle name="Normal 29 4 14 6" xfId="13274" xr:uid="{AD266B4C-2A03-4F8D-874E-79F230A913E4}"/>
    <cellStyle name="Normal 29 4 15" xfId="13275" xr:uid="{967373B9-9727-4C39-9885-6629F861B040}"/>
    <cellStyle name="Normal 29 4 15 2" xfId="13276" xr:uid="{13A8C357-4F2D-4DF4-A5B4-DF08088B4737}"/>
    <cellStyle name="Normal 29 4 15 2 2" xfId="13277" xr:uid="{C9000C39-810C-4FDE-B0AF-A962A1E0B9DB}"/>
    <cellStyle name="Normal 29 4 15 3" xfId="13278" xr:uid="{A1B871A7-0CE4-4B42-8059-3CCA556687C2}"/>
    <cellStyle name="Normal 29 4 15 3 2" xfId="13279" xr:uid="{C8A5E599-BE9F-4005-8555-A2E78DE7C9AF}"/>
    <cellStyle name="Normal 29 4 15 4" xfId="13280" xr:uid="{C8E74845-DFFC-47BD-B118-EA8B789C1049}"/>
    <cellStyle name="Normal 29 4 15 5" xfId="13281" xr:uid="{61FC9107-ACE6-42B4-83F2-BF61206CC963}"/>
    <cellStyle name="Normal 29 4 15 6" xfId="13282" xr:uid="{54F8C7C6-52B2-41B4-9C3F-7B404FD6F81A}"/>
    <cellStyle name="Normal 29 4 16" xfId="13283" xr:uid="{B3B492C1-B1B5-4652-9DB0-E97D0FFBA61F}"/>
    <cellStyle name="Normal 29 4 16 2" xfId="13284" xr:uid="{3E2EF848-28B7-4904-9563-F801EE99B66D}"/>
    <cellStyle name="Normal 29 4 16 2 2" xfId="13285" xr:uid="{93D261F7-9F7C-4FDF-98C1-B7956F56ADD1}"/>
    <cellStyle name="Normal 29 4 16 3" xfId="13286" xr:uid="{6D1F26C1-3F0C-4E4C-894A-6A9964AB1A8B}"/>
    <cellStyle name="Normal 29 4 16 3 2" xfId="13287" xr:uid="{8613A32F-9018-42AF-A895-B9089B545815}"/>
    <cellStyle name="Normal 29 4 16 4" xfId="13288" xr:uid="{8CE3E38F-7E0D-40EA-ACBC-6BE6495AA8C5}"/>
    <cellStyle name="Normal 29 4 16 5" xfId="13289" xr:uid="{63530388-B363-49B8-8A42-140A0367F71B}"/>
    <cellStyle name="Normal 29 4 16 6" xfId="13290" xr:uid="{C2523E7C-2201-4DBD-9C19-346426E9133E}"/>
    <cellStyle name="Normal 29 4 17" xfId="13291" xr:uid="{5FD2CFBD-B5D0-44D9-8431-0D04B5D52668}"/>
    <cellStyle name="Normal 29 4 17 2" xfId="13292" xr:uid="{BF324B1B-19B2-4133-AE47-3C12FE677945}"/>
    <cellStyle name="Normal 29 4 17 2 2" xfId="13293" xr:uid="{11E92A0D-0B0B-4D00-BCDF-10F3A1538F3D}"/>
    <cellStyle name="Normal 29 4 17 3" xfId="13294" xr:uid="{2F9D8D5C-312D-4CB4-AF7B-3DE1FB34AEB7}"/>
    <cellStyle name="Normal 29 4 17 3 2" xfId="13295" xr:uid="{AA51048B-35BC-42B4-87BC-D9B63A01D934}"/>
    <cellStyle name="Normal 29 4 17 4" xfId="13296" xr:uid="{38186A87-6D81-489E-8B1B-8ABA7567FE00}"/>
    <cellStyle name="Normal 29 4 18" xfId="13297" xr:uid="{DD56AEC7-3D78-4CD5-86CB-1EEE6908F5E1}"/>
    <cellStyle name="Normal 29 4 18 2" xfId="13298" xr:uid="{928B29F6-B657-435C-B37A-3F333792BD55}"/>
    <cellStyle name="Normal 29 4 18 2 2" xfId="13299" xr:uid="{C1AA4D94-6774-498A-9D07-6B270EAEA281}"/>
    <cellStyle name="Normal 29 4 18 3" xfId="13300" xr:uid="{818AB8FF-4175-4EA1-A166-0DFB1210C593}"/>
    <cellStyle name="Normal 29 4 18 3 2" xfId="13301" xr:uid="{AFCE0E6D-2854-4B85-9873-E20BBF9A05C6}"/>
    <cellStyle name="Normal 29 4 18 4" xfId="13302" xr:uid="{1DF021DF-8C2E-47A9-8649-2693F1B8993B}"/>
    <cellStyle name="Normal 29 4 19" xfId="13303" xr:uid="{8C60C198-B26B-4669-974D-056CD46472B9}"/>
    <cellStyle name="Normal 29 4 19 2" xfId="13304" xr:uid="{FC43763A-2248-4860-92A3-053148F1B05D}"/>
    <cellStyle name="Normal 29 4 19 2 2" xfId="13305" xr:uid="{C5FED807-BD6B-44AC-951E-3ABD3FC1265B}"/>
    <cellStyle name="Normal 29 4 19 3" xfId="13306" xr:uid="{BA22B948-2F09-4232-8DC3-9C81086D0ED1}"/>
    <cellStyle name="Normal 29 4 19 3 2" xfId="13307" xr:uid="{FA3F9847-C3A9-4FD3-B32C-4D80AAA6BD74}"/>
    <cellStyle name="Normal 29 4 19 4" xfId="13308" xr:uid="{C2EB3349-2865-467E-B6AC-4C0F322E4ED4}"/>
    <cellStyle name="Normal 29 4 2" xfId="13309" xr:uid="{906FB795-3540-4597-973A-2672A140C8AF}"/>
    <cellStyle name="Normal 29 4 2 10" xfId="13310" xr:uid="{AB4AE37F-8E59-49AB-B045-ED4A41D53633}"/>
    <cellStyle name="Normal 29 4 2 11" xfId="13311" xr:uid="{C6E56189-A608-484F-92DC-ED2CACD81B55}"/>
    <cellStyle name="Normal 29 4 2 2" xfId="13312" xr:uid="{7D80C827-B83D-4929-931B-DA9E2FE18819}"/>
    <cellStyle name="Normal 29 4 2 2 10" xfId="13313" xr:uid="{7CA45E77-C489-46FE-93C5-4230FD3B5F0E}"/>
    <cellStyle name="Normal 29 4 2 2 10 2" xfId="13314" xr:uid="{2A0C12F1-3D65-40EB-9F4E-0A14C09DA60E}"/>
    <cellStyle name="Normal 29 4 2 2 10 2 2" xfId="13315" xr:uid="{A2C995FE-9CAB-4729-8045-06AEEBCB76AF}"/>
    <cellStyle name="Normal 29 4 2 2 10 3" xfId="13316" xr:uid="{F036EB5E-8F77-4817-B3C8-C2CB4170B1F9}"/>
    <cellStyle name="Normal 29 4 2 2 10 3 2" xfId="13317" xr:uid="{7B4D1EB9-4F66-459F-8903-9C30CD91C698}"/>
    <cellStyle name="Normal 29 4 2 2 10 4" xfId="13318" xr:uid="{B7C8217E-597D-4D6E-AFBF-7A15C0650718}"/>
    <cellStyle name="Normal 29 4 2 2 10 5" xfId="13319" xr:uid="{630CC0F6-E009-4BE7-A29E-9EBF5A643D93}"/>
    <cellStyle name="Normal 29 4 2 2 10 6" xfId="13320" xr:uid="{8F61074F-E400-4C1C-BB9A-22C78F3977CB}"/>
    <cellStyle name="Normal 29 4 2 2 11" xfId="13321" xr:uid="{F06547CA-2AAF-4D47-AA2D-11C1223287F3}"/>
    <cellStyle name="Normal 29 4 2 2 11 2" xfId="13322" xr:uid="{38CEDB00-BBEB-4304-8635-DE1DD1721926}"/>
    <cellStyle name="Normal 29 4 2 2 11 2 2" xfId="13323" xr:uid="{7D1EA049-0880-463D-A366-22EB343D3F4C}"/>
    <cellStyle name="Normal 29 4 2 2 11 3" xfId="13324" xr:uid="{1564F4C0-08A8-4BF3-93DD-8C937EADFB94}"/>
    <cellStyle name="Normal 29 4 2 2 11 3 2" xfId="13325" xr:uid="{D12E0477-99A1-4ABC-97DF-74C4257316F5}"/>
    <cellStyle name="Normal 29 4 2 2 11 4" xfId="13326" xr:uid="{505AFFC4-8B96-4EAB-AB3B-1BFD59CE839B}"/>
    <cellStyle name="Normal 29 4 2 2 12" xfId="13327" xr:uid="{89E074E5-96E9-447C-9B46-B06C7EB66BC2}"/>
    <cellStyle name="Normal 29 4 2 2 12 2" xfId="13328" xr:uid="{339664BF-4A79-4479-9178-E8BB56B7BE50}"/>
    <cellStyle name="Normal 29 4 2 2 12 2 2" xfId="13329" xr:uid="{BCA795B7-3FE5-4D73-9A58-66B62531D987}"/>
    <cellStyle name="Normal 29 4 2 2 12 3" xfId="13330" xr:uid="{0B7704B1-9842-45EE-82FF-B4E5EA9C588F}"/>
    <cellStyle name="Normal 29 4 2 2 12 3 2" xfId="13331" xr:uid="{7228BBCA-25CC-4F11-AEA0-7AEDB3D11653}"/>
    <cellStyle name="Normal 29 4 2 2 12 4" xfId="13332" xr:uid="{C536814C-B4F9-4C6E-98C1-0F2444491092}"/>
    <cellStyle name="Normal 29 4 2 2 13" xfId="13333" xr:uid="{18E3AC83-06BD-469A-9AF4-36ED6CACE72F}"/>
    <cellStyle name="Normal 29 4 2 2 13 2" xfId="13334" xr:uid="{50CE2D56-7521-456C-B8DD-17F6A9EA5F66}"/>
    <cellStyle name="Normal 29 4 2 2 13 2 2" xfId="13335" xr:uid="{88629CBB-6906-4961-B4D3-4C76A8330D4F}"/>
    <cellStyle name="Normal 29 4 2 2 13 3" xfId="13336" xr:uid="{15A9D6A9-1C21-4249-A667-040AB18F68F7}"/>
    <cellStyle name="Normal 29 4 2 2 13 3 2" xfId="13337" xr:uid="{11C26B36-204F-4913-AB93-BEC92127AA78}"/>
    <cellStyle name="Normal 29 4 2 2 13 4" xfId="13338" xr:uid="{9E8A6185-3401-4E60-BAB7-154DDDCFA35A}"/>
    <cellStyle name="Normal 29 4 2 2 14" xfId="13339" xr:uid="{96E3DE09-434E-4B0C-8A19-8E5ECF5570B8}"/>
    <cellStyle name="Normal 29 4 2 2 14 2" xfId="13340" xr:uid="{10C2DF92-D087-4F0C-8B19-68EDAF8D0A23}"/>
    <cellStyle name="Normal 29 4 2 2 14 2 2" xfId="13341" xr:uid="{E2CA7EC1-5A55-48DF-9F62-8521FA7D763A}"/>
    <cellStyle name="Normal 29 4 2 2 14 3" xfId="13342" xr:uid="{46C923FA-D120-4A54-99D1-43DAF1DF5A45}"/>
    <cellStyle name="Normal 29 4 2 2 14 3 2" xfId="13343" xr:uid="{E5CAD9A6-7A6E-4BBA-BDB3-65AF08859F1C}"/>
    <cellStyle name="Normal 29 4 2 2 14 4" xfId="13344" xr:uid="{B056CF69-1EF8-499D-95D8-0537DAB1AE63}"/>
    <cellStyle name="Normal 29 4 2 2 15" xfId="13345" xr:uid="{064EE43F-7DCB-4355-BFC6-5C6F5EB71CC9}"/>
    <cellStyle name="Normal 29 4 2 2 15 2" xfId="13346" xr:uid="{B2975961-CA48-4E99-8C9E-85F45D58526C}"/>
    <cellStyle name="Normal 29 4 2 2 15 2 2" xfId="13347" xr:uid="{52E4CCD9-979B-4562-B19C-23CF2B6EF461}"/>
    <cellStyle name="Normal 29 4 2 2 15 3" xfId="13348" xr:uid="{18E769C2-F25B-462F-8324-ACAB37A04497}"/>
    <cellStyle name="Normal 29 4 2 2 15 3 2" xfId="13349" xr:uid="{C0BB598C-C442-45EB-AA1E-86F605FA63B1}"/>
    <cellStyle name="Normal 29 4 2 2 15 4" xfId="13350" xr:uid="{0E3E8092-62D1-4B79-A666-BCC259CF5A34}"/>
    <cellStyle name="Normal 29 4 2 2 16" xfId="13351" xr:uid="{0AAFB14D-5CD9-470E-A2E3-AB4869B01E48}"/>
    <cellStyle name="Normal 29 4 2 2 16 2" xfId="13352" xr:uid="{CC563B7E-2DC9-4E99-8D97-8ACC032F0B75}"/>
    <cellStyle name="Normal 29 4 2 2 16 2 2" xfId="13353" xr:uid="{6EBFCF07-2FD1-40C7-8184-9DA0FDC0BA3A}"/>
    <cellStyle name="Normal 29 4 2 2 16 3" xfId="13354" xr:uid="{B1AB14EB-D7E6-4568-8F1C-B2C5CE0D07A7}"/>
    <cellStyle name="Normal 29 4 2 2 16 3 2" xfId="13355" xr:uid="{2F8146F4-4134-4BB1-A485-6AB0F98070B8}"/>
    <cellStyle name="Normal 29 4 2 2 16 4" xfId="13356" xr:uid="{B83E75DD-00A7-41E5-BFDA-C32F994F9636}"/>
    <cellStyle name="Normal 29 4 2 2 17" xfId="13357" xr:uid="{D2CB65E1-CC84-4A1E-8640-F85EA2EDAF54}"/>
    <cellStyle name="Normal 29 4 2 2 17 2" xfId="13358" xr:uid="{80A6FDEA-6FD0-4615-B3AA-7E66DC24BF8A}"/>
    <cellStyle name="Normal 29 4 2 2 18" xfId="13359" xr:uid="{BE8C7C4C-F0B3-4CD9-8CA7-8CDBD529BAF4}"/>
    <cellStyle name="Normal 29 4 2 2 18 2" xfId="13360" xr:uid="{833F04DC-F773-4789-A867-13E099886140}"/>
    <cellStyle name="Normal 29 4 2 2 19" xfId="13361" xr:uid="{EE12BED8-FB6D-4E3A-AD6F-F0F849DDBF0D}"/>
    <cellStyle name="Normal 29 4 2 2 2" xfId="13362" xr:uid="{82389EF3-561B-405A-AE78-1DE09F22F147}"/>
    <cellStyle name="Normal 29 4 2 2 2 2" xfId="13363" xr:uid="{2C2619FC-7436-4BEF-803B-012B8029C5AA}"/>
    <cellStyle name="Normal 29 4 2 2 2 2 2" xfId="13364" xr:uid="{DDB670C1-0F81-4636-9F9A-654F135DA1DE}"/>
    <cellStyle name="Normal 29 4 2 2 2 3" xfId="13365" xr:uid="{CA053561-F18A-4562-9BCA-DB54E558A612}"/>
    <cellStyle name="Normal 29 4 2 2 2 3 2" xfId="13366" xr:uid="{A3128C44-0B5D-4D56-B3F7-33B231F96185}"/>
    <cellStyle name="Normal 29 4 2 2 2 4" xfId="13367" xr:uid="{186C8458-6B62-484A-AC8F-D547AFC08B50}"/>
    <cellStyle name="Normal 29 4 2 2 2 5" xfId="13368" xr:uid="{C12CA5EC-A371-4C01-9436-E8BC13A6C327}"/>
    <cellStyle name="Normal 29 4 2 2 2 6" xfId="13369" xr:uid="{FF020279-F789-48A3-98AD-179649A421E0}"/>
    <cellStyle name="Normal 29 4 2 2 20" xfId="13370" xr:uid="{0B2BAC69-017C-445B-A733-5F5C9066C225}"/>
    <cellStyle name="Normal 29 4 2 2 21" xfId="13371" xr:uid="{CCF8956A-6A01-463F-9C44-36E486201538}"/>
    <cellStyle name="Normal 29 4 2 2 3" xfId="13372" xr:uid="{7669A00D-5A2C-4B24-BAD9-053C271F4863}"/>
    <cellStyle name="Normal 29 4 2 2 3 2" xfId="13373" xr:uid="{29C32E8A-D76C-4F73-80F5-07DA6BA38B4C}"/>
    <cellStyle name="Normal 29 4 2 2 3 2 2" xfId="13374" xr:uid="{62C31B10-29DC-4A20-A028-CF9C140B65DC}"/>
    <cellStyle name="Normal 29 4 2 2 3 3" xfId="13375" xr:uid="{F162F9C7-EF24-4BE9-9CA6-2050F09D3F6E}"/>
    <cellStyle name="Normal 29 4 2 2 3 3 2" xfId="13376" xr:uid="{EAC118AA-187B-4DD5-A2B7-3E97C21BC398}"/>
    <cellStyle name="Normal 29 4 2 2 3 4" xfId="13377" xr:uid="{AB2F7921-C316-4D19-A2AC-AE6D1DF49887}"/>
    <cellStyle name="Normal 29 4 2 2 3 5" xfId="13378" xr:uid="{5C5545FC-7BF6-46F9-B3CA-E200A98E4530}"/>
    <cellStyle name="Normal 29 4 2 2 3 6" xfId="13379" xr:uid="{DBF7D3A2-89BC-4EC0-A803-FB55074AC5D4}"/>
    <cellStyle name="Normal 29 4 2 2 4" xfId="13380" xr:uid="{66BBFB18-9589-4E58-9061-179EAD51C914}"/>
    <cellStyle name="Normal 29 4 2 2 4 2" xfId="13381" xr:uid="{F8F0B189-D86A-4730-A9D7-6035F5F58BA0}"/>
    <cellStyle name="Normal 29 4 2 2 4 2 2" xfId="13382" xr:uid="{228A43B8-80CE-453B-88E9-243A78521493}"/>
    <cellStyle name="Normal 29 4 2 2 4 3" xfId="13383" xr:uid="{37A48C1D-7528-48E3-AA40-5109E478ECF4}"/>
    <cellStyle name="Normal 29 4 2 2 4 3 2" xfId="13384" xr:uid="{AC62B39F-CC2F-4D39-AB22-B7249368BC20}"/>
    <cellStyle name="Normal 29 4 2 2 4 4" xfId="13385" xr:uid="{548BC7D7-CF15-4086-A476-43073F5B3CF2}"/>
    <cellStyle name="Normal 29 4 2 2 4 5" xfId="13386" xr:uid="{FDD67245-7EE6-4DA3-B9AE-288B95321B7A}"/>
    <cellStyle name="Normal 29 4 2 2 4 6" xfId="13387" xr:uid="{6385AFB5-FCC5-4FF8-8450-4F2BBA0DE316}"/>
    <cellStyle name="Normal 29 4 2 2 5" xfId="13388" xr:uid="{8A8667FB-D8E5-47A6-A629-9415D57384E5}"/>
    <cellStyle name="Normal 29 4 2 2 5 2" xfId="13389" xr:uid="{3EE516DC-A4C7-4E71-940D-1135B511201E}"/>
    <cellStyle name="Normal 29 4 2 2 5 2 2" xfId="13390" xr:uid="{DBE0F01F-8BF2-4A8F-9AFC-2049EEF3419F}"/>
    <cellStyle name="Normal 29 4 2 2 5 3" xfId="13391" xr:uid="{44B6159E-BDAF-4E11-A3CB-FF4F8690D895}"/>
    <cellStyle name="Normal 29 4 2 2 5 3 2" xfId="13392" xr:uid="{68DAE07A-0333-4206-BE2D-64403D7578CA}"/>
    <cellStyle name="Normal 29 4 2 2 5 4" xfId="13393" xr:uid="{86B4A1FC-6A95-42CA-89E2-6FCFFDF36BEB}"/>
    <cellStyle name="Normal 29 4 2 2 5 5" xfId="13394" xr:uid="{BC759E16-B7EA-47A3-BF77-1DC00079F1CE}"/>
    <cellStyle name="Normal 29 4 2 2 5 6" xfId="13395" xr:uid="{09DCDA07-3D29-4694-81A2-3E4341A6E912}"/>
    <cellStyle name="Normal 29 4 2 2 6" xfId="13396" xr:uid="{9560CDD6-6D24-444D-A81E-38ECDCEC235C}"/>
    <cellStyle name="Normal 29 4 2 2 6 2" xfId="13397" xr:uid="{5399BEC3-EF62-4D8A-89E2-7C7C13F03EED}"/>
    <cellStyle name="Normal 29 4 2 2 6 2 2" xfId="13398" xr:uid="{04E336E0-C1A2-489B-9804-8F2AF6D9D649}"/>
    <cellStyle name="Normal 29 4 2 2 6 3" xfId="13399" xr:uid="{A2CD2168-E11D-4A96-96C0-63D388CD7A52}"/>
    <cellStyle name="Normal 29 4 2 2 6 3 2" xfId="13400" xr:uid="{F75851B0-0DAD-425A-AB4A-FCF8398A76F1}"/>
    <cellStyle name="Normal 29 4 2 2 6 4" xfId="13401" xr:uid="{85FFB862-92D0-4720-B6BF-AAEE4FE9031A}"/>
    <cellStyle name="Normal 29 4 2 2 6 5" xfId="13402" xr:uid="{44CB614C-FD9B-40A0-A86A-D8B2D1AB12CF}"/>
    <cellStyle name="Normal 29 4 2 2 6 6" xfId="13403" xr:uid="{AB925808-2C88-47D1-B0EB-CD1D54563FE6}"/>
    <cellStyle name="Normal 29 4 2 2 7" xfId="13404" xr:uid="{2A86C518-8A88-4491-99B5-FF6FF233F813}"/>
    <cellStyle name="Normal 29 4 2 2 7 2" xfId="13405" xr:uid="{192278D3-A2CF-4D47-BDB2-E43A98444BFE}"/>
    <cellStyle name="Normal 29 4 2 2 7 2 2" xfId="13406" xr:uid="{89AB8F92-DB19-4CA0-B428-E55F32467826}"/>
    <cellStyle name="Normal 29 4 2 2 7 3" xfId="13407" xr:uid="{2804A03A-E007-40C7-98FA-518427694CE0}"/>
    <cellStyle name="Normal 29 4 2 2 7 3 2" xfId="13408" xr:uid="{7679B2A3-0727-477A-AACC-0062EB9C0071}"/>
    <cellStyle name="Normal 29 4 2 2 7 4" xfId="13409" xr:uid="{A5BF642A-C1C5-41FB-B359-0D80B0321EA9}"/>
    <cellStyle name="Normal 29 4 2 2 7 5" xfId="13410" xr:uid="{D94B9B4A-2A48-49EC-8BF8-8E4563759268}"/>
    <cellStyle name="Normal 29 4 2 2 7 6" xfId="13411" xr:uid="{2AC0AACF-B01F-47F0-BFF6-B7891C14457B}"/>
    <cellStyle name="Normal 29 4 2 2 8" xfId="13412" xr:uid="{4F39A144-8A93-44D5-8095-BB198586E464}"/>
    <cellStyle name="Normal 29 4 2 2 8 2" xfId="13413" xr:uid="{13B6766C-F4BE-43D3-A994-D20421B6315E}"/>
    <cellStyle name="Normal 29 4 2 2 8 2 2" xfId="13414" xr:uid="{E4FA4241-AD3E-448E-82C8-C4500A432551}"/>
    <cellStyle name="Normal 29 4 2 2 8 3" xfId="13415" xr:uid="{333E7218-4B0F-4DBF-A742-83BE53C6FD65}"/>
    <cellStyle name="Normal 29 4 2 2 8 3 2" xfId="13416" xr:uid="{02AAF248-C284-4D67-BA87-41070A953B39}"/>
    <cellStyle name="Normal 29 4 2 2 8 4" xfId="13417" xr:uid="{6E2EEB09-6925-4E52-960F-281C51154A44}"/>
    <cellStyle name="Normal 29 4 2 2 8 5" xfId="13418" xr:uid="{04C16449-7DA2-40BF-B11A-20B812740293}"/>
    <cellStyle name="Normal 29 4 2 2 8 6" xfId="13419" xr:uid="{697466A4-8C46-432E-9FAA-744C70FD88E9}"/>
    <cellStyle name="Normal 29 4 2 2 9" xfId="13420" xr:uid="{02C1C925-20BF-496F-8975-9723622DE50C}"/>
    <cellStyle name="Normal 29 4 2 2 9 2" xfId="13421" xr:uid="{28EBD826-666E-45E3-A0EC-71409E776056}"/>
    <cellStyle name="Normal 29 4 2 2 9 2 2" xfId="13422" xr:uid="{D46918BF-60E6-4D31-9290-9731488EF40F}"/>
    <cellStyle name="Normal 29 4 2 2 9 3" xfId="13423" xr:uid="{A7A4D90A-6494-4EEE-9D22-7D91FA2DF84C}"/>
    <cellStyle name="Normal 29 4 2 2 9 3 2" xfId="13424" xr:uid="{EFA40EF4-026E-478E-8FA3-DBA97F161271}"/>
    <cellStyle name="Normal 29 4 2 2 9 4" xfId="13425" xr:uid="{DD82E0C4-81CF-421A-86DF-C8A4D2EC7188}"/>
    <cellStyle name="Normal 29 4 2 2 9 5" xfId="13426" xr:uid="{4F4CD3E2-3BEE-485A-9659-D5C189109636}"/>
    <cellStyle name="Normal 29 4 2 2 9 6" xfId="13427" xr:uid="{2E689DB1-26A0-47D0-8BC3-C44543A87F00}"/>
    <cellStyle name="Normal 29 4 2 3" xfId="13428" xr:uid="{A7F0D038-CA5E-4C2D-BB77-2950270F34E1}"/>
    <cellStyle name="Normal 29 4 2 3 10" xfId="13429" xr:uid="{266FF6FC-44EF-4825-A4B8-8B8C5C560661}"/>
    <cellStyle name="Normal 29 4 2 3 10 2" xfId="13430" xr:uid="{BB272844-DA23-409D-A866-7D09F6C56F4A}"/>
    <cellStyle name="Normal 29 4 2 3 10 2 2" xfId="13431" xr:uid="{E995C124-C55E-414C-BAF3-7416662E69DB}"/>
    <cellStyle name="Normal 29 4 2 3 10 3" xfId="13432" xr:uid="{756B0F90-6B0D-41C3-A5CF-3719F0467958}"/>
    <cellStyle name="Normal 29 4 2 3 10 3 2" xfId="13433" xr:uid="{A453891B-E45F-4A15-A460-E7F942C9EB0B}"/>
    <cellStyle name="Normal 29 4 2 3 10 4" xfId="13434" xr:uid="{FC2792CF-91AC-4F1A-9B4E-6747E22F95E3}"/>
    <cellStyle name="Normal 29 4 2 3 10 5" xfId="13435" xr:uid="{9877FC6C-F7F1-4CDF-A7FA-477A40EAF219}"/>
    <cellStyle name="Normal 29 4 2 3 10 6" xfId="13436" xr:uid="{97023AC7-18AF-4F1C-91C4-046E3B131DF8}"/>
    <cellStyle name="Normal 29 4 2 3 11" xfId="13437" xr:uid="{BF83429F-900F-4669-A763-40F6F543576E}"/>
    <cellStyle name="Normal 29 4 2 3 11 2" xfId="13438" xr:uid="{7BB13018-15C4-4BB3-9571-1078821B4BFE}"/>
    <cellStyle name="Normal 29 4 2 3 11 2 2" xfId="13439" xr:uid="{8F851914-3E60-419D-BA3A-3468A95EDC43}"/>
    <cellStyle name="Normal 29 4 2 3 11 3" xfId="13440" xr:uid="{364AC301-B2F4-42D2-B35D-48D4114F62BD}"/>
    <cellStyle name="Normal 29 4 2 3 11 3 2" xfId="13441" xr:uid="{754115D9-FC1F-4B04-BE13-251842E4EC12}"/>
    <cellStyle name="Normal 29 4 2 3 11 4" xfId="13442" xr:uid="{F83E4583-5F36-4730-9B21-C902DCD10448}"/>
    <cellStyle name="Normal 29 4 2 3 12" xfId="13443" xr:uid="{28091321-4972-43E2-A2E7-14B232E1DB04}"/>
    <cellStyle name="Normal 29 4 2 3 12 2" xfId="13444" xr:uid="{5225EAED-F8A1-427D-845D-0D1FCBDF3758}"/>
    <cellStyle name="Normal 29 4 2 3 12 2 2" xfId="13445" xr:uid="{8C9AA6DA-4C63-469C-96EA-FF32734C5F45}"/>
    <cellStyle name="Normal 29 4 2 3 12 3" xfId="13446" xr:uid="{18C7B62C-B984-46A1-BCAE-7B4B30DB9102}"/>
    <cellStyle name="Normal 29 4 2 3 12 3 2" xfId="13447" xr:uid="{90AC7A96-2A0B-4EE4-B62B-F991207E82B3}"/>
    <cellStyle name="Normal 29 4 2 3 12 4" xfId="13448" xr:uid="{094FB099-D13D-4029-BCE8-0744CA303AEB}"/>
    <cellStyle name="Normal 29 4 2 3 13" xfId="13449" xr:uid="{7F9CF3DC-50CA-4E00-A0AA-E40233213974}"/>
    <cellStyle name="Normal 29 4 2 3 13 2" xfId="13450" xr:uid="{503240F5-5181-4E8A-BD28-8031EF60DBA5}"/>
    <cellStyle name="Normal 29 4 2 3 13 2 2" xfId="13451" xr:uid="{71C35F86-84E9-4129-929D-E0EE8A2537CE}"/>
    <cellStyle name="Normal 29 4 2 3 13 3" xfId="13452" xr:uid="{63ED20A0-2A90-402D-97F2-A6157949DFC7}"/>
    <cellStyle name="Normal 29 4 2 3 13 3 2" xfId="13453" xr:uid="{C1C54DF4-A9B6-4E26-9886-11B6CAB95159}"/>
    <cellStyle name="Normal 29 4 2 3 13 4" xfId="13454" xr:uid="{7780FECC-C00A-4050-B95F-C1A7EE9586F6}"/>
    <cellStyle name="Normal 29 4 2 3 14" xfId="13455" xr:uid="{103C14D0-2693-4365-AFD4-D51D4DC23F52}"/>
    <cellStyle name="Normal 29 4 2 3 14 2" xfId="13456" xr:uid="{825FB365-1B07-47AE-8CF5-0D0283B7978D}"/>
    <cellStyle name="Normal 29 4 2 3 14 2 2" xfId="13457" xr:uid="{2FD93A55-4EDC-48BF-BBC0-1E4E6EDD959E}"/>
    <cellStyle name="Normal 29 4 2 3 14 3" xfId="13458" xr:uid="{C77E8C33-9E5F-4CAA-9AE7-BA44D0187BAD}"/>
    <cellStyle name="Normal 29 4 2 3 14 3 2" xfId="13459" xr:uid="{566AD0ED-4003-45DD-A033-E425D5FCC691}"/>
    <cellStyle name="Normal 29 4 2 3 14 4" xfId="13460" xr:uid="{D289F9D6-D129-48E1-8452-9A9FCE71EEAE}"/>
    <cellStyle name="Normal 29 4 2 3 15" xfId="13461" xr:uid="{62C92712-86D2-4491-80B4-9B86EFEDD313}"/>
    <cellStyle name="Normal 29 4 2 3 15 2" xfId="13462" xr:uid="{2E3F7454-936B-4AB9-BE6B-B2A2A9E4927B}"/>
    <cellStyle name="Normal 29 4 2 3 15 2 2" xfId="13463" xr:uid="{5FE8AD4E-76A3-4B2E-9E82-40A7B8BF9EEF}"/>
    <cellStyle name="Normal 29 4 2 3 15 3" xfId="13464" xr:uid="{E63081CE-6E5D-4928-B435-1E57392BD569}"/>
    <cellStyle name="Normal 29 4 2 3 15 3 2" xfId="13465" xr:uid="{0D018661-9709-4FCB-B152-888ABBAD6933}"/>
    <cellStyle name="Normal 29 4 2 3 15 4" xfId="13466" xr:uid="{005CCC9F-215F-4C2A-9D06-8640F1175F5C}"/>
    <cellStyle name="Normal 29 4 2 3 16" xfId="13467" xr:uid="{F28FF915-4242-4A07-9323-81C867652716}"/>
    <cellStyle name="Normal 29 4 2 3 16 2" xfId="13468" xr:uid="{55E1F981-C6CF-49B6-9AA9-F69EE0DF74C2}"/>
    <cellStyle name="Normal 29 4 2 3 16 2 2" xfId="13469" xr:uid="{95629563-2597-4C17-B60D-D5BFAF1A5F0A}"/>
    <cellStyle name="Normal 29 4 2 3 16 3" xfId="13470" xr:uid="{1DAD98CD-5A1D-4EDA-8300-E094DCE9B78B}"/>
    <cellStyle name="Normal 29 4 2 3 16 3 2" xfId="13471" xr:uid="{A1E4D539-1328-4DB9-9A31-BF99458D6203}"/>
    <cellStyle name="Normal 29 4 2 3 16 4" xfId="13472" xr:uid="{21ED1CE8-B7D9-47B6-97B5-FC3A37534693}"/>
    <cellStyle name="Normal 29 4 2 3 17" xfId="13473" xr:uid="{80263059-ABD3-4C9C-928C-78D560431F51}"/>
    <cellStyle name="Normal 29 4 2 3 17 2" xfId="13474" xr:uid="{E3025B2E-A80F-48FA-9A58-EB76425F7F7A}"/>
    <cellStyle name="Normal 29 4 2 3 18" xfId="13475" xr:uid="{5C59B326-9424-4377-97A9-D313A3ABACAB}"/>
    <cellStyle name="Normal 29 4 2 3 18 2" xfId="13476" xr:uid="{2AD5038A-A665-4390-ACF5-CE0B265FB168}"/>
    <cellStyle name="Normal 29 4 2 3 19" xfId="13477" xr:uid="{C22F63A4-4601-4BCF-BCE0-2F9DF8501487}"/>
    <cellStyle name="Normal 29 4 2 3 2" xfId="13478" xr:uid="{0322E4C1-AA5E-4F54-B4CD-F1CE91FFE248}"/>
    <cellStyle name="Normal 29 4 2 3 2 2" xfId="13479" xr:uid="{B6DC2936-E757-4AF7-8137-179A0F7E8DD9}"/>
    <cellStyle name="Normal 29 4 2 3 2 2 2" xfId="13480" xr:uid="{391629AE-0ABC-45C9-B0CE-4248C704E742}"/>
    <cellStyle name="Normal 29 4 2 3 2 3" xfId="13481" xr:uid="{593270E6-91A0-40B3-ADAE-21BDA47426B3}"/>
    <cellStyle name="Normal 29 4 2 3 2 3 2" xfId="13482" xr:uid="{E5E1C28E-86F4-485E-A7C7-28DD5B446ACC}"/>
    <cellStyle name="Normal 29 4 2 3 2 4" xfId="13483" xr:uid="{8573142D-51D7-4A48-8AA3-56637B27F8C3}"/>
    <cellStyle name="Normal 29 4 2 3 2 5" xfId="13484" xr:uid="{A3AFD8C7-4ED0-4926-9B8F-814AE4AC4D47}"/>
    <cellStyle name="Normal 29 4 2 3 2 6" xfId="13485" xr:uid="{34CA2961-27D5-4FA1-967C-05A6DA1B4968}"/>
    <cellStyle name="Normal 29 4 2 3 20" xfId="13486" xr:uid="{C75BD258-CA54-4C55-AA73-6F2E17BA33E9}"/>
    <cellStyle name="Normal 29 4 2 3 21" xfId="13487" xr:uid="{C801162F-2956-4B76-AAAD-CBCA2089A8D2}"/>
    <cellStyle name="Normal 29 4 2 3 3" xfId="13488" xr:uid="{F0A4A232-2D01-4D6A-8962-05297CD731AB}"/>
    <cellStyle name="Normal 29 4 2 3 3 2" xfId="13489" xr:uid="{A3F20B37-F5FF-4062-B4CD-22A151DA40A9}"/>
    <cellStyle name="Normal 29 4 2 3 3 2 2" xfId="13490" xr:uid="{4F2F5B7C-2175-4A4A-9C35-3922DEC9353D}"/>
    <cellStyle name="Normal 29 4 2 3 3 3" xfId="13491" xr:uid="{432B6135-82B6-4E3E-9E6D-FB5CE664AB79}"/>
    <cellStyle name="Normal 29 4 2 3 3 3 2" xfId="13492" xr:uid="{DE16E9B4-5B69-42C5-9BAE-80AE6B78BC70}"/>
    <cellStyle name="Normal 29 4 2 3 3 4" xfId="13493" xr:uid="{FB5D4388-BEB4-484C-9115-D289B0978278}"/>
    <cellStyle name="Normal 29 4 2 3 3 5" xfId="13494" xr:uid="{1E6A7E12-2BA3-453B-9FC1-A5FAB2D208C3}"/>
    <cellStyle name="Normal 29 4 2 3 3 6" xfId="13495" xr:uid="{167AC437-8173-4152-9C67-77EA8E1335DD}"/>
    <cellStyle name="Normal 29 4 2 3 4" xfId="13496" xr:uid="{0D0EB733-C5CA-4361-ACA5-0FC8FC0DDCFD}"/>
    <cellStyle name="Normal 29 4 2 3 4 2" xfId="13497" xr:uid="{A0A6E3CF-988C-4940-ADDA-21ADC3C0789F}"/>
    <cellStyle name="Normal 29 4 2 3 4 2 2" xfId="13498" xr:uid="{2F4C2B73-E229-4702-BDFC-73AC791746C9}"/>
    <cellStyle name="Normal 29 4 2 3 4 3" xfId="13499" xr:uid="{3B3B1885-5668-4B88-ADD0-BABB829896DA}"/>
    <cellStyle name="Normal 29 4 2 3 4 3 2" xfId="13500" xr:uid="{3BD4EC5F-4C68-4CC7-8478-85977BCB2A7E}"/>
    <cellStyle name="Normal 29 4 2 3 4 4" xfId="13501" xr:uid="{C85F8A04-8CCD-4B1D-89C8-BE444963E484}"/>
    <cellStyle name="Normal 29 4 2 3 4 5" xfId="13502" xr:uid="{8C54A528-E85E-4198-9155-AB23394E6935}"/>
    <cellStyle name="Normal 29 4 2 3 4 6" xfId="13503" xr:uid="{0C3C7A08-9031-4D59-989A-B9C0EBF603AE}"/>
    <cellStyle name="Normal 29 4 2 3 5" xfId="13504" xr:uid="{68A16507-9C9B-4B62-889E-951B34B68598}"/>
    <cellStyle name="Normal 29 4 2 3 5 2" xfId="13505" xr:uid="{FC9689D3-0FE1-4EBE-BED8-0720DE3AC014}"/>
    <cellStyle name="Normal 29 4 2 3 5 2 2" xfId="13506" xr:uid="{BFFCCEF2-8FDD-4E1D-9C03-64DF920C0B93}"/>
    <cellStyle name="Normal 29 4 2 3 5 3" xfId="13507" xr:uid="{EB4D1EBE-29A9-4743-B65E-0681C3E74790}"/>
    <cellStyle name="Normal 29 4 2 3 5 3 2" xfId="13508" xr:uid="{199B1547-426B-4905-872C-B942677194E4}"/>
    <cellStyle name="Normal 29 4 2 3 5 4" xfId="13509" xr:uid="{AC2F7570-DFAA-4F8E-8D31-6BA2D54D8B54}"/>
    <cellStyle name="Normal 29 4 2 3 5 5" xfId="13510" xr:uid="{AEE9E226-FCA3-4F7B-B657-494852D363DB}"/>
    <cellStyle name="Normal 29 4 2 3 5 6" xfId="13511" xr:uid="{D2A8932B-17FD-4C18-A2F8-C2266C793AF2}"/>
    <cellStyle name="Normal 29 4 2 3 6" xfId="13512" xr:uid="{E2972B84-C7BF-450F-A850-86E122D6520C}"/>
    <cellStyle name="Normal 29 4 2 3 6 2" xfId="13513" xr:uid="{0998CE0B-32F0-43B6-8BCE-3F94257B262B}"/>
    <cellStyle name="Normal 29 4 2 3 6 2 2" xfId="13514" xr:uid="{7FDD9AF2-6FC2-48DF-ADF6-0AB303A34C27}"/>
    <cellStyle name="Normal 29 4 2 3 6 3" xfId="13515" xr:uid="{CF141196-A9B5-4699-B654-800739540585}"/>
    <cellStyle name="Normal 29 4 2 3 6 3 2" xfId="13516" xr:uid="{B4689C4C-95D9-4234-AB19-B9C2D6BB072D}"/>
    <cellStyle name="Normal 29 4 2 3 6 4" xfId="13517" xr:uid="{31D9304C-6158-480E-87FC-F1FC9317135B}"/>
    <cellStyle name="Normal 29 4 2 3 6 5" xfId="13518" xr:uid="{225A61BE-3367-4627-AFF1-71B5C5ED8DEA}"/>
    <cellStyle name="Normal 29 4 2 3 6 6" xfId="13519" xr:uid="{4B8CFBE4-C242-4008-9CBB-63A94EE48448}"/>
    <cellStyle name="Normal 29 4 2 3 7" xfId="13520" xr:uid="{19F99E1F-11DC-4173-827E-3DA867E9299A}"/>
    <cellStyle name="Normal 29 4 2 3 7 2" xfId="13521" xr:uid="{A29A7130-DE84-4413-987F-BCD447BBE912}"/>
    <cellStyle name="Normal 29 4 2 3 7 2 2" xfId="13522" xr:uid="{B5A53C67-FD11-48E9-BD4C-4A1922109E3E}"/>
    <cellStyle name="Normal 29 4 2 3 7 3" xfId="13523" xr:uid="{AF04BBC9-54D5-44C6-BD98-15B0FB789C9D}"/>
    <cellStyle name="Normal 29 4 2 3 7 3 2" xfId="13524" xr:uid="{DA9508B2-B9ED-410C-92FC-B1AB83409D31}"/>
    <cellStyle name="Normal 29 4 2 3 7 4" xfId="13525" xr:uid="{23409261-AF42-49A9-8587-0C83DCC60D84}"/>
    <cellStyle name="Normal 29 4 2 3 7 5" xfId="13526" xr:uid="{B517C941-AC21-44B2-A9CC-E6D40661939B}"/>
    <cellStyle name="Normal 29 4 2 3 7 6" xfId="13527" xr:uid="{787C0E14-E703-41B1-B5FC-9613B4E284CF}"/>
    <cellStyle name="Normal 29 4 2 3 8" xfId="13528" xr:uid="{72303798-A872-4711-BA96-B829CD0BD98B}"/>
    <cellStyle name="Normal 29 4 2 3 8 2" xfId="13529" xr:uid="{00AD0936-BBE1-46B9-9E05-BB83F563CF52}"/>
    <cellStyle name="Normal 29 4 2 3 8 2 2" xfId="13530" xr:uid="{D5CF7179-8D95-4285-92F5-E6C79C0D80A0}"/>
    <cellStyle name="Normal 29 4 2 3 8 3" xfId="13531" xr:uid="{5A93075C-6756-41E3-ABB4-BE64F89D2FD1}"/>
    <cellStyle name="Normal 29 4 2 3 8 3 2" xfId="13532" xr:uid="{3D1B6D35-7CA7-4193-8599-B4CD352BCFF4}"/>
    <cellStyle name="Normal 29 4 2 3 8 4" xfId="13533" xr:uid="{87E7712B-A1C0-49F8-9E6A-C370DAE3A610}"/>
    <cellStyle name="Normal 29 4 2 3 8 5" xfId="13534" xr:uid="{3B36F442-89AB-436E-BAB5-74FB3B519832}"/>
    <cellStyle name="Normal 29 4 2 3 8 6" xfId="13535" xr:uid="{C921FD48-8B23-494D-A779-7B6378700B6E}"/>
    <cellStyle name="Normal 29 4 2 3 9" xfId="13536" xr:uid="{ABFC0A9E-F460-4C6C-AF93-DD6ADEBFD91F}"/>
    <cellStyle name="Normal 29 4 2 3 9 2" xfId="13537" xr:uid="{7CBE7651-C882-4336-8440-1E802E8A8534}"/>
    <cellStyle name="Normal 29 4 2 3 9 2 2" xfId="13538" xr:uid="{1D6C7139-1839-4796-9101-154DE27CDDE1}"/>
    <cellStyle name="Normal 29 4 2 3 9 3" xfId="13539" xr:uid="{4D08CC52-215A-4AAC-8D3B-EFE72F02303D}"/>
    <cellStyle name="Normal 29 4 2 3 9 3 2" xfId="13540" xr:uid="{A8F8EBAD-CD64-460F-80BB-E685BCD95173}"/>
    <cellStyle name="Normal 29 4 2 3 9 4" xfId="13541" xr:uid="{C697BA8B-8BD1-458F-B1AA-421DC329A96E}"/>
    <cellStyle name="Normal 29 4 2 3 9 5" xfId="13542" xr:uid="{BE9631BE-6608-43D9-9CD9-E86F21C1A77F}"/>
    <cellStyle name="Normal 29 4 2 3 9 6" xfId="13543" xr:uid="{6722AF7F-D6FD-4D94-AC62-44961B618BFD}"/>
    <cellStyle name="Normal 29 4 2 4" xfId="13544" xr:uid="{84D1E1D3-9B0B-4F83-A3D3-FB81C3E17C24}"/>
    <cellStyle name="Normal 29 4 2 4 10" xfId="13545" xr:uid="{9AAEC7F9-B8B1-482E-9D26-19C0D63B1E31}"/>
    <cellStyle name="Normal 29 4 2 4 10 2" xfId="13546" xr:uid="{795CA79A-CADC-4CE0-8F17-B91DB4159009}"/>
    <cellStyle name="Normal 29 4 2 4 10 2 2" xfId="13547" xr:uid="{E3FCD904-88C0-4A92-BE1B-3A9C11493F0A}"/>
    <cellStyle name="Normal 29 4 2 4 10 3" xfId="13548" xr:uid="{040F9085-D452-44A9-80BD-2F6B30AC88B7}"/>
    <cellStyle name="Normal 29 4 2 4 10 3 2" xfId="13549" xr:uid="{CBCA5AD7-FAE8-4FB0-BECE-CAB64E44E09D}"/>
    <cellStyle name="Normal 29 4 2 4 10 4" xfId="13550" xr:uid="{E9CFFED4-1818-43F1-BF97-B78EE436AFFD}"/>
    <cellStyle name="Normal 29 4 2 4 10 5" xfId="13551" xr:uid="{E0353E8F-ED17-4683-8629-821FBDF29460}"/>
    <cellStyle name="Normal 29 4 2 4 10 6" xfId="13552" xr:uid="{336AB4B6-CD3E-4A80-94AF-5DC5A4D93CE5}"/>
    <cellStyle name="Normal 29 4 2 4 11" xfId="13553" xr:uid="{B0F4B93C-923E-4F99-8E2C-E75D6916E7A8}"/>
    <cellStyle name="Normal 29 4 2 4 11 2" xfId="13554" xr:uid="{85B00DE5-20CD-4ED2-8364-5B76C78B1663}"/>
    <cellStyle name="Normal 29 4 2 4 11 2 2" xfId="13555" xr:uid="{FDE57F59-541F-42A4-9D85-CDD7C172B575}"/>
    <cellStyle name="Normal 29 4 2 4 11 3" xfId="13556" xr:uid="{82F17EA3-4BE2-4848-9822-F7E5E31C6750}"/>
    <cellStyle name="Normal 29 4 2 4 11 3 2" xfId="13557" xr:uid="{FF7DDDB4-6E1B-402E-8DB6-07A8BA308142}"/>
    <cellStyle name="Normal 29 4 2 4 11 4" xfId="13558" xr:uid="{7D89A52E-6422-421F-8A7C-0D2C42B9A3AA}"/>
    <cellStyle name="Normal 29 4 2 4 12" xfId="13559" xr:uid="{05D30918-04FD-4371-A3C1-157AB6CADB1F}"/>
    <cellStyle name="Normal 29 4 2 4 12 2" xfId="13560" xr:uid="{B3D9F624-3F45-432D-924B-37F1AC84E711}"/>
    <cellStyle name="Normal 29 4 2 4 12 2 2" xfId="13561" xr:uid="{C7890812-4DDA-4F9A-9D13-C095E9DCA01C}"/>
    <cellStyle name="Normal 29 4 2 4 12 3" xfId="13562" xr:uid="{FD9FC895-F68E-4C48-9F99-3FD1682D301E}"/>
    <cellStyle name="Normal 29 4 2 4 12 3 2" xfId="13563" xr:uid="{70589EF4-C051-4D82-8E8E-C30D8C2F684A}"/>
    <cellStyle name="Normal 29 4 2 4 12 4" xfId="13564" xr:uid="{2A4BE8E2-7554-49E2-87EE-CA05A31FC63C}"/>
    <cellStyle name="Normal 29 4 2 4 13" xfId="13565" xr:uid="{A7648649-14EF-449D-8974-3EB6B22C2B0C}"/>
    <cellStyle name="Normal 29 4 2 4 13 2" xfId="13566" xr:uid="{AD5F3678-F79B-45C9-94F7-888649C4254D}"/>
    <cellStyle name="Normal 29 4 2 4 13 2 2" xfId="13567" xr:uid="{7DBF5915-39AC-4A86-8777-1B8BE5F4E323}"/>
    <cellStyle name="Normal 29 4 2 4 13 3" xfId="13568" xr:uid="{837168E1-507E-4257-A475-D0B7C0FFE1D4}"/>
    <cellStyle name="Normal 29 4 2 4 13 3 2" xfId="13569" xr:uid="{DAE728FD-E64B-48DE-97F2-711AF4395E99}"/>
    <cellStyle name="Normal 29 4 2 4 13 4" xfId="13570" xr:uid="{3F008738-128C-4497-952F-0E4B590258CF}"/>
    <cellStyle name="Normal 29 4 2 4 14" xfId="13571" xr:uid="{77B97BFC-2E0D-4CF1-85F0-7868D4C1FFDD}"/>
    <cellStyle name="Normal 29 4 2 4 14 2" xfId="13572" xr:uid="{64DCF59C-0019-4BF7-8D51-95B037D70FC7}"/>
    <cellStyle name="Normal 29 4 2 4 14 2 2" xfId="13573" xr:uid="{A56062D4-AF46-4EFE-870A-597F5C76DCFE}"/>
    <cellStyle name="Normal 29 4 2 4 14 3" xfId="13574" xr:uid="{9AFFFB69-1DF7-4602-835F-A45FE82B7C52}"/>
    <cellStyle name="Normal 29 4 2 4 14 3 2" xfId="13575" xr:uid="{1987112E-5D7C-4FA4-A4ED-2B76DD64C53F}"/>
    <cellStyle name="Normal 29 4 2 4 14 4" xfId="13576" xr:uid="{E6EA590F-D077-47C2-B2EE-F6C51DD0E83B}"/>
    <cellStyle name="Normal 29 4 2 4 15" xfId="13577" xr:uid="{FB19BA6E-7C51-4C9B-9E30-22507769E4EB}"/>
    <cellStyle name="Normal 29 4 2 4 15 2" xfId="13578" xr:uid="{AF7B9AE0-D012-4E44-A0EF-4C5BBE035B2E}"/>
    <cellStyle name="Normal 29 4 2 4 15 2 2" xfId="13579" xr:uid="{5CE0F7A8-D45D-4852-9507-DA4170AD76E2}"/>
    <cellStyle name="Normal 29 4 2 4 15 3" xfId="13580" xr:uid="{C20F7993-80F8-4401-81DB-86EBB22FA3FA}"/>
    <cellStyle name="Normal 29 4 2 4 15 3 2" xfId="13581" xr:uid="{9504995A-166C-4302-9EF7-16DCBF396966}"/>
    <cellStyle name="Normal 29 4 2 4 15 4" xfId="13582" xr:uid="{6FC754EC-DFE9-4BC2-A9BF-D3A935833462}"/>
    <cellStyle name="Normal 29 4 2 4 16" xfId="13583" xr:uid="{B4C4372E-0072-4A9A-846C-1688D329170E}"/>
    <cellStyle name="Normal 29 4 2 4 16 2" xfId="13584" xr:uid="{A1E2F4A1-2E98-4A27-B1DE-BDA236F7235E}"/>
    <cellStyle name="Normal 29 4 2 4 16 2 2" xfId="13585" xr:uid="{832667C6-E7F8-4B51-B8C4-7995CFC999CE}"/>
    <cellStyle name="Normal 29 4 2 4 16 3" xfId="13586" xr:uid="{F8B75EFF-C2BA-4C3C-B18F-065A842668AE}"/>
    <cellStyle name="Normal 29 4 2 4 16 3 2" xfId="13587" xr:uid="{66D5B8E5-C83E-479E-A0C4-D6DC4F4B3D65}"/>
    <cellStyle name="Normal 29 4 2 4 16 4" xfId="13588" xr:uid="{E3A9007D-E6DB-4E4C-A416-E82D6909C16D}"/>
    <cellStyle name="Normal 29 4 2 4 17" xfId="13589" xr:uid="{11938B40-FD7A-4E05-9F24-EB1951DD51A3}"/>
    <cellStyle name="Normal 29 4 2 4 17 2" xfId="13590" xr:uid="{67482335-1820-48B6-A97B-69049D03DC4E}"/>
    <cellStyle name="Normal 29 4 2 4 18" xfId="13591" xr:uid="{9C5BB9FB-B868-4A5B-9B30-564EF27380B7}"/>
    <cellStyle name="Normal 29 4 2 4 18 2" xfId="13592" xr:uid="{AC8ED575-7A1F-45E6-AF01-B200C69A9EFD}"/>
    <cellStyle name="Normal 29 4 2 4 19" xfId="13593" xr:uid="{902D3E87-F7AD-494C-9231-ACE34950B22B}"/>
    <cellStyle name="Normal 29 4 2 4 2" xfId="13594" xr:uid="{F9B6304B-90B8-4305-950D-BD020F5CA8C2}"/>
    <cellStyle name="Normal 29 4 2 4 2 2" xfId="13595" xr:uid="{6A81DEAF-F915-41A0-91EA-58A624DA439F}"/>
    <cellStyle name="Normal 29 4 2 4 2 2 2" xfId="13596" xr:uid="{081CB5BA-6869-4F63-BC9A-3FC156D43E9A}"/>
    <cellStyle name="Normal 29 4 2 4 2 3" xfId="13597" xr:uid="{00516B1E-8C3F-4628-8F9E-59F5ECE74CC5}"/>
    <cellStyle name="Normal 29 4 2 4 2 3 2" xfId="13598" xr:uid="{82E679D2-D715-4B6D-AD7A-C4CD40511992}"/>
    <cellStyle name="Normal 29 4 2 4 2 4" xfId="13599" xr:uid="{4887CAE4-501E-4AA1-BD65-995DAA3564CB}"/>
    <cellStyle name="Normal 29 4 2 4 2 5" xfId="13600" xr:uid="{14A8FA1B-B0AE-4A4E-A0F4-F2A6A709638D}"/>
    <cellStyle name="Normal 29 4 2 4 2 6" xfId="13601" xr:uid="{032C9672-1623-40EB-859B-F03B461A61D4}"/>
    <cellStyle name="Normal 29 4 2 4 20" xfId="13602" xr:uid="{561C5E7C-626C-4538-BE08-7FCE9B41005F}"/>
    <cellStyle name="Normal 29 4 2 4 21" xfId="13603" xr:uid="{5B23CD03-27C4-4CD5-BCB3-66BC9B5B8DD1}"/>
    <cellStyle name="Normal 29 4 2 4 3" xfId="13604" xr:uid="{E2BB803F-C0B5-426C-A4BE-2DC2C09EE675}"/>
    <cellStyle name="Normal 29 4 2 4 3 2" xfId="13605" xr:uid="{3C895DC4-AD7C-460D-8194-91DA151AC6BC}"/>
    <cellStyle name="Normal 29 4 2 4 3 2 2" xfId="13606" xr:uid="{AAB47D03-CE9E-4830-AB9A-AD20954AE184}"/>
    <cellStyle name="Normal 29 4 2 4 3 3" xfId="13607" xr:uid="{62491F9C-D12E-40D0-9CC1-0C146F712BDB}"/>
    <cellStyle name="Normal 29 4 2 4 3 3 2" xfId="13608" xr:uid="{42F9566E-0AC7-4C02-AE77-E0049B73E665}"/>
    <cellStyle name="Normal 29 4 2 4 3 4" xfId="13609" xr:uid="{B7E44564-F49C-452E-802D-A68AAFF67008}"/>
    <cellStyle name="Normal 29 4 2 4 3 5" xfId="13610" xr:uid="{CB5A5C58-8157-4329-BFDF-0484AD95C58B}"/>
    <cellStyle name="Normal 29 4 2 4 3 6" xfId="13611" xr:uid="{4D343BAA-9259-4661-BC82-2EDA460EABDE}"/>
    <cellStyle name="Normal 29 4 2 4 4" xfId="13612" xr:uid="{1D3CD639-B2C1-46E9-8D11-56E8CB2B505F}"/>
    <cellStyle name="Normal 29 4 2 4 4 2" xfId="13613" xr:uid="{D85D457A-4A73-43AA-8045-B0DAFF530250}"/>
    <cellStyle name="Normal 29 4 2 4 4 2 2" xfId="13614" xr:uid="{448543E5-6005-4A98-AC95-2AC494807C9D}"/>
    <cellStyle name="Normal 29 4 2 4 4 3" xfId="13615" xr:uid="{CB563327-CEE8-4125-B198-8B33940FF0A6}"/>
    <cellStyle name="Normal 29 4 2 4 4 3 2" xfId="13616" xr:uid="{C7C6A26C-ED52-4B72-9F94-7F26129CA302}"/>
    <cellStyle name="Normal 29 4 2 4 4 4" xfId="13617" xr:uid="{7A6242F7-9FC3-4E6E-983E-39281C392A8A}"/>
    <cellStyle name="Normal 29 4 2 4 4 5" xfId="13618" xr:uid="{1E4B22C1-5FF1-4F3F-B2E1-E265B31AAD62}"/>
    <cellStyle name="Normal 29 4 2 4 4 6" xfId="13619" xr:uid="{EBAB3A9E-DD7C-4391-8713-C1021886C1C1}"/>
    <cellStyle name="Normal 29 4 2 4 5" xfId="13620" xr:uid="{2B84F3FD-41D4-4CE0-B153-51DF217C8FBF}"/>
    <cellStyle name="Normal 29 4 2 4 5 2" xfId="13621" xr:uid="{5946EDD2-14E4-4B82-917C-642B99063CF5}"/>
    <cellStyle name="Normal 29 4 2 4 5 2 2" xfId="13622" xr:uid="{12264BF5-6763-4D75-A9A4-13C10D3F7ACE}"/>
    <cellStyle name="Normal 29 4 2 4 5 3" xfId="13623" xr:uid="{CD9A0763-337F-421D-B2AF-981C7B593DA3}"/>
    <cellStyle name="Normal 29 4 2 4 5 3 2" xfId="13624" xr:uid="{6662F797-84E5-434C-B01A-77EB4BF8FC79}"/>
    <cellStyle name="Normal 29 4 2 4 5 4" xfId="13625" xr:uid="{14BBC14E-7DF5-4B89-B5BA-60013B31CD87}"/>
    <cellStyle name="Normal 29 4 2 4 5 5" xfId="13626" xr:uid="{0932CEBE-A8CD-4086-B6B3-E82CB71EFC83}"/>
    <cellStyle name="Normal 29 4 2 4 5 6" xfId="13627" xr:uid="{6E0AF407-BEC8-4A45-81AC-015258B82094}"/>
    <cellStyle name="Normal 29 4 2 4 6" xfId="13628" xr:uid="{D00B5885-6BC7-4324-A57A-AC71F42742E4}"/>
    <cellStyle name="Normal 29 4 2 4 6 2" xfId="13629" xr:uid="{9F2F0833-2354-469D-B9BA-4985503BEE9B}"/>
    <cellStyle name="Normal 29 4 2 4 6 2 2" xfId="13630" xr:uid="{EA4EA55B-7788-4187-ABAB-9352B98E9597}"/>
    <cellStyle name="Normal 29 4 2 4 6 3" xfId="13631" xr:uid="{64F647AB-A464-4C57-8E83-B1AEBE294616}"/>
    <cellStyle name="Normal 29 4 2 4 6 3 2" xfId="13632" xr:uid="{766C1F8E-7D72-4215-9216-E9128F993FC2}"/>
    <cellStyle name="Normal 29 4 2 4 6 4" xfId="13633" xr:uid="{B294EBEF-6655-46B7-BB27-68B35B089152}"/>
    <cellStyle name="Normal 29 4 2 4 6 5" xfId="13634" xr:uid="{C567E579-0B5C-4D8C-8C1B-7D436D42F2B5}"/>
    <cellStyle name="Normal 29 4 2 4 6 6" xfId="13635" xr:uid="{8BD5D8F0-34BB-41EA-B9EB-70BD91044D4D}"/>
    <cellStyle name="Normal 29 4 2 4 7" xfId="13636" xr:uid="{02CA6F29-AE74-4C63-8512-6A1BFD0E003C}"/>
    <cellStyle name="Normal 29 4 2 4 7 2" xfId="13637" xr:uid="{0ED2F3C2-85BF-4950-A2D5-D27557EE7212}"/>
    <cellStyle name="Normal 29 4 2 4 7 2 2" xfId="13638" xr:uid="{BDAD8253-0176-41CC-B0C5-8466BC94B02A}"/>
    <cellStyle name="Normal 29 4 2 4 7 3" xfId="13639" xr:uid="{EACEF60D-A6E2-4622-83A0-A73B371700D7}"/>
    <cellStyle name="Normal 29 4 2 4 7 3 2" xfId="13640" xr:uid="{F983133C-C813-4150-94C9-58892CFDBFE0}"/>
    <cellStyle name="Normal 29 4 2 4 7 4" xfId="13641" xr:uid="{B7B3AE7C-D352-4A46-B651-6A7826622A77}"/>
    <cellStyle name="Normal 29 4 2 4 7 5" xfId="13642" xr:uid="{072600BD-9BDB-4B99-947B-C3CFBC46CFF9}"/>
    <cellStyle name="Normal 29 4 2 4 7 6" xfId="13643" xr:uid="{D71314F1-20E5-4C6E-B4ED-04498B0BF326}"/>
    <cellStyle name="Normal 29 4 2 4 8" xfId="13644" xr:uid="{57AFEF12-4813-4ECA-8F45-604A8EFC8584}"/>
    <cellStyle name="Normal 29 4 2 4 8 2" xfId="13645" xr:uid="{8881BF1C-7F33-48FB-A69B-31005E0DFF24}"/>
    <cellStyle name="Normal 29 4 2 4 8 2 2" xfId="13646" xr:uid="{1E1BC362-5CB4-4181-B6A7-89699F8B6EF2}"/>
    <cellStyle name="Normal 29 4 2 4 8 3" xfId="13647" xr:uid="{09A5EF01-9739-4FF1-BC0D-DFEE5DF89119}"/>
    <cellStyle name="Normal 29 4 2 4 8 3 2" xfId="13648" xr:uid="{8A547B9D-31DC-4DB2-995C-42A02DC285DB}"/>
    <cellStyle name="Normal 29 4 2 4 8 4" xfId="13649" xr:uid="{B64A9098-A4F3-43A9-AA6C-8833A1AD031A}"/>
    <cellStyle name="Normal 29 4 2 4 8 5" xfId="13650" xr:uid="{6E8C3687-5EAD-4713-85DD-8F3CD0B34426}"/>
    <cellStyle name="Normal 29 4 2 4 8 6" xfId="13651" xr:uid="{B956191C-E20F-4333-881E-66A26295EC30}"/>
    <cellStyle name="Normal 29 4 2 4 9" xfId="13652" xr:uid="{40A2FB2B-D8D4-4C30-9BD7-05AF0A7E281E}"/>
    <cellStyle name="Normal 29 4 2 4 9 2" xfId="13653" xr:uid="{6E42CFDC-C678-419E-BFA3-55A44BC158BB}"/>
    <cellStyle name="Normal 29 4 2 4 9 2 2" xfId="13654" xr:uid="{AC8647BF-5BC9-4CB8-BB67-F5255171A9A2}"/>
    <cellStyle name="Normal 29 4 2 4 9 3" xfId="13655" xr:uid="{EDA52991-3CF8-4C26-A8D2-41C3AB0F7F75}"/>
    <cellStyle name="Normal 29 4 2 4 9 3 2" xfId="13656" xr:uid="{2DCD02E6-5DBD-416B-983A-6ED061A7DE7D}"/>
    <cellStyle name="Normal 29 4 2 4 9 4" xfId="13657" xr:uid="{205569B6-A427-48BF-B7F0-64E6FECECADE}"/>
    <cellStyle name="Normal 29 4 2 4 9 5" xfId="13658" xr:uid="{62418CC2-3A22-49AE-A85A-D7680717958D}"/>
    <cellStyle name="Normal 29 4 2 4 9 6" xfId="13659" xr:uid="{1C731814-7442-414C-BFF2-A87B880AA3A2}"/>
    <cellStyle name="Normal 29 4 2 5" xfId="13660" xr:uid="{DFF790C2-8733-4544-B1FE-F4A7C8EBCED0}"/>
    <cellStyle name="Normal 29 4 2 5 10" xfId="13661" xr:uid="{0660D11D-2400-47BF-B1CC-B3F05DFAB441}"/>
    <cellStyle name="Normal 29 4 2 5 10 2" xfId="13662" xr:uid="{706D47B3-F26A-4376-AAB7-50660AA7BB5E}"/>
    <cellStyle name="Normal 29 4 2 5 10 2 2" xfId="13663" xr:uid="{2D9FE4EB-FC99-43CF-9DC9-39467F1E6ED3}"/>
    <cellStyle name="Normal 29 4 2 5 10 3" xfId="13664" xr:uid="{639B49A6-F229-4B75-B1F7-4AAC9C7A3C29}"/>
    <cellStyle name="Normal 29 4 2 5 10 3 2" xfId="13665" xr:uid="{174E8003-67AC-412D-A23A-62502514237F}"/>
    <cellStyle name="Normal 29 4 2 5 10 4" xfId="13666" xr:uid="{4777D67D-8E13-4976-B1F8-FB631E6BD734}"/>
    <cellStyle name="Normal 29 4 2 5 10 5" xfId="13667" xr:uid="{529E94A2-B985-4C21-8697-E8911E6893AE}"/>
    <cellStyle name="Normal 29 4 2 5 10 6" xfId="13668" xr:uid="{C635562D-3DD7-47EF-8D5B-48352B005AFA}"/>
    <cellStyle name="Normal 29 4 2 5 11" xfId="13669" xr:uid="{CF942FCE-AF64-48FD-8D5C-D0F0FE0A6BA4}"/>
    <cellStyle name="Normal 29 4 2 5 11 2" xfId="13670" xr:uid="{BF53895F-EDBE-42D8-A709-90224B0B142C}"/>
    <cellStyle name="Normal 29 4 2 5 11 2 2" xfId="13671" xr:uid="{0BAD9CA6-AB45-4413-86FD-3BC93B2AC0BB}"/>
    <cellStyle name="Normal 29 4 2 5 11 3" xfId="13672" xr:uid="{D6433533-4250-449D-8AD1-D9E33476ED5D}"/>
    <cellStyle name="Normal 29 4 2 5 11 3 2" xfId="13673" xr:uid="{1D80BDF2-E64C-4A90-9236-2B7A0F867536}"/>
    <cellStyle name="Normal 29 4 2 5 11 4" xfId="13674" xr:uid="{949974E8-6EDF-406E-8CB1-A3ED88C28C43}"/>
    <cellStyle name="Normal 29 4 2 5 12" xfId="13675" xr:uid="{B0F8CF1E-890E-4D6B-AC53-524058187732}"/>
    <cellStyle name="Normal 29 4 2 5 12 2" xfId="13676" xr:uid="{387CA29A-D051-4290-A68E-9999544734F2}"/>
    <cellStyle name="Normal 29 4 2 5 12 2 2" xfId="13677" xr:uid="{6B3BA11F-23A3-45F7-9443-7490DB1A0E73}"/>
    <cellStyle name="Normal 29 4 2 5 12 3" xfId="13678" xr:uid="{AEA8A1D2-8ED6-42C1-BCF1-AB7AF3580968}"/>
    <cellStyle name="Normal 29 4 2 5 12 3 2" xfId="13679" xr:uid="{51F76A15-486B-4D95-BE0C-42641A8B4F19}"/>
    <cellStyle name="Normal 29 4 2 5 12 4" xfId="13680" xr:uid="{055492B5-EA58-432A-B891-A13D2983E97A}"/>
    <cellStyle name="Normal 29 4 2 5 13" xfId="13681" xr:uid="{E4EF162D-218F-47A3-8643-D51CAADB9E53}"/>
    <cellStyle name="Normal 29 4 2 5 13 2" xfId="13682" xr:uid="{6E4CE42E-AAAE-4374-8EB1-20DD15E5F69C}"/>
    <cellStyle name="Normal 29 4 2 5 13 2 2" xfId="13683" xr:uid="{71DCA7E9-A554-4B68-B03A-30C9A74C692A}"/>
    <cellStyle name="Normal 29 4 2 5 13 3" xfId="13684" xr:uid="{D909C78D-CF6C-4183-8602-3EE9497CAE1A}"/>
    <cellStyle name="Normal 29 4 2 5 13 3 2" xfId="13685" xr:uid="{BAC696EE-DC21-4483-9D98-FF4861E37A5C}"/>
    <cellStyle name="Normal 29 4 2 5 13 4" xfId="13686" xr:uid="{22E6F0D1-EC3A-4944-8B0B-85F9BE86FE88}"/>
    <cellStyle name="Normal 29 4 2 5 14" xfId="13687" xr:uid="{3F2E9250-903D-4747-B1B8-B5C90479DC5D}"/>
    <cellStyle name="Normal 29 4 2 5 14 2" xfId="13688" xr:uid="{2A5B973F-589A-407B-894D-A2E69C7504C6}"/>
    <cellStyle name="Normal 29 4 2 5 14 2 2" xfId="13689" xr:uid="{537A214C-DC1F-4C33-AF7C-E717E060091C}"/>
    <cellStyle name="Normal 29 4 2 5 14 3" xfId="13690" xr:uid="{77F0118C-BB99-4869-86AC-6A83AC2BA860}"/>
    <cellStyle name="Normal 29 4 2 5 14 3 2" xfId="13691" xr:uid="{C69C95DF-80CF-493B-9EA3-C9DD6BC0F863}"/>
    <cellStyle name="Normal 29 4 2 5 14 4" xfId="13692" xr:uid="{80FD5B64-194C-40DA-AC8D-201218776039}"/>
    <cellStyle name="Normal 29 4 2 5 15" xfId="13693" xr:uid="{A9B32BA6-E362-43CD-93BE-F8FCB99A3C70}"/>
    <cellStyle name="Normal 29 4 2 5 15 2" xfId="13694" xr:uid="{FC6F7C1E-6E9E-474C-9E26-525D1929BC1C}"/>
    <cellStyle name="Normal 29 4 2 5 15 2 2" xfId="13695" xr:uid="{77A24630-306D-489E-B042-58AB9A6DFBF4}"/>
    <cellStyle name="Normal 29 4 2 5 15 3" xfId="13696" xr:uid="{D10D6CAE-7863-4E57-97F6-6605627C7157}"/>
    <cellStyle name="Normal 29 4 2 5 15 3 2" xfId="13697" xr:uid="{5BDC1A1B-E1B0-4846-9F78-C20081BF4E4A}"/>
    <cellStyle name="Normal 29 4 2 5 15 4" xfId="13698" xr:uid="{90F4FBF5-9D70-4904-88D1-7ABF15010FBA}"/>
    <cellStyle name="Normal 29 4 2 5 16" xfId="13699" xr:uid="{8EF0A014-E340-4B9F-9C06-1B0C6CEA7EB7}"/>
    <cellStyle name="Normal 29 4 2 5 16 2" xfId="13700" xr:uid="{60245BD0-68A6-4DEC-903C-6683DA00E10F}"/>
    <cellStyle name="Normal 29 4 2 5 16 2 2" xfId="13701" xr:uid="{D372FFFD-DA6E-43D4-9599-4A42F546FB00}"/>
    <cellStyle name="Normal 29 4 2 5 16 3" xfId="13702" xr:uid="{3AFE03FC-B40D-4A1F-9051-046BB84CCB2E}"/>
    <cellStyle name="Normal 29 4 2 5 16 3 2" xfId="13703" xr:uid="{3EF5B378-32B3-400A-91B3-E7260E7743F9}"/>
    <cellStyle name="Normal 29 4 2 5 16 4" xfId="13704" xr:uid="{A00ECEFC-B7DC-485F-93FD-D9B26C4730D2}"/>
    <cellStyle name="Normal 29 4 2 5 17" xfId="13705" xr:uid="{069E43FB-BDD9-49F9-98C9-659C58F326EE}"/>
    <cellStyle name="Normal 29 4 2 5 17 2" xfId="13706" xr:uid="{3AC9DF33-B39D-494F-AE99-71F838DEB5C6}"/>
    <cellStyle name="Normal 29 4 2 5 18" xfId="13707" xr:uid="{CEA7BF66-185F-403C-ABAA-39E2FF101197}"/>
    <cellStyle name="Normal 29 4 2 5 18 2" xfId="13708" xr:uid="{3B5CC5D4-B89D-45D4-97C9-A740008534DA}"/>
    <cellStyle name="Normal 29 4 2 5 19" xfId="13709" xr:uid="{91C88682-B45D-442F-899B-F46BDD8C4C9A}"/>
    <cellStyle name="Normal 29 4 2 5 2" xfId="13710" xr:uid="{5E43B498-C3F3-4592-8D0C-3ECBD8D40E07}"/>
    <cellStyle name="Normal 29 4 2 5 2 2" xfId="13711" xr:uid="{28D320CE-9894-4FFF-9EE4-F161BAA236D9}"/>
    <cellStyle name="Normal 29 4 2 5 2 2 2" xfId="13712" xr:uid="{347EBE38-23AD-40C1-A5DD-628E367C3892}"/>
    <cellStyle name="Normal 29 4 2 5 2 3" xfId="13713" xr:uid="{53C2FE04-DDCD-4B52-8BDC-708EE9703CA3}"/>
    <cellStyle name="Normal 29 4 2 5 2 3 2" xfId="13714" xr:uid="{8AE522BD-06C8-430D-9742-C4E1BD140447}"/>
    <cellStyle name="Normal 29 4 2 5 2 4" xfId="13715" xr:uid="{73677A04-A7ED-40AF-8B4A-C3F50A2E91E7}"/>
    <cellStyle name="Normal 29 4 2 5 2 5" xfId="13716" xr:uid="{5D490F44-9D8C-4BD1-AEB2-4655B1D3F588}"/>
    <cellStyle name="Normal 29 4 2 5 2 6" xfId="13717" xr:uid="{21D81ED7-F89D-4FD4-A0A0-4FE64816FA87}"/>
    <cellStyle name="Normal 29 4 2 5 20" xfId="13718" xr:uid="{F735FBDB-171B-4106-BB58-5252DBC75777}"/>
    <cellStyle name="Normal 29 4 2 5 21" xfId="13719" xr:uid="{E12B6441-5ECC-45CA-B038-60A4B126BEAE}"/>
    <cellStyle name="Normal 29 4 2 5 3" xfId="13720" xr:uid="{2E40C0C0-6A72-465B-BCBB-04AC94B65E00}"/>
    <cellStyle name="Normal 29 4 2 5 3 2" xfId="13721" xr:uid="{9B9BBCA5-7AED-4E27-AEEC-A87EB9D86BCF}"/>
    <cellStyle name="Normal 29 4 2 5 3 2 2" xfId="13722" xr:uid="{88B7BD85-E044-4D03-BCA5-09083709CB57}"/>
    <cellStyle name="Normal 29 4 2 5 3 3" xfId="13723" xr:uid="{6D633E3F-5338-4BD1-967C-3E7E1C72D428}"/>
    <cellStyle name="Normal 29 4 2 5 3 3 2" xfId="13724" xr:uid="{F88B1CCD-E5E2-4230-84A6-3E4147F43279}"/>
    <cellStyle name="Normal 29 4 2 5 3 4" xfId="13725" xr:uid="{E78D62B1-F2E9-47C3-993A-A198C7E9FF3E}"/>
    <cellStyle name="Normal 29 4 2 5 3 5" xfId="13726" xr:uid="{141AD2E5-06F7-4AF3-8B9F-798E4D7D98D5}"/>
    <cellStyle name="Normal 29 4 2 5 3 6" xfId="13727" xr:uid="{18987AD3-3088-4AC6-8FD4-49C6515C27D7}"/>
    <cellStyle name="Normal 29 4 2 5 4" xfId="13728" xr:uid="{868BE3E3-1FF4-4BB0-AEA4-B8CA076818DE}"/>
    <cellStyle name="Normal 29 4 2 5 4 2" xfId="13729" xr:uid="{DB795BB3-7AF5-46D9-ABE7-71C3387C1D3F}"/>
    <cellStyle name="Normal 29 4 2 5 4 2 2" xfId="13730" xr:uid="{C8A19D0D-BE6C-45A4-9DB8-B0D72F1A7B4D}"/>
    <cellStyle name="Normal 29 4 2 5 4 3" xfId="13731" xr:uid="{ABE74038-0191-499D-A117-E2807A65823C}"/>
    <cellStyle name="Normal 29 4 2 5 4 3 2" xfId="13732" xr:uid="{317D43E2-D825-4113-8DAE-6985D56FA983}"/>
    <cellStyle name="Normal 29 4 2 5 4 4" xfId="13733" xr:uid="{5D8828B5-94F3-4C07-90A5-2484204307C0}"/>
    <cellStyle name="Normal 29 4 2 5 4 5" xfId="13734" xr:uid="{4735658A-90A5-4FA0-A971-BA13A7D94F9E}"/>
    <cellStyle name="Normal 29 4 2 5 4 6" xfId="13735" xr:uid="{A2B63513-6C6E-4651-A251-EBBD48FCDE56}"/>
    <cellStyle name="Normal 29 4 2 5 5" xfId="13736" xr:uid="{E0AA8C56-BA95-4416-8CC1-1B28311563C1}"/>
    <cellStyle name="Normal 29 4 2 5 5 2" xfId="13737" xr:uid="{BAFC6DBF-C049-43A3-95D3-A8CD04E5A371}"/>
    <cellStyle name="Normal 29 4 2 5 5 2 2" xfId="13738" xr:uid="{1E8A9CE9-9E00-438F-A52D-6C636814B9CD}"/>
    <cellStyle name="Normal 29 4 2 5 5 3" xfId="13739" xr:uid="{E47F4146-77F8-4401-94B5-D80217945DC3}"/>
    <cellStyle name="Normal 29 4 2 5 5 3 2" xfId="13740" xr:uid="{5F193923-DB36-46CB-997F-200A5E783ED5}"/>
    <cellStyle name="Normal 29 4 2 5 5 4" xfId="13741" xr:uid="{FD33DF56-0951-4E6E-AB2D-46A18F4143D2}"/>
    <cellStyle name="Normal 29 4 2 5 5 5" xfId="13742" xr:uid="{4993F7A8-8049-4FE9-8763-159E4B0BADBF}"/>
    <cellStyle name="Normal 29 4 2 5 5 6" xfId="13743" xr:uid="{47B66DCC-5B60-43D9-B6C8-32F3D46455AD}"/>
    <cellStyle name="Normal 29 4 2 5 6" xfId="13744" xr:uid="{C53CE935-50BD-47D6-939F-38E105094DE2}"/>
    <cellStyle name="Normal 29 4 2 5 6 2" xfId="13745" xr:uid="{9F163187-3C29-4355-89CE-79C75EAE21C2}"/>
    <cellStyle name="Normal 29 4 2 5 6 2 2" xfId="13746" xr:uid="{41F98FDA-07BE-486C-A832-8E673644525A}"/>
    <cellStyle name="Normal 29 4 2 5 6 3" xfId="13747" xr:uid="{DB9A6EB1-D7E1-470E-8AA2-2493846FA7E1}"/>
    <cellStyle name="Normal 29 4 2 5 6 3 2" xfId="13748" xr:uid="{D168EBFC-7E3D-4A59-B6E5-5251BD8891D2}"/>
    <cellStyle name="Normal 29 4 2 5 6 4" xfId="13749" xr:uid="{BC38918C-2533-439E-A80E-A2A2CB554EC3}"/>
    <cellStyle name="Normal 29 4 2 5 6 5" xfId="13750" xr:uid="{7611A945-2733-486F-95A1-DCC1E5A1D69F}"/>
    <cellStyle name="Normal 29 4 2 5 6 6" xfId="13751" xr:uid="{91833C3F-99C8-4D95-9124-2562EA2701A5}"/>
    <cellStyle name="Normal 29 4 2 5 7" xfId="13752" xr:uid="{544CDAF8-FC3B-42CF-A6EC-718328708CC3}"/>
    <cellStyle name="Normal 29 4 2 5 7 2" xfId="13753" xr:uid="{8CCE24AD-F2C5-4038-8B32-E28B29C748D0}"/>
    <cellStyle name="Normal 29 4 2 5 7 2 2" xfId="13754" xr:uid="{F4DA8266-F4E9-4B11-A1D0-32EBDB703BC6}"/>
    <cellStyle name="Normal 29 4 2 5 7 3" xfId="13755" xr:uid="{E39E389A-823C-43C1-B5EC-610E0FDFD83D}"/>
    <cellStyle name="Normal 29 4 2 5 7 3 2" xfId="13756" xr:uid="{284723AC-1570-4C8E-90EE-53D99B27D01E}"/>
    <cellStyle name="Normal 29 4 2 5 7 4" xfId="13757" xr:uid="{DCF0D0D8-B3B3-4A6F-93EE-0434C5BDB054}"/>
    <cellStyle name="Normal 29 4 2 5 7 5" xfId="13758" xr:uid="{CA0A59D9-159B-4BC1-910A-75FC3D1E1376}"/>
    <cellStyle name="Normal 29 4 2 5 7 6" xfId="13759" xr:uid="{7BCF57B7-6313-4A43-88C2-58427B46DEEF}"/>
    <cellStyle name="Normal 29 4 2 5 8" xfId="13760" xr:uid="{5B5E39A7-D7B7-45CD-A7C2-A5D4112CD2D5}"/>
    <cellStyle name="Normal 29 4 2 5 8 2" xfId="13761" xr:uid="{1FCF3D43-D19F-4BF7-93E1-3AC0296ED53D}"/>
    <cellStyle name="Normal 29 4 2 5 8 2 2" xfId="13762" xr:uid="{FC425C14-C676-4B9D-80FD-C2E24EE2DB91}"/>
    <cellStyle name="Normal 29 4 2 5 8 3" xfId="13763" xr:uid="{663EFFD7-38D3-4140-8FD9-A497DF37FA86}"/>
    <cellStyle name="Normal 29 4 2 5 8 3 2" xfId="13764" xr:uid="{8ED519AB-0CBB-4B3D-AEA7-7F7C2FEE81F8}"/>
    <cellStyle name="Normal 29 4 2 5 8 4" xfId="13765" xr:uid="{0772E52E-86C2-412E-99AF-1384AD37513E}"/>
    <cellStyle name="Normal 29 4 2 5 8 5" xfId="13766" xr:uid="{9C07BF7A-9149-4FA5-A845-06C9B86B2066}"/>
    <cellStyle name="Normal 29 4 2 5 8 6" xfId="13767" xr:uid="{F3BB2025-73E9-42F5-A97E-83C886746EA9}"/>
    <cellStyle name="Normal 29 4 2 5 9" xfId="13768" xr:uid="{D33DA536-6195-4F85-AFA1-B2754CFFBA9A}"/>
    <cellStyle name="Normal 29 4 2 5 9 2" xfId="13769" xr:uid="{D3875BA3-2C9F-49DC-A1C7-0F16CB4A8A42}"/>
    <cellStyle name="Normal 29 4 2 5 9 2 2" xfId="13770" xr:uid="{862BDE60-516D-4873-B558-CD7A95CFE71A}"/>
    <cellStyle name="Normal 29 4 2 5 9 3" xfId="13771" xr:uid="{4CAB2025-C25A-47E8-9422-A196506F268E}"/>
    <cellStyle name="Normal 29 4 2 5 9 3 2" xfId="13772" xr:uid="{058D8220-BA50-4321-8938-459239D87FD5}"/>
    <cellStyle name="Normal 29 4 2 5 9 4" xfId="13773" xr:uid="{644793CA-C3B5-42E7-9595-098C17C596D5}"/>
    <cellStyle name="Normal 29 4 2 5 9 5" xfId="13774" xr:uid="{D6162261-7AEA-4F9F-919B-6E96BF7B208C}"/>
    <cellStyle name="Normal 29 4 2 5 9 6" xfId="13775" xr:uid="{60F21A8F-0169-4938-9988-67B30FE57B12}"/>
    <cellStyle name="Normal 29 4 2 6" xfId="13776" xr:uid="{B5EB37E4-F33B-4D74-B74A-68CB41E25DAD}"/>
    <cellStyle name="Normal 29 4 2 6 10" xfId="13777" xr:uid="{7D64D589-3104-4A8A-9B4E-0DDBD72E40A9}"/>
    <cellStyle name="Normal 29 4 2 6 10 2" xfId="13778" xr:uid="{220E0476-8CF2-4FE5-B371-2EAF1D7EE667}"/>
    <cellStyle name="Normal 29 4 2 6 10 2 2" xfId="13779" xr:uid="{BF27ADFD-DAF7-494D-8CC5-D2A85227495B}"/>
    <cellStyle name="Normal 29 4 2 6 10 3" xfId="13780" xr:uid="{0ADC3039-CF1E-4C4F-844C-C9640392BC5E}"/>
    <cellStyle name="Normal 29 4 2 6 10 3 2" xfId="13781" xr:uid="{BD8FB9C2-4F90-483F-8497-EB299C287A51}"/>
    <cellStyle name="Normal 29 4 2 6 10 4" xfId="13782" xr:uid="{915268A1-CA01-43E9-8062-7034A9795316}"/>
    <cellStyle name="Normal 29 4 2 6 10 5" xfId="13783" xr:uid="{A62A76E7-1B3F-412C-B931-14B470ACE78B}"/>
    <cellStyle name="Normal 29 4 2 6 10 6" xfId="13784" xr:uid="{E0035E84-B675-40C9-820E-0AC67F084707}"/>
    <cellStyle name="Normal 29 4 2 6 11" xfId="13785" xr:uid="{69B6EF2E-6887-4511-84F2-E963C9CFB6D5}"/>
    <cellStyle name="Normal 29 4 2 6 11 2" xfId="13786" xr:uid="{5491382A-9AAF-4056-8095-2420BE0CC0D3}"/>
    <cellStyle name="Normal 29 4 2 6 11 2 2" xfId="13787" xr:uid="{7D4395A7-C05B-4118-BA28-F007DDAE9B4B}"/>
    <cellStyle name="Normal 29 4 2 6 11 3" xfId="13788" xr:uid="{24C109DC-033C-49F4-9A10-D5C947D50E63}"/>
    <cellStyle name="Normal 29 4 2 6 11 3 2" xfId="13789" xr:uid="{80758070-5F1A-485F-9411-1D55A4B75DCA}"/>
    <cellStyle name="Normal 29 4 2 6 11 4" xfId="13790" xr:uid="{8563127B-2B02-4DBC-9EB6-C7E94EDE1A14}"/>
    <cellStyle name="Normal 29 4 2 6 12" xfId="13791" xr:uid="{63E640DB-685B-4B43-8A82-E89A87198FA0}"/>
    <cellStyle name="Normal 29 4 2 6 12 2" xfId="13792" xr:uid="{373313C9-83D5-4F3A-829A-B3530009F34A}"/>
    <cellStyle name="Normal 29 4 2 6 12 2 2" xfId="13793" xr:uid="{5CE27B0D-9B45-478A-A1A9-66A2973DD007}"/>
    <cellStyle name="Normal 29 4 2 6 12 3" xfId="13794" xr:uid="{DDB67787-F34A-466B-9A8F-CA2CD5B9459E}"/>
    <cellStyle name="Normal 29 4 2 6 12 3 2" xfId="13795" xr:uid="{B279E0BC-4BB1-4480-AF16-EB0EE552AC82}"/>
    <cellStyle name="Normal 29 4 2 6 12 4" xfId="13796" xr:uid="{669386E8-2EE4-4B4A-B728-39695E0F8E8E}"/>
    <cellStyle name="Normal 29 4 2 6 13" xfId="13797" xr:uid="{7E913E45-F787-4CD8-9891-C052FAA62D5D}"/>
    <cellStyle name="Normal 29 4 2 6 13 2" xfId="13798" xr:uid="{598590EB-9417-4333-A3A3-BF2C4376A481}"/>
    <cellStyle name="Normal 29 4 2 6 13 2 2" xfId="13799" xr:uid="{CB0DF876-3470-4B9A-9814-E8B9E0270134}"/>
    <cellStyle name="Normal 29 4 2 6 13 3" xfId="13800" xr:uid="{A4104276-81C4-4F11-B766-6272B5EF46B5}"/>
    <cellStyle name="Normal 29 4 2 6 13 3 2" xfId="13801" xr:uid="{8265F29A-4EA7-41DF-8D6F-47F9AFCCB39C}"/>
    <cellStyle name="Normal 29 4 2 6 13 4" xfId="13802" xr:uid="{2ACF1C50-A270-46AA-87D4-4F6438F7BA68}"/>
    <cellStyle name="Normal 29 4 2 6 14" xfId="13803" xr:uid="{D9D6CE69-1E42-43BF-92BF-8A10E092C81A}"/>
    <cellStyle name="Normal 29 4 2 6 14 2" xfId="13804" xr:uid="{36C4CB24-6A6C-48CA-AAE2-122DFB0395A4}"/>
    <cellStyle name="Normal 29 4 2 6 14 2 2" xfId="13805" xr:uid="{0EC87CCF-3EFA-4ABA-BE9F-0AF19B33C857}"/>
    <cellStyle name="Normal 29 4 2 6 14 3" xfId="13806" xr:uid="{47721159-980E-4763-A144-23E9CB36A7F3}"/>
    <cellStyle name="Normal 29 4 2 6 14 3 2" xfId="13807" xr:uid="{E8C39D2D-460D-4386-A4DB-0339604C5712}"/>
    <cellStyle name="Normal 29 4 2 6 14 4" xfId="13808" xr:uid="{498AC355-0DFF-40C3-97CF-57CD19CE4111}"/>
    <cellStyle name="Normal 29 4 2 6 15" xfId="13809" xr:uid="{22B211DC-35F7-4029-8D28-AFF0B4D07580}"/>
    <cellStyle name="Normal 29 4 2 6 15 2" xfId="13810" xr:uid="{9F9E9B96-C94F-4841-A9EA-67AA15A33A02}"/>
    <cellStyle name="Normal 29 4 2 6 15 2 2" xfId="13811" xr:uid="{9F39D41A-F979-45A0-B61A-8BBFFCFC6412}"/>
    <cellStyle name="Normal 29 4 2 6 15 3" xfId="13812" xr:uid="{A3777F67-DE83-4A0B-A0FC-AA55D9573062}"/>
    <cellStyle name="Normal 29 4 2 6 15 3 2" xfId="13813" xr:uid="{422543D0-9265-42BA-AC5B-800FC0C3FACA}"/>
    <cellStyle name="Normal 29 4 2 6 15 4" xfId="13814" xr:uid="{0BE1799C-36AD-408C-A266-477EE7B88B09}"/>
    <cellStyle name="Normal 29 4 2 6 16" xfId="13815" xr:uid="{DE650E8E-4564-400D-9622-860EC201EF25}"/>
    <cellStyle name="Normal 29 4 2 6 16 2" xfId="13816" xr:uid="{FFC492CD-CF27-4F4D-B1D9-D3773E881EF7}"/>
    <cellStyle name="Normal 29 4 2 6 16 2 2" xfId="13817" xr:uid="{6A521F54-817E-47CE-9D16-41DEEC92B660}"/>
    <cellStyle name="Normal 29 4 2 6 16 3" xfId="13818" xr:uid="{7C38C646-D3BA-48B9-9CFD-9D0A24C23940}"/>
    <cellStyle name="Normal 29 4 2 6 16 3 2" xfId="13819" xr:uid="{E13ED528-1BD7-4E71-BEB4-427E85F9A712}"/>
    <cellStyle name="Normal 29 4 2 6 16 4" xfId="13820" xr:uid="{4099580E-C7C0-436C-A0BD-CAAE0656363A}"/>
    <cellStyle name="Normal 29 4 2 6 17" xfId="13821" xr:uid="{90ADB1AB-396A-4890-8B20-B34D673BC8B8}"/>
    <cellStyle name="Normal 29 4 2 6 17 2" xfId="13822" xr:uid="{39567F6D-DB42-44D4-AC79-FCF982848283}"/>
    <cellStyle name="Normal 29 4 2 6 18" xfId="13823" xr:uid="{515962AF-7AFA-4F4C-80D0-0377CC1B198C}"/>
    <cellStyle name="Normal 29 4 2 6 18 2" xfId="13824" xr:uid="{A9D357AE-2537-476E-B8F0-6E4D3499F069}"/>
    <cellStyle name="Normal 29 4 2 6 19" xfId="13825" xr:uid="{DA982A7F-1436-4C71-A8F7-7EDCA6B8BD55}"/>
    <cellStyle name="Normal 29 4 2 6 2" xfId="13826" xr:uid="{36957BD2-83C4-46D6-AE66-B2575312EA5F}"/>
    <cellStyle name="Normal 29 4 2 6 2 2" xfId="13827" xr:uid="{0ED227A8-9E2C-4101-A4C1-B1E23B570F2F}"/>
    <cellStyle name="Normal 29 4 2 6 2 2 2" xfId="13828" xr:uid="{3F33EE2C-B973-4B0C-A90B-2263924687B3}"/>
    <cellStyle name="Normal 29 4 2 6 2 3" xfId="13829" xr:uid="{262D6584-81D3-4380-8249-DD9888D365F9}"/>
    <cellStyle name="Normal 29 4 2 6 2 3 2" xfId="13830" xr:uid="{AA4C4C12-2839-4F77-9E7F-EC8E25B0A462}"/>
    <cellStyle name="Normal 29 4 2 6 2 4" xfId="13831" xr:uid="{DCB474C3-B431-4D91-982A-2B6117A732CE}"/>
    <cellStyle name="Normal 29 4 2 6 2 5" xfId="13832" xr:uid="{95D76F5E-E206-4DF1-8599-E1FBA17F59A2}"/>
    <cellStyle name="Normal 29 4 2 6 2 6" xfId="13833" xr:uid="{10CA196A-73A4-4DB9-B475-D4AFBCB8F03C}"/>
    <cellStyle name="Normal 29 4 2 6 20" xfId="13834" xr:uid="{DD60F299-37D2-4196-AA0D-2FE96CF0F4C1}"/>
    <cellStyle name="Normal 29 4 2 6 21" xfId="13835" xr:uid="{517D6B73-3E22-435B-919B-C4DE3F745AB0}"/>
    <cellStyle name="Normal 29 4 2 6 3" xfId="13836" xr:uid="{7593B062-6702-459B-A114-EE36A36DDD98}"/>
    <cellStyle name="Normal 29 4 2 6 3 2" xfId="13837" xr:uid="{ADCCD73D-BA54-422C-BFC7-8564808E2B8D}"/>
    <cellStyle name="Normal 29 4 2 6 3 2 2" xfId="13838" xr:uid="{5B8C1549-54BE-4D86-BC9E-A8F37D09548D}"/>
    <cellStyle name="Normal 29 4 2 6 3 3" xfId="13839" xr:uid="{4C02003B-73CC-4EA3-8188-75FFB8298A70}"/>
    <cellStyle name="Normal 29 4 2 6 3 3 2" xfId="13840" xr:uid="{B27A25B8-799B-4275-A188-EE5146AD8DB0}"/>
    <cellStyle name="Normal 29 4 2 6 3 4" xfId="13841" xr:uid="{7CB8E19A-D1E1-4C20-ADE3-084F06CE7E14}"/>
    <cellStyle name="Normal 29 4 2 6 3 5" xfId="13842" xr:uid="{FA571A12-CEAC-404B-B61A-8B0F246E2832}"/>
    <cellStyle name="Normal 29 4 2 6 3 6" xfId="13843" xr:uid="{6CC7B659-81FB-45DF-827E-3BF4D20D0971}"/>
    <cellStyle name="Normal 29 4 2 6 4" xfId="13844" xr:uid="{C994EC19-1EFE-486C-9FAB-79CB1404A6CB}"/>
    <cellStyle name="Normal 29 4 2 6 4 2" xfId="13845" xr:uid="{E865D97F-CC3F-48FB-B400-1449CE7A2840}"/>
    <cellStyle name="Normal 29 4 2 6 4 2 2" xfId="13846" xr:uid="{142B2C30-F86E-45F8-BABD-781F3FF96931}"/>
    <cellStyle name="Normal 29 4 2 6 4 3" xfId="13847" xr:uid="{DF9C6B37-F53E-4DAF-8139-85AACB7B28F2}"/>
    <cellStyle name="Normal 29 4 2 6 4 3 2" xfId="13848" xr:uid="{44D259F2-EF8B-43B7-8DC7-E0BF17B864E2}"/>
    <cellStyle name="Normal 29 4 2 6 4 4" xfId="13849" xr:uid="{694A031E-DFA3-4EBB-B6FD-DEB7DB797B28}"/>
    <cellStyle name="Normal 29 4 2 6 4 5" xfId="13850" xr:uid="{3D890097-6CF5-4FDD-A9EE-114923F23313}"/>
    <cellStyle name="Normal 29 4 2 6 4 6" xfId="13851" xr:uid="{1E51BAAF-08C1-434A-A4EF-3EBA36125C60}"/>
    <cellStyle name="Normal 29 4 2 6 5" xfId="13852" xr:uid="{02582FFD-FF92-47BC-9FD2-70A8BFA87A2F}"/>
    <cellStyle name="Normal 29 4 2 6 5 2" xfId="13853" xr:uid="{99121A52-EE36-4789-AFAE-8FE621488046}"/>
    <cellStyle name="Normal 29 4 2 6 5 2 2" xfId="13854" xr:uid="{7A834720-6627-4CFD-BE2E-C4E94DFBDE53}"/>
    <cellStyle name="Normal 29 4 2 6 5 3" xfId="13855" xr:uid="{636BBDD1-78F5-499F-9783-B68FAA1002B5}"/>
    <cellStyle name="Normal 29 4 2 6 5 3 2" xfId="13856" xr:uid="{4726F151-66CB-4F25-8980-B41F39D4FA20}"/>
    <cellStyle name="Normal 29 4 2 6 5 4" xfId="13857" xr:uid="{BE6B5072-E25F-4C80-99FE-5C8996CF89BA}"/>
    <cellStyle name="Normal 29 4 2 6 5 5" xfId="13858" xr:uid="{3D295048-9515-483C-8B41-1C5742024F9C}"/>
    <cellStyle name="Normal 29 4 2 6 5 6" xfId="13859" xr:uid="{2D5606BC-623C-46B1-927A-42C44E6713F1}"/>
    <cellStyle name="Normal 29 4 2 6 6" xfId="13860" xr:uid="{7893D2A7-1E0A-4375-B234-48CB6FA530D6}"/>
    <cellStyle name="Normal 29 4 2 6 6 2" xfId="13861" xr:uid="{A5ACA988-58AC-416B-B92A-2CBC20D7B66F}"/>
    <cellStyle name="Normal 29 4 2 6 6 2 2" xfId="13862" xr:uid="{79496149-10E8-4443-A562-B22B275F9B9E}"/>
    <cellStyle name="Normal 29 4 2 6 6 3" xfId="13863" xr:uid="{6CBE555A-B768-4A26-834C-AF949C744F8A}"/>
    <cellStyle name="Normal 29 4 2 6 6 3 2" xfId="13864" xr:uid="{1EC19B2C-DDDF-46E2-958C-C1F38FD94C3E}"/>
    <cellStyle name="Normal 29 4 2 6 6 4" xfId="13865" xr:uid="{9E4AFC8E-66FC-4E65-A8BD-06A1D110280F}"/>
    <cellStyle name="Normal 29 4 2 6 6 5" xfId="13866" xr:uid="{88B79F3B-F5E6-4104-8939-5D05A158B992}"/>
    <cellStyle name="Normal 29 4 2 6 6 6" xfId="13867" xr:uid="{C3AD8022-4F97-4663-89ED-4E304D2765CF}"/>
    <cellStyle name="Normal 29 4 2 6 7" xfId="13868" xr:uid="{169F7872-B68A-4885-9093-C0986BAE4838}"/>
    <cellStyle name="Normal 29 4 2 6 7 2" xfId="13869" xr:uid="{A7B81B7C-5539-4C38-B9B3-05C65934FCEB}"/>
    <cellStyle name="Normal 29 4 2 6 7 2 2" xfId="13870" xr:uid="{121D8300-D5F8-480F-9603-951EDCA2C8A7}"/>
    <cellStyle name="Normal 29 4 2 6 7 3" xfId="13871" xr:uid="{514EB7BD-6210-4CD0-8E6A-4A2B362FC686}"/>
    <cellStyle name="Normal 29 4 2 6 7 3 2" xfId="13872" xr:uid="{0E51AC6D-B518-46B3-83E2-1008E52314E7}"/>
    <cellStyle name="Normal 29 4 2 6 7 4" xfId="13873" xr:uid="{C61E06A5-213D-457D-9789-ABAF174018B5}"/>
    <cellStyle name="Normal 29 4 2 6 7 5" xfId="13874" xr:uid="{7555D2FF-E65B-465D-830F-2DEFCA89222A}"/>
    <cellStyle name="Normal 29 4 2 6 7 6" xfId="13875" xr:uid="{3CB48121-3653-4D2A-9C05-7FB6125D2DB5}"/>
    <cellStyle name="Normal 29 4 2 6 8" xfId="13876" xr:uid="{3F94C3A7-4084-4CED-B962-836BC5481946}"/>
    <cellStyle name="Normal 29 4 2 6 8 2" xfId="13877" xr:uid="{4DD39DBD-2722-4A76-AADE-1E2F57BEDD4F}"/>
    <cellStyle name="Normal 29 4 2 6 8 2 2" xfId="13878" xr:uid="{70CA4048-3530-44FE-98AC-87A2A5401482}"/>
    <cellStyle name="Normal 29 4 2 6 8 3" xfId="13879" xr:uid="{18A15A0D-A4AF-4544-B4B0-CE7DB794299C}"/>
    <cellStyle name="Normal 29 4 2 6 8 3 2" xfId="13880" xr:uid="{59DBF783-7298-40EF-8828-72D95F22C4A0}"/>
    <cellStyle name="Normal 29 4 2 6 8 4" xfId="13881" xr:uid="{0B19BED3-9C4E-4D3A-8B38-BC69F3DE04F0}"/>
    <cellStyle name="Normal 29 4 2 6 8 5" xfId="13882" xr:uid="{92208FC7-F5EB-41FD-9757-FDB49411A4E4}"/>
    <cellStyle name="Normal 29 4 2 6 8 6" xfId="13883" xr:uid="{96121DD2-85D8-4AC7-AB13-4F09F3323F30}"/>
    <cellStyle name="Normal 29 4 2 6 9" xfId="13884" xr:uid="{4427D716-A5BD-4AC9-8E56-424CE41ED521}"/>
    <cellStyle name="Normal 29 4 2 6 9 2" xfId="13885" xr:uid="{5013570D-4484-4AB6-BBF1-6073548F16C9}"/>
    <cellStyle name="Normal 29 4 2 6 9 2 2" xfId="13886" xr:uid="{266ADA24-CAB7-41AD-AD55-4C6995A55476}"/>
    <cellStyle name="Normal 29 4 2 6 9 3" xfId="13887" xr:uid="{88620B42-BB60-483F-BDB5-113BFEA73681}"/>
    <cellStyle name="Normal 29 4 2 6 9 3 2" xfId="13888" xr:uid="{AD1E422B-962E-4C48-9D4D-5494134DF558}"/>
    <cellStyle name="Normal 29 4 2 6 9 4" xfId="13889" xr:uid="{1A7F5DB4-9103-41F6-9CF2-010D1AC9313A}"/>
    <cellStyle name="Normal 29 4 2 6 9 5" xfId="13890" xr:uid="{C5BDF15B-BBBE-4072-BDF3-C748466BCC2E}"/>
    <cellStyle name="Normal 29 4 2 6 9 6" xfId="13891" xr:uid="{3081E2A3-ED52-46FB-9BB9-B3D721AA2998}"/>
    <cellStyle name="Normal 29 4 2 7" xfId="13892" xr:uid="{A7A60824-D196-4C64-AD03-8D30F914484C}"/>
    <cellStyle name="Normal 29 4 2 7 2" xfId="13893" xr:uid="{6F862DAD-46FC-4621-9AF1-CC38962A738A}"/>
    <cellStyle name="Normal 29 4 2 8" xfId="13894" xr:uid="{429A54D9-15D9-4542-BBE9-78C85626D4BF}"/>
    <cellStyle name="Normal 29 4 2 8 2" xfId="13895" xr:uid="{4BF64BD9-F021-4A18-86FE-CA985316D527}"/>
    <cellStyle name="Normal 29 4 2 9" xfId="13896" xr:uid="{E0F0C3C7-F826-488D-87EF-126D30864820}"/>
    <cellStyle name="Normal 29 4 20" xfId="13897" xr:uid="{80D49235-BC35-4890-B0AD-AFCD522D0C99}"/>
    <cellStyle name="Normal 29 4 20 2" xfId="13898" xr:uid="{1614FBDF-E33C-4DE6-8B44-8205B81039FA}"/>
    <cellStyle name="Normal 29 4 20 2 2" xfId="13899" xr:uid="{E6FDA679-9FD4-45DB-8DAB-DDA70FC6DA16}"/>
    <cellStyle name="Normal 29 4 20 3" xfId="13900" xr:uid="{C163FB81-1545-4377-B68D-5BF1EB8D50D9}"/>
    <cellStyle name="Normal 29 4 20 3 2" xfId="13901" xr:uid="{846A94BC-4C80-4751-85BF-E418B094DF82}"/>
    <cellStyle name="Normal 29 4 20 4" xfId="13902" xr:uid="{0F21C4C9-441E-407A-A134-77886AAA9F90}"/>
    <cellStyle name="Normal 29 4 21" xfId="13903" xr:uid="{8D4CF684-1CA0-4376-8403-4AF3CC929C0F}"/>
    <cellStyle name="Normal 29 4 21 2" xfId="13904" xr:uid="{87C6AEE2-0A85-4CC5-9A73-99E10B25F6D0}"/>
    <cellStyle name="Normal 29 4 21 2 2" xfId="13905" xr:uid="{4F9F20AF-97B5-4D28-9AC7-B9FDAEB6A8AE}"/>
    <cellStyle name="Normal 29 4 21 3" xfId="13906" xr:uid="{8E497AF1-5DE4-4AD7-8FCB-4CB913A8B26B}"/>
    <cellStyle name="Normal 29 4 21 3 2" xfId="13907" xr:uid="{5E43E443-4C80-4ED0-A762-E2FF5B69B2D8}"/>
    <cellStyle name="Normal 29 4 21 4" xfId="13908" xr:uid="{2B071B50-22DA-4102-9E9F-8E94B1A3E840}"/>
    <cellStyle name="Normal 29 4 22" xfId="13909" xr:uid="{14B8E72A-72B1-4816-900B-283F9BB7CF29}"/>
    <cellStyle name="Normal 29 4 22 2" xfId="13910" xr:uid="{EB76F2E8-4159-45A2-9D8C-6244A65F8C4A}"/>
    <cellStyle name="Normal 29 4 22 2 2" xfId="13911" xr:uid="{819D2EA1-BF3B-4577-A677-AE4C2E85EF42}"/>
    <cellStyle name="Normal 29 4 22 3" xfId="13912" xr:uid="{A968FF2A-977F-4FB3-B1E2-2702BD5A0F4A}"/>
    <cellStyle name="Normal 29 4 22 3 2" xfId="13913" xr:uid="{BD2E37BE-09AF-4DF3-8A3D-006336A7B8B1}"/>
    <cellStyle name="Normal 29 4 22 4" xfId="13914" xr:uid="{0D48766D-0FAA-4341-84DD-450D82067D81}"/>
    <cellStyle name="Normal 29 4 23" xfId="13915" xr:uid="{54949AF8-F5C9-4211-94D2-4973698A1975}"/>
    <cellStyle name="Normal 29 4 23 2" xfId="13916" xr:uid="{F6BF8B6C-FA73-4C8F-9DBC-A3DFDDFCFBAD}"/>
    <cellStyle name="Normal 29 4 24" xfId="13917" xr:uid="{DFAB51A0-00D7-43C5-B9AA-49E08CD4B9FF}"/>
    <cellStyle name="Normal 29 4 24 2" xfId="13918" xr:uid="{3D0242E2-6D8F-464F-BA9A-C0E80163B4EB}"/>
    <cellStyle name="Normal 29 4 25" xfId="13919" xr:uid="{C922E822-311E-4059-B6C4-F83967B088E9}"/>
    <cellStyle name="Normal 29 4 26" xfId="13920" xr:uid="{878CC2A9-4205-4CE8-8BB1-333FF2419804}"/>
    <cellStyle name="Normal 29 4 27" xfId="13921" xr:uid="{E38C27EB-0693-443E-9408-21DD5CB1858A}"/>
    <cellStyle name="Normal 29 4 3" xfId="13922" xr:uid="{43DCCF85-CBD1-4F6E-A43C-7AB2D464EA79}"/>
    <cellStyle name="Normal 29 4 3 10" xfId="13923" xr:uid="{1A4B5AC2-0E1A-43CB-A68E-635F43FE8ED6}"/>
    <cellStyle name="Normal 29 4 3 10 2" xfId="13924" xr:uid="{87B8A58A-454C-4884-BFA6-DDEDFF58E8F1}"/>
    <cellStyle name="Normal 29 4 3 10 2 2" xfId="13925" xr:uid="{596DE712-1F22-4C4E-BE6C-5ED45A4D8EF5}"/>
    <cellStyle name="Normal 29 4 3 10 3" xfId="13926" xr:uid="{691EE21E-5236-467B-A1B7-3278E9ED41F1}"/>
    <cellStyle name="Normal 29 4 3 10 3 2" xfId="13927" xr:uid="{9EDF3CAC-4ECD-4247-8D40-DB1E0BC1AF0C}"/>
    <cellStyle name="Normal 29 4 3 10 4" xfId="13928" xr:uid="{2B7C38BB-79F9-448F-827C-17DF788B1482}"/>
    <cellStyle name="Normal 29 4 3 10 5" xfId="13929" xr:uid="{DCD9AB7D-F0A2-4EE8-8D64-90F450436E4F}"/>
    <cellStyle name="Normal 29 4 3 10 6" xfId="13930" xr:uid="{022DEFEB-9CDE-42C0-BC23-BC0448561950}"/>
    <cellStyle name="Normal 29 4 3 11" xfId="13931" xr:uid="{C34D1F1A-36EA-4059-8DB7-6B94EC3D18DD}"/>
    <cellStyle name="Normal 29 4 3 11 2" xfId="13932" xr:uid="{ABAC3246-9CEB-43F3-B1E3-1B642A73B0E3}"/>
    <cellStyle name="Normal 29 4 3 11 2 2" xfId="13933" xr:uid="{AB5DC778-630F-40B0-8A4D-A4DD19BD4FF7}"/>
    <cellStyle name="Normal 29 4 3 11 3" xfId="13934" xr:uid="{148A6FC8-9A9F-44AC-BAC1-9D85522B9D77}"/>
    <cellStyle name="Normal 29 4 3 11 3 2" xfId="13935" xr:uid="{DCDF324C-0EA5-49F8-8AB1-54DB2929C107}"/>
    <cellStyle name="Normal 29 4 3 11 4" xfId="13936" xr:uid="{9F1A053B-125E-4336-85F7-ECB31B61CA12}"/>
    <cellStyle name="Normal 29 4 3 12" xfId="13937" xr:uid="{792B373B-1A8B-4A98-B74D-ACC985FD3F54}"/>
    <cellStyle name="Normal 29 4 3 12 2" xfId="13938" xr:uid="{7E737FDE-EB78-46C3-8CA2-B3B67B5A348C}"/>
    <cellStyle name="Normal 29 4 3 12 2 2" xfId="13939" xr:uid="{795B2035-0999-47F6-AC5F-4E20274D46EB}"/>
    <cellStyle name="Normal 29 4 3 12 3" xfId="13940" xr:uid="{A56F129D-EB9B-4E59-9874-F8A097818779}"/>
    <cellStyle name="Normal 29 4 3 12 3 2" xfId="13941" xr:uid="{3AD244A3-1BAE-4A40-9B36-07751538A975}"/>
    <cellStyle name="Normal 29 4 3 12 4" xfId="13942" xr:uid="{FFE62853-6C07-440C-A960-5D638270C69B}"/>
    <cellStyle name="Normal 29 4 3 13" xfId="13943" xr:uid="{E43A8DD4-BA6E-4280-A041-902E2F42E6AF}"/>
    <cellStyle name="Normal 29 4 3 13 2" xfId="13944" xr:uid="{2068F233-9D83-40A0-8958-1F1CF4B22EBA}"/>
    <cellStyle name="Normal 29 4 3 13 2 2" xfId="13945" xr:uid="{89860808-F54D-4A8C-9742-2E23218FC5DB}"/>
    <cellStyle name="Normal 29 4 3 13 3" xfId="13946" xr:uid="{83950145-FB9E-4FE8-A452-DD2AC5929EE7}"/>
    <cellStyle name="Normal 29 4 3 13 3 2" xfId="13947" xr:uid="{8DD9FAAF-DC84-4E8F-ACB3-7DFD72BC0351}"/>
    <cellStyle name="Normal 29 4 3 13 4" xfId="13948" xr:uid="{CA632BA3-E4C5-45DF-BCA8-3D923FD1BB5E}"/>
    <cellStyle name="Normal 29 4 3 14" xfId="13949" xr:uid="{78A81E2A-63DD-4A32-8733-2FF3F0FE81A0}"/>
    <cellStyle name="Normal 29 4 3 14 2" xfId="13950" xr:uid="{5B53777C-DF48-4062-AAA4-3B8FB6D799EB}"/>
    <cellStyle name="Normal 29 4 3 14 2 2" xfId="13951" xr:uid="{CF43CE50-56D4-4949-B337-8A2E4DE74CA0}"/>
    <cellStyle name="Normal 29 4 3 14 3" xfId="13952" xr:uid="{1091E125-22CF-40AB-9034-8B81D99A04DA}"/>
    <cellStyle name="Normal 29 4 3 14 3 2" xfId="13953" xr:uid="{75E8D489-FDA4-4EA7-A3AB-CF4232A77A32}"/>
    <cellStyle name="Normal 29 4 3 14 4" xfId="13954" xr:uid="{F7B5424A-74AC-4855-BB38-4666FCAA4E8F}"/>
    <cellStyle name="Normal 29 4 3 15" xfId="13955" xr:uid="{8FA3351E-67DF-452C-BB99-4BEB9F60CB0E}"/>
    <cellStyle name="Normal 29 4 3 15 2" xfId="13956" xr:uid="{C837651F-D568-418E-BC23-ED3607717BC5}"/>
    <cellStyle name="Normal 29 4 3 15 2 2" xfId="13957" xr:uid="{F33386B4-008F-4690-B524-2DCECC262F84}"/>
    <cellStyle name="Normal 29 4 3 15 3" xfId="13958" xr:uid="{20C2E8C6-72A0-4C18-9A05-23C936DB907C}"/>
    <cellStyle name="Normal 29 4 3 15 3 2" xfId="13959" xr:uid="{DBCFA8E8-90D0-454F-9791-F635A619DC1B}"/>
    <cellStyle name="Normal 29 4 3 15 4" xfId="13960" xr:uid="{5B33AD0C-093D-43E6-B292-C76595E391E2}"/>
    <cellStyle name="Normal 29 4 3 16" xfId="13961" xr:uid="{D4EC1F6D-A1DD-454F-AE4A-CFBD78B034CF}"/>
    <cellStyle name="Normal 29 4 3 16 2" xfId="13962" xr:uid="{3072A722-8D5E-4152-A0E5-B510A8CA73CE}"/>
    <cellStyle name="Normal 29 4 3 16 2 2" xfId="13963" xr:uid="{DA7E5EA4-C9E5-43A1-8617-4E74B14E2F86}"/>
    <cellStyle name="Normal 29 4 3 16 3" xfId="13964" xr:uid="{09D8F4D6-4B14-4EF2-8B4C-8B58209AEFE3}"/>
    <cellStyle name="Normal 29 4 3 16 3 2" xfId="13965" xr:uid="{199CB330-6360-469D-90B2-0CE74AA51C2B}"/>
    <cellStyle name="Normal 29 4 3 16 4" xfId="13966" xr:uid="{8768FB4D-790C-4EA4-BE84-257ED0C39816}"/>
    <cellStyle name="Normal 29 4 3 17" xfId="13967" xr:uid="{55360EC8-4738-445C-8863-5F5D08E48F9F}"/>
    <cellStyle name="Normal 29 4 3 17 2" xfId="13968" xr:uid="{DBFB3F1B-D528-46DC-AED4-A32E1824AD22}"/>
    <cellStyle name="Normal 29 4 3 18" xfId="13969" xr:uid="{8D1A00B8-3792-4FFF-9685-F289072AEDDD}"/>
    <cellStyle name="Normal 29 4 3 18 2" xfId="13970" xr:uid="{BB3F0DEA-E170-4BB3-82CE-BC31090E3B3A}"/>
    <cellStyle name="Normal 29 4 3 19" xfId="13971" xr:uid="{CB93912F-C3E9-452D-BC8B-8B7182C58D4E}"/>
    <cellStyle name="Normal 29 4 3 2" xfId="13972" xr:uid="{02AE4832-93FB-4C45-B9C3-CDC1AB4433C7}"/>
    <cellStyle name="Normal 29 4 3 2 2" xfId="13973" xr:uid="{FA321DF8-1BA1-4ACD-9B81-6EE1C3F1DD27}"/>
    <cellStyle name="Normal 29 4 3 2 2 2" xfId="13974" xr:uid="{38776F47-B408-435E-B322-F215B4D3C3FA}"/>
    <cellStyle name="Normal 29 4 3 2 3" xfId="13975" xr:uid="{D4DEFA4F-5329-40A9-9A6F-9AC8C0A5D620}"/>
    <cellStyle name="Normal 29 4 3 2 3 2" xfId="13976" xr:uid="{5F0E0584-B734-4FF9-9044-5D65FB3A63D4}"/>
    <cellStyle name="Normal 29 4 3 2 4" xfId="13977" xr:uid="{340FF86C-E965-422E-A54A-FC7C5E928112}"/>
    <cellStyle name="Normal 29 4 3 2 5" xfId="13978" xr:uid="{26163FDF-2F91-4F52-91C2-FB812687C1BD}"/>
    <cellStyle name="Normal 29 4 3 2 6" xfId="13979" xr:uid="{20B1BEA3-2321-431E-A499-109836EBD08E}"/>
    <cellStyle name="Normal 29 4 3 20" xfId="13980" xr:uid="{358E7F97-3BCE-4337-B3EE-D55D35380B04}"/>
    <cellStyle name="Normal 29 4 3 21" xfId="13981" xr:uid="{490CAC89-5C41-429C-8ABF-316ABA43E869}"/>
    <cellStyle name="Normal 29 4 3 3" xfId="13982" xr:uid="{06A7DA57-1F3C-4A17-9DF6-039D6C245EC9}"/>
    <cellStyle name="Normal 29 4 3 3 2" xfId="13983" xr:uid="{4566B787-686B-47A4-8A0E-8183E191C634}"/>
    <cellStyle name="Normal 29 4 3 3 2 2" xfId="13984" xr:uid="{B15C6730-75BF-4293-A0B5-3D55D471A83F}"/>
    <cellStyle name="Normal 29 4 3 3 3" xfId="13985" xr:uid="{137E453C-49F9-4909-8CFC-4FE5E89BAE17}"/>
    <cellStyle name="Normal 29 4 3 3 3 2" xfId="13986" xr:uid="{D4A5C72C-C633-4E58-8D79-02BA5F9020B1}"/>
    <cellStyle name="Normal 29 4 3 3 4" xfId="13987" xr:uid="{B72DE1F3-5135-4FE0-89D7-B8992BE5CA53}"/>
    <cellStyle name="Normal 29 4 3 3 5" xfId="13988" xr:uid="{0F97CDD6-5D5D-4AC9-9455-C3FD87815C06}"/>
    <cellStyle name="Normal 29 4 3 3 6" xfId="13989" xr:uid="{058B94FC-6E47-497B-BF47-9E42366FED81}"/>
    <cellStyle name="Normal 29 4 3 4" xfId="13990" xr:uid="{B31FCDEC-6B31-4D53-AD87-D584381932C4}"/>
    <cellStyle name="Normal 29 4 3 4 2" xfId="13991" xr:uid="{FDC21BE3-2F07-44C4-8CDB-EC4F112FD6E0}"/>
    <cellStyle name="Normal 29 4 3 4 2 2" xfId="13992" xr:uid="{BC1AE8CD-42CF-4D76-9E80-9C6D3AEB2160}"/>
    <cellStyle name="Normal 29 4 3 4 3" xfId="13993" xr:uid="{90F80EAA-2313-4770-A9F9-654E4182C989}"/>
    <cellStyle name="Normal 29 4 3 4 3 2" xfId="13994" xr:uid="{FC3D99F9-FA50-431C-B50A-366C6C26F6C7}"/>
    <cellStyle name="Normal 29 4 3 4 4" xfId="13995" xr:uid="{AE8D4232-71ED-4582-A843-95063A7955E3}"/>
    <cellStyle name="Normal 29 4 3 4 5" xfId="13996" xr:uid="{BFE5703E-E843-4AB0-A2E5-6AD5D0188F58}"/>
    <cellStyle name="Normal 29 4 3 4 6" xfId="13997" xr:uid="{52ACE657-4B20-4938-B5E3-75A4175FC4C2}"/>
    <cellStyle name="Normal 29 4 3 5" xfId="13998" xr:uid="{9403D85E-18E9-4602-BFDF-01CF3E7A6D34}"/>
    <cellStyle name="Normal 29 4 3 5 2" xfId="13999" xr:uid="{15833780-A422-409E-998E-77FA6B162F6E}"/>
    <cellStyle name="Normal 29 4 3 5 2 2" xfId="14000" xr:uid="{7A44750F-7EC3-4237-AA31-51AD84D6812C}"/>
    <cellStyle name="Normal 29 4 3 5 3" xfId="14001" xr:uid="{7F71275D-D94E-429E-859D-A899763D32EE}"/>
    <cellStyle name="Normal 29 4 3 5 3 2" xfId="14002" xr:uid="{85DD632A-F709-4886-890E-F5A329C21063}"/>
    <cellStyle name="Normal 29 4 3 5 4" xfId="14003" xr:uid="{CF206828-A648-44BD-B09B-5803A17EA626}"/>
    <cellStyle name="Normal 29 4 3 5 5" xfId="14004" xr:uid="{4A16A64C-6CDD-4BF2-9C9A-E8DF2CAFA244}"/>
    <cellStyle name="Normal 29 4 3 5 6" xfId="14005" xr:uid="{9075359B-BBF5-40A2-AEBB-B24EAC6C294A}"/>
    <cellStyle name="Normal 29 4 3 6" xfId="14006" xr:uid="{46D9F14E-8F34-4DF2-916C-A09B74DE9E2C}"/>
    <cellStyle name="Normal 29 4 3 6 2" xfId="14007" xr:uid="{45E25174-8DCD-4CBF-BC9E-C8B4D451E413}"/>
    <cellStyle name="Normal 29 4 3 6 2 2" xfId="14008" xr:uid="{EC80C3E4-68B1-40E3-AB97-0011AFDB65E1}"/>
    <cellStyle name="Normal 29 4 3 6 3" xfId="14009" xr:uid="{00A17A40-83DA-43E8-B1B1-61D2EA1CD0F6}"/>
    <cellStyle name="Normal 29 4 3 6 3 2" xfId="14010" xr:uid="{FC3094FF-8411-4EF8-A21D-A71E15DB4597}"/>
    <cellStyle name="Normal 29 4 3 6 4" xfId="14011" xr:uid="{A31C8F8A-B455-4575-89A2-BF97EFDFA0A9}"/>
    <cellStyle name="Normal 29 4 3 6 5" xfId="14012" xr:uid="{F1449AD0-2CB0-49C5-9927-B0373FBF5128}"/>
    <cellStyle name="Normal 29 4 3 6 6" xfId="14013" xr:uid="{5AD1769F-633D-4426-AFFF-FE450C92E48F}"/>
    <cellStyle name="Normal 29 4 3 7" xfId="14014" xr:uid="{FA137F29-90F7-4212-A091-07C671D0505B}"/>
    <cellStyle name="Normal 29 4 3 7 2" xfId="14015" xr:uid="{23DBA280-3DA7-4C62-AA78-27A2DDA4A7D0}"/>
    <cellStyle name="Normal 29 4 3 7 2 2" xfId="14016" xr:uid="{5ECF9050-FA76-4061-A23A-059C1643B6AB}"/>
    <cellStyle name="Normal 29 4 3 7 3" xfId="14017" xr:uid="{5EB5C74B-7439-47BA-8D26-231D7294F654}"/>
    <cellStyle name="Normal 29 4 3 7 3 2" xfId="14018" xr:uid="{740C2782-BE21-489C-B872-58DFD2765A54}"/>
    <cellStyle name="Normal 29 4 3 7 4" xfId="14019" xr:uid="{94655E41-0111-43AB-B9CA-B8BEA067591F}"/>
    <cellStyle name="Normal 29 4 3 7 5" xfId="14020" xr:uid="{9EFCF667-8FB3-4A48-B1A5-166291351D84}"/>
    <cellStyle name="Normal 29 4 3 7 6" xfId="14021" xr:uid="{51729282-2FEE-4C0E-A0B1-458B31434AA5}"/>
    <cellStyle name="Normal 29 4 3 8" xfId="14022" xr:uid="{12F97172-FF32-4B2C-BE13-13A6A53C0B29}"/>
    <cellStyle name="Normal 29 4 3 8 2" xfId="14023" xr:uid="{1EFD5164-5F50-4F24-943C-1BFEF9EF6273}"/>
    <cellStyle name="Normal 29 4 3 8 2 2" xfId="14024" xr:uid="{D6794E76-66CC-4D7B-A654-5082125FCB8D}"/>
    <cellStyle name="Normal 29 4 3 8 3" xfId="14025" xr:uid="{AC709B65-BA68-4E27-83B9-3E8244417634}"/>
    <cellStyle name="Normal 29 4 3 8 3 2" xfId="14026" xr:uid="{AFBB3440-A66C-4021-B576-CF01FBCFA9DB}"/>
    <cellStyle name="Normal 29 4 3 8 4" xfId="14027" xr:uid="{F2656101-97F2-4E4E-9343-5A7A0CCD5619}"/>
    <cellStyle name="Normal 29 4 3 8 5" xfId="14028" xr:uid="{1A808A8A-67D5-4D2F-9FC4-35FA0260F7DA}"/>
    <cellStyle name="Normal 29 4 3 8 6" xfId="14029" xr:uid="{F68C116A-F4E9-426C-8F4C-97DDF4322B93}"/>
    <cellStyle name="Normal 29 4 3 9" xfId="14030" xr:uid="{04FB33AC-B854-476F-9141-A08EF482150B}"/>
    <cellStyle name="Normal 29 4 3 9 2" xfId="14031" xr:uid="{64CCD90E-BC3D-4AD6-A723-D218D60684E3}"/>
    <cellStyle name="Normal 29 4 3 9 2 2" xfId="14032" xr:uid="{A753673D-32E4-4934-B046-B82749ABF66D}"/>
    <cellStyle name="Normal 29 4 3 9 3" xfId="14033" xr:uid="{27555583-F961-4382-B130-B46A12ADA623}"/>
    <cellStyle name="Normal 29 4 3 9 3 2" xfId="14034" xr:uid="{7885A19B-DA90-46B7-B1FD-BEDBF9B4D36F}"/>
    <cellStyle name="Normal 29 4 3 9 4" xfId="14035" xr:uid="{1F918D73-9A7B-43FD-BA14-189D736988CB}"/>
    <cellStyle name="Normal 29 4 3 9 5" xfId="14036" xr:uid="{37872C6A-4C1E-417F-B2C4-286283D1DA6A}"/>
    <cellStyle name="Normal 29 4 3 9 6" xfId="14037" xr:uid="{FEE0A79F-51C1-4B69-AA8D-D2E591E8AD91}"/>
    <cellStyle name="Normal 29 4 4" xfId="14038" xr:uid="{F5310C4F-800E-49E2-B786-AC103B58B8DB}"/>
    <cellStyle name="Normal 29 4 4 2" xfId="14039" xr:uid="{9357118D-8FEB-466E-AFD6-D117E1153423}"/>
    <cellStyle name="Normal 29 4 4 2 2" xfId="14040" xr:uid="{1B7A3804-10D5-45FF-AD5B-872CA467BAD1}"/>
    <cellStyle name="Normal 29 4 4 3" xfId="14041" xr:uid="{1B44C6B7-B202-421C-81E7-B40C0DDDF5B8}"/>
    <cellStyle name="Normal 29 4 4 3 2" xfId="14042" xr:uid="{ACDDF2EE-333B-4A2F-9C63-314C4AFA84E2}"/>
    <cellStyle name="Normal 29 4 4 4" xfId="14043" xr:uid="{2EF352D8-2CFA-46F7-BAA2-C64BCEAE425D}"/>
    <cellStyle name="Normal 29 4 4 5" xfId="14044" xr:uid="{AA2D198D-ECA4-405E-93B0-91C0694E5FAB}"/>
    <cellStyle name="Normal 29 4 4 6" xfId="14045" xr:uid="{1C16F32F-7452-4F7B-BBC4-82C9276FBB1F}"/>
    <cellStyle name="Normal 29 4 5" xfId="14046" xr:uid="{7E52E32E-5354-4126-AB12-2B3F46069D03}"/>
    <cellStyle name="Normal 29 4 5 2" xfId="14047" xr:uid="{54D596C8-9D0A-4A27-8600-00769B3F3AB5}"/>
    <cellStyle name="Normal 29 4 5 2 2" xfId="14048" xr:uid="{DC63B27B-0920-4628-84E7-989EDECD5E73}"/>
    <cellStyle name="Normal 29 4 5 3" xfId="14049" xr:uid="{A5FFB444-D9C1-4945-869E-E309F817E40F}"/>
    <cellStyle name="Normal 29 4 5 3 2" xfId="14050" xr:uid="{ADED9C83-4904-44F7-8D91-3CD5CF68A2DB}"/>
    <cellStyle name="Normal 29 4 5 4" xfId="14051" xr:uid="{FD697D6D-602A-4AC2-A580-26275E2F5550}"/>
    <cellStyle name="Normal 29 4 5 5" xfId="14052" xr:uid="{5A29E54D-C757-402E-9D1D-8827CFA59A19}"/>
    <cellStyle name="Normal 29 4 5 6" xfId="14053" xr:uid="{F79FDEFC-6A64-4832-8894-27C6F611B42E}"/>
    <cellStyle name="Normal 29 4 6" xfId="14054" xr:uid="{000CB743-E19B-4DF1-BD2D-0E45E3058309}"/>
    <cellStyle name="Normal 29 4 6 2" xfId="14055" xr:uid="{EEBC99B2-69F8-4EAB-9D6C-6FAF9AE4C0A0}"/>
    <cellStyle name="Normal 29 4 6 2 2" xfId="14056" xr:uid="{B67ADECD-49B0-423C-A1F0-343DC9A93750}"/>
    <cellStyle name="Normal 29 4 6 3" xfId="14057" xr:uid="{A282750E-B16C-4313-9046-83C7A549D02D}"/>
    <cellStyle name="Normal 29 4 6 3 2" xfId="14058" xr:uid="{9A4B8CFB-278B-4091-B614-A4DAEF27124E}"/>
    <cellStyle name="Normal 29 4 6 4" xfId="14059" xr:uid="{19EF8295-2BFC-443A-962E-E896EDB0088B}"/>
    <cellStyle name="Normal 29 4 6 5" xfId="14060" xr:uid="{B83457CB-7B1F-48D0-91BE-9A3ECC8E321C}"/>
    <cellStyle name="Normal 29 4 6 6" xfId="14061" xr:uid="{AE0D654F-F4D9-4411-AA44-B6ABCD1F12DD}"/>
    <cellStyle name="Normal 29 4 7" xfId="14062" xr:uid="{AB0A3FD1-46CA-4CDB-A6D5-9AF916E608AB}"/>
    <cellStyle name="Normal 29 4 7 2" xfId="14063" xr:uid="{3AAB5115-40B6-43BC-837C-BF36D3903A32}"/>
    <cellStyle name="Normal 29 4 7 2 2" xfId="14064" xr:uid="{E1A04E09-A285-42C4-82A6-00B705DAAF37}"/>
    <cellStyle name="Normal 29 4 7 3" xfId="14065" xr:uid="{23C20AA6-4410-470B-9EBF-53727BBEBA79}"/>
    <cellStyle name="Normal 29 4 7 3 2" xfId="14066" xr:uid="{2FC09796-2BF1-4C51-BDFD-6171DE0A6267}"/>
    <cellStyle name="Normal 29 4 7 4" xfId="14067" xr:uid="{4139AD5B-18CD-4422-8CAC-20ACB3472236}"/>
    <cellStyle name="Normal 29 4 7 5" xfId="14068" xr:uid="{BDAB0E0A-3878-4A0B-AD94-61DE6D5A91FC}"/>
    <cellStyle name="Normal 29 4 7 6" xfId="14069" xr:uid="{E8AA7653-F09F-476A-93D2-F227A002800A}"/>
    <cellStyle name="Normal 29 4 8" xfId="14070" xr:uid="{AD704A57-91B8-4F3C-9A55-0C24ED5C2265}"/>
    <cellStyle name="Normal 29 4 8 2" xfId="14071" xr:uid="{059AD162-D3C8-4489-AA74-9A2B53F3AACC}"/>
    <cellStyle name="Normal 29 4 8 2 2" xfId="14072" xr:uid="{3FB0494C-9751-479D-A1BB-CF2CF0247873}"/>
    <cellStyle name="Normal 29 4 8 3" xfId="14073" xr:uid="{17DB886F-D94C-4AE8-94D7-0990C7E93674}"/>
    <cellStyle name="Normal 29 4 8 3 2" xfId="14074" xr:uid="{FCCD833B-A735-467A-9721-9A2D40102952}"/>
    <cellStyle name="Normal 29 4 8 4" xfId="14075" xr:uid="{01D3840E-6579-4F7F-B0B4-A90420CECD66}"/>
    <cellStyle name="Normal 29 4 8 5" xfId="14076" xr:uid="{C2A11708-A4C6-493E-A5F2-C44549592BC1}"/>
    <cellStyle name="Normal 29 4 8 6" xfId="14077" xr:uid="{EFCF091B-2015-4094-BBEF-F97C14D3553E}"/>
    <cellStyle name="Normal 29 4 9" xfId="14078" xr:uid="{20CD105C-C875-47CC-B30D-E771FE43C9F7}"/>
    <cellStyle name="Normal 29 4 9 2" xfId="14079" xr:uid="{B64C8E6D-51B9-4701-B481-D27168A8622E}"/>
    <cellStyle name="Normal 29 4 9 2 2" xfId="14080" xr:uid="{3260FFC2-24E0-4BAB-8D6F-F6909F15E3EE}"/>
    <cellStyle name="Normal 29 4 9 3" xfId="14081" xr:uid="{5B265680-1E64-4990-AAC5-919078FE3BDB}"/>
    <cellStyle name="Normal 29 4 9 3 2" xfId="14082" xr:uid="{D388AAB3-FCD7-471E-8C85-190C3BF46050}"/>
    <cellStyle name="Normal 29 4 9 4" xfId="14083" xr:uid="{11A8BECC-CB2F-47C2-A4E9-5E5A6ECB1321}"/>
    <cellStyle name="Normal 29 4 9 5" xfId="14084" xr:uid="{01A17DC2-EC91-4B38-9432-06678571D34A}"/>
    <cellStyle name="Normal 29 4 9 6" xfId="14085" xr:uid="{788ECF7F-D4FD-41E9-9673-A74344EEF364}"/>
    <cellStyle name="Normal 29 5" xfId="14086" xr:uid="{5ABFD91E-EBCB-4B56-9E7F-4C0E15AC8BF5}"/>
    <cellStyle name="Normal 29 5 10" xfId="14087" xr:uid="{A94C80B3-0F14-4BD1-BAAD-6ACA06A7479A}"/>
    <cellStyle name="Normal 29 5 10 2" xfId="14088" xr:uid="{2DFE3721-E269-4EF9-B795-6958E45831CA}"/>
    <cellStyle name="Normal 29 5 10 2 2" xfId="14089" xr:uid="{0BAA52EB-1ADD-45C1-AA19-172DAAF9A2E5}"/>
    <cellStyle name="Normal 29 5 10 3" xfId="14090" xr:uid="{828E62D4-D70B-4DBF-AD2F-1C4A6905B7E9}"/>
    <cellStyle name="Normal 29 5 10 3 2" xfId="14091" xr:uid="{FE1500A3-75D7-4275-B22A-8D8B86F2EE9B}"/>
    <cellStyle name="Normal 29 5 10 4" xfId="14092" xr:uid="{5BE85C59-48BA-4791-9112-248315288160}"/>
    <cellStyle name="Normal 29 5 10 5" xfId="14093" xr:uid="{0E443982-F0D0-4D2A-8A01-BFD82AEB9252}"/>
    <cellStyle name="Normal 29 5 10 6" xfId="14094" xr:uid="{B8931485-6235-4F4E-85F0-C34657DD7C85}"/>
    <cellStyle name="Normal 29 5 11" xfId="14095" xr:uid="{2722D73B-62CF-4675-BFF6-7F890F68A9A8}"/>
    <cellStyle name="Normal 29 5 11 2" xfId="14096" xr:uid="{1B539499-594F-4F14-B276-05AB6DB23FC7}"/>
    <cellStyle name="Normal 29 5 11 2 2" xfId="14097" xr:uid="{535BA94C-6036-4996-AB87-0FFF9D8D60BF}"/>
    <cellStyle name="Normal 29 5 11 3" xfId="14098" xr:uid="{FE6FF35E-93D6-4A6A-8E9F-AC021C912B1E}"/>
    <cellStyle name="Normal 29 5 11 3 2" xfId="14099" xr:uid="{14F798B3-EC83-4A16-AD0D-973F0C7F4E53}"/>
    <cellStyle name="Normal 29 5 11 4" xfId="14100" xr:uid="{B2A76F05-6B4B-41D8-9640-844F4C0AA8D5}"/>
    <cellStyle name="Normal 29 5 11 5" xfId="14101" xr:uid="{47D6A8FE-12D0-41F5-BA10-F95BC6246D4A}"/>
    <cellStyle name="Normal 29 5 11 6" xfId="14102" xr:uid="{242374D8-3883-4DEF-93E1-08901A71D691}"/>
    <cellStyle name="Normal 29 5 12" xfId="14103" xr:uid="{10E07C8C-87AF-42DB-8DC3-7280AACD9DA9}"/>
    <cellStyle name="Normal 29 5 12 2" xfId="14104" xr:uid="{D7B3638B-41FA-4E0C-BDFD-BEB17849E155}"/>
    <cellStyle name="Normal 29 5 12 2 2" xfId="14105" xr:uid="{4ADBE746-6E6F-4BEA-88E3-54C5DCC488A5}"/>
    <cellStyle name="Normal 29 5 12 3" xfId="14106" xr:uid="{F3AD7104-AC75-4934-8B3F-FE55129F49EA}"/>
    <cellStyle name="Normal 29 5 12 3 2" xfId="14107" xr:uid="{4261D7F0-20D3-47AE-BD25-1680874292BD}"/>
    <cellStyle name="Normal 29 5 12 4" xfId="14108" xr:uid="{4EB92A84-ABEF-413E-809A-1BCB2039333D}"/>
    <cellStyle name="Normal 29 5 12 5" xfId="14109" xr:uid="{8253C755-18F5-4B8D-8FD1-551121FE701B}"/>
    <cellStyle name="Normal 29 5 12 6" xfId="14110" xr:uid="{9210F95E-4FD1-4CA0-97E6-45DD44C5864D}"/>
    <cellStyle name="Normal 29 5 13" xfId="14111" xr:uid="{CFAA3677-57DC-4679-A58F-7DBE39EA73EB}"/>
    <cellStyle name="Normal 29 5 13 2" xfId="14112" xr:uid="{442AACE5-9FCF-4540-8BA2-CD4B3AAC6553}"/>
    <cellStyle name="Normal 29 5 13 2 2" xfId="14113" xr:uid="{C0D17487-6AA3-4CC2-BC86-86CDD070565B}"/>
    <cellStyle name="Normal 29 5 13 3" xfId="14114" xr:uid="{FEC8E4EF-E59A-4922-A9F5-30849663FD20}"/>
    <cellStyle name="Normal 29 5 13 3 2" xfId="14115" xr:uid="{8CB1ECE5-41C0-4C94-B5AC-F7312278D4D1}"/>
    <cellStyle name="Normal 29 5 13 4" xfId="14116" xr:uid="{4DB0BF8A-AA89-4663-AA72-6388175B5F53}"/>
    <cellStyle name="Normal 29 5 13 5" xfId="14117" xr:uid="{DC8E02A5-65FD-44FC-8E94-7603B6717703}"/>
    <cellStyle name="Normal 29 5 13 6" xfId="14118" xr:uid="{8C4F67ED-041B-482C-ABDA-99E6110407BA}"/>
    <cellStyle name="Normal 29 5 14" xfId="14119" xr:uid="{3E90F9FB-2528-4121-86A0-40575B56B754}"/>
    <cellStyle name="Normal 29 5 14 2" xfId="14120" xr:uid="{32D5DBD1-B3D1-48F4-A02A-E668D00B31B3}"/>
    <cellStyle name="Normal 29 5 14 2 2" xfId="14121" xr:uid="{71C4235A-F96B-413D-A248-27A7AED82A79}"/>
    <cellStyle name="Normal 29 5 14 3" xfId="14122" xr:uid="{D2CB13B7-7243-4300-A10F-C1555F746785}"/>
    <cellStyle name="Normal 29 5 14 3 2" xfId="14123" xr:uid="{E9196196-0643-4E15-A98A-F54B30C2F71B}"/>
    <cellStyle name="Normal 29 5 14 4" xfId="14124" xr:uid="{ECF45061-6967-4BA9-B20E-01269CB192A3}"/>
    <cellStyle name="Normal 29 5 14 5" xfId="14125" xr:uid="{E1B87403-06A2-48DC-9F42-3D613DC6B1EB}"/>
    <cellStyle name="Normal 29 5 14 6" xfId="14126" xr:uid="{73661889-BEB7-4BAF-B62D-87E6D04B5E9B}"/>
    <cellStyle name="Normal 29 5 15" xfId="14127" xr:uid="{715CA1AD-97AE-4784-8ACB-E5BE82E5178F}"/>
    <cellStyle name="Normal 29 5 15 2" xfId="14128" xr:uid="{1AE3750E-07C1-40BF-9F26-092A09D95207}"/>
    <cellStyle name="Normal 29 5 15 2 2" xfId="14129" xr:uid="{00AC7DEA-88B3-4EF5-8838-3B90D3038F1B}"/>
    <cellStyle name="Normal 29 5 15 3" xfId="14130" xr:uid="{FFE5C1BA-B5AC-4F86-A8AB-5454079AD1A7}"/>
    <cellStyle name="Normal 29 5 15 3 2" xfId="14131" xr:uid="{FB004A44-3A79-484A-9F7E-1B5617967283}"/>
    <cellStyle name="Normal 29 5 15 4" xfId="14132" xr:uid="{F5ADB556-418A-4021-A7EE-CC8D74D32DED}"/>
    <cellStyle name="Normal 29 5 15 5" xfId="14133" xr:uid="{A7DB97F3-B9F8-4CD3-88A2-B91858B10115}"/>
    <cellStyle name="Normal 29 5 15 6" xfId="14134" xr:uid="{3B7BF53F-BFA1-479A-82D3-6D4EB358220E}"/>
    <cellStyle name="Normal 29 5 16" xfId="14135" xr:uid="{C7A98029-FD3F-419A-9AF8-0846C5CE62E0}"/>
    <cellStyle name="Normal 29 5 16 2" xfId="14136" xr:uid="{3AF191BA-95CC-476E-9CB6-72ADC5884D57}"/>
    <cellStyle name="Normal 29 5 16 2 2" xfId="14137" xr:uid="{4EFB429D-9404-41C7-9287-F317DB6D6177}"/>
    <cellStyle name="Normal 29 5 16 3" xfId="14138" xr:uid="{F85414B6-75E8-4093-972F-AD3CF401D6CE}"/>
    <cellStyle name="Normal 29 5 16 3 2" xfId="14139" xr:uid="{41BC3CD5-62F7-48A7-A038-3EB347DB67FD}"/>
    <cellStyle name="Normal 29 5 16 4" xfId="14140" xr:uid="{1935D7B0-6FA2-4EF9-AFC1-80CDFD2668A4}"/>
    <cellStyle name="Normal 29 5 16 5" xfId="14141" xr:uid="{A23920CA-893B-4DC9-86A7-C629161347DB}"/>
    <cellStyle name="Normal 29 5 16 6" xfId="14142" xr:uid="{D285EC8E-E800-4969-A02A-69D10F935852}"/>
    <cellStyle name="Normal 29 5 17" xfId="14143" xr:uid="{894EA3E5-E3AF-437D-ADCE-EF0FA1483D8E}"/>
    <cellStyle name="Normal 29 5 17 2" xfId="14144" xr:uid="{38C46209-BFBB-4F33-90AB-9CC0057119D9}"/>
    <cellStyle name="Normal 29 5 17 2 2" xfId="14145" xr:uid="{26839899-AE00-4A83-A8AE-68B650E6D381}"/>
    <cellStyle name="Normal 29 5 17 3" xfId="14146" xr:uid="{7B8D2937-4A12-426D-A1A7-B26D03DED65A}"/>
    <cellStyle name="Normal 29 5 17 3 2" xfId="14147" xr:uid="{75F86B78-6749-4676-8FF8-BAFF6E76DEFD}"/>
    <cellStyle name="Normal 29 5 17 4" xfId="14148" xr:uid="{5FA0BBF0-1971-4A1D-B354-51B3F4514488}"/>
    <cellStyle name="Normal 29 5 18" xfId="14149" xr:uid="{C41607AB-363E-41A2-A24F-763DEC00DF80}"/>
    <cellStyle name="Normal 29 5 18 2" xfId="14150" xr:uid="{4D0D9603-43C7-4BC6-8FE2-BBD9DCF786B3}"/>
    <cellStyle name="Normal 29 5 18 2 2" xfId="14151" xr:uid="{D6DFF0AE-9617-4E05-9892-03C729D53F65}"/>
    <cellStyle name="Normal 29 5 18 3" xfId="14152" xr:uid="{09966F77-68AB-4BB2-84F8-C44CBF97F163}"/>
    <cellStyle name="Normal 29 5 18 3 2" xfId="14153" xr:uid="{0618A200-E742-4B09-A974-CF7112614CA8}"/>
    <cellStyle name="Normal 29 5 18 4" xfId="14154" xr:uid="{4A05042B-C643-4E58-B842-B9FF6935AE80}"/>
    <cellStyle name="Normal 29 5 19" xfId="14155" xr:uid="{20D457D5-D6D6-4437-BF85-34BEBBE19A42}"/>
    <cellStyle name="Normal 29 5 19 2" xfId="14156" xr:uid="{4853F28D-D7EC-4BA6-AE27-E5AF99878414}"/>
    <cellStyle name="Normal 29 5 19 2 2" xfId="14157" xr:uid="{3BD7CC47-69CC-46A7-9F42-88E9D261FB99}"/>
    <cellStyle name="Normal 29 5 19 3" xfId="14158" xr:uid="{CF0C0B07-AD65-4B0B-A286-A73F35DA3E28}"/>
    <cellStyle name="Normal 29 5 19 3 2" xfId="14159" xr:uid="{34FDB1BB-BE5A-41F3-9F43-F31C022CD8CD}"/>
    <cellStyle name="Normal 29 5 19 4" xfId="14160" xr:uid="{A1CE2140-9C0A-4828-BC2F-38FDA5A5DA65}"/>
    <cellStyle name="Normal 29 5 2" xfId="14161" xr:uid="{5BEA9CC7-E4A8-4480-B6DA-A45F4209FD30}"/>
    <cellStyle name="Normal 29 5 2 10" xfId="14162" xr:uid="{645CCA58-A910-4265-A10B-C9887D2D9C16}"/>
    <cellStyle name="Normal 29 5 2 11" xfId="14163" xr:uid="{50F8658F-DA12-4CD9-B6EE-AA25EF3836BC}"/>
    <cellStyle name="Normal 29 5 2 2" xfId="14164" xr:uid="{A54DC280-35E4-4CE5-9510-FBB6947F7357}"/>
    <cellStyle name="Normal 29 5 2 2 10" xfId="14165" xr:uid="{1BB97EF7-3CE4-4140-B7F7-80F490DDE3B9}"/>
    <cellStyle name="Normal 29 5 2 2 10 2" xfId="14166" xr:uid="{01F433FE-D474-4DC4-A889-623FB5C95862}"/>
    <cellStyle name="Normal 29 5 2 2 10 2 2" xfId="14167" xr:uid="{5B65D2AB-88BE-4D7D-8DFE-C9EC3171BC2F}"/>
    <cellStyle name="Normal 29 5 2 2 10 3" xfId="14168" xr:uid="{6E531435-BA00-4801-8A6E-00E625AEE27B}"/>
    <cellStyle name="Normal 29 5 2 2 10 3 2" xfId="14169" xr:uid="{2A492721-DA58-4284-BC01-02C1F5C7A6E7}"/>
    <cellStyle name="Normal 29 5 2 2 10 4" xfId="14170" xr:uid="{90C2A787-71D8-439A-820D-7C70E22F5C65}"/>
    <cellStyle name="Normal 29 5 2 2 10 5" xfId="14171" xr:uid="{92C433D0-6C72-4270-BDDE-37BFD975E6C8}"/>
    <cellStyle name="Normal 29 5 2 2 10 6" xfId="14172" xr:uid="{BF6B9389-1B10-4FEE-81F4-F23A6ED548FF}"/>
    <cellStyle name="Normal 29 5 2 2 11" xfId="14173" xr:uid="{810E82FD-2615-443C-B19A-8ED6FA97A43D}"/>
    <cellStyle name="Normal 29 5 2 2 11 2" xfId="14174" xr:uid="{866854A2-6268-484C-8F1B-B1FEE1C5BE96}"/>
    <cellStyle name="Normal 29 5 2 2 11 2 2" xfId="14175" xr:uid="{B20AE16C-F34F-439E-B14D-41DCD8ACEC84}"/>
    <cellStyle name="Normal 29 5 2 2 11 3" xfId="14176" xr:uid="{1DE18F91-6C67-4300-A74E-2BD401C6E00C}"/>
    <cellStyle name="Normal 29 5 2 2 11 3 2" xfId="14177" xr:uid="{593D48D2-B30A-4A36-9992-B852E680FD7E}"/>
    <cellStyle name="Normal 29 5 2 2 11 4" xfId="14178" xr:uid="{7F19E93A-4CB3-4810-A9EE-59F2BECEF312}"/>
    <cellStyle name="Normal 29 5 2 2 12" xfId="14179" xr:uid="{CAF108AD-E644-4FEB-AE7F-3D0670E5E673}"/>
    <cellStyle name="Normal 29 5 2 2 12 2" xfId="14180" xr:uid="{A57CC157-2F58-40CF-A4F4-9E249F55F95F}"/>
    <cellStyle name="Normal 29 5 2 2 12 2 2" xfId="14181" xr:uid="{75F6F0EA-A7B7-45FB-9BB1-028439E7ADA9}"/>
    <cellStyle name="Normal 29 5 2 2 12 3" xfId="14182" xr:uid="{65749A49-AFD7-4A52-B553-5C258FD06E86}"/>
    <cellStyle name="Normal 29 5 2 2 12 3 2" xfId="14183" xr:uid="{1AEF14C5-B202-4313-8AA9-54320F033F7D}"/>
    <cellStyle name="Normal 29 5 2 2 12 4" xfId="14184" xr:uid="{070BAC36-D6FD-4BB8-A259-FB132972CDB8}"/>
    <cellStyle name="Normal 29 5 2 2 13" xfId="14185" xr:uid="{AABD6DCD-478C-4FD8-A009-063C221AA0C8}"/>
    <cellStyle name="Normal 29 5 2 2 13 2" xfId="14186" xr:uid="{CBDEEBD9-AD8C-4A00-B264-882D9C1ED0A3}"/>
    <cellStyle name="Normal 29 5 2 2 13 2 2" xfId="14187" xr:uid="{3AFC0657-3D5C-4B66-B973-09B5D9520612}"/>
    <cellStyle name="Normal 29 5 2 2 13 3" xfId="14188" xr:uid="{DB4D9B06-6FC3-45B7-8F23-E9DC4793EF46}"/>
    <cellStyle name="Normal 29 5 2 2 13 3 2" xfId="14189" xr:uid="{0AC78681-5A21-4559-8E22-50183E741801}"/>
    <cellStyle name="Normal 29 5 2 2 13 4" xfId="14190" xr:uid="{8D5CE453-10A1-4B3A-9A0B-6DA02DBFAB0B}"/>
    <cellStyle name="Normal 29 5 2 2 14" xfId="14191" xr:uid="{430B6781-B4D7-49A4-AAFA-CD4E6B92239E}"/>
    <cellStyle name="Normal 29 5 2 2 14 2" xfId="14192" xr:uid="{45856E08-E6A8-4BC9-9E6D-59AD5FF6233F}"/>
    <cellStyle name="Normal 29 5 2 2 14 2 2" xfId="14193" xr:uid="{49AA673A-D5A9-48E9-8DB7-D58E13E30B39}"/>
    <cellStyle name="Normal 29 5 2 2 14 3" xfId="14194" xr:uid="{D687E27C-A52C-4934-A8C2-B8D2AF1C6FD1}"/>
    <cellStyle name="Normal 29 5 2 2 14 3 2" xfId="14195" xr:uid="{C4975D24-70CF-40C1-9706-F112888928E4}"/>
    <cellStyle name="Normal 29 5 2 2 14 4" xfId="14196" xr:uid="{7E61C3A5-E2EC-45AD-8275-C608EF2626F3}"/>
    <cellStyle name="Normal 29 5 2 2 15" xfId="14197" xr:uid="{F86D0FDC-C192-4286-A1FF-FE4DF5976EA5}"/>
    <cellStyle name="Normal 29 5 2 2 15 2" xfId="14198" xr:uid="{4AC982AC-A01E-4102-BA7D-EA147F8D92AC}"/>
    <cellStyle name="Normal 29 5 2 2 15 2 2" xfId="14199" xr:uid="{E6B58931-85D3-4D80-A1DF-CF0E43113E9A}"/>
    <cellStyle name="Normal 29 5 2 2 15 3" xfId="14200" xr:uid="{B6B0E2BA-E0E9-47B4-8354-F1FB35E28D91}"/>
    <cellStyle name="Normal 29 5 2 2 15 3 2" xfId="14201" xr:uid="{35B7C805-007E-49E6-A78E-5ABA189038A4}"/>
    <cellStyle name="Normal 29 5 2 2 15 4" xfId="14202" xr:uid="{164DE68B-008D-4383-AB75-51D2D5B7992B}"/>
    <cellStyle name="Normal 29 5 2 2 16" xfId="14203" xr:uid="{0969E29C-F9C7-4173-8B49-B9CBB267AEA5}"/>
    <cellStyle name="Normal 29 5 2 2 16 2" xfId="14204" xr:uid="{17829FB5-9618-4C0A-BAC5-EA39C532E46F}"/>
    <cellStyle name="Normal 29 5 2 2 16 2 2" xfId="14205" xr:uid="{22D52E23-07BA-42B5-906B-26648BA10C06}"/>
    <cellStyle name="Normal 29 5 2 2 16 3" xfId="14206" xr:uid="{46531699-90A3-4E37-B052-C3D623C18701}"/>
    <cellStyle name="Normal 29 5 2 2 16 3 2" xfId="14207" xr:uid="{C6D5F616-02A0-4043-84D6-392E1BC1A010}"/>
    <cellStyle name="Normal 29 5 2 2 16 4" xfId="14208" xr:uid="{A2CA8617-CFBF-49D1-84E2-CCBC0B1648C2}"/>
    <cellStyle name="Normal 29 5 2 2 17" xfId="14209" xr:uid="{3DA09D2A-D9FE-4AB4-AC9E-ACAEA5FD6E34}"/>
    <cellStyle name="Normal 29 5 2 2 17 2" xfId="14210" xr:uid="{7C3D045A-EDBD-4634-88A2-057B6F6ADAC5}"/>
    <cellStyle name="Normal 29 5 2 2 18" xfId="14211" xr:uid="{69D57B28-E110-48B0-8F72-98DA842F5075}"/>
    <cellStyle name="Normal 29 5 2 2 18 2" xfId="14212" xr:uid="{9534A81D-A828-4717-B619-1FB901039B40}"/>
    <cellStyle name="Normal 29 5 2 2 19" xfId="14213" xr:uid="{F93808B2-BF0A-4AA1-81EB-1BB90EFA09A5}"/>
    <cellStyle name="Normal 29 5 2 2 2" xfId="14214" xr:uid="{E2C1E810-B2F0-46CB-9550-34AEB188E95D}"/>
    <cellStyle name="Normal 29 5 2 2 2 2" xfId="14215" xr:uid="{5B57D355-9812-4E21-843E-ECDA1FF1ADC6}"/>
    <cellStyle name="Normal 29 5 2 2 2 2 2" xfId="14216" xr:uid="{3C4A5EB8-219B-46C4-B40B-E85C278485E9}"/>
    <cellStyle name="Normal 29 5 2 2 2 3" xfId="14217" xr:uid="{CA2C5AFF-BD30-4799-A025-F312CCC304B6}"/>
    <cellStyle name="Normal 29 5 2 2 2 3 2" xfId="14218" xr:uid="{01F38440-DDA4-4A6B-9263-C6FD6DDAEED2}"/>
    <cellStyle name="Normal 29 5 2 2 2 4" xfId="14219" xr:uid="{DDFA8001-2BA7-4ADC-B243-65F745C3C4EF}"/>
    <cellStyle name="Normal 29 5 2 2 2 5" xfId="14220" xr:uid="{874FA529-6DD0-467A-BCB3-3DF5696454E5}"/>
    <cellStyle name="Normal 29 5 2 2 2 6" xfId="14221" xr:uid="{67373E8A-0D11-4148-8E8F-1B2FDFD63815}"/>
    <cellStyle name="Normal 29 5 2 2 20" xfId="14222" xr:uid="{03D72AC0-3404-4BC4-A689-B305721347F2}"/>
    <cellStyle name="Normal 29 5 2 2 21" xfId="14223" xr:uid="{87160C38-FA7B-4D8E-9EBB-818BC94E0142}"/>
    <cellStyle name="Normal 29 5 2 2 3" xfId="14224" xr:uid="{1B0BD1C8-1D1D-4A5D-AE99-5F647DD11BD4}"/>
    <cellStyle name="Normal 29 5 2 2 3 2" xfId="14225" xr:uid="{435FCB33-9D5E-4471-82AB-197682629EFD}"/>
    <cellStyle name="Normal 29 5 2 2 3 2 2" xfId="14226" xr:uid="{17E95A9E-7E94-40F5-9A91-16DF9617CFD6}"/>
    <cellStyle name="Normal 29 5 2 2 3 3" xfId="14227" xr:uid="{5ED57301-8F2A-4EEA-BE8C-239927BA075D}"/>
    <cellStyle name="Normal 29 5 2 2 3 3 2" xfId="14228" xr:uid="{CC4DBD89-B3E2-49EA-9839-E317982EEF04}"/>
    <cellStyle name="Normal 29 5 2 2 3 4" xfId="14229" xr:uid="{72F4E4A9-C59B-483D-A9DD-0AF1277948F3}"/>
    <cellStyle name="Normal 29 5 2 2 3 5" xfId="14230" xr:uid="{92DFE585-5884-4649-871D-CBEC4D2ECCB8}"/>
    <cellStyle name="Normal 29 5 2 2 3 6" xfId="14231" xr:uid="{2566A51E-19D6-41E7-B1F6-18728288B8C6}"/>
    <cellStyle name="Normal 29 5 2 2 4" xfId="14232" xr:uid="{A6761501-9CC0-4C1E-B7F2-D396AF2EC314}"/>
    <cellStyle name="Normal 29 5 2 2 4 2" xfId="14233" xr:uid="{A60E8550-08B7-471D-9B53-90E0214A0079}"/>
    <cellStyle name="Normal 29 5 2 2 4 2 2" xfId="14234" xr:uid="{73CF2FEE-C1BB-4A27-9E7C-340583E5E60B}"/>
    <cellStyle name="Normal 29 5 2 2 4 3" xfId="14235" xr:uid="{B2C7C179-CA12-451B-ACEB-144304A5FC56}"/>
    <cellStyle name="Normal 29 5 2 2 4 3 2" xfId="14236" xr:uid="{B183DD5F-E7DE-40D0-BA7E-DBD7A6E6D7FA}"/>
    <cellStyle name="Normal 29 5 2 2 4 4" xfId="14237" xr:uid="{7CD8F7FF-6C37-4236-A102-43EDC3924BD3}"/>
    <cellStyle name="Normal 29 5 2 2 4 5" xfId="14238" xr:uid="{1CBFD93A-A7BF-4DCC-B05C-1FA912920A1C}"/>
    <cellStyle name="Normal 29 5 2 2 4 6" xfId="14239" xr:uid="{E09B59B7-7213-40BE-810E-1B70A3FCF43B}"/>
    <cellStyle name="Normal 29 5 2 2 5" xfId="14240" xr:uid="{06C6812C-7297-480B-9BB4-597E13182EBE}"/>
    <cellStyle name="Normal 29 5 2 2 5 2" xfId="14241" xr:uid="{24D9044A-E306-428A-AF35-783F038420FA}"/>
    <cellStyle name="Normal 29 5 2 2 5 2 2" xfId="14242" xr:uid="{06DA5322-1FA1-4015-8D54-172D56867F48}"/>
    <cellStyle name="Normal 29 5 2 2 5 3" xfId="14243" xr:uid="{9685D567-EE19-4F6D-8DCD-0B9417938407}"/>
    <cellStyle name="Normal 29 5 2 2 5 3 2" xfId="14244" xr:uid="{EC157AC0-80F4-4E59-A8D4-9EE9BAD89779}"/>
    <cellStyle name="Normal 29 5 2 2 5 4" xfId="14245" xr:uid="{F6D4FD05-75A0-4DAF-8821-D9B9FB8993EF}"/>
    <cellStyle name="Normal 29 5 2 2 5 5" xfId="14246" xr:uid="{B1BE0457-3E6A-4066-B698-B268E55ADF23}"/>
    <cellStyle name="Normal 29 5 2 2 5 6" xfId="14247" xr:uid="{6AAED476-2020-4D19-BBBF-FDCD490C814F}"/>
    <cellStyle name="Normal 29 5 2 2 6" xfId="14248" xr:uid="{49F190BA-B7D7-4085-8CC6-BDC535B2C626}"/>
    <cellStyle name="Normal 29 5 2 2 6 2" xfId="14249" xr:uid="{5E1759F5-A7EF-47C5-8E6E-D1A607084940}"/>
    <cellStyle name="Normal 29 5 2 2 6 2 2" xfId="14250" xr:uid="{EB3BC8A3-AFB8-47B2-977A-D0D12EDE4B93}"/>
    <cellStyle name="Normal 29 5 2 2 6 3" xfId="14251" xr:uid="{07136421-5E8D-45BF-950C-7754D3AC79C4}"/>
    <cellStyle name="Normal 29 5 2 2 6 3 2" xfId="14252" xr:uid="{852B32D9-C5A9-496C-BB66-195D0AE0AC34}"/>
    <cellStyle name="Normal 29 5 2 2 6 4" xfId="14253" xr:uid="{A9C3E04F-DE3C-428C-A061-76D03AEBC4BE}"/>
    <cellStyle name="Normal 29 5 2 2 6 5" xfId="14254" xr:uid="{006690DF-4383-48DE-BF29-CFC594F28ED0}"/>
    <cellStyle name="Normal 29 5 2 2 6 6" xfId="14255" xr:uid="{FA7D0AFE-DDD2-4CBC-9FDA-BB64C7439E3D}"/>
    <cellStyle name="Normal 29 5 2 2 7" xfId="14256" xr:uid="{92DAAD8F-CB84-4AA7-B827-8EF690523ABC}"/>
    <cellStyle name="Normal 29 5 2 2 7 2" xfId="14257" xr:uid="{BFCD1995-F67B-4C13-B71B-67E57B645381}"/>
    <cellStyle name="Normal 29 5 2 2 7 2 2" xfId="14258" xr:uid="{C3BB65E5-D002-41BA-9901-1A826B9E0618}"/>
    <cellStyle name="Normal 29 5 2 2 7 3" xfId="14259" xr:uid="{EADE111E-27A3-4C7C-A553-68EC617D0CA5}"/>
    <cellStyle name="Normal 29 5 2 2 7 3 2" xfId="14260" xr:uid="{D78D2128-366C-47F3-9ED8-DA84C7BEC742}"/>
    <cellStyle name="Normal 29 5 2 2 7 4" xfId="14261" xr:uid="{99AD1C83-2110-47B6-9C8A-FAE74CBBEFFC}"/>
    <cellStyle name="Normal 29 5 2 2 7 5" xfId="14262" xr:uid="{C8212C55-4153-468A-BAB2-36FACFE2E476}"/>
    <cellStyle name="Normal 29 5 2 2 7 6" xfId="14263" xr:uid="{3A1EAEEE-27CD-4BCC-8D1C-5FF69FB4BD62}"/>
    <cellStyle name="Normal 29 5 2 2 8" xfId="14264" xr:uid="{B7125398-E48A-47DF-AE51-61E9995E8324}"/>
    <cellStyle name="Normal 29 5 2 2 8 2" xfId="14265" xr:uid="{D7A52750-5AD5-48FB-BF05-57635AB63673}"/>
    <cellStyle name="Normal 29 5 2 2 8 2 2" xfId="14266" xr:uid="{9A1BB2E1-B99C-4B12-851E-0FC3EEFD7B00}"/>
    <cellStyle name="Normal 29 5 2 2 8 3" xfId="14267" xr:uid="{21D61290-546B-43F3-9E52-E2134B5C0BBD}"/>
    <cellStyle name="Normal 29 5 2 2 8 3 2" xfId="14268" xr:uid="{15702E94-8C4D-4435-9B8A-BCBC5857C52C}"/>
    <cellStyle name="Normal 29 5 2 2 8 4" xfId="14269" xr:uid="{B9412879-CED6-4BB0-8392-09EC1AF1A69B}"/>
    <cellStyle name="Normal 29 5 2 2 8 5" xfId="14270" xr:uid="{7C0BA634-F86F-480B-AD12-9DB216DB253F}"/>
    <cellStyle name="Normal 29 5 2 2 8 6" xfId="14271" xr:uid="{94D5D271-2400-4EF0-9FF3-3B4E2D3A9855}"/>
    <cellStyle name="Normal 29 5 2 2 9" xfId="14272" xr:uid="{8B490C64-DFD5-4CBD-9D78-F9E11B49885D}"/>
    <cellStyle name="Normal 29 5 2 2 9 2" xfId="14273" xr:uid="{37A12627-4F94-4511-8B70-40E9437D8BF1}"/>
    <cellStyle name="Normal 29 5 2 2 9 2 2" xfId="14274" xr:uid="{D3280FFF-5275-4F4B-960E-A1C62E8BE711}"/>
    <cellStyle name="Normal 29 5 2 2 9 3" xfId="14275" xr:uid="{71409772-FC40-4A6E-A9F0-627273751131}"/>
    <cellStyle name="Normal 29 5 2 2 9 3 2" xfId="14276" xr:uid="{FF037083-C10E-4D24-8C84-9586D3721F30}"/>
    <cellStyle name="Normal 29 5 2 2 9 4" xfId="14277" xr:uid="{7029F8A9-D5E8-45A6-A157-C48B82B3A920}"/>
    <cellStyle name="Normal 29 5 2 2 9 5" xfId="14278" xr:uid="{9C8E1E05-6ED2-4734-99A8-76576A81AAE2}"/>
    <cellStyle name="Normal 29 5 2 2 9 6" xfId="14279" xr:uid="{BB9925CE-6F47-4C95-932E-1A844AA7E3A2}"/>
    <cellStyle name="Normal 29 5 2 3" xfId="14280" xr:uid="{366A29C2-7CE2-404E-9243-5C2B0A41E96E}"/>
    <cellStyle name="Normal 29 5 2 3 10" xfId="14281" xr:uid="{6964180D-A73D-4B8C-B819-ABD0BE08FDAF}"/>
    <cellStyle name="Normal 29 5 2 3 10 2" xfId="14282" xr:uid="{1F921F5D-D220-47F2-9AE5-E160E96EAF52}"/>
    <cellStyle name="Normal 29 5 2 3 10 2 2" xfId="14283" xr:uid="{868FDF3C-3D06-4650-A3AC-DBC14B58B2F2}"/>
    <cellStyle name="Normal 29 5 2 3 10 3" xfId="14284" xr:uid="{BE417F00-3A59-463A-A0C2-937471C4D520}"/>
    <cellStyle name="Normal 29 5 2 3 10 3 2" xfId="14285" xr:uid="{8D8A6BB1-5423-4AAE-81E5-7F930B7CC905}"/>
    <cellStyle name="Normal 29 5 2 3 10 4" xfId="14286" xr:uid="{BFC4498F-70E9-4085-AEDE-879661D3F3CB}"/>
    <cellStyle name="Normal 29 5 2 3 10 5" xfId="14287" xr:uid="{C97E9D2B-6DA2-4822-A558-B77081A64EE6}"/>
    <cellStyle name="Normal 29 5 2 3 10 6" xfId="14288" xr:uid="{6F4E1607-7D6C-4D67-9509-A9AE0153A8C7}"/>
    <cellStyle name="Normal 29 5 2 3 11" xfId="14289" xr:uid="{21C304F3-9434-4B85-87C6-D407C3E74BB0}"/>
    <cellStyle name="Normal 29 5 2 3 11 2" xfId="14290" xr:uid="{D6078E78-4DD2-4826-B83B-0DC514668F8C}"/>
    <cellStyle name="Normal 29 5 2 3 11 2 2" xfId="14291" xr:uid="{765141A7-369E-4D7E-A3AB-28B170388A8E}"/>
    <cellStyle name="Normal 29 5 2 3 11 3" xfId="14292" xr:uid="{58DFB6A9-8850-44D0-91C2-A78DFE8C4513}"/>
    <cellStyle name="Normal 29 5 2 3 11 3 2" xfId="14293" xr:uid="{6DFD5BC0-791D-4429-90D0-F7DEE6D35096}"/>
    <cellStyle name="Normal 29 5 2 3 11 4" xfId="14294" xr:uid="{E432FC4D-7494-4AE1-9921-9793F8ECC933}"/>
    <cellStyle name="Normal 29 5 2 3 12" xfId="14295" xr:uid="{D4DA99C8-7307-4D33-9C0D-2804A81C55E0}"/>
    <cellStyle name="Normal 29 5 2 3 12 2" xfId="14296" xr:uid="{49B0F235-9E8B-43D5-B9B5-73364D5261BD}"/>
    <cellStyle name="Normal 29 5 2 3 12 2 2" xfId="14297" xr:uid="{780620E8-1798-452A-ADF8-39A47CB964BA}"/>
    <cellStyle name="Normal 29 5 2 3 12 3" xfId="14298" xr:uid="{DF0A3545-EFF8-4C89-83D6-8315A43B6115}"/>
    <cellStyle name="Normal 29 5 2 3 12 3 2" xfId="14299" xr:uid="{ACAE6CAD-6CFE-436C-B064-796FB6A8122D}"/>
    <cellStyle name="Normal 29 5 2 3 12 4" xfId="14300" xr:uid="{3E33F5DC-F23E-49A3-B6CD-BA24BD6C87A6}"/>
    <cellStyle name="Normal 29 5 2 3 13" xfId="14301" xr:uid="{55A2DC44-ED18-4DB9-8C53-90AF506FECC8}"/>
    <cellStyle name="Normal 29 5 2 3 13 2" xfId="14302" xr:uid="{0FE5D1BB-89A8-44C9-BF85-A0173E1FC6C8}"/>
    <cellStyle name="Normal 29 5 2 3 13 2 2" xfId="14303" xr:uid="{004CD5FA-4D98-420E-9CA4-BF2F0F6821D9}"/>
    <cellStyle name="Normal 29 5 2 3 13 3" xfId="14304" xr:uid="{ACA74158-A7BB-49F4-B894-4C7A72EF06CF}"/>
    <cellStyle name="Normal 29 5 2 3 13 3 2" xfId="14305" xr:uid="{8A0F7DF0-67C1-409C-9207-6BC38B36C248}"/>
    <cellStyle name="Normal 29 5 2 3 13 4" xfId="14306" xr:uid="{3B083036-DDFE-4A83-85D6-51FBF861FFA6}"/>
    <cellStyle name="Normal 29 5 2 3 14" xfId="14307" xr:uid="{7884BB28-42AC-4357-815B-03BFD401A760}"/>
    <cellStyle name="Normal 29 5 2 3 14 2" xfId="14308" xr:uid="{2F038B5C-6C5F-4FC3-BAA3-BED36B275293}"/>
    <cellStyle name="Normal 29 5 2 3 14 2 2" xfId="14309" xr:uid="{1E3438C5-C7B7-432A-A7FF-5D16B40DBE85}"/>
    <cellStyle name="Normal 29 5 2 3 14 3" xfId="14310" xr:uid="{43B12EDE-4A6E-48D4-AA83-6125EB289E02}"/>
    <cellStyle name="Normal 29 5 2 3 14 3 2" xfId="14311" xr:uid="{2D8656E6-D8CA-4501-9A66-FEB09F36DDE8}"/>
    <cellStyle name="Normal 29 5 2 3 14 4" xfId="14312" xr:uid="{99AA2A5A-CB0D-41D8-802E-F914E51D28C6}"/>
    <cellStyle name="Normal 29 5 2 3 15" xfId="14313" xr:uid="{8A41535B-893D-417A-9DBD-B949BCE7986D}"/>
    <cellStyle name="Normal 29 5 2 3 15 2" xfId="14314" xr:uid="{77C6CDED-A99D-4004-845B-85C76B9CC229}"/>
    <cellStyle name="Normal 29 5 2 3 15 2 2" xfId="14315" xr:uid="{DCC22090-5749-4111-A0B3-94C46F1DE5B7}"/>
    <cellStyle name="Normal 29 5 2 3 15 3" xfId="14316" xr:uid="{872E220D-AEF2-4B14-8C5E-EACD0D0A8627}"/>
    <cellStyle name="Normal 29 5 2 3 15 3 2" xfId="14317" xr:uid="{DC5EE4E8-CF20-480E-9377-99E549B2731E}"/>
    <cellStyle name="Normal 29 5 2 3 15 4" xfId="14318" xr:uid="{7B068B30-6218-404D-8F20-A96FB171B192}"/>
    <cellStyle name="Normal 29 5 2 3 16" xfId="14319" xr:uid="{ABF844FE-5C25-46C0-85FC-B975DA31E271}"/>
    <cellStyle name="Normal 29 5 2 3 16 2" xfId="14320" xr:uid="{11008533-48B5-4CFB-BB39-DC16EAF31FBF}"/>
    <cellStyle name="Normal 29 5 2 3 16 2 2" xfId="14321" xr:uid="{51A8C12D-1BF5-4EDB-AE13-A8A76843139E}"/>
    <cellStyle name="Normal 29 5 2 3 16 3" xfId="14322" xr:uid="{FE7E475F-E283-4AB0-B636-AC03E8F2E86F}"/>
    <cellStyle name="Normal 29 5 2 3 16 3 2" xfId="14323" xr:uid="{BEF57650-E189-4E11-BDF0-6CA4D2AA8738}"/>
    <cellStyle name="Normal 29 5 2 3 16 4" xfId="14324" xr:uid="{C8822C61-1C59-4AEC-A6C1-32DA1303F037}"/>
    <cellStyle name="Normal 29 5 2 3 17" xfId="14325" xr:uid="{0BDD1E25-5310-482E-B44C-87FC266943CB}"/>
    <cellStyle name="Normal 29 5 2 3 17 2" xfId="14326" xr:uid="{46D0D3FE-A41B-4C15-BEF8-3E1413626CAB}"/>
    <cellStyle name="Normal 29 5 2 3 18" xfId="14327" xr:uid="{0450B270-D657-47C8-A6FD-6678195596D8}"/>
    <cellStyle name="Normal 29 5 2 3 18 2" xfId="14328" xr:uid="{4F69C65E-7230-48E5-A821-D3FAA05BD05C}"/>
    <cellStyle name="Normal 29 5 2 3 19" xfId="14329" xr:uid="{1BFAFAC3-C349-4E9A-A53F-C22CD0023493}"/>
    <cellStyle name="Normal 29 5 2 3 2" xfId="14330" xr:uid="{BA277D12-840A-4864-A488-F3903156CE66}"/>
    <cellStyle name="Normal 29 5 2 3 2 2" xfId="14331" xr:uid="{EF0AD4DC-8316-4DAD-8702-EAE0B61CB86F}"/>
    <cellStyle name="Normal 29 5 2 3 2 2 2" xfId="14332" xr:uid="{7D52867A-5D96-49D2-B18F-1619C6AA3FD8}"/>
    <cellStyle name="Normal 29 5 2 3 2 3" xfId="14333" xr:uid="{680037B7-FE8A-4D82-90EE-B793D20B0576}"/>
    <cellStyle name="Normal 29 5 2 3 2 3 2" xfId="14334" xr:uid="{96569DC9-769C-43DE-B31E-10DCFF1B44A1}"/>
    <cellStyle name="Normal 29 5 2 3 2 4" xfId="14335" xr:uid="{C5407CB6-4C90-4792-8351-EA5DF263A786}"/>
    <cellStyle name="Normal 29 5 2 3 2 5" xfId="14336" xr:uid="{07319E40-037D-4C68-9C83-D30431E2FF16}"/>
    <cellStyle name="Normal 29 5 2 3 2 6" xfId="14337" xr:uid="{5667600C-3190-4400-A2E9-C460DC94638E}"/>
    <cellStyle name="Normal 29 5 2 3 20" xfId="14338" xr:uid="{A5912AC4-A81E-47E8-8441-137FD608A3AF}"/>
    <cellStyle name="Normal 29 5 2 3 21" xfId="14339" xr:uid="{DD44B434-2858-4819-B073-A4E8DC07F7CB}"/>
    <cellStyle name="Normal 29 5 2 3 3" xfId="14340" xr:uid="{3727EE70-5737-49B6-99B7-B9ADCE2DE883}"/>
    <cellStyle name="Normal 29 5 2 3 3 2" xfId="14341" xr:uid="{B10A2B1E-9A20-48FE-8603-D30914983FF7}"/>
    <cellStyle name="Normal 29 5 2 3 3 2 2" xfId="14342" xr:uid="{1E920379-FD06-4B67-A6B9-A47AB75C41ED}"/>
    <cellStyle name="Normal 29 5 2 3 3 3" xfId="14343" xr:uid="{AB3EC880-66D6-441A-9A84-0E036E6295B7}"/>
    <cellStyle name="Normal 29 5 2 3 3 3 2" xfId="14344" xr:uid="{0EA9059B-195B-4247-B2CB-B3F04B19E227}"/>
    <cellStyle name="Normal 29 5 2 3 3 4" xfId="14345" xr:uid="{7B31BE3E-62C2-4974-B9F6-67B29781811C}"/>
    <cellStyle name="Normal 29 5 2 3 3 5" xfId="14346" xr:uid="{CC95D318-57D7-47B7-9BCF-B315C73D8A5C}"/>
    <cellStyle name="Normal 29 5 2 3 3 6" xfId="14347" xr:uid="{3C8F1B75-FB24-418D-AA1D-8B46BCC0F964}"/>
    <cellStyle name="Normal 29 5 2 3 4" xfId="14348" xr:uid="{8B549A22-8638-49B5-8951-88CBEA6E1F62}"/>
    <cellStyle name="Normal 29 5 2 3 4 2" xfId="14349" xr:uid="{C9226915-A6AB-4CAE-9B50-71B9F7AF6D82}"/>
    <cellStyle name="Normal 29 5 2 3 4 2 2" xfId="14350" xr:uid="{458ABBA1-8101-4437-BCAB-FD0D94474EDA}"/>
    <cellStyle name="Normal 29 5 2 3 4 3" xfId="14351" xr:uid="{0EDA46A5-F8E8-4567-A823-053E7B590208}"/>
    <cellStyle name="Normal 29 5 2 3 4 3 2" xfId="14352" xr:uid="{7C5438F0-394D-4837-90BB-F8058F294E05}"/>
    <cellStyle name="Normal 29 5 2 3 4 4" xfId="14353" xr:uid="{46B81CE9-70A7-4D90-AE0E-8FC391E5D2F3}"/>
    <cellStyle name="Normal 29 5 2 3 4 5" xfId="14354" xr:uid="{741BE957-ACF7-4ECF-912E-FA79A079E817}"/>
    <cellStyle name="Normal 29 5 2 3 4 6" xfId="14355" xr:uid="{F79F6FEA-E8B7-44FE-9E86-2A4D3B5D0350}"/>
    <cellStyle name="Normal 29 5 2 3 5" xfId="14356" xr:uid="{26FD6059-B6E3-4A8C-A08D-4F33C6297D4A}"/>
    <cellStyle name="Normal 29 5 2 3 5 2" xfId="14357" xr:uid="{D716052A-0FC9-4E80-B306-E6694800B67F}"/>
    <cellStyle name="Normal 29 5 2 3 5 2 2" xfId="14358" xr:uid="{65F36524-6079-4479-B8B9-B4CB19621CB5}"/>
    <cellStyle name="Normal 29 5 2 3 5 3" xfId="14359" xr:uid="{33EA3AAC-E3D9-4974-82D9-D6C943CEEB91}"/>
    <cellStyle name="Normal 29 5 2 3 5 3 2" xfId="14360" xr:uid="{452FDB20-2BBD-4193-B684-655B15371DA4}"/>
    <cellStyle name="Normal 29 5 2 3 5 4" xfId="14361" xr:uid="{DCDC214D-BC13-4D40-8E5D-F39783FDA104}"/>
    <cellStyle name="Normal 29 5 2 3 5 5" xfId="14362" xr:uid="{D1D616DB-991A-47EF-852C-A373E854DC66}"/>
    <cellStyle name="Normal 29 5 2 3 5 6" xfId="14363" xr:uid="{54797A19-2E3F-4177-AC5C-D7E54B4CF5D7}"/>
    <cellStyle name="Normal 29 5 2 3 6" xfId="14364" xr:uid="{AC67671D-D2F8-4A5E-8CB0-E97A65B4340A}"/>
    <cellStyle name="Normal 29 5 2 3 6 2" xfId="14365" xr:uid="{47F24B77-382D-4802-B154-4D0C5F4F7400}"/>
    <cellStyle name="Normal 29 5 2 3 6 2 2" xfId="14366" xr:uid="{464A1625-0764-412A-BF67-60020EEB9725}"/>
    <cellStyle name="Normal 29 5 2 3 6 3" xfId="14367" xr:uid="{88CDD131-84A8-40A3-BF6A-4A7584BBFE07}"/>
    <cellStyle name="Normal 29 5 2 3 6 3 2" xfId="14368" xr:uid="{F5E76579-1CCC-430F-A659-DC4A61D4922E}"/>
    <cellStyle name="Normal 29 5 2 3 6 4" xfId="14369" xr:uid="{24F1BAE8-BB54-444C-90A1-BE0981288208}"/>
    <cellStyle name="Normal 29 5 2 3 6 5" xfId="14370" xr:uid="{D4BE3A1D-9163-4BFC-8DA9-198331878D8F}"/>
    <cellStyle name="Normal 29 5 2 3 6 6" xfId="14371" xr:uid="{3C4B20A4-D8D0-4361-89E8-3396F5CE497E}"/>
    <cellStyle name="Normal 29 5 2 3 7" xfId="14372" xr:uid="{27E5FDE2-2A09-4A0B-B375-5B1CAD8E6E5B}"/>
    <cellStyle name="Normal 29 5 2 3 7 2" xfId="14373" xr:uid="{E6E7AB4A-A05D-4F85-856F-FDF5BAEFBB6B}"/>
    <cellStyle name="Normal 29 5 2 3 7 2 2" xfId="14374" xr:uid="{C6D82463-58AA-4799-A389-E1F8AC7CC4ED}"/>
    <cellStyle name="Normal 29 5 2 3 7 3" xfId="14375" xr:uid="{2E1DC1E7-CC02-4DA0-8861-AD22CBE5DA5C}"/>
    <cellStyle name="Normal 29 5 2 3 7 3 2" xfId="14376" xr:uid="{BF3C8F1F-28DF-4CCA-952B-407054323DC7}"/>
    <cellStyle name="Normal 29 5 2 3 7 4" xfId="14377" xr:uid="{2E97D7F3-DCA5-4F38-97A2-55C8C79F593D}"/>
    <cellStyle name="Normal 29 5 2 3 7 5" xfId="14378" xr:uid="{EDD869FD-0749-4D3E-B312-2D7786C38DA0}"/>
    <cellStyle name="Normal 29 5 2 3 7 6" xfId="14379" xr:uid="{9F384C69-E4B3-4AFC-9612-796F1E4BAF64}"/>
    <cellStyle name="Normal 29 5 2 3 8" xfId="14380" xr:uid="{FE12E117-CE8E-4BF7-8B1D-9A692C3B4F2A}"/>
    <cellStyle name="Normal 29 5 2 3 8 2" xfId="14381" xr:uid="{D33E73ED-6E09-4376-9836-F4F22FC17255}"/>
    <cellStyle name="Normal 29 5 2 3 8 2 2" xfId="14382" xr:uid="{50B064D9-5FCB-4425-8B5B-67C38452C67C}"/>
    <cellStyle name="Normal 29 5 2 3 8 3" xfId="14383" xr:uid="{7ED016B4-DD7F-4945-B644-75D356DB8C75}"/>
    <cellStyle name="Normal 29 5 2 3 8 3 2" xfId="14384" xr:uid="{3ADD60B9-5FAC-4FF0-BA17-2BE6F7649EED}"/>
    <cellStyle name="Normal 29 5 2 3 8 4" xfId="14385" xr:uid="{DE8492BD-780A-4B51-A0FD-5C18CC3DBF1C}"/>
    <cellStyle name="Normal 29 5 2 3 8 5" xfId="14386" xr:uid="{B90D76C2-55D4-43EE-83AD-4044B596FBE1}"/>
    <cellStyle name="Normal 29 5 2 3 8 6" xfId="14387" xr:uid="{689396B6-7AEC-4CB2-BF05-22B8C5659775}"/>
    <cellStyle name="Normal 29 5 2 3 9" xfId="14388" xr:uid="{7FE02620-92AE-4E24-A4D3-27AD80658B5E}"/>
    <cellStyle name="Normal 29 5 2 3 9 2" xfId="14389" xr:uid="{BC8430DF-83F0-4D0E-B937-688B325040D3}"/>
    <cellStyle name="Normal 29 5 2 3 9 2 2" xfId="14390" xr:uid="{65BE75C2-635F-4A79-BBBB-93D6F4F85264}"/>
    <cellStyle name="Normal 29 5 2 3 9 3" xfId="14391" xr:uid="{68EA9932-22A1-4401-84BD-530480AE5FDE}"/>
    <cellStyle name="Normal 29 5 2 3 9 3 2" xfId="14392" xr:uid="{32B604BF-1DF2-41E2-B63E-68ECE764121C}"/>
    <cellStyle name="Normal 29 5 2 3 9 4" xfId="14393" xr:uid="{D7BAC863-21A8-4A72-A4B7-2BFE75775A19}"/>
    <cellStyle name="Normal 29 5 2 3 9 5" xfId="14394" xr:uid="{A20410D0-607B-4683-B70C-44BC5E52C439}"/>
    <cellStyle name="Normal 29 5 2 3 9 6" xfId="14395" xr:uid="{F3587269-CCCB-4133-B74C-77D520BD460B}"/>
    <cellStyle name="Normal 29 5 2 4" xfId="14396" xr:uid="{594DD054-BEFD-4728-A1CD-5C3AA5A83D1E}"/>
    <cellStyle name="Normal 29 5 2 4 10" xfId="14397" xr:uid="{9363FB95-1320-415E-8A96-D22C2E367DF9}"/>
    <cellStyle name="Normal 29 5 2 4 10 2" xfId="14398" xr:uid="{8EA6DFAA-2BBD-4328-A9A6-8D48CC7387A3}"/>
    <cellStyle name="Normal 29 5 2 4 10 2 2" xfId="14399" xr:uid="{F87D44ED-632B-4640-9519-0B8A3FCA3C27}"/>
    <cellStyle name="Normal 29 5 2 4 10 3" xfId="14400" xr:uid="{ADA5FC9F-9565-4DF9-9A51-245D4D86A14F}"/>
    <cellStyle name="Normal 29 5 2 4 10 3 2" xfId="14401" xr:uid="{0A96836A-1088-4C33-87FD-56303FC5DE64}"/>
    <cellStyle name="Normal 29 5 2 4 10 4" xfId="14402" xr:uid="{26AA49FD-D611-45DF-9DD4-C2E9DE776219}"/>
    <cellStyle name="Normal 29 5 2 4 10 5" xfId="14403" xr:uid="{F19023D7-9127-432D-8187-6CD69BC73436}"/>
    <cellStyle name="Normal 29 5 2 4 10 6" xfId="14404" xr:uid="{B3C5B4B7-3716-41C9-B784-DC4DDD153560}"/>
    <cellStyle name="Normal 29 5 2 4 11" xfId="14405" xr:uid="{A0221ECF-339D-44B9-B912-E93B73009625}"/>
    <cellStyle name="Normal 29 5 2 4 11 2" xfId="14406" xr:uid="{5DCE3EC6-2E8F-4FC5-80A7-65A3172F975A}"/>
    <cellStyle name="Normal 29 5 2 4 11 2 2" xfId="14407" xr:uid="{4D89CC57-BA24-44CF-800F-F6B55B31CAA5}"/>
    <cellStyle name="Normal 29 5 2 4 11 3" xfId="14408" xr:uid="{668E705A-BA2B-4922-96FB-16494CC0855A}"/>
    <cellStyle name="Normal 29 5 2 4 11 3 2" xfId="14409" xr:uid="{83A35AC6-CDD2-4295-93FF-2F0C438AD65F}"/>
    <cellStyle name="Normal 29 5 2 4 11 4" xfId="14410" xr:uid="{34DE0763-97B5-44EA-8D70-31D6535C12B6}"/>
    <cellStyle name="Normal 29 5 2 4 12" xfId="14411" xr:uid="{C7DB8C39-4494-4504-A61B-7F363D19B48F}"/>
    <cellStyle name="Normal 29 5 2 4 12 2" xfId="14412" xr:uid="{65115C37-C5C0-4A0E-8A41-5983ADC46B26}"/>
    <cellStyle name="Normal 29 5 2 4 12 2 2" xfId="14413" xr:uid="{126487AD-EEB2-4152-882B-F22B94DAA5BE}"/>
    <cellStyle name="Normal 29 5 2 4 12 3" xfId="14414" xr:uid="{F7D1A3FA-018E-4182-9973-1847323F0E49}"/>
    <cellStyle name="Normal 29 5 2 4 12 3 2" xfId="14415" xr:uid="{E7534F00-C991-4B92-868A-29F0DCCEA23A}"/>
    <cellStyle name="Normal 29 5 2 4 12 4" xfId="14416" xr:uid="{314B944A-281C-4BDE-95F4-32D894D816C1}"/>
    <cellStyle name="Normal 29 5 2 4 13" xfId="14417" xr:uid="{A54EF136-8D97-481D-9439-7FE5C90F2DBF}"/>
    <cellStyle name="Normal 29 5 2 4 13 2" xfId="14418" xr:uid="{7BE13DFA-7E1D-4F0B-8812-BF5DEBF4D7F3}"/>
    <cellStyle name="Normal 29 5 2 4 13 2 2" xfId="14419" xr:uid="{094145FC-BEE8-4A4E-8717-0B085F956E0B}"/>
    <cellStyle name="Normal 29 5 2 4 13 3" xfId="14420" xr:uid="{23B8DB36-DE2C-45D4-8010-7F006FCB2BB4}"/>
    <cellStyle name="Normal 29 5 2 4 13 3 2" xfId="14421" xr:uid="{21526811-BE8E-486C-B36E-C9423A12A70F}"/>
    <cellStyle name="Normal 29 5 2 4 13 4" xfId="14422" xr:uid="{AFF7A19B-3CB4-48A9-8EAA-129FF334D3EB}"/>
    <cellStyle name="Normal 29 5 2 4 14" xfId="14423" xr:uid="{47483C00-66BF-4C7A-AF4D-6B01D6E98AF1}"/>
    <cellStyle name="Normal 29 5 2 4 14 2" xfId="14424" xr:uid="{CED1D233-F15D-4267-90F0-E5B3EA3DEF83}"/>
    <cellStyle name="Normal 29 5 2 4 14 2 2" xfId="14425" xr:uid="{5E46EA98-6CB5-448E-8533-29A6EC235D64}"/>
    <cellStyle name="Normal 29 5 2 4 14 3" xfId="14426" xr:uid="{4D833FB0-E5B9-4AD9-82F1-6651BC37DF7B}"/>
    <cellStyle name="Normal 29 5 2 4 14 3 2" xfId="14427" xr:uid="{6DC1DC33-9380-4189-9FD2-7C4A53715D15}"/>
    <cellStyle name="Normal 29 5 2 4 14 4" xfId="14428" xr:uid="{2AC89D5A-A17C-492C-B6F7-60A1621732C9}"/>
    <cellStyle name="Normal 29 5 2 4 15" xfId="14429" xr:uid="{FD6386FF-1585-49CA-8E67-D051EF275FE9}"/>
    <cellStyle name="Normal 29 5 2 4 15 2" xfId="14430" xr:uid="{ACCDB7EA-54AD-49BD-A522-0188B2AF2389}"/>
    <cellStyle name="Normal 29 5 2 4 15 2 2" xfId="14431" xr:uid="{0B615760-89AC-464D-8429-68B5D7EC9647}"/>
    <cellStyle name="Normal 29 5 2 4 15 3" xfId="14432" xr:uid="{76C185F8-5043-4CFD-90B7-F20A53E401B2}"/>
    <cellStyle name="Normal 29 5 2 4 15 3 2" xfId="14433" xr:uid="{8CC3C2BF-C3FC-4666-B653-3D03F69BEAD4}"/>
    <cellStyle name="Normal 29 5 2 4 15 4" xfId="14434" xr:uid="{D785E363-823F-4ECA-A0E1-2C0F90EFD8D1}"/>
    <cellStyle name="Normal 29 5 2 4 16" xfId="14435" xr:uid="{022B252C-C94B-42FA-9DCE-D4BE12EA859B}"/>
    <cellStyle name="Normal 29 5 2 4 16 2" xfId="14436" xr:uid="{5D362D67-9BC4-40F0-84FC-454F0D242117}"/>
    <cellStyle name="Normal 29 5 2 4 16 2 2" xfId="14437" xr:uid="{3A757636-4D42-43E8-8755-A96EFCA82679}"/>
    <cellStyle name="Normal 29 5 2 4 16 3" xfId="14438" xr:uid="{DF7EE027-2F3F-4926-941F-1BB275194185}"/>
    <cellStyle name="Normal 29 5 2 4 16 3 2" xfId="14439" xr:uid="{72A65D86-F968-48B4-8A8F-F4864EE5F426}"/>
    <cellStyle name="Normal 29 5 2 4 16 4" xfId="14440" xr:uid="{82AB69C4-5268-4D75-A638-2468DFA2E21B}"/>
    <cellStyle name="Normal 29 5 2 4 17" xfId="14441" xr:uid="{52FCF548-878A-4A24-B7BB-3D47B8FDC99C}"/>
    <cellStyle name="Normal 29 5 2 4 17 2" xfId="14442" xr:uid="{848E5DC1-F99B-4718-BA4E-7FD0D3669018}"/>
    <cellStyle name="Normal 29 5 2 4 18" xfId="14443" xr:uid="{B151299C-9B61-4C01-B142-77D433D7F456}"/>
    <cellStyle name="Normal 29 5 2 4 18 2" xfId="14444" xr:uid="{9DB01BED-BFC4-4E96-8918-01577F02496D}"/>
    <cellStyle name="Normal 29 5 2 4 19" xfId="14445" xr:uid="{92BB2A83-7D11-48A8-A1BF-90993134E7E2}"/>
    <cellStyle name="Normal 29 5 2 4 2" xfId="14446" xr:uid="{3CF8FEE3-DAB7-4F5F-9C9C-7925006E2140}"/>
    <cellStyle name="Normal 29 5 2 4 2 2" xfId="14447" xr:uid="{FDBD9EF0-4715-4F04-AFCD-4B47751A88A0}"/>
    <cellStyle name="Normal 29 5 2 4 2 2 2" xfId="14448" xr:uid="{F90C16C8-6152-4FB2-A923-831CABD92398}"/>
    <cellStyle name="Normal 29 5 2 4 2 3" xfId="14449" xr:uid="{6E9B67E5-2C10-4760-9BAF-920727CC7BDE}"/>
    <cellStyle name="Normal 29 5 2 4 2 3 2" xfId="14450" xr:uid="{73CFB59B-5680-4626-ABDB-9FE5E404E090}"/>
    <cellStyle name="Normal 29 5 2 4 2 4" xfId="14451" xr:uid="{6EC52CFE-9CA0-4B2C-829E-18F3CABBD59C}"/>
    <cellStyle name="Normal 29 5 2 4 2 5" xfId="14452" xr:uid="{30CCE5B9-0396-4B03-9E9F-2EC62404DE14}"/>
    <cellStyle name="Normal 29 5 2 4 2 6" xfId="14453" xr:uid="{D0570D8E-2CB1-41AD-B1C5-EEBB34AB6824}"/>
    <cellStyle name="Normal 29 5 2 4 20" xfId="14454" xr:uid="{A06211DD-B2D1-442E-A768-78A27CF7B067}"/>
    <cellStyle name="Normal 29 5 2 4 21" xfId="14455" xr:uid="{EF2A85DD-7F43-4969-A05C-B6F1C8B76166}"/>
    <cellStyle name="Normal 29 5 2 4 3" xfId="14456" xr:uid="{D1048D0F-F40A-4C04-ABCC-34B445F4BBAB}"/>
    <cellStyle name="Normal 29 5 2 4 3 2" xfId="14457" xr:uid="{D9F63B55-5C68-4EDF-9668-3F99F8619B40}"/>
    <cellStyle name="Normal 29 5 2 4 3 2 2" xfId="14458" xr:uid="{94295B65-E291-4E29-8B5A-754B0720F1F7}"/>
    <cellStyle name="Normal 29 5 2 4 3 3" xfId="14459" xr:uid="{93059528-125B-41C2-801E-8BED974BD40A}"/>
    <cellStyle name="Normal 29 5 2 4 3 3 2" xfId="14460" xr:uid="{12A44BA5-184A-4A00-9D5A-01956B179697}"/>
    <cellStyle name="Normal 29 5 2 4 3 4" xfId="14461" xr:uid="{8B015F91-C59E-4B29-B756-6AFB66158D20}"/>
    <cellStyle name="Normal 29 5 2 4 3 5" xfId="14462" xr:uid="{0693FFCD-7E65-465F-981E-1503B93E124A}"/>
    <cellStyle name="Normal 29 5 2 4 3 6" xfId="14463" xr:uid="{813EBEC8-E54E-4646-BA70-8E9A62393FC2}"/>
    <cellStyle name="Normal 29 5 2 4 4" xfId="14464" xr:uid="{998BCE0A-A78D-48CB-A32E-52E4C1D38EF6}"/>
    <cellStyle name="Normal 29 5 2 4 4 2" xfId="14465" xr:uid="{BF99A03D-E606-45FF-B57B-0CE10BC6B58E}"/>
    <cellStyle name="Normal 29 5 2 4 4 2 2" xfId="14466" xr:uid="{9A9CF63E-EBA6-42DD-850E-04B2EAEBDD19}"/>
    <cellStyle name="Normal 29 5 2 4 4 3" xfId="14467" xr:uid="{0A6DC556-8BAB-4411-A72C-3C2DE0541305}"/>
    <cellStyle name="Normal 29 5 2 4 4 3 2" xfId="14468" xr:uid="{622C8288-9E49-4CE1-92F2-82A251C77A7D}"/>
    <cellStyle name="Normal 29 5 2 4 4 4" xfId="14469" xr:uid="{CAE70487-E172-40CA-BBF9-33DD8D815710}"/>
    <cellStyle name="Normal 29 5 2 4 4 5" xfId="14470" xr:uid="{067E644E-DB8D-4E70-9DD8-E35D81CB0971}"/>
    <cellStyle name="Normal 29 5 2 4 4 6" xfId="14471" xr:uid="{5B51C1D4-94C4-49EE-BB3F-8A6B94765738}"/>
    <cellStyle name="Normal 29 5 2 4 5" xfId="14472" xr:uid="{4228EAC5-3541-4D76-84AB-8071BCBAC5B6}"/>
    <cellStyle name="Normal 29 5 2 4 5 2" xfId="14473" xr:uid="{F59DD6BD-EC37-46F7-B6BA-C7CB7CE2CB51}"/>
    <cellStyle name="Normal 29 5 2 4 5 2 2" xfId="14474" xr:uid="{3CAB593F-61DA-45F2-BB41-29F011A9F561}"/>
    <cellStyle name="Normal 29 5 2 4 5 3" xfId="14475" xr:uid="{6D2BA729-7528-4D4F-BC19-7C2D82930D1C}"/>
    <cellStyle name="Normal 29 5 2 4 5 3 2" xfId="14476" xr:uid="{E07B5022-A9F9-4DA0-83E1-9DCEC5B085F0}"/>
    <cellStyle name="Normal 29 5 2 4 5 4" xfId="14477" xr:uid="{74B39489-C106-4A6E-96FF-E55AF45C8AFF}"/>
    <cellStyle name="Normal 29 5 2 4 5 5" xfId="14478" xr:uid="{7D5AB853-C7FA-44B6-8C4E-810736EAF8E0}"/>
    <cellStyle name="Normal 29 5 2 4 5 6" xfId="14479" xr:uid="{4A1D56F9-B582-4A63-A761-E986A8CEA773}"/>
    <cellStyle name="Normal 29 5 2 4 6" xfId="14480" xr:uid="{037DD65B-5BE0-47F6-9128-82F6D874495C}"/>
    <cellStyle name="Normal 29 5 2 4 6 2" xfId="14481" xr:uid="{D253E16F-3222-4AB2-BE2C-573A1A9A4534}"/>
    <cellStyle name="Normal 29 5 2 4 6 2 2" xfId="14482" xr:uid="{84B1DAA7-C029-4E70-BC9A-16D477081BCC}"/>
    <cellStyle name="Normal 29 5 2 4 6 3" xfId="14483" xr:uid="{3A4F524D-F4D6-4AF2-ACD6-3DA05E421BCA}"/>
    <cellStyle name="Normal 29 5 2 4 6 3 2" xfId="14484" xr:uid="{C0CA3758-4404-4554-9FBB-5E41C03C28A0}"/>
    <cellStyle name="Normal 29 5 2 4 6 4" xfId="14485" xr:uid="{C8D6CAD4-1FC4-4110-9952-C9828CED5B6A}"/>
    <cellStyle name="Normal 29 5 2 4 6 5" xfId="14486" xr:uid="{57E1EED3-CAE1-46E8-AA83-64FD70FC7BCE}"/>
    <cellStyle name="Normal 29 5 2 4 6 6" xfId="14487" xr:uid="{8207B22F-E00C-40AF-B3AC-211156630D9B}"/>
    <cellStyle name="Normal 29 5 2 4 7" xfId="14488" xr:uid="{88837DAD-1272-46C8-96D9-B6B391E1395F}"/>
    <cellStyle name="Normal 29 5 2 4 7 2" xfId="14489" xr:uid="{05A2425B-873F-49C7-A2CB-FD10409A7FBB}"/>
    <cellStyle name="Normal 29 5 2 4 7 2 2" xfId="14490" xr:uid="{22F1E9D2-6965-4FAA-8A14-4CDAE8B71ACB}"/>
    <cellStyle name="Normal 29 5 2 4 7 3" xfId="14491" xr:uid="{93038F22-67DB-4278-BFCB-BBE013E3130D}"/>
    <cellStyle name="Normal 29 5 2 4 7 3 2" xfId="14492" xr:uid="{F5E6FC99-58EF-452D-8933-F6C94C789DC4}"/>
    <cellStyle name="Normal 29 5 2 4 7 4" xfId="14493" xr:uid="{B733DD9A-6455-4EC8-ADFF-A660FF8187B3}"/>
    <cellStyle name="Normal 29 5 2 4 7 5" xfId="14494" xr:uid="{04D3445F-E04F-4CD0-A43E-8191094DD884}"/>
    <cellStyle name="Normal 29 5 2 4 7 6" xfId="14495" xr:uid="{C536B721-3822-43B1-B637-CC97F7F7EA01}"/>
    <cellStyle name="Normal 29 5 2 4 8" xfId="14496" xr:uid="{2F509AE2-F440-4F02-8DF6-1A8D2B72047F}"/>
    <cellStyle name="Normal 29 5 2 4 8 2" xfId="14497" xr:uid="{C27295E2-02C3-4559-B43F-8B15753833A7}"/>
    <cellStyle name="Normal 29 5 2 4 8 2 2" xfId="14498" xr:uid="{155749F3-892C-41D4-8635-E7FFC4A0EFEB}"/>
    <cellStyle name="Normal 29 5 2 4 8 3" xfId="14499" xr:uid="{D42066B0-29A2-4F0F-A605-E96DEEB4D099}"/>
    <cellStyle name="Normal 29 5 2 4 8 3 2" xfId="14500" xr:uid="{18D26202-2ECB-4F30-B28F-E29037552177}"/>
    <cellStyle name="Normal 29 5 2 4 8 4" xfId="14501" xr:uid="{F5C006CB-845B-4E53-B410-D67EF8081E23}"/>
    <cellStyle name="Normal 29 5 2 4 8 5" xfId="14502" xr:uid="{D30C4FE0-CA61-46FA-AF56-C3E494A40C64}"/>
    <cellStyle name="Normal 29 5 2 4 8 6" xfId="14503" xr:uid="{D2F6F767-EF87-4468-A648-AF5FFC32380C}"/>
    <cellStyle name="Normal 29 5 2 4 9" xfId="14504" xr:uid="{E6EDD9E5-E9AC-47CA-877D-25E245FA654B}"/>
    <cellStyle name="Normal 29 5 2 4 9 2" xfId="14505" xr:uid="{5A8B213E-3DA3-480B-8279-F4F4D8B937EE}"/>
    <cellStyle name="Normal 29 5 2 4 9 2 2" xfId="14506" xr:uid="{85E31E1C-8299-4B63-8CD9-54A3C0557C83}"/>
    <cellStyle name="Normal 29 5 2 4 9 3" xfId="14507" xr:uid="{311B8D79-9BD4-423C-854B-500AC5255611}"/>
    <cellStyle name="Normal 29 5 2 4 9 3 2" xfId="14508" xr:uid="{51990F39-3709-45C0-9DE8-C049E53BB9F6}"/>
    <cellStyle name="Normal 29 5 2 4 9 4" xfId="14509" xr:uid="{5811BC7F-4D5F-486A-903B-1DF649AE2256}"/>
    <cellStyle name="Normal 29 5 2 4 9 5" xfId="14510" xr:uid="{606F3F13-4503-4682-BA8B-3B1FC57852E3}"/>
    <cellStyle name="Normal 29 5 2 4 9 6" xfId="14511" xr:uid="{B0DDC36D-EC57-4EA9-9286-269C37827741}"/>
    <cellStyle name="Normal 29 5 2 5" xfId="14512" xr:uid="{256A650A-D5CD-4A4F-8C59-FBF6D75C0823}"/>
    <cellStyle name="Normal 29 5 2 5 10" xfId="14513" xr:uid="{E353A067-2F10-4D67-B98A-D68D01D28ABE}"/>
    <cellStyle name="Normal 29 5 2 5 10 2" xfId="14514" xr:uid="{B60FC788-D9BA-4A33-B210-9B8A9FE3D85D}"/>
    <cellStyle name="Normal 29 5 2 5 10 2 2" xfId="14515" xr:uid="{A0AA0335-07CC-4ACF-BBE9-5B7F2EC789BA}"/>
    <cellStyle name="Normal 29 5 2 5 10 3" xfId="14516" xr:uid="{67FFF6AE-4AD2-4D4C-A832-1161CC89BAD9}"/>
    <cellStyle name="Normal 29 5 2 5 10 3 2" xfId="14517" xr:uid="{F3EE4EDC-FD7B-4A2C-B3AF-3F2AEACCB55E}"/>
    <cellStyle name="Normal 29 5 2 5 10 4" xfId="14518" xr:uid="{53DD1719-F2A2-420F-BCD2-AE93F7DE0598}"/>
    <cellStyle name="Normal 29 5 2 5 10 5" xfId="14519" xr:uid="{F06DD624-62CB-4448-8F24-205899770568}"/>
    <cellStyle name="Normal 29 5 2 5 10 6" xfId="14520" xr:uid="{6FE6984E-0C45-46E2-B218-3CC2D0B5C6BB}"/>
    <cellStyle name="Normal 29 5 2 5 11" xfId="14521" xr:uid="{CACF32C3-3AFC-4604-B276-592B1AC42CB1}"/>
    <cellStyle name="Normal 29 5 2 5 11 2" xfId="14522" xr:uid="{E12BAB0B-63D7-4885-80B5-7F7B37014CA0}"/>
    <cellStyle name="Normal 29 5 2 5 11 2 2" xfId="14523" xr:uid="{28361402-0626-4A1F-8F33-73DE3FABBACF}"/>
    <cellStyle name="Normal 29 5 2 5 11 3" xfId="14524" xr:uid="{B47CB738-5362-47CD-B3B7-62BC7B959D00}"/>
    <cellStyle name="Normal 29 5 2 5 11 3 2" xfId="14525" xr:uid="{6E73CB86-7487-4AA5-B926-9CC6FA961809}"/>
    <cellStyle name="Normal 29 5 2 5 11 4" xfId="14526" xr:uid="{1A1C89CE-D31A-416D-9BC9-9F4DC0345734}"/>
    <cellStyle name="Normal 29 5 2 5 12" xfId="14527" xr:uid="{39DE625D-3101-436B-BE9D-2156A9EAF439}"/>
    <cellStyle name="Normal 29 5 2 5 12 2" xfId="14528" xr:uid="{518C7BC7-B34D-4D6F-A936-E7A1BC95DA9C}"/>
    <cellStyle name="Normal 29 5 2 5 12 2 2" xfId="14529" xr:uid="{F8D7EC85-8477-4C91-8228-DA7FFB22F675}"/>
    <cellStyle name="Normal 29 5 2 5 12 3" xfId="14530" xr:uid="{C59A516C-7347-4CF4-B9A2-2DE29C64AD49}"/>
    <cellStyle name="Normal 29 5 2 5 12 3 2" xfId="14531" xr:uid="{CF27E35C-FD29-4A9F-B3DB-78BDFDDC278E}"/>
    <cellStyle name="Normal 29 5 2 5 12 4" xfId="14532" xr:uid="{91FD9540-3524-449C-9776-E31280CFD8B7}"/>
    <cellStyle name="Normal 29 5 2 5 13" xfId="14533" xr:uid="{27EC034E-F07E-4164-A094-4586747C60B3}"/>
    <cellStyle name="Normal 29 5 2 5 13 2" xfId="14534" xr:uid="{CD4A766E-FF86-483B-AFAF-EA052AECF7BC}"/>
    <cellStyle name="Normal 29 5 2 5 13 2 2" xfId="14535" xr:uid="{9B04B4FA-99C7-47CF-A64C-EC59D7C2DFCF}"/>
    <cellStyle name="Normal 29 5 2 5 13 3" xfId="14536" xr:uid="{16E49ED2-BFA1-4C86-BD0C-3B6992E61FC3}"/>
    <cellStyle name="Normal 29 5 2 5 13 3 2" xfId="14537" xr:uid="{14684406-D087-4D00-964D-367F790AE00A}"/>
    <cellStyle name="Normal 29 5 2 5 13 4" xfId="14538" xr:uid="{EB717EF4-1D01-408A-BD63-B5B0A4D49D5E}"/>
    <cellStyle name="Normal 29 5 2 5 14" xfId="14539" xr:uid="{37637FB4-ECBE-40BE-A8A2-974ADBE61547}"/>
    <cellStyle name="Normal 29 5 2 5 14 2" xfId="14540" xr:uid="{301FAB18-C291-43E6-8082-40985F425AC7}"/>
    <cellStyle name="Normal 29 5 2 5 14 2 2" xfId="14541" xr:uid="{41D93B1F-7AC0-4C13-A9F5-7C00B3876482}"/>
    <cellStyle name="Normal 29 5 2 5 14 3" xfId="14542" xr:uid="{C9EAD574-7DD8-44F9-B0A8-1A158F660836}"/>
    <cellStyle name="Normal 29 5 2 5 14 3 2" xfId="14543" xr:uid="{D13942BF-9531-4B27-97B9-DBC2D2A0CE30}"/>
    <cellStyle name="Normal 29 5 2 5 14 4" xfId="14544" xr:uid="{FBAD420A-04B6-4ED1-9F3C-94572C1DD48F}"/>
    <cellStyle name="Normal 29 5 2 5 15" xfId="14545" xr:uid="{BFD370D5-E4E2-423E-9960-8456EFBE3711}"/>
    <cellStyle name="Normal 29 5 2 5 15 2" xfId="14546" xr:uid="{66799080-A28F-497A-AB97-9B539789D6A4}"/>
    <cellStyle name="Normal 29 5 2 5 15 2 2" xfId="14547" xr:uid="{42BF8856-A403-4736-AB13-2518B49FE4D3}"/>
    <cellStyle name="Normal 29 5 2 5 15 3" xfId="14548" xr:uid="{24257ADB-4A89-4915-BF26-34083160BE3B}"/>
    <cellStyle name="Normal 29 5 2 5 15 3 2" xfId="14549" xr:uid="{3784FAC3-5515-47B1-9895-B41C9C9558A4}"/>
    <cellStyle name="Normal 29 5 2 5 15 4" xfId="14550" xr:uid="{7DEC6379-512A-4CF6-B372-29E7DEF58BC7}"/>
    <cellStyle name="Normal 29 5 2 5 16" xfId="14551" xr:uid="{27854C9C-17FC-488F-856D-8801BE67638B}"/>
    <cellStyle name="Normal 29 5 2 5 16 2" xfId="14552" xr:uid="{B84AE548-733C-426A-AB93-7A08B8FD59B3}"/>
    <cellStyle name="Normal 29 5 2 5 16 2 2" xfId="14553" xr:uid="{68D39D35-BE08-45F0-814F-56F3081D9E01}"/>
    <cellStyle name="Normal 29 5 2 5 16 3" xfId="14554" xr:uid="{C658E4C6-8FE5-4188-B365-D0DD4F703C9C}"/>
    <cellStyle name="Normal 29 5 2 5 16 3 2" xfId="14555" xr:uid="{BAA80152-1CA1-49FB-AE22-2C576F3C3B7E}"/>
    <cellStyle name="Normal 29 5 2 5 16 4" xfId="14556" xr:uid="{12906531-0687-4841-AA8F-F0F2C6D756EC}"/>
    <cellStyle name="Normal 29 5 2 5 17" xfId="14557" xr:uid="{00F32D6F-0D45-4156-8E5F-80C28ABD93FD}"/>
    <cellStyle name="Normal 29 5 2 5 17 2" xfId="14558" xr:uid="{22AF03C9-7B84-4B85-BB14-02BDAEEBFCEB}"/>
    <cellStyle name="Normal 29 5 2 5 18" xfId="14559" xr:uid="{A69E0A8B-2ED8-4021-AEC0-B83CCBCB3D0D}"/>
    <cellStyle name="Normal 29 5 2 5 18 2" xfId="14560" xr:uid="{0A65FD73-A076-484E-97CA-9C6F271957DC}"/>
    <cellStyle name="Normal 29 5 2 5 19" xfId="14561" xr:uid="{B9FFA839-DBA2-44A5-A703-4EB93C60FD12}"/>
    <cellStyle name="Normal 29 5 2 5 2" xfId="14562" xr:uid="{48531158-8179-4F48-84F0-A188B40D461E}"/>
    <cellStyle name="Normal 29 5 2 5 2 2" xfId="14563" xr:uid="{E2B89903-C465-4B14-8D05-AA9094AA2537}"/>
    <cellStyle name="Normal 29 5 2 5 2 2 2" xfId="14564" xr:uid="{6B3DBCEA-2823-428C-BD04-6F905556C564}"/>
    <cellStyle name="Normal 29 5 2 5 2 3" xfId="14565" xr:uid="{4F82B3F4-7E88-4CEE-97E0-BFCAEEAF8E51}"/>
    <cellStyle name="Normal 29 5 2 5 2 3 2" xfId="14566" xr:uid="{D5F059FB-E6F1-4751-858C-82D372233F0D}"/>
    <cellStyle name="Normal 29 5 2 5 2 4" xfId="14567" xr:uid="{993FD6CD-27DA-4705-9109-93F971E7210C}"/>
    <cellStyle name="Normal 29 5 2 5 2 5" xfId="14568" xr:uid="{02E2DC8C-8BD5-480F-93C0-D9471EEA1198}"/>
    <cellStyle name="Normal 29 5 2 5 2 6" xfId="14569" xr:uid="{DAD445A1-461C-42EE-9881-2CE8C2952FDB}"/>
    <cellStyle name="Normal 29 5 2 5 20" xfId="14570" xr:uid="{DB59CFD4-81A3-4375-BCD5-A9581E895BE8}"/>
    <cellStyle name="Normal 29 5 2 5 21" xfId="14571" xr:uid="{ED5571DE-533D-4A84-87E5-560A0966CEF0}"/>
    <cellStyle name="Normal 29 5 2 5 3" xfId="14572" xr:uid="{C6CFCE7E-BF26-4D39-A8B6-7B166C04A13D}"/>
    <cellStyle name="Normal 29 5 2 5 3 2" xfId="14573" xr:uid="{57FAE1A6-E9F0-40F8-8D62-CEF13F929890}"/>
    <cellStyle name="Normal 29 5 2 5 3 2 2" xfId="14574" xr:uid="{DE249A09-FEE0-4084-A63B-D80DB6DE2046}"/>
    <cellStyle name="Normal 29 5 2 5 3 3" xfId="14575" xr:uid="{61AABB0C-26D6-4840-BE8C-CA741B22D80E}"/>
    <cellStyle name="Normal 29 5 2 5 3 3 2" xfId="14576" xr:uid="{3E3B7BFB-7722-4B33-9C63-75C1324354DE}"/>
    <cellStyle name="Normal 29 5 2 5 3 4" xfId="14577" xr:uid="{C7330CF6-3487-45FB-88CE-7C313A1676B8}"/>
    <cellStyle name="Normal 29 5 2 5 3 5" xfId="14578" xr:uid="{8D9248B3-DFC0-4B12-8E97-BD21F038EBC4}"/>
    <cellStyle name="Normal 29 5 2 5 3 6" xfId="14579" xr:uid="{DD43A249-9C88-4E64-90B6-636E109005C2}"/>
    <cellStyle name="Normal 29 5 2 5 4" xfId="14580" xr:uid="{E6A4E4AC-6BD2-4456-8F8E-0360C9594AA8}"/>
    <cellStyle name="Normal 29 5 2 5 4 2" xfId="14581" xr:uid="{E3AC743A-83F4-437B-820A-0074BD5E282C}"/>
    <cellStyle name="Normal 29 5 2 5 4 2 2" xfId="14582" xr:uid="{84BA3BEA-79F2-4A1D-9364-656F27440153}"/>
    <cellStyle name="Normal 29 5 2 5 4 3" xfId="14583" xr:uid="{66F00D1B-9784-4E6D-9662-D683A877AB55}"/>
    <cellStyle name="Normal 29 5 2 5 4 3 2" xfId="14584" xr:uid="{42D86807-E506-4C54-8E6F-09EC5D676CA1}"/>
    <cellStyle name="Normal 29 5 2 5 4 4" xfId="14585" xr:uid="{05C83216-70BD-4299-8714-28E044BA5CCB}"/>
    <cellStyle name="Normal 29 5 2 5 4 5" xfId="14586" xr:uid="{C643B64A-18C5-40E5-BA3A-6B161C03BAFF}"/>
    <cellStyle name="Normal 29 5 2 5 4 6" xfId="14587" xr:uid="{E5DE1DDF-EE41-47E7-9DE4-FBCA135293E5}"/>
    <cellStyle name="Normal 29 5 2 5 5" xfId="14588" xr:uid="{1D82175F-DB9A-4D4C-B0A3-3D4F3E9F4C9E}"/>
    <cellStyle name="Normal 29 5 2 5 5 2" xfId="14589" xr:uid="{B12DFD23-4E70-436B-99AD-A648CFC1E164}"/>
    <cellStyle name="Normal 29 5 2 5 5 2 2" xfId="14590" xr:uid="{D2AA468F-C9BB-4459-9299-4B267D82B240}"/>
    <cellStyle name="Normal 29 5 2 5 5 3" xfId="14591" xr:uid="{8FCE3C33-C93F-4CCD-91F9-022C442C0FC9}"/>
    <cellStyle name="Normal 29 5 2 5 5 3 2" xfId="14592" xr:uid="{2DEBC9B5-246E-4CBC-88CD-36D9866E15CF}"/>
    <cellStyle name="Normal 29 5 2 5 5 4" xfId="14593" xr:uid="{54E810ED-ED6D-4107-B003-BB91F3602E9A}"/>
    <cellStyle name="Normal 29 5 2 5 5 5" xfId="14594" xr:uid="{1A14756C-B2DE-424E-ADF4-D6C766965FB5}"/>
    <cellStyle name="Normal 29 5 2 5 5 6" xfId="14595" xr:uid="{2ADBBAA2-AD2E-423C-A258-46142077F359}"/>
    <cellStyle name="Normal 29 5 2 5 6" xfId="14596" xr:uid="{D8D0C76D-5A73-44AA-A560-3168654DB196}"/>
    <cellStyle name="Normal 29 5 2 5 6 2" xfId="14597" xr:uid="{A4E1C68D-ED17-4688-AEA5-120775199B78}"/>
    <cellStyle name="Normal 29 5 2 5 6 2 2" xfId="14598" xr:uid="{7448DAC5-CAE2-40A2-86E7-32E46FBF2FAB}"/>
    <cellStyle name="Normal 29 5 2 5 6 3" xfId="14599" xr:uid="{72E0ABD5-A48D-4497-8A70-48F74E94F04D}"/>
    <cellStyle name="Normal 29 5 2 5 6 3 2" xfId="14600" xr:uid="{5F00D129-8B66-4D32-ACDC-377254CADFA0}"/>
    <cellStyle name="Normal 29 5 2 5 6 4" xfId="14601" xr:uid="{0731C35D-6A9B-403E-AA4C-0DD258E32882}"/>
    <cellStyle name="Normal 29 5 2 5 6 5" xfId="14602" xr:uid="{50A69674-B0CB-40CA-B5BD-D011AA279204}"/>
    <cellStyle name="Normal 29 5 2 5 6 6" xfId="14603" xr:uid="{12746FD9-1AF5-499B-B2BE-B95230F19E24}"/>
    <cellStyle name="Normal 29 5 2 5 7" xfId="14604" xr:uid="{233FBDDB-FA93-484F-9DD2-F0CC96ED1D7F}"/>
    <cellStyle name="Normal 29 5 2 5 7 2" xfId="14605" xr:uid="{DCE3EEF8-0FF7-4AFD-B7EB-7BF80606D0E6}"/>
    <cellStyle name="Normal 29 5 2 5 7 2 2" xfId="14606" xr:uid="{02973EA2-829A-4393-A09B-ED56D39AA615}"/>
    <cellStyle name="Normal 29 5 2 5 7 3" xfId="14607" xr:uid="{9A3E20BA-9325-4CAF-8A23-E4EE6FE1CDE7}"/>
    <cellStyle name="Normal 29 5 2 5 7 3 2" xfId="14608" xr:uid="{54914A52-50F1-459D-8613-85A6936378D2}"/>
    <cellStyle name="Normal 29 5 2 5 7 4" xfId="14609" xr:uid="{45F36EDB-56A4-4884-B4FD-2B7335A7E6B2}"/>
    <cellStyle name="Normal 29 5 2 5 7 5" xfId="14610" xr:uid="{F38E82FD-444B-440A-94EC-A94A7BB88BD0}"/>
    <cellStyle name="Normal 29 5 2 5 7 6" xfId="14611" xr:uid="{4326F409-7E66-4328-997E-E419FE95E74E}"/>
    <cellStyle name="Normal 29 5 2 5 8" xfId="14612" xr:uid="{1D5AA84B-E376-4D4E-8793-E078C6A60B8D}"/>
    <cellStyle name="Normal 29 5 2 5 8 2" xfId="14613" xr:uid="{6A139D49-8623-4BA1-91FC-5C0E5E8DED9A}"/>
    <cellStyle name="Normal 29 5 2 5 8 2 2" xfId="14614" xr:uid="{3182EC36-BE95-4C70-A9EA-D6E0D6F5D922}"/>
    <cellStyle name="Normal 29 5 2 5 8 3" xfId="14615" xr:uid="{E508B126-1754-4A1C-95FD-503F9198F0C0}"/>
    <cellStyle name="Normal 29 5 2 5 8 3 2" xfId="14616" xr:uid="{DEC9AD37-AB14-4059-94AC-9629ACBE6D84}"/>
    <cellStyle name="Normal 29 5 2 5 8 4" xfId="14617" xr:uid="{F7FD114D-5894-4EB7-9525-F1C07D21439A}"/>
    <cellStyle name="Normal 29 5 2 5 8 5" xfId="14618" xr:uid="{49AFE031-F4E9-40C8-BC77-26B9FCC00A84}"/>
    <cellStyle name="Normal 29 5 2 5 8 6" xfId="14619" xr:uid="{B4868FA8-5316-4AF6-817A-9ABF32911D13}"/>
    <cellStyle name="Normal 29 5 2 5 9" xfId="14620" xr:uid="{657F7EF4-A79F-4274-A883-AA00F4B09D0B}"/>
    <cellStyle name="Normal 29 5 2 5 9 2" xfId="14621" xr:uid="{7089C6CA-1C0E-4BEE-BF98-7B399871E035}"/>
    <cellStyle name="Normal 29 5 2 5 9 2 2" xfId="14622" xr:uid="{DA78EE9E-8C3A-497A-AB1E-3F38C9E4BBC4}"/>
    <cellStyle name="Normal 29 5 2 5 9 3" xfId="14623" xr:uid="{217E7F58-3849-4372-A958-048DE1811408}"/>
    <cellStyle name="Normal 29 5 2 5 9 3 2" xfId="14624" xr:uid="{5C5C4F18-A9F7-4DF3-A623-DEB922DD1B6B}"/>
    <cellStyle name="Normal 29 5 2 5 9 4" xfId="14625" xr:uid="{ABF67CDF-B354-4F7C-BA8F-9CF7AA2CB702}"/>
    <cellStyle name="Normal 29 5 2 5 9 5" xfId="14626" xr:uid="{1B46BA07-A02C-48FC-B212-9468588A4F7C}"/>
    <cellStyle name="Normal 29 5 2 5 9 6" xfId="14627" xr:uid="{4696C564-BBFF-46E2-A6C9-3D8EFB88F642}"/>
    <cellStyle name="Normal 29 5 2 6" xfId="14628" xr:uid="{BC436A6F-9AD2-488A-B1C1-3DA48C0D1ECA}"/>
    <cellStyle name="Normal 29 5 2 6 10" xfId="14629" xr:uid="{DF17CF40-9877-4023-BAB4-96936B40C9CF}"/>
    <cellStyle name="Normal 29 5 2 6 10 2" xfId="14630" xr:uid="{AB6B109C-ABCE-48DD-9D8F-3031A57F5378}"/>
    <cellStyle name="Normal 29 5 2 6 10 2 2" xfId="14631" xr:uid="{9E66B2A8-E2EA-4451-BDEC-FF7C5E1D13D3}"/>
    <cellStyle name="Normal 29 5 2 6 10 3" xfId="14632" xr:uid="{EE2C2A42-8D32-41D9-902B-AA194E76E3C6}"/>
    <cellStyle name="Normal 29 5 2 6 10 3 2" xfId="14633" xr:uid="{9B8D1410-3C44-4206-B1AC-0D9485928BCC}"/>
    <cellStyle name="Normal 29 5 2 6 10 4" xfId="14634" xr:uid="{12BEEC2D-B84F-4D3B-B32F-F33657CBFB0C}"/>
    <cellStyle name="Normal 29 5 2 6 10 5" xfId="14635" xr:uid="{5C461C7E-BACA-45CF-864C-B297D561FD6D}"/>
    <cellStyle name="Normal 29 5 2 6 10 6" xfId="14636" xr:uid="{574D54AE-5C81-4B88-9D02-83B82508264C}"/>
    <cellStyle name="Normal 29 5 2 6 11" xfId="14637" xr:uid="{82277198-8742-4891-87A8-85157DA76DD4}"/>
    <cellStyle name="Normal 29 5 2 6 11 2" xfId="14638" xr:uid="{6C8347A7-FA4D-4D5E-A727-8717F9EA25BF}"/>
    <cellStyle name="Normal 29 5 2 6 11 2 2" xfId="14639" xr:uid="{29B9FC49-338D-4EA5-A91C-675BCEF349C3}"/>
    <cellStyle name="Normal 29 5 2 6 11 3" xfId="14640" xr:uid="{F31FC3EC-9E32-4835-865F-FCA9268E425B}"/>
    <cellStyle name="Normal 29 5 2 6 11 3 2" xfId="14641" xr:uid="{8DE8B634-0DF8-4BB9-9058-9F6C0137EB92}"/>
    <cellStyle name="Normal 29 5 2 6 11 4" xfId="14642" xr:uid="{CE83349C-E2C0-4EFC-8D9F-744D8C8559C8}"/>
    <cellStyle name="Normal 29 5 2 6 12" xfId="14643" xr:uid="{4203EC42-500E-406D-B294-7671D8CAEF56}"/>
    <cellStyle name="Normal 29 5 2 6 12 2" xfId="14644" xr:uid="{033AD570-E4C3-4D01-8F3F-4B74D3CE9D1C}"/>
    <cellStyle name="Normal 29 5 2 6 12 2 2" xfId="14645" xr:uid="{FCEF82EC-9E99-42F7-A282-D31022D340D2}"/>
    <cellStyle name="Normal 29 5 2 6 12 3" xfId="14646" xr:uid="{9A82B704-B114-485A-A183-A2A7D82B5DD3}"/>
    <cellStyle name="Normal 29 5 2 6 12 3 2" xfId="14647" xr:uid="{216AADAA-DDF7-4F62-8DE5-73AE1F144AD9}"/>
    <cellStyle name="Normal 29 5 2 6 12 4" xfId="14648" xr:uid="{C37FBEC9-8089-41C5-B3EC-B6A6251EFA6E}"/>
    <cellStyle name="Normal 29 5 2 6 13" xfId="14649" xr:uid="{9C747EBD-536D-4730-8C1F-B2DF116BFC7E}"/>
    <cellStyle name="Normal 29 5 2 6 13 2" xfId="14650" xr:uid="{70C62F59-265A-4A3D-903A-D52139442872}"/>
    <cellStyle name="Normal 29 5 2 6 13 2 2" xfId="14651" xr:uid="{3E9E5E86-4D1B-43AD-936D-71D36AFCC38F}"/>
    <cellStyle name="Normal 29 5 2 6 13 3" xfId="14652" xr:uid="{216F86B0-784E-4F27-8710-15376E2F6A72}"/>
    <cellStyle name="Normal 29 5 2 6 13 3 2" xfId="14653" xr:uid="{8BE7A9BA-1E13-4BCD-9B58-358E61BCF036}"/>
    <cellStyle name="Normal 29 5 2 6 13 4" xfId="14654" xr:uid="{69F8BD68-D07C-4E9A-BFAA-B18E60E9583D}"/>
    <cellStyle name="Normal 29 5 2 6 14" xfId="14655" xr:uid="{6F35D101-1CBF-48D5-B642-C99B22C86608}"/>
    <cellStyle name="Normal 29 5 2 6 14 2" xfId="14656" xr:uid="{6ADC0312-789C-4353-A910-6B6D960C5231}"/>
    <cellStyle name="Normal 29 5 2 6 14 2 2" xfId="14657" xr:uid="{2DCE241D-F3D0-4E45-8AF6-178D84414466}"/>
    <cellStyle name="Normal 29 5 2 6 14 3" xfId="14658" xr:uid="{4B17DFE3-9F21-4BC3-BB1E-4C33DC4ADD3D}"/>
    <cellStyle name="Normal 29 5 2 6 14 3 2" xfId="14659" xr:uid="{649BF762-4FEE-4998-83AC-4C6610685FE7}"/>
    <cellStyle name="Normal 29 5 2 6 14 4" xfId="14660" xr:uid="{6C6682BE-6378-45F6-85E1-1F322FEFCC36}"/>
    <cellStyle name="Normal 29 5 2 6 15" xfId="14661" xr:uid="{3B7DCDA9-8033-42AD-BE17-5FA97F57D9EE}"/>
    <cellStyle name="Normal 29 5 2 6 15 2" xfId="14662" xr:uid="{80C252E5-D8E2-4511-A09C-F0034AC0FFCF}"/>
    <cellStyle name="Normal 29 5 2 6 15 2 2" xfId="14663" xr:uid="{4545BE78-719F-46EC-B756-E7EBC48B435F}"/>
    <cellStyle name="Normal 29 5 2 6 15 3" xfId="14664" xr:uid="{32341592-09A5-4711-979A-D4E55895A56F}"/>
    <cellStyle name="Normal 29 5 2 6 15 3 2" xfId="14665" xr:uid="{88D92A1D-27E8-46DF-8A2B-1A623995C86A}"/>
    <cellStyle name="Normal 29 5 2 6 15 4" xfId="14666" xr:uid="{4C3922E0-925B-4E07-8E16-C8447BF3ADD0}"/>
    <cellStyle name="Normal 29 5 2 6 16" xfId="14667" xr:uid="{9B5B380D-A2B2-457E-B7F1-D5B0E6A86BC6}"/>
    <cellStyle name="Normal 29 5 2 6 16 2" xfId="14668" xr:uid="{B374CEAE-BEC6-49B4-9630-EE986A1473C5}"/>
    <cellStyle name="Normal 29 5 2 6 16 2 2" xfId="14669" xr:uid="{3EAC3C76-A2C4-4F03-9CB6-235ABF50B773}"/>
    <cellStyle name="Normal 29 5 2 6 16 3" xfId="14670" xr:uid="{246C5867-C0F7-4761-9C52-16505EE940D7}"/>
    <cellStyle name="Normal 29 5 2 6 16 3 2" xfId="14671" xr:uid="{6FB9D27F-FA51-4530-96B5-3451DF956DD0}"/>
    <cellStyle name="Normal 29 5 2 6 16 4" xfId="14672" xr:uid="{F7320262-8F4F-4940-91F4-01D8FF82C3D2}"/>
    <cellStyle name="Normal 29 5 2 6 17" xfId="14673" xr:uid="{2B546A24-50B3-4587-AC29-7556EDB87522}"/>
    <cellStyle name="Normal 29 5 2 6 17 2" xfId="14674" xr:uid="{57C5E5E7-1BD8-4626-BA31-CE109525E56C}"/>
    <cellStyle name="Normal 29 5 2 6 18" xfId="14675" xr:uid="{0ECCD174-E891-4353-8359-7E09C21D0A45}"/>
    <cellStyle name="Normal 29 5 2 6 18 2" xfId="14676" xr:uid="{1A3FAD7F-80EF-4E02-A7B8-BCF43D28757F}"/>
    <cellStyle name="Normal 29 5 2 6 19" xfId="14677" xr:uid="{F94EB14B-284D-40B6-AABC-8814E5A48C66}"/>
    <cellStyle name="Normal 29 5 2 6 2" xfId="14678" xr:uid="{A02D1D6A-3052-4C6C-80D6-524516503D96}"/>
    <cellStyle name="Normal 29 5 2 6 2 2" xfId="14679" xr:uid="{A9DFB7BA-424F-4A26-BBD1-71E644031C74}"/>
    <cellStyle name="Normal 29 5 2 6 2 2 2" xfId="14680" xr:uid="{DBFB9FC4-61B0-403E-A210-2367C2D5A4A2}"/>
    <cellStyle name="Normal 29 5 2 6 2 3" xfId="14681" xr:uid="{AD3D2988-F582-4FA6-BE00-CD9892FEBC92}"/>
    <cellStyle name="Normal 29 5 2 6 2 3 2" xfId="14682" xr:uid="{55942656-588D-4E27-AF84-67BC8B89AA2A}"/>
    <cellStyle name="Normal 29 5 2 6 2 4" xfId="14683" xr:uid="{68FAC478-8D2F-45F4-B721-39B6E0B00AF0}"/>
    <cellStyle name="Normal 29 5 2 6 2 5" xfId="14684" xr:uid="{880D8EDD-A040-41F7-868E-92E25DABD666}"/>
    <cellStyle name="Normal 29 5 2 6 2 6" xfId="14685" xr:uid="{A070DB64-FB4A-441C-A65D-E34B3DFB20F4}"/>
    <cellStyle name="Normal 29 5 2 6 20" xfId="14686" xr:uid="{0EB7C0F8-5FF8-402A-9620-393B6868891A}"/>
    <cellStyle name="Normal 29 5 2 6 21" xfId="14687" xr:uid="{42CA61F8-A30C-406D-8876-BC0E7F9163FE}"/>
    <cellStyle name="Normal 29 5 2 6 3" xfId="14688" xr:uid="{D9674380-621F-448D-A2B9-4B6E277DC398}"/>
    <cellStyle name="Normal 29 5 2 6 3 2" xfId="14689" xr:uid="{18DE1AEB-7382-41C3-B238-F43970BF1CF4}"/>
    <cellStyle name="Normal 29 5 2 6 3 2 2" xfId="14690" xr:uid="{9D999A0B-DBE8-4EB5-8B55-75F729A542FB}"/>
    <cellStyle name="Normal 29 5 2 6 3 3" xfId="14691" xr:uid="{7FD30436-56A8-494C-9CFA-47D064EDBBC4}"/>
    <cellStyle name="Normal 29 5 2 6 3 3 2" xfId="14692" xr:uid="{4B5D0197-7446-4A49-9899-ABA91AA08987}"/>
    <cellStyle name="Normal 29 5 2 6 3 4" xfId="14693" xr:uid="{CD1A1EF0-28C8-4047-9DD3-30D8762C472A}"/>
    <cellStyle name="Normal 29 5 2 6 3 5" xfId="14694" xr:uid="{72EBDFFB-1557-43B9-82F4-AB2C36EACEAC}"/>
    <cellStyle name="Normal 29 5 2 6 3 6" xfId="14695" xr:uid="{95E9BF4E-0792-4C91-B85A-E279BDE52850}"/>
    <cellStyle name="Normal 29 5 2 6 4" xfId="14696" xr:uid="{E8085CC4-D0C0-47FD-BECC-4F5F280FE1DF}"/>
    <cellStyle name="Normal 29 5 2 6 4 2" xfId="14697" xr:uid="{AE356FC5-9F71-4CD8-B0FD-C0A9963B46A9}"/>
    <cellStyle name="Normal 29 5 2 6 4 2 2" xfId="14698" xr:uid="{B45156C4-98E4-4C12-8187-0AA34E707077}"/>
    <cellStyle name="Normal 29 5 2 6 4 3" xfId="14699" xr:uid="{41D1009D-A79B-44A3-B00C-EAFCB38A5A72}"/>
    <cellStyle name="Normal 29 5 2 6 4 3 2" xfId="14700" xr:uid="{D2911174-5400-4BBF-A4C3-25F25ED70BEF}"/>
    <cellStyle name="Normal 29 5 2 6 4 4" xfId="14701" xr:uid="{56F2195E-C38E-4450-B2B1-448DCE74924A}"/>
    <cellStyle name="Normal 29 5 2 6 4 5" xfId="14702" xr:uid="{76FF9939-8435-4B4A-A61F-7F905277E71E}"/>
    <cellStyle name="Normal 29 5 2 6 4 6" xfId="14703" xr:uid="{9E8D4FA4-144F-4985-8807-8B2EC1410D7B}"/>
    <cellStyle name="Normal 29 5 2 6 5" xfId="14704" xr:uid="{9164B539-8369-430E-AA0B-DAF4E014F85A}"/>
    <cellStyle name="Normal 29 5 2 6 5 2" xfId="14705" xr:uid="{028D3F40-7FA4-45D9-8055-5817AEAE4F36}"/>
    <cellStyle name="Normal 29 5 2 6 5 2 2" xfId="14706" xr:uid="{45822BE7-A421-4536-8578-FD0F1A6E8E7D}"/>
    <cellStyle name="Normal 29 5 2 6 5 3" xfId="14707" xr:uid="{1C7B4E18-DCFF-4263-A672-E4AFC68AD0E3}"/>
    <cellStyle name="Normal 29 5 2 6 5 3 2" xfId="14708" xr:uid="{4382180C-E5EF-4EB8-9817-CCF24A0064E3}"/>
    <cellStyle name="Normal 29 5 2 6 5 4" xfId="14709" xr:uid="{BFD9A30E-683B-4921-8919-5C8C57C02929}"/>
    <cellStyle name="Normal 29 5 2 6 5 5" xfId="14710" xr:uid="{A4E3333B-4442-4964-8DB1-28D4395F2B8E}"/>
    <cellStyle name="Normal 29 5 2 6 5 6" xfId="14711" xr:uid="{1F61B700-2C9A-4E6E-9D05-AA61F6128DB3}"/>
    <cellStyle name="Normal 29 5 2 6 6" xfId="14712" xr:uid="{EE1C8C69-097C-4023-8D3D-145CA4554229}"/>
    <cellStyle name="Normal 29 5 2 6 6 2" xfId="14713" xr:uid="{CA520DE3-C4BF-42A1-AFA9-BD3A5787E52E}"/>
    <cellStyle name="Normal 29 5 2 6 6 2 2" xfId="14714" xr:uid="{944B9447-9C8D-441F-A405-44C9EBCC3E08}"/>
    <cellStyle name="Normal 29 5 2 6 6 3" xfId="14715" xr:uid="{D3D40D5A-A08B-442F-A01C-10EAC195A712}"/>
    <cellStyle name="Normal 29 5 2 6 6 3 2" xfId="14716" xr:uid="{63374584-FBF3-4545-8236-2D8109BE8CEF}"/>
    <cellStyle name="Normal 29 5 2 6 6 4" xfId="14717" xr:uid="{CCCB042B-236A-437C-90CA-10A66863B4FA}"/>
    <cellStyle name="Normal 29 5 2 6 6 5" xfId="14718" xr:uid="{D24242BF-9167-4E72-B16F-0E9B6D72F730}"/>
    <cellStyle name="Normal 29 5 2 6 6 6" xfId="14719" xr:uid="{9ED22730-C82D-4D3B-B922-24924E08EC6E}"/>
    <cellStyle name="Normal 29 5 2 6 7" xfId="14720" xr:uid="{09FE497E-19E0-4E56-9317-9571558FE857}"/>
    <cellStyle name="Normal 29 5 2 6 7 2" xfId="14721" xr:uid="{C5B96823-1534-405A-92C3-FA37D1382BB1}"/>
    <cellStyle name="Normal 29 5 2 6 7 2 2" xfId="14722" xr:uid="{16F4D6E5-5851-4F0E-9815-AC0227C78D2A}"/>
    <cellStyle name="Normal 29 5 2 6 7 3" xfId="14723" xr:uid="{6CFBFF78-169C-451E-99AD-F0EEA3681C9D}"/>
    <cellStyle name="Normal 29 5 2 6 7 3 2" xfId="14724" xr:uid="{3297BE2F-2417-47C7-A7ED-86E38600F53F}"/>
    <cellStyle name="Normal 29 5 2 6 7 4" xfId="14725" xr:uid="{FB07EE58-1F0B-4265-83AC-EA4F59644763}"/>
    <cellStyle name="Normal 29 5 2 6 7 5" xfId="14726" xr:uid="{C707BBDE-A510-403E-BFC8-11CBDB341DFE}"/>
    <cellStyle name="Normal 29 5 2 6 7 6" xfId="14727" xr:uid="{70799657-981F-40D5-A72D-113B9E2407C0}"/>
    <cellStyle name="Normal 29 5 2 6 8" xfId="14728" xr:uid="{8F0872D1-A9DC-4AC7-A97F-77862E78B301}"/>
    <cellStyle name="Normal 29 5 2 6 8 2" xfId="14729" xr:uid="{91A4ED76-FF04-458F-A0F1-702658692820}"/>
    <cellStyle name="Normal 29 5 2 6 8 2 2" xfId="14730" xr:uid="{51779D8C-6CCB-4860-96BE-CA18F2D0612B}"/>
    <cellStyle name="Normal 29 5 2 6 8 3" xfId="14731" xr:uid="{8D222AEE-2703-4D5B-A0FE-D606A06DDBC6}"/>
    <cellStyle name="Normal 29 5 2 6 8 3 2" xfId="14732" xr:uid="{E20ED1DE-0714-42EA-BFF9-436797F4E148}"/>
    <cellStyle name="Normal 29 5 2 6 8 4" xfId="14733" xr:uid="{F197298F-686A-428D-96BD-57C1A5AECCA2}"/>
    <cellStyle name="Normal 29 5 2 6 8 5" xfId="14734" xr:uid="{87C39919-0632-4239-9A3E-27D36019E9C3}"/>
    <cellStyle name="Normal 29 5 2 6 8 6" xfId="14735" xr:uid="{5B0461F4-CD60-42C3-A082-3C62B884A018}"/>
    <cellStyle name="Normal 29 5 2 6 9" xfId="14736" xr:uid="{A6AD5AA7-535D-4A18-96DB-8D75C8C49752}"/>
    <cellStyle name="Normal 29 5 2 6 9 2" xfId="14737" xr:uid="{E671E858-621D-4761-A8C9-9EBED1C0B672}"/>
    <cellStyle name="Normal 29 5 2 6 9 2 2" xfId="14738" xr:uid="{7874A7B1-5692-43CB-90C1-225FC22795A1}"/>
    <cellStyle name="Normal 29 5 2 6 9 3" xfId="14739" xr:uid="{E78E3AA5-3D87-44D3-B2CC-19F28D83AF83}"/>
    <cellStyle name="Normal 29 5 2 6 9 3 2" xfId="14740" xr:uid="{902B442D-F23F-4C32-B5D2-89BBDFE2569F}"/>
    <cellStyle name="Normal 29 5 2 6 9 4" xfId="14741" xr:uid="{6BEF9EA5-DBBA-4C68-989C-CB28E9241AE8}"/>
    <cellStyle name="Normal 29 5 2 6 9 5" xfId="14742" xr:uid="{6B68A89C-F732-4AFF-9EEE-BF360E27AE8E}"/>
    <cellStyle name="Normal 29 5 2 6 9 6" xfId="14743" xr:uid="{F41498C3-A7E5-4ED0-ABB2-9E6B1C4739B3}"/>
    <cellStyle name="Normal 29 5 2 7" xfId="14744" xr:uid="{95D70040-C493-4506-B3D7-681309B3EEFA}"/>
    <cellStyle name="Normal 29 5 2 7 2" xfId="14745" xr:uid="{15EBBD71-8223-4F88-8355-0E2C7CB7B59E}"/>
    <cellStyle name="Normal 29 5 2 8" xfId="14746" xr:uid="{606ADE0C-AC84-4FD5-9CCA-56A872A804FA}"/>
    <cellStyle name="Normal 29 5 2 8 2" xfId="14747" xr:uid="{5D5D5D70-60D8-460F-AB4E-073CDBEB8DDA}"/>
    <cellStyle name="Normal 29 5 2 9" xfId="14748" xr:uid="{8EE9C387-C588-4E05-AE4D-04C260AB3BEF}"/>
    <cellStyle name="Normal 29 5 20" xfId="14749" xr:uid="{DC8A731C-66A1-4A91-B24C-DE40BEB51C5D}"/>
    <cellStyle name="Normal 29 5 20 2" xfId="14750" xr:uid="{B369C02C-EF4F-45B1-B5BD-891896C8F799}"/>
    <cellStyle name="Normal 29 5 20 2 2" xfId="14751" xr:uid="{39D45939-316F-4AF3-8AAF-1BD3F4085DB0}"/>
    <cellStyle name="Normal 29 5 20 3" xfId="14752" xr:uid="{76E0A0E5-F75D-4FE4-A4AD-FD462770A6AC}"/>
    <cellStyle name="Normal 29 5 20 3 2" xfId="14753" xr:uid="{2EDBFCDC-D5EF-4A19-AFC5-21F6144503B6}"/>
    <cellStyle name="Normal 29 5 20 4" xfId="14754" xr:uid="{36643BE2-A185-4572-B1C5-4925C176992A}"/>
    <cellStyle name="Normal 29 5 21" xfId="14755" xr:uid="{B83B6DA5-7F22-440B-8565-CB9B206B73E2}"/>
    <cellStyle name="Normal 29 5 21 2" xfId="14756" xr:uid="{1D82BA11-A296-4751-9D30-DDE556E5A605}"/>
    <cellStyle name="Normal 29 5 21 2 2" xfId="14757" xr:uid="{C8F4F036-3588-472B-AC32-A5CDBFE2E54E}"/>
    <cellStyle name="Normal 29 5 21 3" xfId="14758" xr:uid="{936C0052-C523-4EE7-9B30-21C9CF5F6DD0}"/>
    <cellStyle name="Normal 29 5 21 3 2" xfId="14759" xr:uid="{2C720A00-0C25-4967-8213-F0F587093167}"/>
    <cellStyle name="Normal 29 5 21 4" xfId="14760" xr:uid="{98B5B1CD-4FD8-49F8-8A26-0D8220041A8B}"/>
    <cellStyle name="Normal 29 5 22" xfId="14761" xr:uid="{341671A1-5251-4A48-B877-3253A82043DE}"/>
    <cellStyle name="Normal 29 5 22 2" xfId="14762" xr:uid="{D1F2AE2B-4113-449A-9CA9-E1AB153F893E}"/>
    <cellStyle name="Normal 29 5 22 2 2" xfId="14763" xr:uid="{634D02F5-5B19-4006-BB23-FCC34116FAD3}"/>
    <cellStyle name="Normal 29 5 22 3" xfId="14764" xr:uid="{57E71E89-E549-42FC-902F-C28F272A6132}"/>
    <cellStyle name="Normal 29 5 22 3 2" xfId="14765" xr:uid="{C7CC3A1C-D3AA-4C45-BEBE-F3005A39837F}"/>
    <cellStyle name="Normal 29 5 22 4" xfId="14766" xr:uid="{A5D7FE89-1011-4FB4-B3B3-737E13639AD0}"/>
    <cellStyle name="Normal 29 5 23" xfId="14767" xr:uid="{03BB151D-F920-436D-95D6-7C2941739A70}"/>
    <cellStyle name="Normal 29 5 23 2" xfId="14768" xr:uid="{3D4A4F5E-D1B6-4163-9FC7-4A0FCAB1CC0D}"/>
    <cellStyle name="Normal 29 5 24" xfId="14769" xr:uid="{A8BFBC54-CD78-45E9-ABC7-B585E664969A}"/>
    <cellStyle name="Normal 29 5 24 2" xfId="14770" xr:uid="{1F25860C-95D9-40BC-B18D-05257FBAD560}"/>
    <cellStyle name="Normal 29 5 25" xfId="14771" xr:uid="{ED8FDD46-2D7C-436D-B9D8-B3E0BEE4283F}"/>
    <cellStyle name="Normal 29 5 26" xfId="14772" xr:uid="{A14FA7BB-837A-4822-A705-58A41957CD63}"/>
    <cellStyle name="Normal 29 5 27" xfId="14773" xr:uid="{FC21D88D-51B9-4F74-82A6-56400F206EE0}"/>
    <cellStyle name="Normal 29 5 3" xfId="14774" xr:uid="{75AB8251-09DA-4A33-A185-817644DCDB5B}"/>
    <cellStyle name="Normal 29 5 3 10" xfId="14775" xr:uid="{DB36A0F2-781A-4532-BD54-B61142CA7041}"/>
    <cellStyle name="Normal 29 5 3 10 2" xfId="14776" xr:uid="{80DFF16D-6C42-4F75-9DB3-F5B31B86599E}"/>
    <cellStyle name="Normal 29 5 3 10 2 2" xfId="14777" xr:uid="{11B8D336-1831-4399-8AAE-0DA4297D99C0}"/>
    <cellStyle name="Normal 29 5 3 10 3" xfId="14778" xr:uid="{57587EB7-66DE-44B9-A153-BDDEFE69AB57}"/>
    <cellStyle name="Normal 29 5 3 10 3 2" xfId="14779" xr:uid="{7DAA256B-3ED5-4DD9-9EC6-C8EB7EB7E8DE}"/>
    <cellStyle name="Normal 29 5 3 10 4" xfId="14780" xr:uid="{695AD4BF-65E1-40E5-8F0A-DF122C838ABF}"/>
    <cellStyle name="Normal 29 5 3 10 5" xfId="14781" xr:uid="{A6291753-CDB2-4F99-AA9D-74E3359D4462}"/>
    <cellStyle name="Normal 29 5 3 10 6" xfId="14782" xr:uid="{41DBD6CE-6366-43BD-A71E-9942271731F6}"/>
    <cellStyle name="Normal 29 5 3 11" xfId="14783" xr:uid="{6DE0C64D-69D7-4884-809A-57B2FBF049B3}"/>
    <cellStyle name="Normal 29 5 3 11 2" xfId="14784" xr:uid="{E8A8DC40-5F7F-4E82-B607-0304C9E16FBA}"/>
    <cellStyle name="Normal 29 5 3 11 2 2" xfId="14785" xr:uid="{33686001-0AB9-4BFD-943A-5E03D9B06BC4}"/>
    <cellStyle name="Normal 29 5 3 11 3" xfId="14786" xr:uid="{CD857E3F-D4DA-4A4C-83DD-8AD85C72927B}"/>
    <cellStyle name="Normal 29 5 3 11 3 2" xfId="14787" xr:uid="{1E015BE4-A8E8-4B4D-A8E9-F139F2D5D11A}"/>
    <cellStyle name="Normal 29 5 3 11 4" xfId="14788" xr:uid="{D86DCC8A-C79F-4491-A76E-5938ECEB3450}"/>
    <cellStyle name="Normal 29 5 3 12" xfId="14789" xr:uid="{6C9F7CB6-4C27-42DC-82D3-03724624D983}"/>
    <cellStyle name="Normal 29 5 3 12 2" xfId="14790" xr:uid="{FC2C964E-DAE7-466D-A1E4-7A37DDA30DD0}"/>
    <cellStyle name="Normal 29 5 3 12 2 2" xfId="14791" xr:uid="{4E6F8752-F250-4FCB-BBF0-371313D6BF67}"/>
    <cellStyle name="Normal 29 5 3 12 3" xfId="14792" xr:uid="{D8507444-C3C8-4F2C-A963-56E0BDD0AE69}"/>
    <cellStyle name="Normal 29 5 3 12 3 2" xfId="14793" xr:uid="{3A38C1EE-9C21-4FFA-80A3-EFBC0847F880}"/>
    <cellStyle name="Normal 29 5 3 12 4" xfId="14794" xr:uid="{85BFCAF3-F7D4-49C4-B148-0998C8C720BC}"/>
    <cellStyle name="Normal 29 5 3 13" xfId="14795" xr:uid="{12CAE613-ABCA-4566-A02B-4C9135FCD289}"/>
    <cellStyle name="Normal 29 5 3 13 2" xfId="14796" xr:uid="{42E87CCB-1D10-4C54-B975-EF514198940B}"/>
    <cellStyle name="Normal 29 5 3 13 2 2" xfId="14797" xr:uid="{644953C6-6355-40E8-A447-0126A52ECDC3}"/>
    <cellStyle name="Normal 29 5 3 13 3" xfId="14798" xr:uid="{3E6C8592-B727-42E6-AF93-A48FA1EB0D68}"/>
    <cellStyle name="Normal 29 5 3 13 3 2" xfId="14799" xr:uid="{78CF6573-2D99-46FE-A56E-785EBAD78058}"/>
    <cellStyle name="Normal 29 5 3 13 4" xfId="14800" xr:uid="{2FE556CB-78B6-4530-ADD9-F38AED38DFCE}"/>
    <cellStyle name="Normal 29 5 3 14" xfId="14801" xr:uid="{D1F62C0A-A014-4AED-8420-408DCA2B0DD1}"/>
    <cellStyle name="Normal 29 5 3 14 2" xfId="14802" xr:uid="{94713E33-8F26-43C2-8A2B-59B4339F74CB}"/>
    <cellStyle name="Normal 29 5 3 14 2 2" xfId="14803" xr:uid="{B42D1E18-C362-49AA-8191-2BE8E6DAF467}"/>
    <cellStyle name="Normal 29 5 3 14 3" xfId="14804" xr:uid="{FF86C851-3361-483C-9A2D-0B8B2165E452}"/>
    <cellStyle name="Normal 29 5 3 14 3 2" xfId="14805" xr:uid="{661EFCE8-89DC-418C-80BD-37F00544D083}"/>
    <cellStyle name="Normal 29 5 3 14 4" xfId="14806" xr:uid="{E7A49463-2D5D-4E48-848A-CADC4D1437E2}"/>
    <cellStyle name="Normal 29 5 3 15" xfId="14807" xr:uid="{4B80684E-9695-462B-A185-476AB870D9EB}"/>
    <cellStyle name="Normal 29 5 3 15 2" xfId="14808" xr:uid="{AB9048E0-FDDE-483B-9123-92AE5D8B0D04}"/>
    <cellStyle name="Normal 29 5 3 15 2 2" xfId="14809" xr:uid="{418C569A-2FDC-4ABD-B44D-E246694D9936}"/>
    <cellStyle name="Normal 29 5 3 15 3" xfId="14810" xr:uid="{16F18C0E-108D-4AF1-81D1-EEBBAEE95C1C}"/>
    <cellStyle name="Normal 29 5 3 15 3 2" xfId="14811" xr:uid="{BAE47DC7-C451-4728-84AA-D620979C63FD}"/>
    <cellStyle name="Normal 29 5 3 15 4" xfId="14812" xr:uid="{4036E32E-E7EB-4D9D-BD1F-C67E225C5807}"/>
    <cellStyle name="Normal 29 5 3 16" xfId="14813" xr:uid="{CDFC8154-677B-45F9-93A7-C7A18FD27DAD}"/>
    <cellStyle name="Normal 29 5 3 16 2" xfId="14814" xr:uid="{91CCF3EA-CF1E-47D6-959E-D6C677C42EED}"/>
    <cellStyle name="Normal 29 5 3 16 2 2" xfId="14815" xr:uid="{3B6C83FA-20F0-403D-A477-EA2CFF182F3B}"/>
    <cellStyle name="Normal 29 5 3 16 3" xfId="14816" xr:uid="{9AB62731-2756-45B3-9E8C-F7B425B807A7}"/>
    <cellStyle name="Normal 29 5 3 16 3 2" xfId="14817" xr:uid="{3E3D5542-2E38-4E4C-B8EE-FB9001136C0D}"/>
    <cellStyle name="Normal 29 5 3 16 4" xfId="14818" xr:uid="{6DCC8839-3682-4164-A9C7-EEE9638106EB}"/>
    <cellStyle name="Normal 29 5 3 17" xfId="14819" xr:uid="{574C7519-80DF-4073-ACC5-389D5D12CDF7}"/>
    <cellStyle name="Normal 29 5 3 17 2" xfId="14820" xr:uid="{5BF0C097-048A-46D4-8EF4-FEACB9F51941}"/>
    <cellStyle name="Normal 29 5 3 18" xfId="14821" xr:uid="{1981E97D-39FC-44F3-93A8-EC16156CF2D9}"/>
    <cellStyle name="Normal 29 5 3 18 2" xfId="14822" xr:uid="{92CC3D94-691E-44E9-A031-D131988FA114}"/>
    <cellStyle name="Normal 29 5 3 19" xfId="14823" xr:uid="{2ED1D1AA-F99B-449A-9CCC-9F3D71376377}"/>
    <cellStyle name="Normal 29 5 3 2" xfId="14824" xr:uid="{C84CB40E-840B-4BD2-A859-8A3A47ECA693}"/>
    <cellStyle name="Normal 29 5 3 2 2" xfId="14825" xr:uid="{B0BCFA72-C6D5-4CE6-93E6-7C2AC455CA4E}"/>
    <cellStyle name="Normal 29 5 3 2 2 2" xfId="14826" xr:uid="{27E3FD44-A45A-4767-965A-20B0A914D462}"/>
    <cellStyle name="Normal 29 5 3 2 3" xfId="14827" xr:uid="{5502ACDE-66F5-4D56-9AC4-BD87165952C1}"/>
    <cellStyle name="Normal 29 5 3 2 3 2" xfId="14828" xr:uid="{84049632-34A1-4B3D-8708-FC779B5C40EF}"/>
    <cellStyle name="Normal 29 5 3 2 4" xfId="14829" xr:uid="{CBCCB574-A249-470F-9F9D-63C9AE58B5BF}"/>
    <cellStyle name="Normal 29 5 3 2 5" xfId="14830" xr:uid="{1C46FD23-F204-4F80-BF94-158D7C2EC81A}"/>
    <cellStyle name="Normal 29 5 3 2 6" xfId="14831" xr:uid="{7F457D78-C04C-4F18-BB2D-DCB84C54352F}"/>
    <cellStyle name="Normal 29 5 3 20" xfId="14832" xr:uid="{6BFFCD4E-2280-4391-A3A7-B1758AA06CFE}"/>
    <cellStyle name="Normal 29 5 3 21" xfId="14833" xr:uid="{A9EFCC35-563D-43E0-9E3F-530CED670AFA}"/>
    <cellStyle name="Normal 29 5 3 3" xfId="14834" xr:uid="{994C7D14-E322-42D4-8C02-F60CDEE2790C}"/>
    <cellStyle name="Normal 29 5 3 3 2" xfId="14835" xr:uid="{6FA7F64A-AC6B-4419-A7DD-B61717C43A14}"/>
    <cellStyle name="Normal 29 5 3 3 2 2" xfId="14836" xr:uid="{41AAA041-2729-4AEF-865F-BA6E846AC2AF}"/>
    <cellStyle name="Normal 29 5 3 3 3" xfId="14837" xr:uid="{6015F28B-375B-4C5C-9C15-1B2DB8CDBA19}"/>
    <cellStyle name="Normal 29 5 3 3 3 2" xfId="14838" xr:uid="{A076700E-BB33-44B7-9580-794A6CBCDD9B}"/>
    <cellStyle name="Normal 29 5 3 3 4" xfId="14839" xr:uid="{BB87F8C6-FE38-42B9-863C-9DA2C8CF97DB}"/>
    <cellStyle name="Normal 29 5 3 3 5" xfId="14840" xr:uid="{28DE6AAF-F18E-4A2E-B5B0-1C8C6AA01814}"/>
    <cellStyle name="Normal 29 5 3 3 6" xfId="14841" xr:uid="{82F93E8E-BF7C-4315-9735-96342564411A}"/>
    <cellStyle name="Normal 29 5 3 4" xfId="14842" xr:uid="{D150490B-67F4-49E6-99AC-39D804CE1F75}"/>
    <cellStyle name="Normal 29 5 3 4 2" xfId="14843" xr:uid="{8A579E85-8BA1-42EC-A7A8-68EAD84A247F}"/>
    <cellStyle name="Normal 29 5 3 4 2 2" xfId="14844" xr:uid="{00081032-397E-42D8-819D-6E8996B0CAA0}"/>
    <cellStyle name="Normal 29 5 3 4 3" xfId="14845" xr:uid="{2CA7A849-A17B-4782-96A9-53C8B2E11016}"/>
    <cellStyle name="Normal 29 5 3 4 3 2" xfId="14846" xr:uid="{5C234E9B-526B-44AA-8E0A-872F707099FC}"/>
    <cellStyle name="Normal 29 5 3 4 4" xfId="14847" xr:uid="{734DF4AE-CCB8-4617-8AA2-B69A3574BBA9}"/>
    <cellStyle name="Normal 29 5 3 4 5" xfId="14848" xr:uid="{C936E403-84F8-4D5D-939A-37C681BF2E54}"/>
    <cellStyle name="Normal 29 5 3 4 6" xfId="14849" xr:uid="{3CA3F583-AF9D-439F-A472-9386672F9656}"/>
    <cellStyle name="Normal 29 5 3 5" xfId="14850" xr:uid="{C5C6726B-F384-4F79-B691-CBBCC37328B1}"/>
    <cellStyle name="Normal 29 5 3 5 2" xfId="14851" xr:uid="{4CE1DF08-582A-402A-9562-171DEB9E11CF}"/>
    <cellStyle name="Normal 29 5 3 5 2 2" xfId="14852" xr:uid="{A19342B6-B40F-4041-9894-D288F0C30310}"/>
    <cellStyle name="Normal 29 5 3 5 3" xfId="14853" xr:uid="{6FF32D21-E228-4683-A9B0-F32230474F40}"/>
    <cellStyle name="Normal 29 5 3 5 3 2" xfId="14854" xr:uid="{85C54645-0A39-4D44-8253-30F5BE6126AC}"/>
    <cellStyle name="Normal 29 5 3 5 4" xfId="14855" xr:uid="{E5895DD1-4B73-448B-BDDA-3DC2FF843BEF}"/>
    <cellStyle name="Normal 29 5 3 5 5" xfId="14856" xr:uid="{FDBDA173-F478-4D04-A986-9A9AC389233E}"/>
    <cellStyle name="Normal 29 5 3 5 6" xfId="14857" xr:uid="{E5D949B3-829C-436E-AC6D-321D1BCBE423}"/>
    <cellStyle name="Normal 29 5 3 6" xfId="14858" xr:uid="{8602B663-0FA5-43B2-9450-399A434B604F}"/>
    <cellStyle name="Normal 29 5 3 6 2" xfId="14859" xr:uid="{4028D1B0-29E6-4932-8292-207F4BF5987A}"/>
    <cellStyle name="Normal 29 5 3 6 2 2" xfId="14860" xr:uid="{A87BD7BC-35FB-4A6E-B788-BC8BF0FE42ED}"/>
    <cellStyle name="Normal 29 5 3 6 3" xfId="14861" xr:uid="{82377D07-06D0-465A-8B15-50AF507CE85F}"/>
    <cellStyle name="Normal 29 5 3 6 3 2" xfId="14862" xr:uid="{A130584C-A8E2-4872-9786-F56E97838572}"/>
    <cellStyle name="Normal 29 5 3 6 4" xfId="14863" xr:uid="{AA1CE0DC-6813-4EBA-8798-7FA277E7D9C3}"/>
    <cellStyle name="Normal 29 5 3 6 5" xfId="14864" xr:uid="{E69C0A0A-4EEC-40A0-B871-3F77074CDD56}"/>
    <cellStyle name="Normal 29 5 3 6 6" xfId="14865" xr:uid="{3C350D15-248F-4E68-9F9C-702D8A093F85}"/>
    <cellStyle name="Normal 29 5 3 7" xfId="14866" xr:uid="{98F591C5-8623-4AF4-AA24-B4B96323D50D}"/>
    <cellStyle name="Normal 29 5 3 7 2" xfId="14867" xr:uid="{A48C7605-8DA4-4539-8DAF-29A8F55CC1C9}"/>
    <cellStyle name="Normal 29 5 3 7 2 2" xfId="14868" xr:uid="{4357F4CA-33A8-46F0-B775-1844AD2FF341}"/>
    <cellStyle name="Normal 29 5 3 7 3" xfId="14869" xr:uid="{49912008-35E9-4453-BC9E-5DBF303C13E7}"/>
    <cellStyle name="Normal 29 5 3 7 3 2" xfId="14870" xr:uid="{E775C275-9FFF-4C97-8957-7587EA61301E}"/>
    <cellStyle name="Normal 29 5 3 7 4" xfId="14871" xr:uid="{844BBCEB-6506-4C0A-9989-8CF5D9A87F4A}"/>
    <cellStyle name="Normal 29 5 3 7 5" xfId="14872" xr:uid="{2213E648-C89D-49C8-BF36-AE4091CF6229}"/>
    <cellStyle name="Normal 29 5 3 7 6" xfId="14873" xr:uid="{E342DD92-EA82-431C-A630-02796E8628FF}"/>
    <cellStyle name="Normal 29 5 3 8" xfId="14874" xr:uid="{93D2B11F-A3A8-4F78-AC39-6515AF546CA8}"/>
    <cellStyle name="Normal 29 5 3 8 2" xfId="14875" xr:uid="{18B3DF09-0E48-41A9-87B4-ACF4647CB792}"/>
    <cellStyle name="Normal 29 5 3 8 2 2" xfId="14876" xr:uid="{D85F74FD-F8AA-4919-8DBF-31623CFE236A}"/>
    <cellStyle name="Normal 29 5 3 8 3" xfId="14877" xr:uid="{336062B7-EE08-443C-B84C-AF024F367D1D}"/>
    <cellStyle name="Normal 29 5 3 8 3 2" xfId="14878" xr:uid="{D3CB9128-5443-4B88-8E99-9BB42F5E81C6}"/>
    <cellStyle name="Normal 29 5 3 8 4" xfId="14879" xr:uid="{ED996916-18E8-40B1-AAF3-2206493C730C}"/>
    <cellStyle name="Normal 29 5 3 8 5" xfId="14880" xr:uid="{1B4724D9-9126-483F-93AD-B1A965B991A6}"/>
    <cellStyle name="Normal 29 5 3 8 6" xfId="14881" xr:uid="{3D828209-0630-4A65-A6C1-D4C2C3CA95B8}"/>
    <cellStyle name="Normal 29 5 3 9" xfId="14882" xr:uid="{30309DDA-1120-49D3-A9A5-3E746AEA40E0}"/>
    <cellStyle name="Normal 29 5 3 9 2" xfId="14883" xr:uid="{AEA56C50-281C-4874-AC67-3D5DA0C08CBC}"/>
    <cellStyle name="Normal 29 5 3 9 2 2" xfId="14884" xr:uid="{1A249548-1604-4D23-AE9E-EED237CD89C4}"/>
    <cellStyle name="Normal 29 5 3 9 3" xfId="14885" xr:uid="{65636B62-5E52-438F-AB43-CC6263546D7A}"/>
    <cellStyle name="Normal 29 5 3 9 3 2" xfId="14886" xr:uid="{E601AA07-A793-4298-A67C-BE324A407B92}"/>
    <cellStyle name="Normal 29 5 3 9 4" xfId="14887" xr:uid="{7201CB56-8B38-4A19-8D1A-24D69102EAF5}"/>
    <cellStyle name="Normal 29 5 3 9 5" xfId="14888" xr:uid="{9587FDED-9055-487D-B81C-E3DF6F8ED13E}"/>
    <cellStyle name="Normal 29 5 3 9 6" xfId="14889" xr:uid="{4A595183-31DF-4B4D-B8EA-F4E0BED6C162}"/>
    <cellStyle name="Normal 29 5 4" xfId="14890" xr:uid="{97B6C04D-0D32-41D6-894B-479B0BB581FC}"/>
    <cellStyle name="Normal 29 5 4 2" xfId="14891" xr:uid="{B50C06A9-0362-41B0-ADD8-EEB6D16AE2EC}"/>
    <cellStyle name="Normal 29 5 4 2 2" xfId="14892" xr:uid="{9B463883-8B1D-4D60-B458-7C8E25685FF3}"/>
    <cellStyle name="Normal 29 5 4 3" xfId="14893" xr:uid="{47B33749-C28A-4617-8420-C909A5D2B5AD}"/>
    <cellStyle name="Normal 29 5 4 3 2" xfId="14894" xr:uid="{BC8C8DD4-285E-4565-BEF0-3C596AD83CF4}"/>
    <cellStyle name="Normal 29 5 4 4" xfId="14895" xr:uid="{FD931309-BE9E-422A-807E-F0FEAF5992C2}"/>
    <cellStyle name="Normal 29 5 4 5" xfId="14896" xr:uid="{75EFFCD1-463D-444E-9BD3-ED49B1D5FD17}"/>
    <cellStyle name="Normal 29 5 4 6" xfId="14897" xr:uid="{2022ED6C-3C40-4875-9261-302DF9A4F6AB}"/>
    <cellStyle name="Normal 29 5 5" xfId="14898" xr:uid="{0C939ED7-5772-45BD-B2FC-2924BD4B64F4}"/>
    <cellStyle name="Normal 29 5 5 2" xfId="14899" xr:uid="{513925C9-C696-460A-B4EF-6BE04945B275}"/>
    <cellStyle name="Normal 29 5 5 2 2" xfId="14900" xr:uid="{2FEF3AFB-DB68-474C-9A94-EA14DA1E5E75}"/>
    <cellStyle name="Normal 29 5 5 3" xfId="14901" xr:uid="{8C66FF9D-6B6B-4CC2-B8F1-A98F294B4FD2}"/>
    <cellStyle name="Normal 29 5 5 3 2" xfId="14902" xr:uid="{12DEBCC8-E11E-44C4-A89D-2EA2B04450F1}"/>
    <cellStyle name="Normal 29 5 5 4" xfId="14903" xr:uid="{A26C869A-462A-4AAE-9785-AA1632F5052A}"/>
    <cellStyle name="Normal 29 5 5 5" xfId="14904" xr:uid="{7EEC0B73-B736-40D1-B07C-2E3D55EB8862}"/>
    <cellStyle name="Normal 29 5 5 6" xfId="14905" xr:uid="{8F177296-F131-48ED-856C-BE0264F971A9}"/>
    <cellStyle name="Normal 29 5 6" xfId="14906" xr:uid="{D20C9EBC-A983-4BB7-B469-C82C6EBCD359}"/>
    <cellStyle name="Normal 29 5 6 2" xfId="14907" xr:uid="{A5CFCC66-45F3-4E82-8E18-1D4099B3ECD5}"/>
    <cellStyle name="Normal 29 5 6 2 2" xfId="14908" xr:uid="{04144E6F-791F-41B6-983B-D5A32BECE177}"/>
    <cellStyle name="Normal 29 5 6 3" xfId="14909" xr:uid="{9EBD9B19-E8C5-48EA-8475-D44028AC59D6}"/>
    <cellStyle name="Normal 29 5 6 3 2" xfId="14910" xr:uid="{990793EB-D172-432B-BD3B-184EFBB8F24C}"/>
    <cellStyle name="Normal 29 5 6 4" xfId="14911" xr:uid="{3A49D6F2-E328-44A8-8F40-4D902FDF2E17}"/>
    <cellStyle name="Normal 29 5 6 5" xfId="14912" xr:uid="{DFA531A4-15A1-4409-B801-BCA576F62269}"/>
    <cellStyle name="Normal 29 5 6 6" xfId="14913" xr:uid="{627304F7-56FD-40B4-AF9C-BCEFC205030B}"/>
    <cellStyle name="Normal 29 5 7" xfId="14914" xr:uid="{CF17E88F-ABF5-4629-92F7-E19C66EC450F}"/>
    <cellStyle name="Normal 29 5 7 2" xfId="14915" xr:uid="{56A2A6B9-4022-4D1B-8E4B-07DB6C330130}"/>
    <cellStyle name="Normal 29 5 7 2 2" xfId="14916" xr:uid="{7B14F766-6695-491A-9ECE-E46177C4D68C}"/>
    <cellStyle name="Normal 29 5 7 3" xfId="14917" xr:uid="{26055673-A251-452F-970A-53012996EF84}"/>
    <cellStyle name="Normal 29 5 7 3 2" xfId="14918" xr:uid="{54E60105-C8CF-483D-92F3-9B9E4BAE0AA0}"/>
    <cellStyle name="Normal 29 5 7 4" xfId="14919" xr:uid="{3E7F89EF-B5DC-43B1-8A91-5FEADF9F36C9}"/>
    <cellStyle name="Normal 29 5 7 5" xfId="14920" xr:uid="{8A19AF10-4A28-4EE0-A5EC-A5EFA7C16E38}"/>
    <cellStyle name="Normal 29 5 7 6" xfId="14921" xr:uid="{55FE2DC5-D54F-49ED-B5EC-68C52C583595}"/>
    <cellStyle name="Normal 29 5 8" xfId="14922" xr:uid="{56E6AFFA-22BF-4E74-8733-59C90FE1DC96}"/>
    <cellStyle name="Normal 29 5 8 2" xfId="14923" xr:uid="{BC05ABCD-C9A3-4062-A35A-F2C20F1E7D59}"/>
    <cellStyle name="Normal 29 5 8 2 2" xfId="14924" xr:uid="{625FD062-6EF0-41DF-AAD1-582140BE9513}"/>
    <cellStyle name="Normal 29 5 8 3" xfId="14925" xr:uid="{54C17D10-59C4-43AD-81D1-9073938A9419}"/>
    <cellStyle name="Normal 29 5 8 3 2" xfId="14926" xr:uid="{63A0044F-E041-494B-A142-8DD433F84B1A}"/>
    <cellStyle name="Normal 29 5 8 4" xfId="14927" xr:uid="{D1AA209C-6653-4B07-B7B9-11BF7D28EF74}"/>
    <cellStyle name="Normal 29 5 8 5" xfId="14928" xr:uid="{ADEE7836-9893-4F47-BF46-14F7E7530F6D}"/>
    <cellStyle name="Normal 29 5 8 6" xfId="14929" xr:uid="{BC654629-1518-46BD-945A-7D6E02521460}"/>
    <cellStyle name="Normal 29 5 9" xfId="14930" xr:uid="{12471FC1-3DE0-4E8E-9032-BAA8FCB87D4C}"/>
    <cellStyle name="Normal 29 5 9 2" xfId="14931" xr:uid="{3014EE53-006B-4ED5-BC71-4BB6C6BCDC50}"/>
    <cellStyle name="Normal 29 5 9 2 2" xfId="14932" xr:uid="{110C9C3C-1034-4470-B44A-9EA4C0D88B16}"/>
    <cellStyle name="Normal 29 5 9 3" xfId="14933" xr:uid="{9A2944C8-F788-48CA-BB18-B547EE38F774}"/>
    <cellStyle name="Normal 29 5 9 3 2" xfId="14934" xr:uid="{06176106-09F7-4D71-B76D-158FE1A53EA2}"/>
    <cellStyle name="Normal 29 5 9 4" xfId="14935" xr:uid="{3EE75051-B18E-444D-97E9-FE2AABD6B0B9}"/>
    <cellStyle name="Normal 29 5 9 5" xfId="14936" xr:uid="{0966D1BB-B731-4B56-8D3C-34B092F0F5A8}"/>
    <cellStyle name="Normal 29 5 9 6" xfId="14937" xr:uid="{C77C9AA3-581C-4991-9E56-60FEAE69B766}"/>
    <cellStyle name="Normal 29 6" xfId="14938" xr:uid="{61B1F3A8-59BF-4BA6-9009-85A998F1C2A4}"/>
    <cellStyle name="Normal 29 6 2" xfId="14939" xr:uid="{A2EAAFE5-60A1-415A-BF8D-C437055020E0}"/>
    <cellStyle name="Normal 29 6 2 2" xfId="14940" xr:uid="{2E6AF2B1-CBBA-4316-AFB5-9297B99C8540}"/>
    <cellStyle name="Normal 29 6 3" xfId="14941" xr:uid="{828AB7D3-3622-4A4B-88C1-892215CE31A9}"/>
    <cellStyle name="Normal 29 6 3 2" xfId="14942" xr:uid="{C60AEB41-787A-479F-871F-A2C40AC1AFE9}"/>
    <cellStyle name="Normal 29 6 4" xfId="14943" xr:uid="{56D4D856-BA8A-487C-AD4D-2C308B495264}"/>
    <cellStyle name="Normal 29 6 5" xfId="14944" xr:uid="{1B71228D-4E2D-4DA9-8585-89FBB5849D8D}"/>
    <cellStyle name="Normal 29 6 6" xfId="14945" xr:uid="{358F70AA-6FD8-4301-AC0B-51A3EDCA313A}"/>
    <cellStyle name="Normal 29 7" xfId="14946" xr:uid="{348EF5AB-05A8-4EDF-A5BE-0F5E63647E2F}"/>
    <cellStyle name="Normal 29 7 2" xfId="14947" xr:uid="{C8B46BCF-EAE3-4AFF-9253-9D6262E138DB}"/>
    <cellStyle name="Normal 29 7 2 2" xfId="14948" xr:uid="{C0B3EEDF-E962-4ABA-BDBD-BED16943E9F2}"/>
    <cellStyle name="Normal 29 7 3" xfId="14949" xr:uid="{E01C30BE-3862-4F89-93B9-4735AE4E32A7}"/>
    <cellStyle name="Normal 29 7 3 2" xfId="14950" xr:uid="{98D6B4DB-B36D-46E5-AF3B-CF6362F90C66}"/>
    <cellStyle name="Normal 29 7 4" xfId="14951" xr:uid="{7EDCBE89-0A98-43C6-AA59-2CD2FB1ACB15}"/>
    <cellStyle name="Normal 29 7 5" xfId="14952" xr:uid="{E000DF09-3C72-49F1-A79C-91C9821382F3}"/>
    <cellStyle name="Normal 29 7 6" xfId="14953" xr:uid="{1B44582C-60D0-4859-B4FF-46479B5901FC}"/>
    <cellStyle name="Normal 29 8" xfId="14954" xr:uid="{15346C5D-7FEA-442A-885E-CC251116702A}"/>
    <cellStyle name="Normal 29 8 2" xfId="14955" xr:uid="{CBA99693-AD92-4F1D-8F90-D78F04799371}"/>
    <cellStyle name="Normal 29 8 2 2" xfId="14956" xr:uid="{D22E56AC-DC57-425D-8226-16305BE10DDA}"/>
    <cellStyle name="Normal 29 8 3" xfId="14957" xr:uid="{6807E69B-B343-4A41-B6AB-28234FCEA6F0}"/>
    <cellStyle name="Normal 29 8 3 2" xfId="14958" xr:uid="{6F92A22E-BC23-45C5-849A-6FD266364500}"/>
    <cellStyle name="Normal 29 8 4" xfId="14959" xr:uid="{84D906F4-B245-46F2-8CFD-DBA3CF30F28C}"/>
    <cellStyle name="Normal 29 8 5" xfId="14960" xr:uid="{BE0EC491-9F30-4AD2-B867-FAEC461C5E85}"/>
    <cellStyle name="Normal 29 8 6" xfId="14961" xr:uid="{654D8792-B998-4E95-A5D2-4E2A34ECE864}"/>
    <cellStyle name="Normal 29 9" xfId="14962" xr:uid="{A4F8A95E-6FFE-4C33-A4FB-073C3E464289}"/>
    <cellStyle name="Normal 29 9 2" xfId="14963" xr:uid="{8F58B071-9E33-4513-B9C8-13FE09773819}"/>
    <cellStyle name="Normal 29 9 2 2" xfId="14964" xr:uid="{446F9CC1-A7FE-4B5E-B3C4-FDD5D5D87569}"/>
    <cellStyle name="Normal 29 9 3" xfId="14965" xr:uid="{8763CD2B-C966-455D-8FD7-D6B4F529D856}"/>
    <cellStyle name="Normal 29 9 3 2" xfId="14966" xr:uid="{F6433BEC-38DC-494F-942E-947BC861303F}"/>
    <cellStyle name="Normal 29 9 4" xfId="14967" xr:uid="{E4F561BD-D1B7-4858-A242-8B744E49C74A}"/>
    <cellStyle name="Normal 29 9 5" xfId="14968" xr:uid="{54EA4E12-63BE-4970-B2CA-6E08E6191B15}"/>
    <cellStyle name="Normal 29 9 6" xfId="14969" xr:uid="{2BFD6E98-7677-44DF-B0A6-FE8ABF27ACE1}"/>
    <cellStyle name="Normal 3" xfId="286" xr:uid="{C746403E-6205-4724-BA90-E53DA7C7355E}"/>
    <cellStyle name="Normal 3 10" xfId="287" xr:uid="{432D953E-801F-45CE-B4A8-6E1DCCD59CB7}"/>
    <cellStyle name="Normal 3 10 10" xfId="14971" xr:uid="{CEDCE115-5276-45B7-84F4-9500BA6E44E0}"/>
    <cellStyle name="Normal 3 10 10 2" xfId="14972" xr:uid="{4075C070-B46A-469C-99D4-4C7AD4B2EA9E}"/>
    <cellStyle name="Normal 3 10 11" xfId="14973" xr:uid="{D0A1DC80-18C8-4D35-B325-048D8B9E54D5}"/>
    <cellStyle name="Normal 3 10 11 2" xfId="14974" xr:uid="{86B86380-9B53-4799-A376-2E32213BB244}"/>
    <cellStyle name="Normal 3 10 12" xfId="14975" xr:uid="{F79A2AB1-D6EB-45E1-8799-38C1871F9ABA}"/>
    <cellStyle name="Normal 3 10 13" xfId="14976" xr:uid="{ADD63D8E-48F6-4632-BE8C-5BE97DF0A2DD}"/>
    <cellStyle name="Normal 3 10 14" xfId="14977" xr:uid="{E6D423EE-E2D7-4694-9ED6-E7258534BC7D}"/>
    <cellStyle name="Normal 3 10 15" xfId="14970" xr:uid="{A2A1E1D3-EF27-469E-8BDE-FC6D7C6B30F4}"/>
    <cellStyle name="Normal 3 10 2" xfId="14978" xr:uid="{77E4BCEA-9655-48D7-83FD-87A2418DBFBF}"/>
    <cellStyle name="Normal 3 10 2 2" xfId="14979" xr:uid="{24FC7789-FC31-4268-B345-3EDF97DCF947}"/>
    <cellStyle name="Normal 3 10 2 2 2" xfId="14980" xr:uid="{C60B6867-B9D0-4CFD-8183-3D5504C44D22}"/>
    <cellStyle name="Normal 3 10 2 3" xfId="14981" xr:uid="{661B80B7-CBFD-477E-9F25-B74726268845}"/>
    <cellStyle name="Normal 3 10 2 3 2" xfId="14982" xr:uid="{3854ECED-6D41-48AB-9857-9E4A91DB9EFF}"/>
    <cellStyle name="Normal 3 10 2 4" xfId="14983" xr:uid="{FD67A2AA-5D81-43BD-911C-EDF754926AA5}"/>
    <cellStyle name="Normal 3 10 3" xfId="14984" xr:uid="{11C2B2A7-791D-48E8-9711-3ACD9EF3157A}"/>
    <cellStyle name="Normal 3 10 3 2" xfId="14985" xr:uid="{1336486D-C270-402D-9088-6B3D15257730}"/>
    <cellStyle name="Normal 3 10 3 2 2" xfId="14986" xr:uid="{CB47094C-E4B7-4923-A1B8-6E840AD746C3}"/>
    <cellStyle name="Normal 3 10 3 3" xfId="14987" xr:uid="{1A1D3749-B8A2-400B-A4C5-172E49002A18}"/>
    <cellStyle name="Normal 3 10 3 3 2" xfId="14988" xr:uid="{802E7854-E4CC-4908-B59C-E0EDE16EDEBE}"/>
    <cellStyle name="Normal 3 10 3 4" xfId="14989" xr:uid="{CA2867D0-9C94-4D0B-AA6C-32D4F8D8905B}"/>
    <cellStyle name="Normal 3 10 4" xfId="14990" xr:uid="{065D8809-6114-4673-93F8-CC910958F9AB}"/>
    <cellStyle name="Normal 3 10 4 2" xfId="14991" xr:uid="{9A8B2EA8-F0D5-46AF-A04E-768DC091A5E5}"/>
    <cellStyle name="Normal 3 10 4 2 2" xfId="14992" xr:uid="{D86339D1-A1F9-4A61-BF7D-C78346F599F4}"/>
    <cellStyle name="Normal 3 10 4 3" xfId="14993" xr:uid="{A3D45E50-567F-4DD0-B725-A365C56E9CA2}"/>
    <cellStyle name="Normal 3 10 4 3 2" xfId="14994" xr:uid="{066ACE83-5490-43DC-8008-EA8E33998276}"/>
    <cellStyle name="Normal 3 10 4 4" xfId="14995" xr:uid="{59E8AC68-8AB9-4F7F-957B-0EA155E6BF4B}"/>
    <cellStyle name="Normal 3 10 5" xfId="14996" xr:uid="{9A9EC97E-EB59-4EA2-979D-961D48E34536}"/>
    <cellStyle name="Normal 3 10 5 2" xfId="14997" xr:uid="{4DDE4E29-6C04-4F35-AF5B-F9512E631A60}"/>
    <cellStyle name="Normal 3 10 5 2 2" xfId="14998" xr:uid="{0389F2BF-589A-4F45-9DB6-147D55B14512}"/>
    <cellStyle name="Normal 3 10 5 3" xfId="14999" xr:uid="{39C147CA-4A83-481B-87BD-A34F4BDB1795}"/>
    <cellStyle name="Normal 3 10 5 3 2" xfId="15000" xr:uid="{C527E54E-07E9-42DD-A025-0E9711BF2702}"/>
    <cellStyle name="Normal 3 10 5 4" xfId="15001" xr:uid="{12F5EC71-AAD8-4560-8129-18572DF67631}"/>
    <cellStyle name="Normal 3 10 6" xfId="15002" xr:uid="{B187FDEC-5A95-440E-AB6D-8CC8164892B6}"/>
    <cellStyle name="Normal 3 10 6 2" xfId="15003" xr:uid="{FDFEA4E8-CDED-4A35-982C-7211F0A87152}"/>
    <cellStyle name="Normal 3 10 6 2 2" xfId="15004" xr:uid="{F61A41A6-B3CE-43A1-A150-D48DD6D9695F}"/>
    <cellStyle name="Normal 3 10 6 3" xfId="15005" xr:uid="{80E7DC96-0C15-40DD-959C-9375C51EAB1E}"/>
    <cellStyle name="Normal 3 10 6 3 2" xfId="15006" xr:uid="{82E2F7F8-EBCE-4F5A-B153-411E6B63CD44}"/>
    <cellStyle name="Normal 3 10 6 4" xfId="15007" xr:uid="{A8DE9993-958F-4EDF-A8C9-296F16F3CF4E}"/>
    <cellStyle name="Normal 3 10 7" xfId="15008" xr:uid="{AD1DEDBC-DC1B-4B54-8E54-59E56958501D}"/>
    <cellStyle name="Normal 3 10 7 2" xfId="15009" xr:uid="{4B1B0D0F-118B-4BF5-9F57-073A447B9531}"/>
    <cellStyle name="Normal 3 10 7 2 2" xfId="15010" xr:uid="{A6CF63BA-BD27-4A30-A212-E0CE4FCD5FB8}"/>
    <cellStyle name="Normal 3 10 7 3" xfId="15011" xr:uid="{5CBDD4C9-7BCC-46DD-97B2-673CF8F647F6}"/>
    <cellStyle name="Normal 3 10 7 3 2" xfId="15012" xr:uid="{C722AB8A-7011-4F95-8546-A0FDECA346C5}"/>
    <cellStyle name="Normal 3 10 7 4" xfId="15013" xr:uid="{57ED0763-846A-43F8-8582-13404DF45CCE}"/>
    <cellStyle name="Normal 3 10 8" xfId="15014" xr:uid="{90ACA61C-9C89-4848-9851-554540098042}"/>
    <cellStyle name="Normal 3 10 8 2" xfId="15015" xr:uid="{0FF6F4B2-4BC7-4771-A8A8-D00653C9C56C}"/>
    <cellStyle name="Normal 3 10 8 2 2" xfId="15016" xr:uid="{960D6F2A-DE21-43AA-818D-1DB57BBE243B}"/>
    <cellStyle name="Normal 3 10 8 3" xfId="15017" xr:uid="{911296F7-6BB0-43A0-B492-FE9134834A38}"/>
    <cellStyle name="Normal 3 10 8 3 2" xfId="15018" xr:uid="{15612A48-D737-4152-8877-A364D20A7C22}"/>
    <cellStyle name="Normal 3 10 8 4" xfId="15019" xr:uid="{B9300B73-3CB8-4214-9C4C-5AC704CA808F}"/>
    <cellStyle name="Normal 3 10 9" xfId="15020" xr:uid="{7DC4D569-162E-4593-A577-A21AD34F7E83}"/>
    <cellStyle name="Normal 3 10 9 2" xfId="15021" xr:uid="{37FD1B84-73BD-4014-9F22-9EFB8AEE3508}"/>
    <cellStyle name="Normal 3 10 9 2 2" xfId="15022" xr:uid="{3438165A-C77A-4931-ADC8-09A40D766837}"/>
    <cellStyle name="Normal 3 10 9 3" xfId="15023" xr:uid="{117DB686-11BC-4FCA-A9EA-2D6AB4698538}"/>
    <cellStyle name="Normal 3 10 9 3 2" xfId="15024" xr:uid="{4B81772E-CA5E-4B54-9B80-88EEAD295ECF}"/>
    <cellStyle name="Normal 3 10 9 4" xfId="15025" xr:uid="{9DA1A90B-F3AD-4A41-A329-B5E385015CBF}"/>
    <cellStyle name="Normal 3 11" xfId="288" xr:uid="{C8E54E98-A45D-4580-AD85-A641DBCAE436}"/>
    <cellStyle name="Normal 3 11 10" xfId="15027" xr:uid="{79E077BD-16F2-4DFF-A360-8EB2E2A64025}"/>
    <cellStyle name="Normal 3 11 10 2" xfId="15028" xr:uid="{FA957ADC-78DC-40E1-AB27-9E662F0FA0A5}"/>
    <cellStyle name="Normal 3 11 11" xfId="15029" xr:uid="{FB01EA55-6719-47A5-9AA8-A8CD154EEF78}"/>
    <cellStyle name="Normal 3 11 11 2" xfId="15030" xr:uid="{CC000D58-4132-4D20-A3E9-F0B3E36909B4}"/>
    <cellStyle name="Normal 3 11 12" xfId="15031" xr:uid="{B92B08A8-DF34-491A-A198-D3E75B08AE8E}"/>
    <cellStyle name="Normal 3 11 13" xfId="15032" xr:uid="{20127CF8-92B7-4A54-9F3E-778327B3E14D}"/>
    <cellStyle name="Normal 3 11 14" xfId="15033" xr:uid="{4F5367D0-6CB9-4098-9853-E2A45F0167B3}"/>
    <cellStyle name="Normal 3 11 15" xfId="15026" xr:uid="{972B71D1-E470-4FCE-BBD2-652A3D5D86E5}"/>
    <cellStyle name="Normal 3 11 2" xfId="15034" xr:uid="{F20CA276-FC22-4911-AD11-6B250DE3D67E}"/>
    <cellStyle name="Normal 3 11 2 2" xfId="15035" xr:uid="{F0A258E3-9EAD-4200-8859-F58E00180EEB}"/>
    <cellStyle name="Normal 3 11 2 2 2" xfId="15036" xr:uid="{F45A7AEB-3493-4489-9C92-65D2BA0BE6AF}"/>
    <cellStyle name="Normal 3 11 2 3" xfId="15037" xr:uid="{4575F7E4-8F25-45C8-8152-0439A67B7929}"/>
    <cellStyle name="Normal 3 11 2 3 2" xfId="15038" xr:uid="{925C6EA3-8C82-4178-8CD7-0C0E6B233271}"/>
    <cellStyle name="Normal 3 11 2 4" xfId="15039" xr:uid="{7186CE5A-3F01-4747-93DC-F34DC246C8D4}"/>
    <cellStyle name="Normal 3 11 3" xfId="15040" xr:uid="{040F3266-FCA2-4F05-875F-CBAD13492BF2}"/>
    <cellStyle name="Normal 3 11 3 2" xfId="15041" xr:uid="{FDF48EDB-14A9-4EDC-AAEF-E01BEB2FEE3A}"/>
    <cellStyle name="Normal 3 11 3 2 2" xfId="15042" xr:uid="{08CB6127-1A6A-42B8-95DE-968283B60729}"/>
    <cellStyle name="Normal 3 11 3 3" xfId="15043" xr:uid="{AF769AF5-45A1-4E3E-AD16-B1F638093F50}"/>
    <cellStyle name="Normal 3 11 3 3 2" xfId="15044" xr:uid="{4616D732-CBD2-48DC-A2DD-0C75CC17ACEB}"/>
    <cellStyle name="Normal 3 11 3 4" xfId="15045" xr:uid="{679CDDDF-22EC-4021-BB53-BE500645FB9C}"/>
    <cellStyle name="Normal 3 11 4" xfId="15046" xr:uid="{26EE99AE-22C5-4CB4-8E6C-0C56F28AF49F}"/>
    <cellStyle name="Normal 3 11 4 2" xfId="15047" xr:uid="{EF357A39-C22C-4403-86FF-387785381519}"/>
    <cellStyle name="Normal 3 11 4 2 2" xfId="15048" xr:uid="{8C5B9270-86E1-412F-B3E2-FCA00379A0FF}"/>
    <cellStyle name="Normal 3 11 4 3" xfId="15049" xr:uid="{D0663D57-2A87-46F6-A5AE-F2E67B33FFA9}"/>
    <cellStyle name="Normal 3 11 4 3 2" xfId="15050" xr:uid="{C6348AD9-AD1B-49B3-B44E-313A91DB9EC4}"/>
    <cellStyle name="Normal 3 11 4 4" xfId="15051" xr:uid="{BBAEB286-DC23-4D11-847E-66CCFDBD33C9}"/>
    <cellStyle name="Normal 3 11 5" xfId="15052" xr:uid="{5FEC2CF7-3917-412F-8A1B-F4DCA56DCF73}"/>
    <cellStyle name="Normal 3 11 5 2" xfId="15053" xr:uid="{0138C3D5-F87A-4B4E-AB94-F7BC3E20F409}"/>
    <cellStyle name="Normal 3 11 5 2 2" xfId="15054" xr:uid="{9E3A7D51-3734-415A-AA76-07A0492F796F}"/>
    <cellStyle name="Normal 3 11 5 3" xfId="15055" xr:uid="{E413E31E-11BC-45C5-A15D-D8B52B1598EE}"/>
    <cellStyle name="Normal 3 11 5 3 2" xfId="15056" xr:uid="{95B0DFED-8D40-48AE-BCC9-28A6EB896DAE}"/>
    <cellStyle name="Normal 3 11 5 4" xfId="15057" xr:uid="{B2D148BB-528E-49AB-A934-297EA1D4A175}"/>
    <cellStyle name="Normal 3 11 6" xfId="15058" xr:uid="{9F1F7D8C-520A-4187-B6E9-56A3D8EDC29A}"/>
    <cellStyle name="Normal 3 11 6 2" xfId="15059" xr:uid="{AD0F70E1-CBB8-4F76-AED3-885CBD19FED2}"/>
    <cellStyle name="Normal 3 11 6 2 2" xfId="15060" xr:uid="{A7C79404-3CD4-46C9-B766-C6CAB3E7F482}"/>
    <cellStyle name="Normal 3 11 6 3" xfId="15061" xr:uid="{BE1DC2E9-3FBC-4F43-9A3B-082003FD8C74}"/>
    <cellStyle name="Normal 3 11 6 3 2" xfId="15062" xr:uid="{2A1BA121-F737-4F8C-BC81-28F0E2F8C3A6}"/>
    <cellStyle name="Normal 3 11 6 4" xfId="15063" xr:uid="{93C45A98-3B2B-4926-A749-64647CF8BDA1}"/>
    <cellStyle name="Normal 3 11 7" xfId="15064" xr:uid="{6680693F-7DD1-47E8-ADC0-1DAB07B16A2E}"/>
    <cellStyle name="Normal 3 11 7 2" xfId="15065" xr:uid="{51F53FDC-6B20-41E9-9EDD-619AEFD14EDB}"/>
    <cellStyle name="Normal 3 11 7 2 2" xfId="15066" xr:uid="{75FF33CF-48DD-4940-9D41-8A7200E3F548}"/>
    <cellStyle name="Normal 3 11 7 3" xfId="15067" xr:uid="{099DA72C-0677-43C5-8E4B-DED064833D35}"/>
    <cellStyle name="Normal 3 11 7 3 2" xfId="15068" xr:uid="{12D92889-B13F-4A1A-96F8-277B6DBF499E}"/>
    <cellStyle name="Normal 3 11 7 4" xfId="15069" xr:uid="{D7145C61-FB0C-4F39-8EBC-89836ABCD304}"/>
    <cellStyle name="Normal 3 11 8" xfId="15070" xr:uid="{74183D68-CCF8-495B-A4CA-85864318AE30}"/>
    <cellStyle name="Normal 3 11 8 2" xfId="15071" xr:uid="{17C747B8-BCCC-4623-9EB7-6EA334AB8E3C}"/>
    <cellStyle name="Normal 3 11 8 2 2" xfId="15072" xr:uid="{9E3F44E8-47A5-4F58-8F11-59A27A39ACC3}"/>
    <cellStyle name="Normal 3 11 8 3" xfId="15073" xr:uid="{AC95EF73-484C-43BB-BAEF-5652BCD89332}"/>
    <cellStyle name="Normal 3 11 8 3 2" xfId="15074" xr:uid="{644A25E5-1A57-4AFC-BBF1-31FC88B80263}"/>
    <cellStyle name="Normal 3 11 8 4" xfId="15075" xr:uid="{1F2A787A-9F69-4ABB-890D-3C981C423848}"/>
    <cellStyle name="Normal 3 11 9" xfId="15076" xr:uid="{4C86234C-1E2F-4D64-941F-A50296ECDC96}"/>
    <cellStyle name="Normal 3 11 9 2" xfId="15077" xr:uid="{4144F8E9-AA4F-41EF-A857-50B469389300}"/>
    <cellStyle name="Normal 3 11 9 2 2" xfId="15078" xr:uid="{216829D4-54DF-4824-A390-D8A6144610BF}"/>
    <cellStyle name="Normal 3 11 9 3" xfId="15079" xr:uid="{1DF5C6A1-B2F5-46B9-9F6A-EA9784C74B4D}"/>
    <cellStyle name="Normal 3 11 9 3 2" xfId="15080" xr:uid="{87234B7E-0D46-43FC-8238-7BA66C835153}"/>
    <cellStyle name="Normal 3 11 9 4" xfId="15081" xr:uid="{72E77DE3-AAC9-4E1B-A1B1-280937C25EA6}"/>
    <cellStyle name="Normal 3 12" xfId="15082" xr:uid="{CF38CB2A-6845-4A68-9B14-92399C68F538}"/>
    <cellStyle name="Normal 3 12 10" xfId="15083" xr:uid="{80484670-EB64-46B6-8CF2-DA873AF817F9}"/>
    <cellStyle name="Normal 3 12 11" xfId="15084" xr:uid="{2B38B4BD-A438-48A4-99F1-961FB7D758D5}"/>
    <cellStyle name="Normal 3 12 12" xfId="15085" xr:uid="{88456F26-BD4F-4A5D-95BE-1DAB8B231882}"/>
    <cellStyle name="Normal 3 12 2" xfId="15086" xr:uid="{554188A2-453D-4E28-B731-D0D7AAABB950}"/>
    <cellStyle name="Normal 3 12 2 2" xfId="15087" xr:uid="{33AB4384-085D-4C44-B974-986F92ADDF90}"/>
    <cellStyle name="Normal 3 12 2 2 2" xfId="15088" xr:uid="{44BBA872-0677-4DD6-AE97-05615ED98654}"/>
    <cellStyle name="Normal 3 12 2 3" xfId="15089" xr:uid="{F94CB50A-525C-48BC-AD65-C923560EA496}"/>
    <cellStyle name="Normal 3 12 2 3 2" xfId="15090" xr:uid="{F7E978B1-B03C-4DD5-8E8A-3881633002E6}"/>
    <cellStyle name="Normal 3 12 2 4" xfId="15091" xr:uid="{28A7DECE-0E90-4241-AD2A-01BCCA6E46D1}"/>
    <cellStyle name="Normal 3 12 2 5" xfId="15092" xr:uid="{A1A4233E-0733-4820-9355-05BF80F3E470}"/>
    <cellStyle name="Normal 3 12 2 6" xfId="15093" xr:uid="{E9BC7EC1-977C-466A-9978-EC35116E4396}"/>
    <cellStyle name="Normal 3 12 3" xfId="15094" xr:uid="{81C9E1C8-6077-4A19-B4EE-B1C8616B3421}"/>
    <cellStyle name="Normal 3 12 3 2" xfId="15095" xr:uid="{E0642B79-FE92-4FA9-BC26-38D11AC970AB}"/>
    <cellStyle name="Normal 3 12 3 2 2" xfId="15096" xr:uid="{C7663D98-51C1-4B48-953C-A01C09B36601}"/>
    <cellStyle name="Normal 3 12 3 3" xfId="15097" xr:uid="{9441D7A9-0D3B-4C8C-BB94-EC84EC0A1F1B}"/>
    <cellStyle name="Normal 3 12 3 3 2" xfId="15098" xr:uid="{161796E9-7F0A-45F3-BF31-87236BCAA15E}"/>
    <cellStyle name="Normal 3 12 3 4" xfId="15099" xr:uid="{C084515A-1558-47FC-880C-388268ADAC6F}"/>
    <cellStyle name="Normal 3 12 3 5" xfId="15100" xr:uid="{AA3437B7-DF01-4AEE-9E04-AA7CD5E5A30A}"/>
    <cellStyle name="Normal 3 12 3 6" xfId="15101" xr:uid="{E83FEDA1-53F9-40AA-BE20-A4A94B6CCF23}"/>
    <cellStyle name="Normal 3 12 4" xfId="15102" xr:uid="{0A8203D5-D343-4816-B2C2-B879DC4D9D95}"/>
    <cellStyle name="Normal 3 12 4 2" xfId="15103" xr:uid="{8A6AC59E-2884-4627-AE12-28DA06D1B89C}"/>
    <cellStyle name="Normal 3 12 4 2 2" xfId="15104" xr:uid="{701E8942-5D9F-4955-8DF7-F8974C0ADE54}"/>
    <cellStyle name="Normal 3 12 4 3" xfId="15105" xr:uid="{1636655F-A205-42B7-AA79-F1730FDA1E0B}"/>
    <cellStyle name="Normal 3 12 4 3 2" xfId="15106" xr:uid="{9DE3278D-8DB4-47A8-932C-511E6AB8072D}"/>
    <cellStyle name="Normal 3 12 4 4" xfId="15107" xr:uid="{81D96523-3294-471B-B720-29E0C4FFF3A4}"/>
    <cellStyle name="Normal 3 12 4 5" xfId="15108" xr:uid="{2E9FFC29-34A9-4374-9D88-1F3C15F8C4DF}"/>
    <cellStyle name="Normal 3 12 4 6" xfId="15109" xr:uid="{F2C10A59-DF91-477E-861E-C979F8FB2D4C}"/>
    <cellStyle name="Normal 3 12 5" xfId="15110" xr:uid="{4C560BAB-27E3-4E0F-AAAF-6D3A98389BDF}"/>
    <cellStyle name="Normal 3 12 5 2" xfId="15111" xr:uid="{628EB962-E440-440E-B331-FE5FCA42369A}"/>
    <cellStyle name="Normal 3 12 5 2 2" xfId="15112" xr:uid="{C5A66400-92C0-48C3-9030-89D7CFCDB1E0}"/>
    <cellStyle name="Normal 3 12 5 3" xfId="15113" xr:uid="{6CC8B9B2-39D5-4BAE-9977-3C3E1A1571D8}"/>
    <cellStyle name="Normal 3 12 5 3 2" xfId="15114" xr:uid="{551FB475-75B6-4906-A07C-B6EA91971305}"/>
    <cellStyle name="Normal 3 12 5 4" xfId="15115" xr:uid="{F9BAE931-9F22-4240-82A0-E77C40A46E5F}"/>
    <cellStyle name="Normal 3 12 5 5" xfId="15116" xr:uid="{9AA41CD1-DEAF-498D-9AFF-647F8D64A8A0}"/>
    <cellStyle name="Normal 3 12 5 6" xfId="15117" xr:uid="{829FD4CA-7973-4F47-ADF0-843F2A099578}"/>
    <cellStyle name="Normal 3 12 6" xfId="15118" xr:uid="{F8505348-E893-4B5C-AEE0-5E5C09D612C8}"/>
    <cellStyle name="Normal 3 12 6 2" xfId="15119" xr:uid="{2FBA3E3A-6A5F-4197-912E-31020F9063DF}"/>
    <cellStyle name="Normal 3 12 6 2 2" xfId="15120" xr:uid="{005B28C4-CD0C-442B-B833-628BA6808779}"/>
    <cellStyle name="Normal 3 12 6 3" xfId="15121" xr:uid="{EBB291FA-3A49-4CD3-A008-E30CB708527C}"/>
    <cellStyle name="Normal 3 12 6 3 2" xfId="15122" xr:uid="{B260335F-8A49-4DF3-9C17-5E8FC31BE881}"/>
    <cellStyle name="Normal 3 12 6 4" xfId="15123" xr:uid="{F707A82B-8EB9-45F7-BECF-57E7ABDFD679}"/>
    <cellStyle name="Normal 3 12 6 5" xfId="15124" xr:uid="{1680F9BA-11D6-432F-8596-33BC33BFDFFF}"/>
    <cellStyle name="Normal 3 12 6 6" xfId="15125" xr:uid="{B5F30DFC-873B-4A9C-B1D4-A1337956150B}"/>
    <cellStyle name="Normal 3 12 7" xfId="15126" xr:uid="{BC008298-400E-42E9-83DF-7F341D34F5A8}"/>
    <cellStyle name="Normal 3 12 7 2" xfId="15127" xr:uid="{536DAE9B-72C7-4CB2-ADFC-F46154C7A3B3}"/>
    <cellStyle name="Normal 3 12 7 2 2" xfId="15128" xr:uid="{F9A2E130-67A0-4FE3-AC4E-EF397D964E32}"/>
    <cellStyle name="Normal 3 12 7 2 2 2" xfId="15129" xr:uid="{0474D299-20BE-4058-85FF-B072B987C138}"/>
    <cellStyle name="Normal 3 12 7 2 3" xfId="15130" xr:uid="{70E09310-34A7-40DF-9113-28CBC63D1351}"/>
    <cellStyle name="Normal 3 12 7 2 3 2" xfId="15131" xr:uid="{9DD12781-878E-467A-8F62-A21E425E6F38}"/>
    <cellStyle name="Normal 3 12 7 2 4" xfId="15132" xr:uid="{B7F99DEF-633B-4557-8895-0BE77767991D}"/>
    <cellStyle name="Normal 3 12 7 2 5" xfId="15133" xr:uid="{00CEDF5D-8EFA-4948-B46E-063A9AE49F77}"/>
    <cellStyle name="Normal 3 12 7 2 6" xfId="15134" xr:uid="{4C08CD94-F4DF-4EB2-9FAA-AB78EC585158}"/>
    <cellStyle name="Normal 3 12 7 3" xfId="15135" xr:uid="{6A09B758-8DBC-4EB2-9091-19FF20597471}"/>
    <cellStyle name="Normal 3 12 7 3 2" xfId="15136" xr:uid="{A605C67A-5A3B-4A8F-A8EA-E602AF3FE214}"/>
    <cellStyle name="Normal 3 12 7 4" xfId="15137" xr:uid="{036EFD19-F6C5-4145-A54C-FCE1F72EF219}"/>
    <cellStyle name="Normal 3 12 7 4 2" xfId="15138" xr:uid="{4FD73798-D9B0-4C7D-9F4E-4015A178510B}"/>
    <cellStyle name="Normal 3 12 7 5" xfId="15139" xr:uid="{7D958B1E-D2E4-4F18-B37B-A5D3D5429176}"/>
    <cellStyle name="Normal 3 12 7 6" xfId="15140" xr:uid="{CA321EA9-0D45-4F61-B4AC-8F363C16BAD1}"/>
    <cellStyle name="Normal 3 12 7 7" xfId="15141" xr:uid="{99D18169-9797-4863-AD26-918A559C1B28}"/>
    <cellStyle name="Normal 3 12 8" xfId="15142" xr:uid="{53E1E2AD-0090-42C4-881E-AFD9DE3B76E0}"/>
    <cellStyle name="Normal 3 12 8 2" xfId="15143" xr:uid="{C4EA3BB7-AFF3-46DB-8396-AFA250DF338F}"/>
    <cellStyle name="Normal 3 12 9" xfId="15144" xr:uid="{50518563-40CF-485D-8DF2-06B646CBDD89}"/>
    <cellStyle name="Normal 3 12 9 2" xfId="15145" xr:uid="{CEC80EF6-6CB3-4496-8812-D08F71BDD5CC}"/>
    <cellStyle name="Normal 3 13" xfId="15146" xr:uid="{EA1C3167-2191-4153-B84A-F65C57F564A3}"/>
    <cellStyle name="Normal 3 13 10" xfId="15147" xr:uid="{3E7845B1-9699-4201-AB14-74D122055DFA}"/>
    <cellStyle name="Normal 3 13 11" xfId="15148" xr:uid="{586A371D-EC2E-409B-AE62-2A1E2D1CCF8F}"/>
    <cellStyle name="Normal 3 13 12" xfId="15149" xr:uid="{20E87FD7-C1E0-4E0E-ADC9-3645943F7EB2}"/>
    <cellStyle name="Normal 3 13 2" xfId="15150" xr:uid="{CC22BBF8-CFB3-4EE6-ABB5-E50DE30D577C}"/>
    <cellStyle name="Normal 3 13 2 2" xfId="15151" xr:uid="{121EA19A-5B1D-41E1-A920-399AB1CD4D23}"/>
    <cellStyle name="Normal 3 13 2 2 2" xfId="15152" xr:uid="{2F89643F-474A-4E74-A499-4E70B0326C2A}"/>
    <cellStyle name="Normal 3 13 2 3" xfId="15153" xr:uid="{2BBE5FA4-22C2-4E7B-8DEF-7B446EFDE3E8}"/>
    <cellStyle name="Normal 3 13 2 3 2" xfId="15154" xr:uid="{08C090D3-E890-4E18-A375-2BDA8C280923}"/>
    <cellStyle name="Normal 3 13 2 4" xfId="15155" xr:uid="{7CD30A39-7406-46F5-87D8-D19D84EBD536}"/>
    <cellStyle name="Normal 3 13 2 5" xfId="15156" xr:uid="{A35DAD3D-B471-4D3E-9833-238AF51B2308}"/>
    <cellStyle name="Normal 3 13 2 6" xfId="15157" xr:uid="{2D8589DA-1E0F-411A-8AE7-F134134585AF}"/>
    <cellStyle name="Normal 3 13 3" xfId="15158" xr:uid="{C48AC0EB-A4F8-4812-8837-6C0585F32F80}"/>
    <cellStyle name="Normal 3 13 3 2" xfId="15159" xr:uid="{0C1960F1-AFA2-47DF-9D8B-FC2D751C6CA3}"/>
    <cellStyle name="Normal 3 13 3 2 2" xfId="15160" xr:uid="{98F39FF7-C3CB-4A40-9744-C5B5C126C8CC}"/>
    <cellStyle name="Normal 3 13 3 3" xfId="15161" xr:uid="{0412367D-AC6F-4D69-B599-57BF3C26834F}"/>
    <cellStyle name="Normal 3 13 3 3 2" xfId="15162" xr:uid="{83CA7399-6BC7-4E22-B07D-BEA716019ADE}"/>
    <cellStyle name="Normal 3 13 3 4" xfId="15163" xr:uid="{08908276-73E3-4401-95B2-36816FA0204F}"/>
    <cellStyle name="Normal 3 13 3 5" xfId="15164" xr:uid="{D72EDF2A-31FF-4B92-96E3-D3D908FA4400}"/>
    <cellStyle name="Normal 3 13 3 6" xfId="15165" xr:uid="{49D48972-056C-4919-803A-3D4A8D8160B6}"/>
    <cellStyle name="Normal 3 13 4" xfId="15166" xr:uid="{E9F331B3-79A3-404B-BF01-0CAE4E225172}"/>
    <cellStyle name="Normal 3 13 4 2" xfId="15167" xr:uid="{694ECE71-2086-4AA0-9B5A-F7B8E8400C18}"/>
    <cellStyle name="Normal 3 13 4 2 2" xfId="15168" xr:uid="{6BC17B74-EF71-41BF-946E-EA6154E98FC8}"/>
    <cellStyle name="Normal 3 13 4 3" xfId="15169" xr:uid="{DBBB2FDA-9B52-4072-9AC2-0342EBA01E95}"/>
    <cellStyle name="Normal 3 13 4 3 2" xfId="15170" xr:uid="{BDF9A5DF-11AF-49C3-A1D8-F976FCEBFD9E}"/>
    <cellStyle name="Normal 3 13 4 4" xfId="15171" xr:uid="{6A24BC0D-5436-4BDD-B4D8-5DC509699873}"/>
    <cellStyle name="Normal 3 13 4 5" xfId="15172" xr:uid="{DEE4C406-2ADD-4BC8-B333-5A87F2BD1AA9}"/>
    <cellStyle name="Normal 3 13 4 6" xfId="15173" xr:uid="{8160089C-F972-4680-9FB2-967E940033BD}"/>
    <cellStyle name="Normal 3 13 5" xfId="15174" xr:uid="{C5B7DBD1-E2FA-489A-9C02-D78018D8D6D5}"/>
    <cellStyle name="Normal 3 13 5 2" xfId="15175" xr:uid="{4AB71FE8-B1A0-4C75-8C41-C4E6D92CC08F}"/>
    <cellStyle name="Normal 3 13 5 2 2" xfId="15176" xr:uid="{5B9E5EAF-9B72-40C0-8E42-55E367ACF762}"/>
    <cellStyle name="Normal 3 13 5 3" xfId="15177" xr:uid="{98BBC906-0C10-41C7-BDA8-F435CC52C670}"/>
    <cellStyle name="Normal 3 13 5 3 2" xfId="15178" xr:uid="{F775C78A-5752-4FBA-86C5-E718EA4C8608}"/>
    <cellStyle name="Normal 3 13 5 4" xfId="15179" xr:uid="{61F88A42-5AC6-4287-A800-A5DC105175BA}"/>
    <cellStyle name="Normal 3 13 5 5" xfId="15180" xr:uid="{C9647CD8-CCA5-482F-9F77-4E8D459C44EF}"/>
    <cellStyle name="Normal 3 13 5 6" xfId="15181" xr:uid="{3E894B84-BDDB-4EE5-A31C-3213737BFF08}"/>
    <cellStyle name="Normal 3 13 6" xfId="15182" xr:uid="{AA18BA3D-1980-4095-B1A4-8FA78F800D32}"/>
    <cellStyle name="Normal 3 13 6 2" xfId="15183" xr:uid="{7BE951D6-B4F0-477F-BFC8-1E268C8F78D0}"/>
    <cellStyle name="Normal 3 13 6 2 2" xfId="15184" xr:uid="{F02929E4-5EC5-4CC8-8522-698B2D1BA2CD}"/>
    <cellStyle name="Normal 3 13 6 3" xfId="15185" xr:uid="{D710013A-7AAF-4E93-AD9B-2047FA7B847B}"/>
    <cellStyle name="Normal 3 13 6 3 2" xfId="15186" xr:uid="{AEF00187-F675-4B2E-AD4A-71805CA62AB0}"/>
    <cellStyle name="Normal 3 13 6 4" xfId="15187" xr:uid="{8218C933-98CE-482F-AFB1-E8166EF66E50}"/>
    <cellStyle name="Normal 3 13 6 5" xfId="15188" xr:uid="{8F9A6380-5BF4-49B8-8370-753FC7463455}"/>
    <cellStyle name="Normal 3 13 6 6" xfId="15189" xr:uid="{D8D49E54-33FB-4F56-A7D4-E5F504614973}"/>
    <cellStyle name="Normal 3 13 7" xfId="15190" xr:uid="{FCB1AF2D-AC11-4075-B71D-3E4F517865C1}"/>
    <cellStyle name="Normal 3 13 7 2" xfId="15191" xr:uid="{CBA4DA12-B1B5-41A1-BFD0-9B4A9C49A373}"/>
    <cellStyle name="Normal 3 13 7 2 2" xfId="15192" xr:uid="{AC8EF94B-2CB5-4FF7-8918-21F5FB581371}"/>
    <cellStyle name="Normal 3 13 7 2 2 2" xfId="15193" xr:uid="{E39E2D68-2AA3-4D45-B950-A0CAE8F6CD42}"/>
    <cellStyle name="Normal 3 13 7 2 3" xfId="15194" xr:uid="{110F5B49-F394-4DBA-9455-35622008B614}"/>
    <cellStyle name="Normal 3 13 7 2 3 2" xfId="15195" xr:uid="{7F5090DA-B851-4AD5-A5F9-79A945C43FAA}"/>
    <cellStyle name="Normal 3 13 7 2 4" xfId="15196" xr:uid="{751AB73B-853A-4264-A34D-7B662EC85EAF}"/>
    <cellStyle name="Normal 3 13 7 2 5" xfId="15197" xr:uid="{639BA684-7FE2-413E-8A75-86C22FB55C24}"/>
    <cellStyle name="Normal 3 13 7 2 6" xfId="15198" xr:uid="{A8889287-DEEB-45E6-B15C-D7D04696BFDC}"/>
    <cellStyle name="Normal 3 13 7 3" xfId="15199" xr:uid="{77FBD539-70E3-404D-829C-E21C33146B08}"/>
    <cellStyle name="Normal 3 13 7 3 2" xfId="15200" xr:uid="{43A5AD69-E979-4E8A-8448-7CA40742C4DC}"/>
    <cellStyle name="Normal 3 13 7 4" xfId="15201" xr:uid="{1230B006-261F-43C0-9189-02CA4C60256C}"/>
    <cellStyle name="Normal 3 13 7 4 2" xfId="15202" xr:uid="{38D9210F-072A-4F79-807C-90979385AE65}"/>
    <cellStyle name="Normal 3 13 7 5" xfId="15203" xr:uid="{2208B1BA-3678-4414-9112-C34E3BB5C66F}"/>
    <cellStyle name="Normal 3 13 7 6" xfId="15204" xr:uid="{B7C2E870-78EF-49D8-8C2E-9231652AB469}"/>
    <cellStyle name="Normal 3 13 7 7" xfId="15205" xr:uid="{A4D3C669-4257-46D9-B550-9A26E56A0D90}"/>
    <cellStyle name="Normal 3 13 8" xfId="15206" xr:uid="{A4515313-3158-4D8D-BD17-B58C6D8B418C}"/>
    <cellStyle name="Normal 3 13 8 2" xfId="15207" xr:uid="{84D5FB7E-8F5C-435F-8B08-0C26F9B439C9}"/>
    <cellStyle name="Normal 3 13 9" xfId="15208" xr:uid="{BED39C13-BE4E-4D67-A3CD-FCAB1059A81C}"/>
    <cellStyle name="Normal 3 13 9 2" xfId="15209" xr:uid="{3131295B-5554-480C-840A-2485F5B73FE5}"/>
    <cellStyle name="Normal 3 14" xfId="15210" xr:uid="{B4D62ADE-5CC5-4AB5-AF51-A409660179A5}"/>
    <cellStyle name="Normal 3 14 10" xfId="15211" xr:uid="{1602250F-2B48-4932-B878-20C8CAF340E9}"/>
    <cellStyle name="Normal 3 14 11" xfId="15212" xr:uid="{45C823EB-8E34-46C5-9450-267C053D9605}"/>
    <cellStyle name="Normal 3 14 12" xfId="15213" xr:uid="{F9693DFE-5815-4AF8-B993-44A9360DEE5D}"/>
    <cellStyle name="Normal 3 14 2" xfId="15214" xr:uid="{8DDF9DE7-CB54-4D97-8254-E559040F69EA}"/>
    <cellStyle name="Normal 3 14 2 2" xfId="15215" xr:uid="{458D7A42-B2AF-4919-A77C-3E1330153ABD}"/>
    <cellStyle name="Normal 3 14 2 2 2" xfId="15216" xr:uid="{985B8D92-ACAB-4478-91F8-11F516ED58A6}"/>
    <cellStyle name="Normal 3 14 2 3" xfId="15217" xr:uid="{A656C9F3-0871-48A5-948C-D45647882DBE}"/>
    <cellStyle name="Normal 3 14 2 3 2" xfId="15218" xr:uid="{A3A8DCFE-1903-4388-9773-0FEE519E69E3}"/>
    <cellStyle name="Normal 3 14 2 4" xfId="15219" xr:uid="{8749970A-5AE9-4C51-B28B-7B5451E5A228}"/>
    <cellStyle name="Normal 3 14 2 5" xfId="15220" xr:uid="{38B313B5-C3BB-45AD-9A81-684B2670702C}"/>
    <cellStyle name="Normal 3 14 2 6" xfId="15221" xr:uid="{6DAF4630-9F3C-41F4-99D9-3B80FE7AF1CF}"/>
    <cellStyle name="Normal 3 14 3" xfId="15222" xr:uid="{3DE0929E-03F2-45B8-B409-9B462696C11C}"/>
    <cellStyle name="Normal 3 14 3 2" xfId="15223" xr:uid="{30DBAADE-A355-4E0F-970D-517E648C4386}"/>
    <cellStyle name="Normal 3 14 3 2 2" xfId="15224" xr:uid="{3E251BBB-3702-42D1-A19B-DFE90065182D}"/>
    <cellStyle name="Normal 3 14 3 3" xfId="15225" xr:uid="{A1FDAF27-440D-4353-8C66-1A9159731C83}"/>
    <cellStyle name="Normal 3 14 3 3 2" xfId="15226" xr:uid="{E09FC733-581A-416C-B125-41E2E302C92F}"/>
    <cellStyle name="Normal 3 14 3 4" xfId="15227" xr:uid="{EBDACE7B-1D68-4230-8467-E08A2F01B7A2}"/>
    <cellStyle name="Normal 3 14 3 5" xfId="15228" xr:uid="{D2FC725F-9F88-48A9-87DF-C417AF1FF704}"/>
    <cellStyle name="Normal 3 14 3 6" xfId="15229" xr:uid="{DC36EB68-1C04-496A-B682-1212783A0327}"/>
    <cellStyle name="Normal 3 14 4" xfId="15230" xr:uid="{A5D8752E-0EA0-4DF0-A40C-776C10CB4D9E}"/>
    <cellStyle name="Normal 3 14 4 2" xfId="15231" xr:uid="{A925F026-F967-432C-817B-F1E0085411E6}"/>
    <cellStyle name="Normal 3 14 4 2 2" xfId="15232" xr:uid="{B2000DF5-58BB-46CF-881C-DBA013038A24}"/>
    <cellStyle name="Normal 3 14 4 3" xfId="15233" xr:uid="{CD638608-A15F-4A51-9DFF-AFC4CE494E86}"/>
    <cellStyle name="Normal 3 14 4 3 2" xfId="15234" xr:uid="{6D50445A-C07A-4FE7-A778-D8D22A247FC6}"/>
    <cellStyle name="Normal 3 14 4 4" xfId="15235" xr:uid="{3AE9994A-5689-4001-BBEA-A4C8968DBD51}"/>
    <cellStyle name="Normal 3 14 4 5" xfId="15236" xr:uid="{89B4F054-771C-4D50-A565-6B4A952B7A97}"/>
    <cellStyle name="Normal 3 14 4 6" xfId="15237" xr:uid="{BE001BE7-B7FC-4152-97B9-FDFCF0885E79}"/>
    <cellStyle name="Normal 3 14 5" xfId="15238" xr:uid="{45A91D21-E28E-4F59-B70F-C82A9B40FCC9}"/>
    <cellStyle name="Normal 3 14 5 2" xfId="15239" xr:uid="{88CBE31C-8E93-4749-A501-F8909A4C4093}"/>
    <cellStyle name="Normal 3 14 5 2 2" xfId="15240" xr:uid="{D8563053-6ED0-40A9-BE15-B6AF686DE6E0}"/>
    <cellStyle name="Normal 3 14 5 3" xfId="15241" xr:uid="{A108E4F8-3813-4AA6-9D6A-1B452979BD73}"/>
    <cellStyle name="Normal 3 14 5 3 2" xfId="15242" xr:uid="{829DC167-7EB8-4EE1-85DD-0FF91F6AD723}"/>
    <cellStyle name="Normal 3 14 5 4" xfId="15243" xr:uid="{C6624782-5417-4FFF-AA05-9B14887F3398}"/>
    <cellStyle name="Normal 3 14 5 5" xfId="15244" xr:uid="{434FA5CF-A72B-4BA7-BB07-99B83DE36A9C}"/>
    <cellStyle name="Normal 3 14 5 6" xfId="15245" xr:uid="{A4F39950-0EBA-41FC-8A45-AE89CCB3A2E1}"/>
    <cellStyle name="Normal 3 14 6" xfId="15246" xr:uid="{4F9011BF-4E2D-4B4C-8206-74B3C37F794F}"/>
    <cellStyle name="Normal 3 14 6 2" xfId="15247" xr:uid="{247F3113-1176-47C9-99A9-8B162AC80F10}"/>
    <cellStyle name="Normal 3 14 6 2 2" xfId="15248" xr:uid="{9E99433E-F275-4DC5-A881-B40F54AE3261}"/>
    <cellStyle name="Normal 3 14 6 3" xfId="15249" xr:uid="{4FC10620-A33D-4970-BA70-55AD91F27C83}"/>
    <cellStyle name="Normal 3 14 6 3 2" xfId="15250" xr:uid="{C09C80CF-090B-4555-BF4D-216EE0A77B2C}"/>
    <cellStyle name="Normal 3 14 6 4" xfId="15251" xr:uid="{A4571E2A-74CB-48AD-B51A-682CE5E99CBD}"/>
    <cellStyle name="Normal 3 14 6 5" xfId="15252" xr:uid="{432B4355-4FC6-48F1-9252-C1E387947453}"/>
    <cellStyle name="Normal 3 14 6 6" xfId="15253" xr:uid="{8F98A8B1-1E58-4D33-8EA1-5AAD70D68DBF}"/>
    <cellStyle name="Normal 3 14 7" xfId="15254" xr:uid="{EB4AED24-5874-4A7E-90A5-9B1EB05B33B2}"/>
    <cellStyle name="Normal 3 14 7 2" xfId="15255" xr:uid="{99AE440B-B78B-4033-B1BD-6B664A834D58}"/>
    <cellStyle name="Normal 3 14 7 2 2" xfId="15256" xr:uid="{8C5915AC-5D9E-4925-A7DC-8D4EE0639E2A}"/>
    <cellStyle name="Normal 3 14 7 2 2 2" xfId="15257" xr:uid="{0835BF58-20B8-45E8-B0B9-4C86ED1A56DA}"/>
    <cellStyle name="Normal 3 14 7 2 2 2 2" xfId="15258" xr:uid="{D839D5BC-FB69-4778-AC4A-1553E79DAB01}"/>
    <cellStyle name="Normal 3 14 7 2 2 3" xfId="15259" xr:uid="{5D90269D-1B59-453F-AE04-B9CB7E97681E}"/>
    <cellStyle name="Normal 3 14 7 2 2 3 2" xfId="15260" xr:uid="{1B0EE9B5-9BFE-45EF-9427-540DF4B0927B}"/>
    <cellStyle name="Normal 3 14 7 2 2 4" xfId="15261" xr:uid="{51E5D2CD-D3AF-4ECF-89DE-593AF1573C23}"/>
    <cellStyle name="Normal 3 14 7 2 3" xfId="15262" xr:uid="{D83D5A71-AA54-424E-91E2-7A8994A2F77A}"/>
    <cellStyle name="Normal 3 14 7 2 3 2" xfId="15263" xr:uid="{84E3C4F5-04CC-4EC8-B0AE-70D85A843BF9}"/>
    <cellStyle name="Normal 3 14 7 2 4" xfId="15264" xr:uid="{C59DC690-7F94-4F7C-AB4C-25F772983E29}"/>
    <cellStyle name="Normal 3 14 7 2 4 2" xfId="15265" xr:uid="{D8EEB570-2BCC-42C7-9CF8-5032F5BAE8DA}"/>
    <cellStyle name="Normal 3 14 7 2 5" xfId="15266" xr:uid="{47F2A031-CEC7-459E-AC26-6B7600BF2CDD}"/>
    <cellStyle name="Normal 3 14 7 2 6" xfId="15267" xr:uid="{CA30FA83-5DB0-4180-9C7B-797E192AA5B4}"/>
    <cellStyle name="Normal 3 14 7 2 7" xfId="15268" xr:uid="{A2F8C0B0-353D-434E-BABA-B360303BED8C}"/>
    <cellStyle name="Normal 3 14 7 3" xfId="15269" xr:uid="{D93BBC00-7886-4F4E-BB12-404E4028BC75}"/>
    <cellStyle name="Normal 3 14 7 3 2" xfId="15270" xr:uid="{E96F390A-8ACE-42A3-B8E7-10AD4CC11967}"/>
    <cellStyle name="Normal 3 14 7 4" xfId="15271" xr:uid="{3F3D83D6-B9A9-4479-A355-4B3E53D40E63}"/>
    <cellStyle name="Normal 3 14 7 4 2" xfId="15272" xr:uid="{631BA0E6-A2A0-49CC-81D4-4972951C85AA}"/>
    <cellStyle name="Normal 3 14 7 5" xfId="15273" xr:uid="{D1265177-35D7-406E-9AC4-E3F89C35E2AA}"/>
    <cellStyle name="Normal 3 14 7 6" xfId="15274" xr:uid="{AE7E3712-1C50-4420-8EDF-51230EC714ED}"/>
    <cellStyle name="Normal 3 14 7 7" xfId="15275" xr:uid="{1D168B8D-F453-49CD-B4E0-4A3C1C7C5D51}"/>
    <cellStyle name="Normal 3 14 8" xfId="15276" xr:uid="{570295CC-1EAE-4E6F-810D-8DD0901E66B6}"/>
    <cellStyle name="Normal 3 14 8 2" xfId="15277" xr:uid="{54EA0174-C636-478C-B3B5-0E4C2A081350}"/>
    <cellStyle name="Normal 3 14 9" xfId="15278" xr:uid="{C3EE6931-5D53-42DB-8499-AE60A104DB70}"/>
    <cellStyle name="Normal 3 14 9 2" xfId="15279" xr:uid="{B0A4B13B-2086-4C40-BA8A-ECD7696289FD}"/>
    <cellStyle name="Normal 3 15" xfId="15280" xr:uid="{44DB2DBB-2E7C-4BA7-87C3-61C8CBFB1BEC}"/>
    <cellStyle name="Normal 3 15 10" xfId="15281" xr:uid="{19425987-5254-4CAA-989F-8BB7E18632EF}"/>
    <cellStyle name="Normal 3 15 10 2" xfId="15282" xr:uid="{D2418964-20EA-4434-BBA8-39A4ED148043}"/>
    <cellStyle name="Normal 3 15 11" xfId="15283" xr:uid="{F204CDA9-2B89-4B1C-B833-96A5F8013DD9}"/>
    <cellStyle name="Normal 3 15 12" xfId="15284" xr:uid="{0652E19B-33FF-4ED5-80F9-B7BB3F74C5BD}"/>
    <cellStyle name="Normal 3 15 13" xfId="15285" xr:uid="{316024C5-8962-4C2E-B53B-56BAB980FFD9}"/>
    <cellStyle name="Normal 3 15 2" xfId="15286" xr:uid="{F8B28311-BF53-4856-B142-95C21173CDC5}"/>
    <cellStyle name="Normal 3 15 2 2" xfId="15287" xr:uid="{6C172226-9AC3-4E66-9AA3-489AD548E557}"/>
    <cellStyle name="Normal 3 15 2 2 2" xfId="15288" xr:uid="{9F6824BF-5726-43BD-A8AB-4B6EB7256324}"/>
    <cellStyle name="Normal 3 15 2 2 2 2" xfId="15289" xr:uid="{432DE7C0-FA62-4F42-8C0A-B82850098AC8}"/>
    <cellStyle name="Normal 3 15 2 2 3" xfId="15290" xr:uid="{A874DC8B-B7AB-4C44-A86A-65849EAA8BA8}"/>
    <cellStyle name="Normal 3 15 2 2 3 2" xfId="15291" xr:uid="{7F1F178E-0D78-4901-BE8E-C5CBA8EEF304}"/>
    <cellStyle name="Normal 3 15 2 2 4" xfId="15292" xr:uid="{CEA973E3-F642-4C05-BE88-2CEC841B4600}"/>
    <cellStyle name="Normal 3 15 2 3" xfId="15293" xr:uid="{B4794146-2849-4EDD-9087-6B63BAFBDBD9}"/>
    <cellStyle name="Normal 3 15 2 3 2" xfId="15294" xr:uid="{AE09EE89-6B11-4849-8F58-A1229FA308DC}"/>
    <cellStyle name="Normal 3 15 2 4" xfId="15295" xr:uid="{E6E77AED-7809-4E99-8AA6-A31F18DC1DED}"/>
    <cellStyle name="Normal 3 15 2 4 2" xfId="15296" xr:uid="{42004A24-117F-4A1B-A633-373F8AEEEBC0}"/>
    <cellStyle name="Normal 3 15 2 5" xfId="15297" xr:uid="{A402B559-13F3-430B-A949-FCB2B4175C47}"/>
    <cellStyle name="Normal 3 15 2 6" xfId="15298" xr:uid="{0CEECDE9-0587-4A87-9D9D-DE67813CAE3D}"/>
    <cellStyle name="Normal 3 15 2 7" xfId="15299" xr:uid="{EF3FA8C2-22D5-47B7-B219-FCDB537EDEC3}"/>
    <cellStyle name="Normal 3 15 3" xfId="15300" xr:uid="{63612083-375E-48E8-AED3-9B990852E545}"/>
    <cellStyle name="Normal 3 15 3 2" xfId="15301" xr:uid="{8D41580C-817E-4357-ADF6-560D931739E8}"/>
    <cellStyle name="Normal 3 15 3 2 2" xfId="15302" xr:uid="{FAA9730C-13D0-4333-ACD8-79891B97DDBE}"/>
    <cellStyle name="Normal 3 15 3 2 2 2" xfId="15303" xr:uid="{65D22E36-3341-400B-8E75-572F6C070ECF}"/>
    <cellStyle name="Normal 3 15 3 2 3" xfId="15304" xr:uid="{7679A51E-4296-475C-ADCE-35C631ED362E}"/>
    <cellStyle name="Normal 3 15 3 2 3 2" xfId="15305" xr:uid="{613FEA41-639D-4EBC-89DA-70A8FF0E72EB}"/>
    <cellStyle name="Normal 3 15 3 2 4" xfId="15306" xr:uid="{94D6A355-4A29-4B3A-8870-67E8C063AC0D}"/>
    <cellStyle name="Normal 3 15 3 3" xfId="15307" xr:uid="{C29ADAAB-124B-4D05-B7A9-AC3F02FB5E8B}"/>
    <cellStyle name="Normal 3 15 3 3 2" xfId="15308" xr:uid="{C74C4438-94B1-47D7-9F58-429762484FED}"/>
    <cellStyle name="Normal 3 15 3 4" xfId="15309" xr:uid="{AFB1D71B-7936-4062-9539-BE872667C59A}"/>
    <cellStyle name="Normal 3 15 3 4 2" xfId="15310" xr:uid="{63215526-8BF0-4C11-BBDE-B2BB41847C1E}"/>
    <cellStyle name="Normal 3 15 3 5" xfId="15311" xr:uid="{937AB0E0-B8EE-4658-8D9E-4AC5B1CAACA2}"/>
    <cellStyle name="Normal 3 15 3 6" xfId="15312" xr:uid="{71C0C7B5-EA11-4B35-8928-7AEC1475EDAA}"/>
    <cellStyle name="Normal 3 15 3 7" xfId="15313" xr:uid="{E352CBDE-283B-4241-BF10-74E8E5E3318E}"/>
    <cellStyle name="Normal 3 15 4" xfId="15314" xr:uid="{DFBBB0D8-1601-474C-94F3-6706D17137DC}"/>
    <cellStyle name="Normal 3 15 4 2" xfId="15315" xr:uid="{B319BF96-E1DE-4D3B-8B4F-6175A223783E}"/>
    <cellStyle name="Normal 3 15 4 2 2" xfId="15316" xr:uid="{6703AC33-971E-4BD4-A0FF-11DC6084C069}"/>
    <cellStyle name="Normal 3 15 4 2 2 2" xfId="15317" xr:uid="{8D0FF08D-A137-4EF7-A9D5-4CAF18EC9BDF}"/>
    <cellStyle name="Normal 3 15 4 2 3" xfId="15318" xr:uid="{781AAF44-EE97-4CDD-9821-1BFABC132C4D}"/>
    <cellStyle name="Normal 3 15 4 2 3 2" xfId="15319" xr:uid="{F5CC7572-FCC2-4DB4-A3C4-FB99317FB470}"/>
    <cellStyle name="Normal 3 15 4 2 4" xfId="15320" xr:uid="{17D2922D-F313-47DD-B69A-55F262EA0EC2}"/>
    <cellStyle name="Normal 3 15 4 3" xfId="15321" xr:uid="{3057E674-D170-4AEA-8F2A-F7091E6FAF78}"/>
    <cellStyle name="Normal 3 15 4 3 2" xfId="15322" xr:uid="{82E6A03F-B881-46B4-9172-3F2558DCE749}"/>
    <cellStyle name="Normal 3 15 4 4" xfId="15323" xr:uid="{EE94D772-CEAF-4D7D-908B-794AAD007E07}"/>
    <cellStyle name="Normal 3 15 4 4 2" xfId="15324" xr:uid="{0EFDFC93-C17B-42D9-A0A2-4B519DB0CFEE}"/>
    <cellStyle name="Normal 3 15 4 5" xfId="15325" xr:uid="{676E1A96-6565-48AE-A5CD-963C7C4EE7DA}"/>
    <cellStyle name="Normal 3 15 4 6" xfId="15326" xr:uid="{80371F05-98E2-4058-9183-EB3A789F3411}"/>
    <cellStyle name="Normal 3 15 4 7" xfId="15327" xr:uid="{2BD8C148-F35D-4516-B13B-D5A97A90CD5F}"/>
    <cellStyle name="Normal 3 15 5" xfId="15328" xr:uid="{8D81CAE7-7838-451F-B616-F1322AB2A56A}"/>
    <cellStyle name="Normal 3 15 5 2" xfId="15329" xr:uid="{8D948035-7971-4ECC-A74B-866B223EAD6F}"/>
    <cellStyle name="Normal 3 15 5 2 2" xfId="15330" xr:uid="{2C3FEFFE-AF07-4730-9797-B7A3088F0C22}"/>
    <cellStyle name="Normal 3 15 5 2 2 2" xfId="15331" xr:uid="{D28AD226-DF15-4291-AB5C-7B328CC6CBBE}"/>
    <cellStyle name="Normal 3 15 5 2 3" xfId="15332" xr:uid="{18E0C45A-B206-468E-95D8-642757FC3377}"/>
    <cellStyle name="Normal 3 15 5 2 3 2" xfId="15333" xr:uid="{782A5752-8588-4E7C-8061-4F03858A3992}"/>
    <cellStyle name="Normal 3 15 5 2 4" xfId="15334" xr:uid="{009E9621-03EC-45C2-AD20-4B5E0B23893F}"/>
    <cellStyle name="Normal 3 15 5 3" xfId="15335" xr:uid="{5D1DC5FB-500D-4D3D-AC89-E3402D19E526}"/>
    <cellStyle name="Normal 3 15 5 3 2" xfId="15336" xr:uid="{C22D3831-8B50-487E-A6AA-E1F37042FC40}"/>
    <cellStyle name="Normal 3 15 5 4" xfId="15337" xr:uid="{C3D51520-8EAD-4A05-9900-0BD829B5437E}"/>
    <cellStyle name="Normal 3 15 5 4 2" xfId="15338" xr:uid="{263AF459-866D-4B86-9325-AA1B903479FC}"/>
    <cellStyle name="Normal 3 15 5 5" xfId="15339" xr:uid="{9E9E6A9B-4B0C-4774-8B98-AD0ED7FFF7D0}"/>
    <cellStyle name="Normal 3 15 5 6" xfId="15340" xr:uid="{A93A04F6-DA19-4744-A4A2-FDED3DB775C8}"/>
    <cellStyle name="Normal 3 15 5 7" xfId="15341" xr:uid="{B9BE62DA-C9B8-4591-A91B-FE8080A0A93D}"/>
    <cellStyle name="Normal 3 15 6" xfId="15342" xr:uid="{5BDE0D79-0052-4B10-82DE-23DB5F5B2CC1}"/>
    <cellStyle name="Normal 3 15 6 2" xfId="15343" xr:uid="{7E4F3E74-3A4A-431F-914D-7CA6DC739741}"/>
    <cellStyle name="Normal 3 15 6 2 2" xfId="15344" xr:uid="{29ED57EB-BAA3-4EC2-B751-05BCFBA1A9B1}"/>
    <cellStyle name="Normal 3 15 6 2 2 2" xfId="15345" xr:uid="{490DC5B4-407F-4D10-915E-D4A45AEB8658}"/>
    <cellStyle name="Normal 3 15 6 2 3" xfId="15346" xr:uid="{4B6464D1-70CF-4A87-9240-E1AB2B146913}"/>
    <cellStyle name="Normal 3 15 6 2 3 2" xfId="15347" xr:uid="{9704EFF6-0B93-428E-9538-F35EB509E503}"/>
    <cellStyle name="Normal 3 15 6 2 4" xfId="15348" xr:uid="{1B2EDF9A-294E-4A89-9103-31853F84B33D}"/>
    <cellStyle name="Normal 3 15 6 3" xfId="15349" xr:uid="{F24D763E-F9B3-4986-B004-83C91266880E}"/>
    <cellStyle name="Normal 3 15 6 3 2" xfId="15350" xr:uid="{CCFA3A7F-8A7D-4362-B2D2-C95CC835E194}"/>
    <cellStyle name="Normal 3 15 6 4" xfId="15351" xr:uid="{6E2A1398-1FA9-47F2-B51F-EE998BEE845A}"/>
    <cellStyle name="Normal 3 15 6 4 2" xfId="15352" xr:uid="{1DBD20A1-9B2A-49B4-B5BA-BCD31DBB92CB}"/>
    <cellStyle name="Normal 3 15 6 5" xfId="15353" xr:uid="{86F2396E-4F8A-4CDF-88FB-19D16F9E5C01}"/>
    <cellStyle name="Normal 3 15 6 6" xfId="15354" xr:uid="{17D0F9BC-D4C2-43ED-A307-AAA0A907D05C}"/>
    <cellStyle name="Normal 3 15 6 7" xfId="15355" xr:uid="{B928CFDA-58AD-4BE1-9574-68261FABB3C8}"/>
    <cellStyle name="Normal 3 15 7" xfId="15356" xr:uid="{BCEEF5A0-203C-465E-8FDE-8229772A0031}"/>
    <cellStyle name="Normal 3 15 7 2" xfId="15357" xr:uid="{FAD735CD-3FDF-4762-A17C-B91ADEF35704}"/>
    <cellStyle name="Normal 3 15 7 2 2" xfId="15358" xr:uid="{740200A9-EE9E-463D-B200-AFB53F44B86A}"/>
    <cellStyle name="Normal 3 15 7 2 2 2" xfId="15359" xr:uid="{A9EADFCB-D245-41C9-90B4-C148628581E5}"/>
    <cellStyle name="Normal 3 15 7 2 2 2 2" xfId="15360" xr:uid="{C4278971-B145-429E-9DF5-73B5C1157335}"/>
    <cellStyle name="Normal 3 15 7 2 2 3" xfId="15361" xr:uid="{741F4CEF-2450-408A-BC29-02595B704AAD}"/>
    <cellStyle name="Normal 3 15 7 2 2 3 2" xfId="15362" xr:uid="{9E2AD708-7FEF-4240-B0A6-C8732CAE828F}"/>
    <cellStyle name="Normal 3 15 7 2 2 4" xfId="15363" xr:uid="{CCD678B2-724E-43B8-A85C-DE4BE670C1E2}"/>
    <cellStyle name="Normal 3 15 7 2 3" xfId="15364" xr:uid="{6B20F050-391A-4458-9517-DCB8A985BE29}"/>
    <cellStyle name="Normal 3 15 7 2 3 2" xfId="15365" xr:uid="{C95196AD-219E-49D5-93D5-7462567BE027}"/>
    <cellStyle name="Normal 3 15 7 2 4" xfId="15366" xr:uid="{8DF29490-53C8-4C55-A8B1-6EADAFED99E8}"/>
    <cellStyle name="Normal 3 15 7 2 4 2" xfId="15367" xr:uid="{54EAE993-AA98-4DE5-B986-F291112A3929}"/>
    <cellStyle name="Normal 3 15 7 2 5" xfId="15368" xr:uid="{C1B4F2A4-3DA0-4095-81C5-6C504B644AEE}"/>
    <cellStyle name="Normal 3 15 7 2 6" xfId="15369" xr:uid="{31488C73-F334-451B-8717-CA9C09776A66}"/>
    <cellStyle name="Normal 3 15 7 2 7" xfId="15370" xr:uid="{AA22EF62-FF50-486A-9C9B-F210B1216F9C}"/>
    <cellStyle name="Normal 3 15 7 3" xfId="15371" xr:uid="{5515A696-BBA4-4A63-B582-283004483C90}"/>
    <cellStyle name="Normal 3 15 7 3 2" xfId="15372" xr:uid="{CE8F6123-D7E8-4FD0-9526-3539B00D1F00}"/>
    <cellStyle name="Normal 3 15 7 3 2 2" xfId="15373" xr:uid="{C268D5BD-D891-47E3-BC42-E2DF7CE0A0DD}"/>
    <cellStyle name="Normal 3 15 7 3 3" xfId="15374" xr:uid="{0D903EDB-9CC7-4943-9A48-4A03AF82C4E9}"/>
    <cellStyle name="Normal 3 15 7 3 3 2" xfId="15375" xr:uid="{58FB28F0-3BAF-4141-B884-20DCEDEC9396}"/>
    <cellStyle name="Normal 3 15 7 3 4" xfId="15376" xr:uid="{1728260C-4FCC-4CBB-9755-9E6CB186EC26}"/>
    <cellStyle name="Normal 3 15 7 4" xfId="15377" xr:uid="{D34943EB-57FB-47F7-AAC3-D725A646174F}"/>
    <cellStyle name="Normal 3 15 7 4 2" xfId="15378" xr:uid="{C22B68DD-3CA8-4D86-A379-1C2BEBD83C49}"/>
    <cellStyle name="Normal 3 15 7 5" xfId="15379" xr:uid="{7B93044B-975A-4248-AA25-B24345A83E30}"/>
    <cellStyle name="Normal 3 15 7 5 2" xfId="15380" xr:uid="{83A04D84-0426-4F06-B2C2-735F5A444677}"/>
    <cellStyle name="Normal 3 15 7 6" xfId="15381" xr:uid="{0AB7C6CE-E1EC-40CB-8621-DC9B10FD60D0}"/>
    <cellStyle name="Normal 3 15 7 7" xfId="15382" xr:uid="{DA3932FD-010D-4678-A5BC-B311BCAE3FE0}"/>
    <cellStyle name="Normal 3 15 7 8" xfId="15383" xr:uid="{C7B0DB65-104D-48C4-93C8-B37A5AC526BB}"/>
    <cellStyle name="Normal 3 15 8" xfId="15384" xr:uid="{CB9D043F-3DF0-4B8F-9B45-C26C5583A8E8}"/>
    <cellStyle name="Normal 3 15 8 2" xfId="15385" xr:uid="{00C62E35-F468-4710-A3DC-8BBA7B2A9AFB}"/>
    <cellStyle name="Normal 3 15 8 2 2" xfId="15386" xr:uid="{49AFE60F-1C7C-4E7B-AFE3-6DCA4A89B07A}"/>
    <cellStyle name="Normal 3 15 8 3" xfId="15387" xr:uid="{B77F37A4-FFE7-44ED-95DE-A0802C7C913C}"/>
    <cellStyle name="Normal 3 15 8 3 2" xfId="15388" xr:uid="{A10097A4-7D36-435F-910F-7E2FB2823462}"/>
    <cellStyle name="Normal 3 15 8 4" xfId="15389" xr:uid="{08F02DF2-0EEC-453F-A36F-4A58115B9E59}"/>
    <cellStyle name="Normal 3 15 9" xfId="15390" xr:uid="{0830FA42-2621-4E49-A733-A2EB61AF1496}"/>
    <cellStyle name="Normal 3 15 9 2" xfId="15391" xr:uid="{CB588B6A-8324-4DDE-9324-8C97AAA4E20B}"/>
    <cellStyle name="Normal 3 16" xfId="15392" xr:uid="{FF2C6DA5-60CF-41A2-B05B-66D1BC8D68F8}"/>
    <cellStyle name="Normal 3 16 2" xfId="15393" xr:uid="{ADD283B7-8779-4473-B098-0D28B4A6E5BE}"/>
    <cellStyle name="Normal 3 16 2 2" xfId="15394" xr:uid="{64DB666F-8165-4D3C-AFDC-0892B7E1711D}"/>
    <cellStyle name="Normal 3 16 2 2 2" xfId="15395" xr:uid="{B9F11625-F1B7-4EDA-B553-7C8789482725}"/>
    <cellStyle name="Normal 3 16 2 3" xfId="15396" xr:uid="{579BA867-B568-4DB7-AC8B-8197A8A2E528}"/>
    <cellStyle name="Normal 3 16 2 3 2" xfId="15397" xr:uid="{D32CC99F-31E5-43A3-B02A-2DADB66F7C9A}"/>
    <cellStyle name="Normal 3 16 2 4" xfId="15398" xr:uid="{FBE05A93-3A99-4D0D-AF3F-D347CC0DCDC9}"/>
    <cellStyle name="Normal 3 16 3" xfId="15399" xr:uid="{08010586-7424-4037-B7A9-DF7660872153}"/>
    <cellStyle name="Normal 3 16 3 2" xfId="15400" xr:uid="{B4822844-F2AA-44FB-B2B5-3A5A92C09913}"/>
    <cellStyle name="Normal 3 16 4" xfId="15401" xr:uid="{D426CC50-1657-46A3-B9AF-42EB8011DF52}"/>
    <cellStyle name="Normal 3 16 4 2" xfId="15402" xr:uid="{4F590865-AD28-4A17-99E4-B0584D1A6CD5}"/>
    <cellStyle name="Normal 3 16 5" xfId="15403" xr:uid="{63E92ECB-9417-4A14-9161-E3B1B4BCD360}"/>
    <cellStyle name="Normal 3 16 6" xfId="15404" xr:uid="{3DDE9767-97A9-407F-9B81-8FB2BC90AF26}"/>
    <cellStyle name="Normal 3 16 7" xfId="15405" xr:uid="{28BB4314-7882-4CE2-8879-2EC2310F3FFC}"/>
    <cellStyle name="Normal 3 17" xfId="15406" xr:uid="{F9A57F6C-AEFA-4CC4-8380-536963405B47}"/>
    <cellStyle name="Normal 3 17 2" xfId="15407" xr:uid="{A0E92113-AD5B-4F84-922C-CB1B5BB2BB4F}"/>
    <cellStyle name="Normal 3 17 2 2" xfId="15408" xr:uid="{93C109C1-F6D0-4936-BD94-5428F404019D}"/>
    <cellStyle name="Normal 3 17 2 2 2" xfId="15409" xr:uid="{10FCBFC0-97F9-42E6-B2E7-E5BB9F9249AC}"/>
    <cellStyle name="Normal 3 17 2 3" xfId="15410" xr:uid="{5054DB7F-06C9-4F57-84B1-9B8AD311DA10}"/>
    <cellStyle name="Normal 3 17 2 3 2" xfId="15411" xr:uid="{51F916BE-5C29-4072-AB82-092E7335C38C}"/>
    <cellStyle name="Normal 3 17 2 4" xfId="15412" xr:uid="{390BDBDC-36CF-4CAD-964C-8EDE8F50E2F2}"/>
    <cellStyle name="Normal 3 17 3" xfId="15413" xr:uid="{59AF2D61-68D3-45BE-BF69-8B5ADB847932}"/>
    <cellStyle name="Normal 3 17 3 2" xfId="15414" xr:uid="{1FF22CA7-8370-4816-AEB1-2EC03D39F3F6}"/>
    <cellStyle name="Normal 3 17 4" xfId="15415" xr:uid="{EE02858B-B02C-451B-BB83-7C4AAEAA5CB9}"/>
    <cellStyle name="Normal 3 17 4 2" xfId="15416" xr:uid="{F793DE2C-AF8C-47B3-BE95-7880D447A816}"/>
    <cellStyle name="Normal 3 17 5" xfId="15417" xr:uid="{AEEDA221-F31D-4FB6-8DB2-07CC6ECBF1FB}"/>
    <cellStyle name="Normal 3 17 6" xfId="15418" xr:uid="{44D357B4-DF7C-4A6E-B3AC-1B0BC7D0F029}"/>
    <cellStyle name="Normal 3 17 7" xfId="15419" xr:uid="{E9D805C9-5E6B-428F-B144-54AF9801056E}"/>
    <cellStyle name="Normal 3 18" xfId="15420" xr:uid="{65D0493D-D99E-42E4-8F7A-AB18ADAA5B83}"/>
    <cellStyle name="Normal 3 18 2" xfId="15421" xr:uid="{F10EF2CC-9A42-46A2-9B4F-73C0D74E3759}"/>
    <cellStyle name="Normal 3 18 2 2" xfId="15422" xr:uid="{08904B22-1367-4910-9D2F-D04267F9CA75}"/>
    <cellStyle name="Normal 3 18 2 2 2" xfId="15423" xr:uid="{ECDF6499-0EC5-4199-A08A-8B54A94CD60D}"/>
    <cellStyle name="Normal 3 18 2 3" xfId="15424" xr:uid="{69ECD5EF-BC2D-495A-980D-52175E0B1BB5}"/>
    <cellStyle name="Normal 3 18 2 3 2" xfId="15425" xr:uid="{87371D44-586C-47CC-849B-A7E64C1F4248}"/>
    <cellStyle name="Normal 3 18 2 4" xfId="15426" xr:uid="{98F14527-1BD4-452A-BF96-CF1DAAB4CB48}"/>
    <cellStyle name="Normal 3 18 3" xfId="15427" xr:uid="{D21AEF5C-C4F8-4303-8838-68A5D5C6C1B7}"/>
    <cellStyle name="Normal 3 18 3 2" xfId="15428" xr:uid="{3F914D3F-9522-4B69-8F99-78AEF4F272AC}"/>
    <cellStyle name="Normal 3 18 4" xfId="15429" xr:uid="{423BC443-7793-44BF-B136-6B83CB4159F5}"/>
    <cellStyle name="Normal 3 18 4 2" xfId="15430" xr:uid="{7F34673E-BB4B-483B-B216-F4C324ABF62A}"/>
    <cellStyle name="Normal 3 18 5" xfId="15431" xr:uid="{83AD0DD0-CCDA-49FA-B7CE-CEE672528C52}"/>
    <cellStyle name="Normal 3 18 6" xfId="15432" xr:uid="{E53E75AA-769C-45DF-8038-9A0A96928E70}"/>
    <cellStyle name="Normal 3 18 7" xfId="15433" xr:uid="{8884C452-62EE-41FB-8AAB-A1B7633D4829}"/>
    <cellStyle name="Normal 3 19" xfId="15434" xr:uid="{8AF0C899-9934-4E8B-8812-A993A6131100}"/>
    <cellStyle name="Normal 3 19 2" xfId="15435" xr:uid="{F8D3AF5E-12A6-48F5-990A-3CB2BB236483}"/>
    <cellStyle name="Normal 3 19 2 2" xfId="15436" xr:uid="{A0E7D9F8-B263-4CC9-AB1F-2DC07732A205}"/>
    <cellStyle name="Normal 3 19 2 2 2" xfId="15437" xr:uid="{C2D07879-888B-423F-B395-39671200BADA}"/>
    <cellStyle name="Normal 3 19 2 3" xfId="15438" xr:uid="{8AF520D7-0E73-4BCF-838F-2500F1408949}"/>
    <cellStyle name="Normal 3 19 2 3 2" xfId="15439" xr:uid="{5C76DE76-65A2-40F4-A944-669BB3CA4F57}"/>
    <cellStyle name="Normal 3 19 2 4" xfId="15440" xr:uid="{58847C23-CDE5-4EA3-9AD6-BF67B645A2EB}"/>
    <cellStyle name="Normal 3 19 3" xfId="15441" xr:uid="{AC05EA27-B754-403E-AC7E-84D96C7C71A6}"/>
    <cellStyle name="Normal 3 19 3 2" xfId="15442" xr:uid="{92D04E88-B05F-477C-917C-B4D04A82BE7A}"/>
    <cellStyle name="Normal 3 19 4" xfId="15443" xr:uid="{81544BA3-1E91-401C-9D88-679742A0D588}"/>
    <cellStyle name="Normal 3 19 4 2" xfId="15444" xr:uid="{0EA9E713-7434-42F8-AFC5-E8F2E87C75B4}"/>
    <cellStyle name="Normal 3 19 5" xfId="15445" xr:uid="{B823C0DE-0E12-4DAD-88BF-CAC5C50DD080}"/>
    <cellStyle name="Normal 3 19 6" xfId="15446" xr:uid="{0862E435-CE45-4F52-9476-7D447AD9552D}"/>
    <cellStyle name="Normal 3 19 7" xfId="15447" xr:uid="{7FA67E19-E859-494A-A8A6-6B3562769762}"/>
    <cellStyle name="Normal 3 2" xfId="289" xr:uid="{76289648-6BAB-4A00-8937-A5C459658DD8}"/>
    <cellStyle name="Normal 3 2 10" xfId="15448" xr:uid="{84D48D34-C8B6-4109-AB8E-41E9C63E0B3D}"/>
    <cellStyle name="Normal 3 2 10 2" xfId="15449" xr:uid="{A0D8DDFA-54B2-4AC0-A09E-3155BCC4B8EE}"/>
    <cellStyle name="Normal 3 2 10 2 2" xfId="15450" xr:uid="{55C51560-70DF-4C39-98A3-41712B9D9910}"/>
    <cellStyle name="Normal 3 2 10 3" xfId="15451" xr:uid="{1C020C7D-DA38-4414-9CAA-A769D892F1BE}"/>
    <cellStyle name="Normal 3 2 10 3 2" xfId="15452" xr:uid="{7C1361E2-E300-412C-BE07-D47DC9C2DA77}"/>
    <cellStyle name="Normal 3 2 10 4" xfId="15453" xr:uid="{CC455A87-03B6-47EF-862F-9AA3D10ECCE4}"/>
    <cellStyle name="Normal 3 2 11" xfId="15454" xr:uid="{6FC27084-9F70-4B79-9DB4-0A8C6589F8DC}"/>
    <cellStyle name="Normal 3 2 11 2" xfId="15455" xr:uid="{43B4F2B2-7DFF-49EB-9C67-A104EE7721F8}"/>
    <cellStyle name="Normal 3 2 11 2 2" xfId="15456" xr:uid="{A8E6D7B4-77BC-4CDC-8E93-B2880EB44403}"/>
    <cellStyle name="Normal 3 2 11 3" xfId="15457" xr:uid="{2EACC99A-3F35-47AA-92A1-94A0F15B2573}"/>
    <cellStyle name="Normal 3 2 11 3 2" xfId="15458" xr:uid="{ED744F7D-4654-42D5-865D-AAAFE0B83496}"/>
    <cellStyle name="Normal 3 2 11 4" xfId="15459" xr:uid="{5590B52A-92A8-4FA7-B694-C5FA259CBB78}"/>
    <cellStyle name="Normal 3 2 12" xfId="15460" xr:uid="{20E633C9-F6C8-4E26-9036-1A5F97C4C05D}"/>
    <cellStyle name="Normal 3 2 12 2" xfId="15461" xr:uid="{CEA117F5-837D-4A52-9957-77AAD33A8BD5}"/>
    <cellStyle name="Normal 3 2 12 2 2" xfId="15462" xr:uid="{7A83ACC6-2CCF-4DB6-AF31-C8B5A2FC40E1}"/>
    <cellStyle name="Normal 3 2 12 3" xfId="15463" xr:uid="{19EBEBE8-EFB8-4CEF-997D-50D82B0C21AA}"/>
    <cellStyle name="Normal 3 2 12 3 2" xfId="15464" xr:uid="{481E1D46-CDCC-467D-983C-00B10FCD37AC}"/>
    <cellStyle name="Normal 3 2 12 4" xfId="15465" xr:uid="{DFCFE97D-C2C4-4C0D-8C34-C005FD624AB1}"/>
    <cellStyle name="Normal 3 2 13" xfId="15466" xr:uid="{34CBF294-E13A-4C2B-AFBE-49446757E57E}"/>
    <cellStyle name="Normal 3 2 13 2" xfId="15467" xr:uid="{25550822-9ABC-4176-B63B-2D0C34E35AED}"/>
    <cellStyle name="Normal 3 2 14" xfId="15468" xr:uid="{DFCC8085-A498-47ED-A1E5-D5B9AE94C35B}"/>
    <cellStyle name="Normal 3 2 14 2" xfId="15469" xr:uid="{19254015-35ED-4FF7-BF1E-59A8F96F5873}"/>
    <cellStyle name="Normal 3 2 15" xfId="15470" xr:uid="{373008D3-3D13-4FB4-8316-DC8FED1FCCF0}"/>
    <cellStyle name="Normal 3 2 16" xfId="15471" xr:uid="{DF909BA7-E2DA-4D34-B44D-4FE87298CB92}"/>
    <cellStyle name="Normal 3 2 17" xfId="15472" xr:uid="{40403902-862E-4915-AD43-9BE4F7775D12}"/>
    <cellStyle name="Normal 3 2 2" xfId="290" xr:uid="{7A6CDC9D-AB16-4E68-9116-26F590CF7EAA}"/>
    <cellStyle name="Normal 3 2 2 10" xfId="15473" xr:uid="{3C0FB1D3-0C6D-4012-B13C-1B94DE48031D}"/>
    <cellStyle name="Normal 3 2 2 2" xfId="15474" xr:uid="{46ED32EB-2C04-4BF1-BD0A-8CA7A3B3EF62}"/>
    <cellStyle name="Normal 3 2 2 2 2" xfId="15475" xr:uid="{70C370B3-40C9-4C15-A778-329EBD660EF8}"/>
    <cellStyle name="Normal 3 2 2 2 2 2" xfId="15476" xr:uid="{29EB373C-8010-48C4-9DE3-88A68BA7BEFF}"/>
    <cellStyle name="Normal 3 2 2 2 2 2 2" xfId="15477" xr:uid="{BD0F87E3-7345-4945-96C6-10D7BD49FFFE}"/>
    <cellStyle name="Normal 3 2 2 2 2 3" xfId="15478" xr:uid="{7A63D0C5-8415-4A2C-A456-4708A9736D74}"/>
    <cellStyle name="Normal 3 2 2 2 2 3 2" xfId="15479" xr:uid="{6C2DD266-2821-4E17-88E2-5BA5C3D936A2}"/>
    <cellStyle name="Normal 3 2 2 2 2 4" xfId="15480" xr:uid="{151DAC55-4BFE-4492-AA66-EAABD52313BF}"/>
    <cellStyle name="Normal 3 2 2 2 3" xfId="15481" xr:uid="{38CE8403-19B9-4ED2-8B7A-5364B2508A8C}"/>
    <cellStyle name="Normal 3 2 2 2 3 2" xfId="15482" xr:uid="{E6B5742D-9E66-448C-A380-DE9FA54168B6}"/>
    <cellStyle name="Normal 3 2 2 2 4" xfId="15483" xr:uid="{E72BB73F-0DC5-4DB9-AF3E-66C1FBABD8AF}"/>
    <cellStyle name="Normal 3 2 2 2 4 2" xfId="15484" xr:uid="{4CCBE6CA-2836-4694-8150-71B8E1E71017}"/>
    <cellStyle name="Normal 3 2 2 2 5" xfId="15485" xr:uid="{45498B26-DDD9-41C0-8185-15965EFA6622}"/>
    <cellStyle name="Normal 3 2 2 2 6" xfId="15486" xr:uid="{165611DE-B238-4D3A-950B-4CCD9F791B62}"/>
    <cellStyle name="Normal 3 2 2 2 7" xfId="15487" xr:uid="{BF226929-2087-46DC-8BAF-61A7524E1621}"/>
    <cellStyle name="Normal 3 2 2 3" xfId="15488" xr:uid="{B4F810D2-C3F5-4BE4-B38D-DE721E22D6EF}"/>
    <cellStyle name="Normal 3 2 2 3 2" xfId="15489" xr:uid="{E2650A2A-B602-4646-95B7-F7473A5F40A6}"/>
    <cellStyle name="Normal 3 2 2 3 2 2" xfId="15490" xr:uid="{5CD5C974-10B6-4AC9-A53B-FE91B630C210}"/>
    <cellStyle name="Normal 3 2 2 3 2 2 2" xfId="15491" xr:uid="{F4706767-3A8A-48AF-AF55-A17414D24E20}"/>
    <cellStyle name="Normal 3 2 2 3 2 3" xfId="15492" xr:uid="{A8408C10-7279-4CBB-BFCF-401CDA3F856D}"/>
    <cellStyle name="Normal 3 2 2 3 2 3 2" xfId="15493" xr:uid="{852BF270-8B60-4B5F-9FD3-9F7209D12C39}"/>
    <cellStyle name="Normal 3 2 2 3 2 4" xfId="15494" xr:uid="{0C1DE601-B5EA-4443-9975-62B6B639AD10}"/>
    <cellStyle name="Normal 3 2 2 3 3" xfId="15495" xr:uid="{D9AB2A35-E7A8-4A42-A8D4-A2DE71A41B8D}"/>
    <cellStyle name="Normal 3 2 2 3 3 2" xfId="15496" xr:uid="{00DE6FEC-A88D-4E78-916D-7340838F90EC}"/>
    <cellStyle name="Normal 3 2 2 3 4" xfId="15497" xr:uid="{0E377473-6923-44D0-9D7A-4FECC3E032FE}"/>
    <cellStyle name="Normal 3 2 2 3 4 2" xfId="15498" xr:uid="{D7452775-1411-489B-B7F9-A09746B10B6C}"/>
    <cellStyle name="Normal 3 2 2 3 5" xfId="15499" xr:uid="{72B43439-E50E-4435-A094-D69AD75DFBA5}"/>
    <cellStyle name="Normal 3 2 2 3 6" xfId="15500" xr:uid="{486B9BAA-5042-4F31-A92D-4EB34B4473FE}"/>
    <cellStyle name="Normal 3 2 2 3 7" xfId="15501" xr:uid="{9814A499-1071-4A4F-ADE4-13241E4E970E}"/>
    <cellStyle name="Normal 3 2 2 4" xfId="15502" xr:uid="{4FBF3E16-9468-4B4E-A4BE-B25D9ECD40EE}"/>
    <cellStyle name="Normal 3 2 2 4 2" xfId="15503" xr:uid="{4A63ADD3-5B80-4896-9D88-97B426384A37}"/>
    <cellStyle name="Normal 3 2 2 4 2 2" xfId="15504" xr:uid="{6D263D81-1496-45F4-B494-3B65E687232E}"/>
    <cellStyle name="Normal 3 2 2 4 3" xfId="15505" xr:uid="{916D93AC-98EE-4465-ACB4-9D8287B44BCC}"/>
    <cellStyle name="Normal 3 2 2 4 3 2" xfId="15506" xr:uid="{BB30C0DD-32B3-4679-A617-59886E31A35F}"/>
    <cellStyle name="Normal 3 2 2 4 4" xfId="15507" xr:uid="{428B2060-3967-48C9-9887-597C58818336}"/>
    <cellStyle name="Normal 3 2 2 5" xfId="15508" xr:uid="{776C303D-DCD7-495B-BE15-68BD1EC8C626}"/>
    <cellStyle name="Normal 3 2 2 5 2" xfId="15509" xr:uid="{1CC2AE08-6F07-4A32-9F66-D44F741F9D94}"/>
    <cellStyle name="Normal 3 2 2 6" xfId="15510" xr:uid="{1D39215D-602E-4A32-AADF-B4B6602D5B89}"/>
    <cellStyle name="Normal 3 2 2 6 2" xfId="15511" xr:uid="{3D6D2696-9E6B-4E8D-9122-748BE1773A91}"/>
    <cellStyle name="Normal 3 2 2 7" xfId="15512" xr:uid="{D0BB485C-0476-4FEF-98F6-895CE4A85B27}"/>
    <cellStyle name="Normal 3 2 2 8" xfId="15513" xr:uid="{2A7C1B49-072B-435C-BE7B-6F1DDD708AA7}"/>
    <cellStyle name="Normal 3 2 2 9" xfId="15514" xr:uid="{4BE7AA4F-3008-49F3-B05E-79D0C46284F4}"/>
    <cellStyle name="Normal 3 2 3" xfId="291" xr:uid="{954B9E13-CE43-4875-9C42-9A963EE21F0D}"/>
    <cellStyle name="Normal 3 2 3 2" xfId="15516" xr:uid="{091B511A-B5A3-4040-9C10-E94A07484448}"/>
    <cellStyle name="Normal 3 2 3 2 2" xfId="15517" xr:uid="{D45FA9BB-8611-47EB-B422-9521B79B58D7}"/>
    <cellStyle name="Normal 3 2 3 2 2 2" xfId="15518" xr:uid="{B1CBCA59-0AA7-4CBE-887F-207673B21EFF}"/>
    <cellStyle name="Normal 3 2 3 2 3" xfId="15519" xr:uid="{12C3DDB7-1BAB-48DD-9313-62305F2285BA}"/>
    <cellStyle name="Normal 3 2 3 2 3 2" xfId="15520" xr:uid="{436284A5-BD51-4070-B68E-D7DBEEAF5CCF}"/>
    <cellStyle name="Normal 3 2 3 2 4" xfId="15521" xr:uid="{855312C9-9A77-44CD-A4A8-7CD6C3B480A5}"/>
    <cellStyle name="Normal 3 2 3 3" xfId="15522" xr:uid="{0B554FC0-589D-4637-92FB-F254A8162A32}"/>
    <cellStyle name="Normal 3 2 3 3 2" xfId="15523" xr:uid="{C815FF0F-81AA-4B0E-BB8E-EF1C3A271287}"/>
    <cellStyle name="Normal 3 2 3 4" xfId="15524" xr:uid="{05051790-32AA-4C41-B63B-B64B84A30780}"/>
    <cellStyle name="Normal 3 2 3 4 2" xfId="15525" xr:uid="{2796BE3A-5011-47E7-BCEF-2D2B1854212C}"/>
    <cellStyle name="Normal 3 2 3 5" xfId="15526" xr:uid="{C0AB18BD-63C0-458D-942A-1562537A6FA8}"/>
    <cellStyle name="Normal 3 2 3 6" xfId="15527" xr:uid="{98C123B3-1E38-4268-9A1E-FA3348EFFF62}"/>
    <cellStyle name="Normal 3 2 3 7" xfId="15528" xr:uid="{04CA64B1-39D0-4A34-A484-7165304339B8}"/>
    <cellStyle name="Normal 3 2 3 8" xfId="15515" xr:uid="{D6CA33F8-965A-4FA2-886B-2FCA0B51A258}"/>
    <cellStyle name="Normal 3 2 4" xfId="292" xr:uid="{9A8F2BF8-3D83-440A-945F-451C401B10F9}"/>
    <cellStyle name="Normal 3 2 4 2" xfId="15530" xr:uid="{155C255B-75CC-4381-897D-2AF52EB88656}"/>
    <cellStyle name="Normal 3 2 4 2 2" xfId="15531" xr:uid="{1BD30C29-B593-4FC7-B705-D138453F1BE3}"/>
    <cellStyle name="Normal 3 2 4 3" xfId="15532" xr:uid="{AF220B4D-F935-46FE-A502-BFC0F9CD7050}"/>
    <cellStyle name="Normal 3 2 4 3 2" xfId="15533" xr:uid="{5E4A6323-EBF2-4AA8-A886-E80926627704}"/>
    <cellStyle name="Normal 3 2 4 4" xfId="15534" xr:uid="{211B9AEF-AEE3-4DCD-AB5D-67AD65B734C4}"/>
    <cellStyle name="Normal 3 2 4 5" xfId="15535" xr:uid="{B9E4E603-48D9-4130-9385-335E1AE59A76}"/>
    <cellStyle name="Normal 3 2 4 6" xfId="15536" xr:uid="{D6BC4137-363F-46FD-BF43-73C316A5DA4C}"/>
    <cellStyle name="Normal 3 2 4 7" xfId="15529" xr:uid="{1FC83332-BEE1-4EF4-BD34-159592F100A3}"/>
    <cellStyle name="Normal 3 2 5" xfId="293" xr:uid="{E70AEAB5-A481-4839-BE20-05E625ACB661}"/>
    <cellStyle name="Normal 3 2 5 2" xfId="15538" xr:uid="{DFEF6F3A-ACDC-48F2-BA70-A00C14242A36}"/>
    <cellStyle name="Normal 3 2 5 2 2" xfId="15539" xr:uid="{0DD3AE1C-A748-484E-B294-0DD40F541F8D}"/>
    <cellStyle name="Normal 3 2 5 3" xfId="15540" xr:uid="{418A2E38-FCD9-4EC3-87D9-D559CD39915A}"/>
    <cellStyle name="Normal 3 2 5 3 2" xfId="15541" xr:uid="{47809958-2172-4CEF-9B62-FE72D69EF9E3}"/>
    <cellStyle name="Normal 3 2 5 4" xfId="15542" xr:uid="{C17E67F2-9F50-450A-AE8C-1659E4DF1467}"/>
    <cellStyle name="Normal 3 2 5 5" xfId="15543" xr:uid="{1EAA5F42-9084-4069-945D-2BDBC5583CF2}"/>
    <cellStyle name="Normal 3 2 5 6" xfId="15544" xr:uid="{34899A97-F22F-4860-9CC2-54A1D3120944}"/>
    <cellStyle name="Normal 3 2 5 7" xfId="15537" xr:uid="{D3071B62-F810-4CED-8A0C-05336FC1BC69}"/>
    <cellStyle name="Normal 3 2 6" xfId="15545" xr:uid="{F7C4742D-C368-4575-99DF-2914CB1A3137}"/>
    <cellStyle name="Normal 3 2 6 2" xfId="15546" xr:uid="{E8C63F9E-5BC3-49B0-9E57-7D54CEF5ECF7}"/>
    <cellStyle name="Normal 3 2 6 2 2" xfId="15547" xr:uid="{6C9484F9-D2A5-4D58-AF8B-F88A6715CAA5}"/>
    <cellStyle name="Normal 3 2 6 3" xfId="15548" xr:uid="{1DD50CE1-4695-4D60-8962-345383439CCC}"/>
    <cellStyle name="Normal 3 2 6 3 2" xfId="15549" xr:uid="{E21620FD-04F9-4833-9791-88D19D7ED044}"/>
    <cellStyle name="Normal 3 2 6 4" xfId="15550" xr:uid="{D0F2A803-BA4E-4EDD-8C2E-37D17DAB7A66}"/>
    <cellStyle name="Normal 3 2 7" xfId="15551" xr:uid="{ACE8D800-43E7-4650-AD8B-EA36B9248A10}"/>
    <cellStyle name="Normal 3 2 7 2" xfId="15552" xr:uid="{D1E54177-B4A4-4E69-B9CD-C2AC8D50543C}"/>
    <cellStyle name="Normal 3 2 7 2 2" xfId="15553" xr:uid="{D2BC1B48-16D6-4A50-805C-1BBCEECBCAE8}"/>
    <cellStyle name="Normal 3 2 7 3" xfId="15554" xr:uid="{992EB248-6FB6-405A-8838-86F8824FF049}"/>
    <cellStyle name="Normal 3 2 7 3 2" xfId="15555" xr:uid="{A4ECCC1A-ED86-44F0-97E3-FA2684B6C0EE}"/>
    <cellStyle name="Normal 3 2 7 4" xfId="15556" xr:uid="{D87AD06B-6326-4EFE-85F6-2005A7A18E6D}"/>
    <cellStyle name="Normal 3 2 8" xfId="15557" xr:uid="{77AAAE8C-36FA-43FD-B6B0-39D8A45C3353}"/>
    <cellStyle name="Normal 3 2 8 2" xfId="15558" xr:uid="{3034991C-5AAE-4158-8D59-DB5C696D80AF}"/>
    <cellStyle name="Normal 3 2 8 2 2" xfId="15559" xr:uid="{960BEB63-26B3-45E0-9BD4-FA0DE661A250}"/>
    <cellStyle name="Normal 3 2 8 3" xfId="15560" xr:uid="{A8A0624C-E0FD-4C62-8FD2-3CCCC6ADF9E2}"/>
    <cellStyle name="Normal 3 2 8 3 2" xfId="15561" xr:uid="{224094C9-AA18-4E0D-B7FD-8B03295AB804}"/>
    <cellStyle name="Normal 3 2 8 4" xfId="15562" xr:uid="{5417E49E-8C1E-435F-B4E0-A295BBFBAF1D}"/>
    <cellStyle name="Normal 3 2 9" xfId="15563" xr:uid="{598296DF-AB71-4B8C-B266-A5B08110B563}"/>
    <cellStyle name="Normal 3 2 9 2" xfId="15564" xr:uid="{EC4C8792-0E71-4239-AB3D-64929B0E3254}"/>
    <cellStyle name="Normal 3 2 9 2 2" xfId="15565" xr:uid="{8216B4BC-B191-4662-99B8-44A0D44799AE}"/>
    <cellStyle name="Normal 3 2 9 3" xfId="15566" xr:uid="{D40560AD-BC5D-4CC3-9CF8-30A776BC2501}"/>
    <cellStyle name="Normal 3 2 9 3 2" xfId="15567" xr:uid="{DE2CA2C6-AB33-4BB3-AE88-8B701201835B}"/>
    <cellStyle name="Normal 3 2 9 4" xfId="15568" xr:uid="{0F2173B0-5282-40DF-9BEA-C1F3B0ABE947}"/>
    <cellStyle name="Normal 3 20" xfId="15569" xr:uid="{3A313677-41CB-414E-A566-3C7D95DE797A}"/>
    <cellStyle name="Normal 3 20 10" xfId="15570" xr:uid="{9E339876-4523-4B5D-80E1-B994A185166A}"/>
    <cellStyle name="Normal 3 20 11" xfId="15571" xr:uid="{A1B17B9F-5286-4811-9440-6FFC684190D5}"/>
    <cellStyle name="Normal 3 20 12" xfId="15572" xr:uid="{9DF0FAA5-EB24-4790-9480-D56AE06C9E50}"/>
    <cellStyle name="Normal 3 20 2" xfId="15573" xr:uid="{630DB180-8D81-4CC6-BD2A-764C1658866A}"/>
    <cellStyle name="Normal 3 20 2 2" xfId="15574" xr:uid="{91DB70E1-92D7-4DD1-B142-089C6009D19A}"/>
    <cellStyle name="Normal 3 20 2 2 2" xfId="15575" xr:uid="{E04D11D1-9709-49EB-A71B-C0A5F23B2B0C}"/>
    <cellStyle name="Normal 3 20 2 2 2 2" xfId="15576" xr:uid="{93D99AD1-ADCC-4ECB-829E-6F385363CF87}"/>
    <cellStyle name="Normal 3 20 2 2 3" xfId="15577" xr:uid="{A0E51FC3-F469-422F-8A88-2FD73E8A7C1F}"/>
    <cellStyle name="Normal 3 20 2 2 3 2" xfId="15578" xr:uid="{FC7AD67E-4267-403B-BAEB-0C7C1C1AD2C8}"/>
    <cellStyle name="Normal 3 20 2 2 4" xfId="15579" xr:uid="{8875FF40-05E0-4390-B911-3CD6B8463C2A}"/>
    <cellStyle name="Normal 3 20 2 3" xfId="15580" xr:uid="{59F324B7-AB47-489A-BA7C-F5A935281E94}"/>
    <cellStyle name="Normal 3 20 2 3 2" xfId="15581" xr:uid="{FB54FCFF-7939-4A75-A1F4-17037C3AA795}"/>
    <cellStyle name="Normal 3 20 2 4" xfId="15582" xr:uid="{27521821-9B56-4E85-9AB1-9F48B9B3D051}"/>
    <cellStyle name="Normal 3 20 2 4 2" xfId="15583" xr:uid="{D26AEE4E-B1C5-434B-8746-FD8F322C113B}"/>
    <cellStyle name="Normal 3 20 2 5" xfId="15584" xr:uid="{FC1663E4-4354-4996-B0E8-59CF76A49D9A}"/>
    <cellStyle name="Normal 3 20 2 6" xfId="15585" xr:uid="{8DDB0932-326F-4189-B746-C275B6576730}"/>
    <cellStyle name="Normal 3 20 2 7" xfId="15586" xr:uid="{4D183B76-1026-4FD1-9F9D-EF5DA4E68E3A}"/>
    <cellStyle name="Normal 3 20 3" xfId="15587" xr:uid="{1D5579E8-6710-45B7-800F-F63BD085569F}"/>
    <cellStyle name="Normal 3 20 3 2" xfId="15588" xr:uid="{5306D792-2679-454F-B7AE-7699C220216B}"/>
    <cellStyle name="Normal 3 20 3 2 2" xfId="15589" xr:uid="{C9F4F145-AA42-4AC9-AA4F-B7382F33B139}"/>
    <cellStyle name="Normal 3 20 3 2 2 2" xfId="15590" xr:uid="{7987ABE1-1AD7-4882-AFE9-E4873D141A11}"/>
    <cellStyle name="Normal 3 20 3 2 3" xfId="15591" xr:uid="{EBECC6CE-F995-4C13-8D3C-B890E3CAC39E}"/>
    <cellStyle name="Normal 3 20 3 2 3 2" xfId="15592" xr:uid="{F3759AC5-CA8B-41C6-8993-91F703FD5DD4}"/>
    <cellStyle name="Normal 3 20 3 2 4" xfId="15593" xr:uid="{143448CA-8FE8-4858-A251-35FDAEB6C8A0}"/>
    <cellStyle name="Normal 3 20 3 3" xfId="15594" xr:uid="{BF1B8345-FAEA-4A76-9885-CB3188F05176}"/>
    <cellStyle name="Normal 3 20 3 3 2" xfId="15595" xr:uid="{16F22FF1-12F6-4DD6-A55D-E140C5A2888A}"/>
    <cellStyle name="Normal 3 20 3 4" xfId="15596" xr:uid="{AC2B884A-F452-4BA2-8E19-ECB1DF3C5EED}"/>
    <cellStyle name="Normal 3 20 3 4 2" xfId="15597" xr:uid="{C1678FF7-ADB1-4921-A56C-70C57D36753E}"/>
    <cellStyle name="Normal 3 20 3 5" xfId="15598" xr:uid="{F9A2242B-739F-4946-8F4A-24F0C80C402F}"/>
    <cellStyle name="Normal 3 20 3 6" xfId="15599" xr:uid="{E6B6AE40-CB7C-45F0-A544-4E816F04052C}"/>
    <cellStyle name="Normal 3 20 3 7" xfId="15600" xr:uid="{8419150C-42CA-4521-A465-E8A3B4947569}"/>
    <cellStyle name="Normal 3 20 4" xfId="15601" xr:uid="{0CB8ED81-C3D2-42C6-867A-5FF5CF8D0397}"/>
    <cellStyle name="Normal 3 20 4 2" xfId="15602" xr:uid="{4295D964-050E-413C-944E-00567C24C7B5}"/>
    <cellStyle name="Normal 3 20 4 2 2" xfId="15603" xr:uid="{071ED8A8-7AE7-4F80-B9F2-5031C56C33F1}"/>
    <cellStyle name="Normal 3 20 4 2 2 2" xfId="15604" xr:uid="{B6729FC8-94DE-4530-8C38-5FCD011F1AF5}"/>
    <cellStyle name="Normal 3 20 4 2 3" xfId="15605" xr:uid="{FA7732C5-4163-4CA9-ADD2-ED005D22A550}"/>
    <cellStyle name="Normal 3 20 4 2 3 2" xfId="15606" xr:uid="{AEAE0A00-9126-4D44-8FAE-F880B01ADCAE}"/>
    <cellStyle name="Normal 3 20 4 2 4" xfId="15607" xr:uid="{F88E7525-B9D5-466C-84F8-B2D778102FE0}"/>
    <cellStyle name="Normal 3 20 4 3" xfId="15608" xr:uid="{BB7CA7A9-8B82-424E-964B-428E2351428D}"/>
    <cellStyle name="Normal 3 20 4 3 2" xfId="15609" xr:uid="{E0398685-40B6-4816-8E8C-89D76D1A9A04}"/>
    <cellStyle name="Normal 3 20 4 4" xfId="15610" xr:uid="{7695B9A8-8596-4E81-81DA-5EE248A1498E}"/>
    <cellStyle name="Normal 3 20 4 4 2" xfId="15611" xr:uid="{B6B6EFA5-8E6E-495E-90D3-5C0ED5718CB2}"/>
    <cellStyle name="Normal 3 20 4 5" xfId="15612" xr:uid="{9EE6487C-8AEB-4547-9746-A32D809AD0BC}"/>
    <cellStyle name="Normal 3 20 4 6" xfId="15613" xr:uid="{50EA9018-0180-44A2-87BA-5A17A999CB78}"/>
    <cellStyle name="Normal 3 20 4 7" xfId="15614" xr:uid="{4DD8BF3E-FEC8-4E9F-8D5C-73505A8A5363}"/>
    <cellStyle name="Normal 3 20 5" xfId="15615" xr:uid="{055145F5-F403-4ABF-A8B1-C6A08F55FA03}"/>
    <cellStyle name="Normal 3 20 5 2" xfId="15616" xr:uid="{8060BE74-FCB5-43D3-8342-5C2854CC73AE}"/>
    <cellStyle name="Normal 3 20 5 2 2" xfId="15617" xr:uid="{28687AAE-8A25-4230-A2AA-FD36E592041A}"/>
    <cellStyle name="Normal 3 20 5 2 2 2" xfId="15618" xr:uid="{F3220D02-8D06-4A57-A5EA-08430EDC3658}"/>
    <cellStyle name="Normal 3 20 5 2 3" xfId="15619" xr:uid="{4A972E48-ADCB-4BA1-BD75-4524A4CD5428}"/>
    <cellStyle name="Normal 3 20 5 2 3 2" xfId="15620" xr:uid="{6A93C953-E115-4B2A-A26E-9043969CEEB0}"/>
    <cellStyle name="Normal 3 20 5 2 4" xfId="15621" xr:uid="{9B4C5CFC-C851-436B-A16A-F2DA4BF25410}"/>
    <cellStyle name="Normal 3 20 5 3" xfId="15622" xr:uid="{A612A783-FF57-4EA6-858F-205B7478B01C}"/>
    <cellStyle name="Normal 3 20 5 3 2" xfId="15623" xr:uid="{948BD9B4-2B96-41CE-8EA9-E73A1455EB3F}"/>
    <cellStyle name="Normal 3 20 5 4" xfId="15624" xr:uid="{AA7D9677-3EC8-4AFF-86AD-FAF5224A2F20}"/>
    <cellStyle name="Normal 3 20 5 4 2" xfId="15625" xr:uid="{E4D25634-6FD3-4EE4-8926-4BDE8F9962C9}"/>
    <cellStyle name="Normal 3 20 5 5" xfId="15626" xr:uid="{A12FF412-D2EB-4D36-A957-D2DB1647F18D}"/>
    <cellStyle name="Normal 3 20 5 6" xfId="15627" xr:uid="{8923E292-F846-4C62-97A0-04CA02C462C2}"/>
    <cellStyle name="Normal 3 20 5 7" xfId="15628" xr:uid="{BC23E761-40FA-4970-ADDA-B699932CDBBD}"/>
    <cellStyle name="Normal 3 20 6" xfId="15629" xr:uid="{FF07CD4C-DA18-473D-9F3D-5BE53EB425F5}"/>
    <cellStyle name="Normal 3 20 6 2" xfId="15630" xr:uid="{7F9F0688-6486-400C-80E8-6F1EA633429D}"/>
    <cellStyle name="Normal 3 20 6 2 2" xfId="15631" xr:uid="{43BA8A3E-1BC8-4A93-8653-F8A62BC11377}"/>
    <cellStyle name="Normal 3 20 6 2 2 2" xfId="15632" xr:uid="{AFD9811A-0243-42AE-BF75-94E3D7A63081}"/>
    <cellStyle name="Normal 3 20 6 2 3" xfId="15633" xr:uid="{5AF99097-040F-4741-AD08-517FA9CFC7C1}"/>
    <cellStyle name="Normal 3 20 6 2 3 2" xfId="15634" xr:uid="{DE123259-96A3-42B6-896B-890C7487B7AA}"/>
    <cellStyle name="Normal 3 20 6 2 4" xfId="15635" xr:uid="{E2712EC8-26F7-46FD-9E04-6B03356AA020}"/>
    <cellStyle name="Normal 3 20 6 3" xfId="15636" xr:uid="{F2BC0E1A-8B0F-4380-BB53-907831C1ECE2}"/>
    <cellStyle name="Normal 3 20 6 3 2" xfId="15637" xr:uid="{BB3B0EB0-8F08-40CF-BF40-F75023EF8FD3}"/>
    <cellStyle name="Normal 3 20 6 4" xfId="15638" xr:uid="{1A18DC32-CDB4-42DA-9568-E0A1D72C6D85}"/>
    <cellStyle name="Normal 3 20 6 4 2" xfId="15639" xr:uid="{CBE3A60B-0DD6-445A-8097-176D02279CC5}"/>
    <cellStyle name="Normal 3 20 6 5" xfId="15640" xr:uid="{E93594CF-6208-4F37-AF76-8B5664A4663A}"/>
    <cellStyle name="Normal 3 20 6 6" xfId="15641" xr:uid="{0FA5EA0A-B770-4D6D-9DDA-C40B264DE4AE}"/>
    <cellStyle name="Normal 3 20 6 7" xfId="15642" xr:uid="{E798DCB4-A6EC-4033-B1A9-CF85865746B2}"/>
    <cellStyle name="Normal 3 20 7" xfId="15643" xr:uid="{204A88EE-6822-413B-BE5C-109677AC8DDC}"/>
    <cellStyle name="Normal 3 20 7 2" xfId="15644" xr:uid="{4DA3FC1A-36B4-430A-9311-F19FA3BA5CDB}"/>
    <cellStyle name="Normal 3 20 7 2 2" xfId="15645" xr:uid="{6A85C7FC-4DFE-43F5-8C63-EEBBEA9CD97C}"/>
    <cellStyle name="Normal 3 20 7 3" xfId="15646" xr:uid="{805AD682-781C-4D65-B3D8-F66E86F1283A}"/>
    <cellStyle name="Normal 3 20 7 3 2" xfId="15647" xr:uid="{7F60DD05-1C8A-4EC5-AD98-C3E8E211835F}"/>
    <cellStyle name="Normal 3 20 7 4" xfId="15648" xr:uid="{8F82580F-A472-4EC6-B65D-5AF4D20B2800}"/>
    <cellStyle name="Normal 3 20 8" xfId="15649" xr:uid="{E3E62FAC-F607-4889-92D4-46237229E865}"/>
    <cellStyle name="Normal 3 20 8 2" xfId="15650" xr:uid="{5CE67A3E-6FB1-4433-B002-5213F397FAED}"/>
    <cellStyle name="Normal 3 20 9" xfId="15651" xr:uid="{207BD2A8-F3B9-40E2-8D97-541F1F62577B}"/>
    <cellStyle name="Normal 3 20 9 2" xfId="15652" xr:uid="{74DDB366-742E-4FD9-8E92-AE1DF0A0B550}"/>
    <cellStyle name="Normal 3 21" xfId="15653" xr:uid="{34551BCA-9A78-49A5-9CB8-8C90BD882260}"/>
    <cellStyle name="Normal 3 21 2" xfId="15654" xr:uid="{8392A246-0424-4A8B-8E0B-FEC28E685B5C}"/>
    <cellStyle name="Normal 3 21 2 2" xfId="15655" xr:uid="{4A206615-A5AD-48DB-BFB1-4DF14464F278}"/>
    <cellStyle name="Normal 3 21 2 2 2" xfId="15656" xr:uid="{CFA7E7CC-7227-4E3B-9C89-1B3F06A7C6F7}"/>
    <cellStyle name="Normal 3 21 2 3" xfId="15657" xr:uid="{94418B8A-A6AF-4F92-8F56-E32FE33F4D71}"/>
    <cellStyle name="Normal 3 21 2 3 2" xfId="15658" xr:uid="{D780A9DA-BD4D-49ED-BD87-FE8AC29AE158}"/>
    <cellStyle name="Normal 3 21 2 4" xfId="15659" xr:uid="{F75C1FFC-91DD-4051-BD0D-3E0AF7416AA9}"/>
    <cellStyle name="Normal 3 21 3" xfId="15660" xr:uid="{F5EE042B-C6CF-4C26-A485-C0D3D2BF45E3}"/>
    <cellStyle name="Normal 3 21 3 2" xfId="15661" xr:uid="{F48182B7-2928-4139-B3FC-9EA7A62EFD0F}"/>
    <cellStyle name="Normal 3 21 4" xfId="15662" xr:uid="{A8BDF746-E425-46D5-9F45-CFF025989ECB}"/>
    <cellStyle name="Normal 3 21 4 2" xfId="15663" xr:uid="{297345F1-AF5A-4790-B7BB-183EDC06E622}"/>
    <cellStyle name="Normal 3 21 5" xfId="15664" xr:uid="{6AA380E9-470B-41B0-90C6-821D8BE8CC0E}"/>
    <cellStyle name="Normal 3 21 6" xfId="15665" xr:uid="{B36E7C6A-726E-4C0E-93BA-8DF4067BF13D}"/>
    <cellStyle name="Normal 3 21 7" xfId="15666" xr:uid="{A9135236-EE2F-4157-983A-1E845EB3D47E}"/>
    <cellStyle name="Normal 3 22" xfId="15667" xr:uid="{44281A47-D895-4B2C-8459-D823BAAC2FA7}"/>
    <cellStyle name="Normal 3 22 2" xfId="15668" xr:uid="{349D1DFE-73B9-4787-83EE-D9F5C0491C8F}"/>
    <cellStyle name="Normal 3 22 2 2" xfId="15669" xr:uid="{D1DCA88B-220D-474D-BEF0-CE9B25ACF7A5}"/>
    <cellStyle name="Normal 3 22 2 2 2" xfId="15670" xr:uid="{6CE9EB18-6CC1-4A05-9EFF-F97ED2E6BE73}"/>
    <cellStyle name="Normal 3 22 2 3" xfId="15671" xr:uid="{53367C5B-EB10-49F5-BC69-5285713AF590}"/>
    <cellStyle name="Normal 3 22 2 3 2" xfId="15672" xr:uid="{A3F5A40C-2625-479B-91BB-7542A3104EDF}"/>
    <cellStyle name="Normal 3 22 2 4" xfId="15673" xr:uid="{77E5BF31-75E9-45FC-A679-4932D739B2C2}"/>
    <cellStyle name="Normal 3 22 3" xfId="15674" xr:uid="{55E17D78-6746-416C-9AEE-EE302C548B75}"/>
    <cellStyle name="Normal 3 22 3 2" xfId="15675" xr:uid="{2FE0A3EF-1105-468B-A190-4EF42C277265}"/>
    <cellStyle name="Normal 3 22 4" xfId="15676" xr:uid="{18230468-12CD-4CD7-9AD9-60B0B53C2F7C}"/>
    <cellStyle name="Normal 3 22 4 2" xfId="15677" xr:uid="{7B947979-78D5-4E7A-836C-D5F5BC583078}"/>
    <cellStyle name="Normal 3 22 5" xfId="15678" xr:uid="{6BCD73C8-0AE7-47F1-A07A-E89DDE13B186}"/>
    <cellStyle name="Normal 3 22 6" xfId="15679" xr:uid="{9728C9A5-40AA-4696-858D-A143216103D3}"/>
    <cellStyle name="Normal 3 22 7" xfId="15680" xr:uid="{80E8290D-6354-4BF7-9532-A63B833E67F4}"/>
    <cellStyle name="Normal 3 23" xfId="15681" xr:uid="{108D310A-F175-4E83-8B47-98F393B7D5F8}"/>
    <cellStyle name="Normal 3 23 2" xfId="15682" xr:uid="{BD34CEB4-F48F-4A6C-BA6B-C35CF0BF078C}"/>
    <cellStyle name="Normal 3 23 2 2" xfId="15683" xr:uid="{5F8358A0-8701-4428-8F32-F9D06F977C44}"/>
    <cellStyle name="Normal 3 23 2 2 2" xfId="15684" xr:uid="{A2D33C33-5589-4DE6-95A3-5213A0B30F5F}"/>
    <cellStyle name="Normal 3 23 2 3" xfId="15685" xr:uid="{811A872D-FFE7-4406-9A35-CB33E37A2115}"/>
    <cellStyle name="Normal 3 23 2 3 2" xfId="15686" xr:uid="{E5B4F6D0-9F35-4E2E-BDB0-71939E9CF0DC}"/>
    <cellStyle name="Normal 3 23 2 4" xfId="15687" xr:uid="{40BED144-0482-4704-A47F-4979D675CC81}"/>
    <cellStyle name="Normal 3 23 3" xfId="15688" xr:uid="{10B8607C-71F6-479A-8B06-282C74211EE5}"/>
    <cellStyle name="Normal 3 23 3 2" xfId="15689" xr:uid="{E9FFD610-9906-45E7-AAA5-28FE5CDCCF22}"/>
    <cellStyle name="Normal 3 23 4" xfId="15690" xr:uid="{212B1126-8C25-408B-97BD-0F24E7CD126A}"/>
    <cellStyle name="Normal 3 23 4 2" xfId="15691" xr:uid="{14BCA896-08C3-4536-B13F-7086B3557C59}"/>
    <cellStyle name="Normal 3 23 5" xfId="15692" xr:uid="{3B78E3E8-D212-4AC1-A208-7D056AC114A1}"/>
    <cellStyle name="Normal 3 23 6" xfId="15693" xr:uid="{ABDCC67E-4A2C-404C-A6FF-0B68A8928309}"/>
    <cellStyle name="Normal 3 23 7" xfId="15694" xr:uid="{01445294-231A-4C2F-BFC5-C5F23CBD7046}"/>
    <cellStyle name="Normal 3 24" xfId="15695" xr:uid="{B4B2B0C1-6CAF-4F91-85F7-416A9D468262}"/>
    <cellStyle name="Normal 3 24 2" xfId="15696" xr:uid="{E6B184AE-020B-4B26-90E2-6D9AC4D965D2}"/>
    <cellStyle name="Normal 3 24 2 2" xfId="15697" xr:uid="{A206239E-17AE-44CA-8D07-0DAEA0F57149}"/>
    <cellStyle name="Normal 3 24 2 2 2" xfId="15698" xr:uid="{CFFC6DF2-E6AC-4E39-90D2-909363862718}"/>
    <cellStyle name="Normal 3 24 2 3" xfId="15699" xr:uid="{9CFD6819-6673-4124-929C-F0A2BBA105D3}"/>
    <cellStyle name="Normal 3 24 2 3 2" xfId="15700" xr:uid="{9DEF9B57-3F04-4324-9D2A-C7D79AE21978}"/>
    <cellStyle name="Normal 3 24 2 4" xfId="15701" xr:uid="{A07B0956-C93F-4A89-B872-A02E6077DD0D}"/>
    <cellStyle name="Normal 3 24 3" xfId="15702" xr:uid="{F6E5F759-37A8-4095-8D00-C4D386CDA95C}"/>
    <cellStyle name="Normal 3 24 3 2" xfId="15703" xr:uid="{192BF9FD-58E1-4157-8D07-E2B1A31850AF}"/>
    <cellStyle name="Normal 3 24 4" xfId="15704" xr:uid="{96975856-149E-4EED-9AB7-D73209FBC023}"/>
    <cellStyle name="Normal 3 24 4 2" xfId="15705" xr:uid="{CF501CD2-AC7A-4F95-93FC-FF5CFF6F478F}"/>
    <cellStyle name="Normal 3 24 5" xfId="15706" xr:uid="{23D10FF7-AC76-4A79-A241-0DE4218FA709}"/>
    <cellStyle name="Normal 3 24 6" xfId="15707" xr:uid="{7FD4822F-FEDE-4944-AD0C-9866848AF07E}"/>
    <cellStyle name="Normal 3 24 7" xfId="15708" xr:uid="{C94B0670-3E75-4D2B-B15D-5FE25ED85010}"/>
    <cellStyle name="Normal 3 25" xfId="15709" xr:uid="{A3FAC5E4-6E9D-4410-896E-88B297D3B759}"/>
    <cellStyle name="Normal 3 25 2" xfId="15710" xr:uid="{8648467C-F67E-4F14-9E5E-BF51B0AFE5BD}"/>
    <cellStyle name="Normal 3 25 2 2" xfId="15711" xr:uid="{76EE77BE-65FE-4CDA-9122-1FBC4D09DCC9}"/>
    <cellStyle name="Normal 3 25 2 2 2" xfId="15712" xr:uid="{B31A54FC-88DF-4791-847C-57A6EE91F0B6}"/>
    <cellStyle name="Normal 3 25 2 3" xfId="15713" xr:uid="{3D1504B5-D8CA-4A45-8660-F33264225DE8}"/>
    <cellStyle name="Normal 3 25 2 3 2" xfId="15714" xr:uid="{A11E5241-45F2-4889-95B2-2951A2F4A708}"/>
    <cellStyle name="Normal 3 25 2 4" xfId="15715" xr:uid="{F307A702-006D-4881-82DA-C28A3015EB31}"/>
    <cellStyle name="Normal 3 25 3" xfId="15716" xr:uid="{FF17EBA8-A999-4E05-A7C3-F177BA57F756}"/>
    <cellStyle name="Normal 3 25 3 2" xfId="15717" xr:uid="{8445A7BD-3647-4046-8108-827F671530A9}"/>
    <cellStyle name="Normal 3 25 4" xfId="15718" xr:uid="{6C4E46E8-C313-4B02-8596-280AF01BB2B6}"/>
    <cellStyle name="Normal 3 25 4 2" xfId="15719" xr:uid="{1743995A-3662-4EBE-B9D5-1D8BE1FAFACF}"/>
    <cellStyle name="Normal 3 25 5" xfId="15720" xr:uid="{08256534-F6AB-4D7D-BCB7-6D4F484401BA}"/>
    <cellStyle name="Normal 3 25 6" xfId="15721" xr:uid="{96A9A4BB-2086-4D84-99AA-BDF95BCAD36A}"/>
    <cellStyle name="Normal 3 25 7" xfId="15722" xr:uid="{87E0DA26-6E34-49FC-B4F1-404A27380D7F}"/>
    <cellStyle name="Normal 3 26" xfId="15723" xr:uid="{891FD925-641D-45BD-AF8A-B5E88EA221A4}"/>
    <cellStyle name="Normal 3 26 2" xfId="15724" xr:uid="{CFA5FC10-ED6F-4E47-A6CA-07F7E91A765A}"/>
    <cellStyle name="Normal 3 26 2 2" xfId="15725" xr:uid="{0F559D77-B664-42ED-A16B-C8623AA1042A}"/>
    <cellStyle name="Normal 3 26 2 2 2" xfId="15726" xr:uid="{7A76072F-D367-4FAE-A35F-FD5C6008421E}"/>
    <cellStyle name="Normal 3 26 2 3" xfId="15727" xr:uid="{A0051E1C-0711-4910-AD86-8C87E1F8EA8B}"/>
    <cellStyle name="Normal 3 26 2 3 2" xfId="15728" xr:uid="{C922EA7E-5625-416E-AB77-08BD394B2CA2}"/>
    <cellStyle name="Normal 3 26 2 4" xfId="15729" xr:uid="{89B227BA-0F9E-427F-BF4E-88B63D25B8A5}"/>
    <cellStyle name="Normal 3 26 3" xfId="15730" xr:uid="{D0275CC6-2678-4272-8040-4FFD3554101B}"/>
    <cellStyle name="Normal 3 26 3 2" xfId="15731" xr:uid="{96DEA177-9641-4075-ADE6-0987CE58FB1B}"/>
    <cellStyle name="Normal 3 26 4" xfId="15732" xr:uid="{6DE2030F-411D-4503-A140-71FF058A9B38}"/>
    <cellStyle name="Normal 3 26 4 2" xfId="15733" xr:uid="{ADB07020-7A71-46F0-A754-00062145EA23}"/>
    <cellStyle name="Normal 3 26 5" xfId="15734" xr:uid="{AC21FF60-1A90-4EA0-83C8-D07F8E1CC876}"/>
    <cellStyle name="Normal 3 26 6" xfId="15735" xr:uid="{4782172F-9A9B-499D-9F12-BDD3A780A780}"/>
    <cellStyle name="Normal 3 26 7" xfId="15736" xr:uid="{C2A0CA5D-5C22-42A5-87D7-355AC1F5A0D8}"/>
    <cellStyle name="Normal 3 27" xfId="15737" xr:uid="{B10001CD-EB9A-4B9C-BE59-E6217B22AFBF}"/>
    <cellStyle name="Normal 3 27 2" xfId="15738" xr:uid="{9FFE6B8B-0255-4A83-98BB-EDBBA8E07DEE}"/>
    <cellStyle name="Normal 3 27 2 2" xfId="15739" xr:uid="{9548A114-5FE0-4804-AC98-4BCA68106001}"/>
    <cellStyle name="Normal 3 27 2 2 2" xfId="15740" xr:uid="{70302EE6-3A49-41F1-99D4-FBEBF82DF28A}"/>
    <cellStyle name="Normal 3 27 2 3" xfId="15741" xr:uid="{6BFC1A60-F684-4E37-AFF8-75A4687A6372}"/>
    <cellStyle name="Normal 3 27 2 3 2" xfId="15742" xr:uid="{FF6FC701-AE76-4660-BC4E-B54499DA928C}"/>
    <cellStyle name="Normal 3 27 2 4" xfId="15743" xr:uid="{0CBA548E-1F39-4609-A22B-47D0A95386CB}"/>
    <cellStyle name="Normal 3 27 3" xfId="15744" xr:uid="{C9F29FC0-1B1B-4BF9-B54D-AB5BC38B5C79}"/>
    <cellStyle name="Normal 3 27 3 2" xfId="15745" xr:uid="{53FAFAC9-DA6A-4823-A854-2682023FDAB5}"/>
    <cellStyle name="Normal 3 27 4" xfId="15746" xr:uid="{73630B58-DDCC-47C8-A67A-6D55293CC678}"/>
    <cellStyle name="Normal 3 27 4 2" xfId="15747" xr:uid="{4A8803C9-DE20-44FC-AC82-FD4D15B0F97E}"/>
    <cellStyle name="Normal 3 27 5" xfId="15748" xr:uid="{BF2FDAE1-29D7-4BCD-B8A0-B0A11CE1380D}"/>
    <cellStyle name="Normal 3 27 6" xfId="15749" xr:uid="{71065E86-2914-4EE7-97BF-8FB11342C71B}"/>
    <cellStyle name="Normal 3 27 7" xfId="15750" xr:uid="{0AD500A6-9492-4C7F-8031-22117766925D}"/>
    <cellStyle name="Normal 3 28" xfId="15751" xr:uid="{8C3B029A-9382-42A4-8240-7FEDA3AC156E}"/>
    <cellStyle name="Normal 3 28 2" xfId="15752" xr:uid="{81B19AF2-B808-4851-9BF4-05ED031153D2}"/>
    <cellStyle name="Normal 3 28 2 2" xfId="15753" xr:uid="{50C87456-7E06-432D-8307-51B9F474B7FA}"/>
    <cellStyle name="Normal 3 28 2 2 2" xfId="15754" xr:uid="{FB1F2DE8-4F9D-4697-B7DD-4267CCE88766}"/>
    <cellStyle name="Normal 3 28 2 3" xfId="15755" xr:uid="{A83AE3EE-1530-430F-AD32-B11249551DB4}"/>
    <cellStyle name="Normal 3 28 2 3 2" xfId="15756" xr:uid="{55C97A1A-C3AA-47A6-975D-2B9885B08A16}"/>
    <cellStyle name="Normal 3 28 2 4" xfId="15757" xr:uid="{4C19D29D-662D-4283-A971-52ABCF0E0C3D}"/>
    <cellStyle name="Normal 3 28 3" xfId="15758" xr:uid="{6A12579D-F841-4423-9FCC-88B6E0F12253}"/>
    <cellStyle name="Normal 3 28 3 2" xfId="15759" xr:uid="{3517A9EB-D3E8-44CF-AFE7-6F925D73FCBA}"/>
    <cellStyle name="Normal 3 28 4" xfId="15760" xr:uid="{2647D4AF-0956-4675-9510-F8FE250E4BFA}"/>
    <cellStyle name="Normal 3 28 4 2" xfId="15761" xr:uid="{4C837D58-4592-4C1E-A012-1CD54019C179}"/>
    <cellStyle name="Normal 3 28 5" xfId="15762" xr:uid="{9283F414-9CF5-456F-9F03-F852557907B9}"/>
    <cellStyle name="Normal 3 28 6" xfId="15763" xr:uid="{F7689D95-98EC-403C-84D8-F9D7E0EEB05B}"/>
    <cellStyle name="Normal 3 28 7" xfId="15764" xr:uid="{14B1C257-CAB7-495C-BDC7-7B837BD544C2}"/>
    <cellStyle name="Normal 3 29" xfId="15765" xr:uid="{99C11005-27F6-4309-B270-FD0FF9776961}"/>
    <cellStyle name="Normal 3 29 2" xfId="15766" xr:uid="{C99431EB-3A5A-401B-9535-F1C26902B64F}"/>
    <cellStyle name="Normal 3 29 2 2" xfId="15767" xr:uid="{02919EAF-37B9-48CF-A8F2-86AD5B489391}"/>
    <cellStyle name="Normal 3 29 2 2 2" xfId="15768" xr:uid="{71EF4031-2C8F-4EC8-80B4-9AD95789CBAC}"/>
    <cellStyle name="Normal 3 29 2 3" xfId="15769" xr:uid="{F68BBC5B-7D1D-47D0-ABBE-83D07A82ABC7}"/>
    <cellStyle name="Normal 3 29 2 3 2" xfId="15770" xr:uid="{D0AC4876-1A18-49E6-9FAA-61F48517AF4C}"/>
    <cellStyle name="Normal 3 29 2 4" xfId="15771" xr:uid="{0A8B6883-B67A-4E72-8B65-B89C6030DBAD}"/>
    <cellStyle name="Normal 3 29 3" xfId="15772" xr:uid="{E9C41F5C-8196-458D-A9A9-36FD85B2AAA6}"/>
    <cellStyle name="Normal 3 29 3 2" xfId="15773" xr:uid="{33F811F7-77C9-4252-B5C8-510DBBEFEA20}"/>
    <cellStyle name="Normal 3 29 4" xfId="15774" xr:uid="{1F9492D0-07A5-4DDB-BFA8-618312225C44}"/>
    <cellStyle name="Normal 3 29 4 2" xfId="15775" xr:uid="{9DB58DFD-CA55-45A4-97FC-083E5D3E4FC2}"/>
    <cellStyle name="Normal 3 29 5" xfId="15776" xr:uid="{DDB3962A-6A3E-4D8F-9F48-B08EB57E2FAD}"/>
    <cellStyle name="Normal 3 29 6" xfId="15777" xr:uid="{74B0D169-7500-4F09-A7E1-A6AF288A753B}"/>
    <cellStyle name="Normal 3 29 7" xfId="15778" xr:uid="{DCFB8C44-76F7-4CE0-A841-283C2FB17273}"/>
    <cellStyle name="Normal 3 3" xfId="294" xr:uid="{6B0F27B1-55DB-4C2E-99EC-270CF5C29B6C}"/>
    <cellStyle name="Normal 3 3 10" xfId="15779" xr:uid="{3BAE3124-5567-47C6-9A95-A7B268D2A90C}"/>
    <cellStyle name="Normal 3 3 10 2" xfId="15780" xr:uid="{F5C34D4E-1F74-4038-BFDD-A3DDB2A37A4B}"/>
    <cellStyle name="Normal 3 3 10 2 2" xfId="15781" xr:uid="{239CC58D-0747-4B18-A3D5-64512849BDB8}"/>
    <cellStyle name="Normal 3 3 10 3" xfId="15782" xr:uid="{5ABD9518-8741-443B-828D-ACCF722E52F0}"/>
    <cellStyle name="Normal 3 3 10 3 2" xfId="15783" xr:uid="{2F70A372-4322-4558-9ADE-7FEBA39B19F1}"/>
    <cellStyle name="Normal 3 3 10 4" xfId="15784" xr:uid="{F96442E8-004A-411B-9AC9-81515CA0EB82}"/>
    <cellStyle name="Normal 3 3 11" xfId="15785" xr:uid="{A3EA9E4A-3D28-4ADE-AC64-43CC0EDD1DBC}"/>
    <cellStyle name="Normal 3 3 11 2" xfId="15786" xr:uid="{D9A9588D-016A-4E19-AB77-637704F42E7B}"/>
    <cellStyle name="Normal 3 3 12" xfId="15787" xr:uid="{E99D9BB4-F8AC-45F6-9AEB-E367B809A189}"/>
    <cellStyle name="Normal 3 3 12 2" xfId="15788" xr:uid="{0843B890-28CC-4706-85F8-7171B4D89F1B}"/>
    <cellStyle name="Normal 3 3 13" xfId="15789" xr:uid="{4F9E5FED-7DD7-42BF-91C1-26C1B0AE660C}"/>
    <cellStyle name="Normal 3 3 14" xfId="15790" xr:uid="{6262E100-1406-4FBC-BDEB-0D78EB554DD0}"/>
    <cellStyle name="Normal 3 3 15" xfId="15791" xr:uid="{B14ED447-6D33-4AB8-BDD7-912681069EC4}"/>
    <cellStyle name="Normal 3 3 16" xfId="485" xr:uid="{0A74A063-50AE-4A27-A0F5-6C65A7AF4F78}"/>
    <cellStyle name="Normal 3 3 2" xfId="15792" xr:uid="{3E467CC0-C324-4CA6-AD5E-4484E407FBB6}"/>
    <cellStyle name="Normal 3 3 2 2" xfId="15793" xr:uid="{2AD33C3E-F431-4076-B602-072B7B3611FB}"/>
    <cellStyle name="Normal 3 3 2 2 2" xfId="15794" xr:uid="{7DE3C948-862C-4B95-9968-B9F993F457F6}"/>
    <cellStyle name="Normal 3 3 2 3" xfId="15795" xr:uid="{686CD76F-D8A7-4E64-B9E1-B0309F221656}"/>
    <cellStyle name="Normal 3 3 2 3 2" xfId="15796" xr:uid="{F10D987A-DA7F-4477-AF6B-7C0A7CC813B7}"/>
    <cellStyle name="Normal 3 3 2 4" xfId="15797" xr:uid="{8DD0A293-1AEA-43C6-9663-44463A680F33}"/>
    <cellStyle name="Normal 3 3 3" xfId="15798" xr:uid="{5D286FDD-82F9-410F-94A3-A10F8D7270CA}"/>
    <cellStyle name="Normal 3 3 3 2" xfId="15799" xr:uid="{ECF8C7CD-6C1E-4E57-855E-A806AA3BA879}"/>
    <cellStyle name="Normal 3 3 3 2 2" xfId="15800" xr:uid="{9E0E0E11-1AE6-43B0-B520-DD86BD986410}"/>
    <cellStyle name="Normal 3 3 3 3" xfId="15801" xr:uid="{A28734B4-763D-4E4F-9678-1A9667A479D0}"/>
    <cellStyle name="Normal 3 3 3 3 2" xfId="15802" xr:uid="{80B3DB1F-634B-414A-8C89-0BAD8E9474E7}"/>
    <cellStyle name="Normal 3 3 3 4" xfId="15803" xr:uid="{9ECA742B-1A18-4DFD-B25E-D875059C184C}"/>
    <cellStyle name="Normal 3 3 4" xfId="15804" xr:uid="{4CDAC196-0219-4054-9291-AC17892A61D7}"/>
    <cellStyle name="Normal 3 3 4 2" xfId="15805" xr:uid="{B3C3803E-C425-49B8-B5C1-285A069D4045}"/>
    <cellStyle name="Normal 3 3 4 2 2" xfId="15806" xr:uid="{9C7B952F-0467-4CB9-A8D4-1FE95F15B179}"/>
    <cellStyle name="Normal 3 3 4 3" xfId="15807" xr:uid="{C949B105-4F92-478F-90FF-ED8C6D6ECAC8}"/>
    <cellStyle name="Normal 3 3 4 3 2" xfId="15808" xr:uid="{DE6B1E52-EF5F-4FA8-AA14-11D49174FB34}"/>
    <cellStyle name="Normal 3 3 4 4" xfId="15809" xr:uid="{99CC4051-E5C5-4CB4-8521-664A3B091E65}"/>
    <cellStyle name="Normal 3 3 5" xfId="15810" xr:uid="{9AAF573D-024F-4C3F-8E23-3B9A730876B7}"/>
    <cellStyle name="Normal 3 3 5 2" xfId="15811" xr:uid="{A4F1A3E2-F9BF-45E1-9BBC-8F1E5385375A}"/>
    <cellStyle name="Normal 3 3 5 2 2" xfId="15812" xr:uid="{8DFEFE5C-4111-4362-B67B-C990F4F99E2E}"/>
    <cellStyle name="Normal 3 3 5 3" xfId="15813" xr:uid="{857D19CD-962B-4606-9A49-FB0A8273C688}"/>
    <cellStyle name="Normal 3 3 5 3 2" xfId="15814" xr:uid="{79CC345F-A57D-49ED-89D0-870F03F632B8}"/>
    <cellStyle name="Normal 3 3 5 4" xfId="15815" xr:uid="{1F817446-81ED-4169-86A8-A2CD63AADC17}"/>
    <cellStyle name="Normal 3 3 6" xfId="15816" xr:uid="{8C41B1A1-9354-48B8-BD09-8BE167962769}"/>
    <cellStyle name="Normal 3 3 6 2" xfId="15817" xr:uid="{B982B748-9DC2-48C3-A6B6-BC5221BD4DC5}"/>
    <cellStyle name="Normal 3 3 6 2 2" xfId="15818" xr:uid="{10C79850-928C-40A3-B806-156069862D65}"/>
    <cellStyle name="Normal 3 3 6 3" xfId="15819" xr:uid="{7B338A8D-4798-4DED-89F2-100671B203C2}"/>
    <cellStyle name="Normal 3 3 6 3 2" xfId="15820" xr:uid="{2D62010C-30FC-42A9-8F81-D4B0DDC1317E}"/>
    <cellStyle name="Normal 3 3 6 4" xfId="15821" xr:uid="{12E243DB-730D-4F5A-90DA-9829DB566D37}"/>
    <cellStyle name="Normal 3 3 7" xfId="15822" xr:uid="{DA24535C-24C9-4D67-92B1-EC5E021EE3E3}"/>
    <cellStyle name="Normal 3 3 7 2" xfId="15823" xr:uid="{D0B3E3B4-858A-4386-B23F-F98FF13E2C3D}"/>
    <cellStyle name="Normal 3 3 7 2 2" xfId="15824" xr:uid="{00635809-8DB8-4C0E-AB06-6492AD743501}"/>
    <cellStyle name="Normal 3 3 7 3" xfId="15825" xr:uid="{F19F616F-7C49-455D-87E3-BD268CA26332}"/>
    <cellStyle name="Normal 3 3 7 3 2" xfId="15826" xr:uid="{2D91A362-33AA-455B-A56C-68DF2A411BD7}"/>
    <cellStyle name="Normal 3 3 7 4" xfId="15827" xr:uid="{9DF8AAF5-3CA8-4F8D-9354-AFAEE6916B0B}"/>
    <cellStyle name="Normal 3 3 8" xfId="15828" xr:uid="{1D8366C2-C3D4-470C-B53C-990557F42079}"/>
    <cellStyle name="Normal 3 3 8 2" xfId="15829" xr:uid="{96970EA9-6CE1-4797-8E62-B9171380AC3B}"/>
    <cellStyle name="Normal 3 3 8 2 2" xfId="15830" xr:uid="{3B3293C2-7DCE-4448-B5D1-4B08BCCE061D}"/>
    <cellStyle name="Normal 3 3 8 3" xfId="15831" xr:uid="{558A02E1-CD15-42B7-A8B1-F48C76AE4391}"/>
    <cellStyle name="Normal 3 3 8 3 2" xfId="15832" xr:uid="{5FA65208-3B43-49BE-9FEE-D7941310F360}"/>
    <cellStyle name="Normal 3 3 8 4" xfId="15833" xr:uid="{0E714818-AF46-4A1B-B347-A99B328A9141}"/>
    <cellStyle name="Normal 3 3 9" xfId="15834" xr:uid="{5C24A2F9-94B7-4EB4-85E2-7C5F7AEF527E}"/>
    <cellStyle name="Normal 3 3 9 2" xfId="15835" xr:uid="{C208EF77-118E-46E3-B7A1-7FFA18F6E2C2}"/>
    <cellStyle name="Normal 3 3 9 2 2" xfId="15836" xr:uid="{FCEED4F6-20AA-4D9D-8726-9C1DEBF94095}"/>
    <cellStyle name="Normal 3 3 9 3" xfId="15837" xr:uid="{C5A08146-C46A-42FA-A53B-28CF37D3FE70}"/>
    <cellStyle name="Normal 3 3 9 3 2" xfId="15838" xr:uid="{8C5F0B39-D74C-42AE-8376-3096F66F5FB8}"/>
    <cellStyle name="Normal 3 3 9 4" xfId="15839" xr:uid="{21F158DD-5C60-4FE9-B850-6B8217ACBF15}"/>
    <cellStyle name="Normal 3 30" xfId="15840" xr:uid="{8A758B87-80E3-4D1F-86EF-6FE2FE582F03}"/>
    <cellStyle name="Normal 3 30 2" xfId="15841" xr:uid="{EF213A8F-E6FD-487A-8ADE-AACE9AEB09C7}"/>
    <cellStyle name="Normal 3 30 2 2" xfId="15842" xr:uid="{D3757174-31B9-4CDE-AB87-D9516DBCC973}"/>
    <cellStyle name="Normal 3 30 2 2 2" xfId="15843" xr:uid="{5EA0F171-1A4A-4328-9F25-7157A9C8282F}"/>
    <cellStyle name="Normal 3 30 2 3" xfId="15844" xr:uid="{654E2584-D6F4-4967-B3AD-47AD23D704BB}"/>
    <cellStyle name="Normal 3 30 2 3 2" xfId="15845" xr:uid="{F891CEAB-4BE9-4A56-97D2-DE36C3536401}"/>
    <cellStyle name="Normal 3 30 2 4" xfId="15846" xr:uid="{10069D71-F2FF-4982-8171-B8BE4B125CE6}"/>
    <cellStyle name="Normal 3 30 3" xfId="15847" xr:uid="{257BCCC7-05C9-431C-8C6B-9BFA0D35D60E}"/>
    <cellStyle name="Normal 3 30 3 2" xfId="15848" xr:uid="{3D37CF72-9D17-463B-A2A4-0C21685D93D3}"/>
    <cellStyle name="Normal 3 30 4" xfId="15849" xr:uid="{CCDB2E9C-F1A1-4788-8ED7-2E13908EFE54}"/>
    <cellStyle name="Normal 3 30 4 2" xfId="15850" xr:uid="{3FFFF4C0-9EBF-4BCD-B073-4E18F6E9A917}"/>
    <cellStyle name="Normal 3 30 5" xfId="15851" xr:uid="{B4710787-0173-47F6-822C-3CA9A5234ACF}"/>
    <cellStyle name="Normal 3 30 6" xfId="15852" xr:uid="{74C01A15-BA3D-4223-ADC1-E46A78EA9C58}"/>
    <cellStyle name="Normal 3 30 7" xfId="15853" xr:uid="{1DB7FDD6-E672-4EEC-947E-DD012F714507}"/>
    <cellStyle name="Normal 3 31" xfId="15854" xr:uid="{990F4AA4-9F23-4D67-9CAA-802FB2D4770D}"/>
    <cellStyle name="Normal 3 31 2" xfId="15855" xr:uid="{BC30A1B3-587E-4729-8BD6-C424ECABDDDA}"/>
    <cellStyle name="Normal 3 31 2 2" xfId="15856" xr:uid="{878DFDA1-7F39-4257-8907-64986ABB979B}"/>
    <cellStyle name="Normal 3 31 2 2 2" xfId="15857" xr:uid="{E4180E7B-224C-4054-B2AE-ED46D28EF850}"/>
    <cellStyle name="Normal 3 31 2 3" xfId="15858" xr:uid="{4E526C10-7645-4265-B17F-62185AEB36F1}"/>
    <cellStyle name="Normal 3 31 2 3 2" xfId="15859" xr:uid="{AAD3B530-AB1C-48C5-A1A3-9D775C754DC3}"/>
    <cellStyle name="Normal 3 31 2 4" xfId="15860" xr:uid="{D4A41E1B-A605-4603-A1D8-2CB716910633}"/>
    <cellStyle name="Normal 3 31 3" xfId="15861" xr:uid="{F12A0D93-F90E-4F33-AB9B-45DE408BCBB6}"/>
    <cellStyle name="Normal 3 31 3 2" xfId="15862" xr:uid="{FFA4CF7D-703C-42A5-B690-8386CA9FD70B}"/>
    <cellStyle name="Normal 3 31 4" xfId="15863" xr:uid="{C62E56A9-D5CD-4754-BF17-ED1F40A1AB4A}"/>
    <cellStyle name="Normal 3 31 4 2" xfId="15864" xr:uid="{0927A2BE-9EEE-47A6-8296-743088CFA757}"/>
    <cellStyle name="Normal 3 31 5" xfId="15865" xr:uid="{C9310601-0F8A-4929-A52A-C2CF22EF7D37}"/>
    <cellStyle name="Normal 3 31 6" xfId="15866" xr:uid="{7F4D2AD1-6B25-4BA5-870C-5BB91178E45C}"/>
    <cellStyle name="Normal 3 31 7" xfId="15867" xr:uid="{ACB207FD-5831-4F9C-8AB2-9E322C771DA0}"/>
    <cellStyle name="Normal 3 32" xfId="15868" xr:uid="{0F057F0A-171D-4115-A980-581CADE47E7F}"/>
    <cellStyle name="Normal 3 32 2" xfId="15869" xr:uid="{1A89CF35-3CBA-4E71-9502-163FA414E373}"/>
    <cellStyle name="Normal 3 32 2 2" xfId="15870" xr:uid="{6CE286D2-A5A5-40AB-8E2D-11273B36A492}"/>
    <cellStyle name="Normal 3 32 2 2 2" xfId="15871" xr:uid="{0EE54245-AC1A-4454-B272-93D98BB8CE6C}"/>
    <cellStyle name="Normal 3 32 2 3" xfId="15872" xr:uid="{F8833025-7E83-48A7-89AB-98E9CD61A3BC}"/>
    <cellStyle name="Normal 3 32 2 3 2" xfId="15873" xr:uid="{79BEBA07-1375-4B77-8950-76C90F6C8F99}"/>
    <cellStyle name="Normal 3 32 2 4" xfId="15874" xr:uid="{DFB7461D-8877-4317-A951-7933A195F321}"/>
    <cellStyle name="Normal 3 32 3" xfId="15875" xr:uid="{29A88C78-D588-4AEA-9080-C57AF32FEF3C}"/>
    <cellStyle name="Normal 3 32 3 2" xfId="15876" xr:uid="{5BAF9A75-5DFD-4D40-B326-32095EA6937C}"/>
    <cellStyle name="Normal 3 32 4" xfId="15877" xr:uid="{4B4777F3-AB99-4FE8-B649-4384AD3C45D6}"/>
    <cellStyle name="Normal 3 32 4 2" xfId="15878" xr:uid="{C989005C-3A7D-4209-BA66-C97A8B72A85E}"/>
    <cellStyle name="Normal 3 32 5" xfId="15879" xr:uid="{51FC314C-6C13-47DD-B98C-6E4CB12EA497}"/>
    <cellStyle name="Normal 3 32 6" xfId="15880" xr:uid="{A4217398-4A3A-4C83-8EB2-0B767E41F4BC}"/>
    <cellStyle name="Normal 3 32 7" xfId="15881" xr:uid="{D5BE384C-B076-49ED-B7C5-3E458FFD46CE}"/>
    <cellStyle name="Normal 3 33" xfId="15882" xr:uid="{628845ED-733C-4C92-B75D-06479178E243}"/>
    <cellStyle name="Normal 3 33 2" xfId="15883" xr:uid="{17F5AD15-A320-4ADD-BF53-FB3BF5E44F15}"/>
    <cellStyle name="Normal 3 33 2 2" xfId="15884" xr:uid="{64308C5B-F6C5-4FE5-B0C5-8D30B32DC3AB}"/>
    <cellStyle name="Normal 3 33 2 2 2" xfId="15885" xr:uid="{322E3F66-06EF-4592-A606-D1A57A034E8F}"/>
    <cellStyle name="Normal 3 33 2 3" xfId="15886" xr:uid="{58D5D8F9-38FD-4B85-9397-88060DD2DB55}"/>
    <cellStyle name="Normal 3 33 2 3 2" xfId="15887" xr:uid="{5B8876F2-1268-4FD4-85D9-15E826B6E900}"/>
    <cellStyle name="Normal 3 33 2 4" xfId="15888" xr:uid="{D882CD5E-1558-44B9-90D2-7916A3B9A1A9}"/>
    <cellStyle name="Normal 3 33 3" xfId="15889" xr:uid="{E3257232-2411-4FFB-A7E9-D645E2F7DDA9}"/>
    <cellStyle name="Normal 3 33 3 2" xfId="15890" xr:uid="{6F76BC4A-AEBC-4B75-9123-AD28A57187E6}"/>
    <cellStyle name="Normal 3 33 4" xfId="15891" xr:uid="{793EFDDF-1A2A-4454-A253-15FB9E5694A6}"/>
    <cellStyle name="Normal 3 33 4 2" xfId="15892" xr:uid="{B8AA491C-B01F-4425-9EDB-FD787CB67082}"/>
    <cellStyle name="Normal 3 33 5" xfId="15893" xr:uid="{6DB234BC-BBE1-4EF5-8E06-519B064CBD15}"/>
    <cellStyle name="Normal 3 33 6" xfId="15894" xr:uid="{35883602-00C7-469F-83F4-42E971581361}"/>
    <cellStyle name="Normal 3 33 7" xfId="15895" xr:uid="{8E27465E-31B7-45A3-A6B7-DFFF68B79318}"/>
    <cellStyle name="Normal 3 34" xfId="15896" xr:uid="{E186B4BC-D3F2-4332-914D-D38ECEED2009}"/>
    <cellStyle name="Normal 3 34 2" xfId="15897" xr:uid="{1C08304B-7BD9-4BC4-9541-C54E40DC3DFE}"/>
    <cellStyle name="Normal 3 34 2 2" xfId="15898" xr:uid="{8330CCF6-893E-4B17-A953-A4E70D103896}"/>
    <cellStyle name="Normal 3 34 2 2 2" xfId="15899" xr:uid="{D4CE975C-EE11-4706-96B3-D2DC21209FA5}"/>
    <cellStyle name="Normal 3 34 2 3" xfId="15900" xr:uid="{941DCC7F-7295-44C0-811F-94180F6D75B3}"/>
    <cellStyle name="Normal 3 34 2 3 2" xfId="15901" xr:uid="{946364CC-BEAE-4D71-B81F-7CB526EC5667}"/>
    <cellStyle name="Normal 3 34 2 4" xfId="15902" xr:uid="{A82D915B-56DB-45F4-A9CD-166BF6EFA4D9}"/>
    <cellStyle name="Normal 3 34 3" xfId="15903" xr:uid="{53142293-2483-4226-B75B-1BACE37E1F5B}"/>
    <cellStyle name="Normal 3 34 3 2" xfId="15904" xr:uid="{5BC8E455-CE74-404C-9BC1-A59413155815}"/>
    <cellStyle name="Normal 3 34 4" xfId="15905" xr:uid="{105851EC-E0DC-4FE8-9470-046F8DD51566}"/>
    <cellStyle name="Normal 3 34 4 2" xfId="15906" xr:uid="{EC4AEF83-3149-4602-9A6B-CF601C0D16FC}"/>
    <cellStyle name="Normal 3 34 5" xfId="15907" xr:uid="{0F22FA6F-7E43-478E-9A91-1A04F32E8EFA}"/>
    <cellStyle name="Normal 3 34 6" xfId="15908" xr:uid="{4217378E-2770-4188-AB06-2CCDD24ED578}"/>
    <cellStyle name="Normal 3 34 7" xfId="15909" xr:uid="{E966A15A-C100-4C22-917F-7F80F08FE0BA}"/>
    <cellStyle name="Normal 3 35" xfId="15910" xr:uid="{7DC3929F-59FA-4B4B-A628-1D38BC446F00}"/>
    <cellStyle name="Normal 3 35 2" xfId="15911" xr:uid="{142667BD-F46D-412D-9C5F-7C906A203F8A}"/>
    <cellStyle name="Normal 3 35 2 2" xfId="15912" xr:uid="{C0537EB8-FA3D-4980-B019-BE02BBF2D492}"/>
    <cellStyle name="Normal 3 35 2 2 2" xfId="15913" xr:uid="{C630702C-A1C8-4501-8BDF-7910752E64A9}"/>
    <cellStyle name="Normal 3 35 2 3" xfId="15914" xr:uid="{A6446BF7-C438-4BD6-BC69-D2A77379E79A}"/>
    <cellStyle name="Normal 3 35 2 3 2" xfId="15915" xr:uid="{12D9F12F-34A2-468F-B1E4-E1E644778B85}"/>
    <cellStyle name="Normal 3 35 2 4" xfId="15916" xr:uid="{6D120A8D-9859-4E15-B47E-EA8AD101CC61}"/>
    <cellStyle name="Normal 3 35 3" xfId="15917" xr:uid="{124FEF82-F217-4A22-9F1F-C5B3ADFB5AEF}"/>
    <cellStyle name="Normal 3 35 3 2" xfId="15918" xr:uid="{D79E957E-26B0-4BCC-8855-F5A3811A52E8}"/>
    <cellStyle name="Normal 3 35 4" xfId="15919" xr:uid="{B822C28E-708F-4EBE-8A77-C5476C4BDBED}"/>
    <cellStyle name="Normal 3 35 4 2" xfId="15920" xr:uid="{3BE5D2F3-A7C5-4E1B-978D-0F2B4BFCB8FD}"/>
    <cellStyle name="Normal 3 35 5" xfId="15921" xr:uid="{A0ADCC24-A7DF-48AB-AEB3-F1B857CBE6F6}"/>
    <cellStyle name="Normal 3 35 6" xfId="15922" xr:uid="{2D5DA3BA-B45B-438F-B950-5FE972CE3DAD}"/>
    <cellStyle name="Normal 3 35 7" xfId="15923" xr:uid="{D3272CC4-56FB-40A6-AC19-DD6A1C608D2D}"/>
    <cellStyle name="Normal 3 36" xfId="15924" xr:uid="{6F54E24F-612F-4B55-A016-47F4F4E6B80E}"/>
    <cellStyle name="Normal 3 36 2" xfId="15925" xr:uid="{AD02F929-AA06-4C13-B3C0-2F397EDF0CD4}"/>
    <cellStyle name="Normal 3 36 2 2" xfId="15926" xr:uid="{C05ED363-B609-47CE-A56E-42E6992744DB}"/>
    <cellStyle name="Normal 3 36 3" xfId="15927" xr:uid="{168F56DA-7A1A-486A-BA62-1F17899F56F4}"/>
    <cellStyle name="Normal 3 36 3 2" xfId="15928" xr:uid="{11B3B7A1-3D12-4957-AC5F-3E34C7DFA29C}"/>
    <cellStyle name="Normal 3 36 4" xfId="15929" xr:uid="{CA6CD302-FF45-4EF1-A15E-F38052BC6AFA}"/>
    <cellStyle name="Normal 3 37" xfId="15930" xr:uid="{84564A8D-9CD7-49C7-ACBF-9D0407CE4F22}"/>
    <cellStyle name="Normal 3 37 2" xfId="15931" xr:uid="{82316C98-DAE9-4919-B88A-85AA788B6767}"/>
    <cellStyle name="Normal 3 37 2 2" xfId="15932" xr:uid="{F94841B0-1AC0-4FF2-A3A9-389F6C83D6E4}"/>
    <cellStyle name="Normal 3 37 3" xfId="15933" xr:uid="{EFE426F1-70C2-4C30-91FE-BF01191DA288}"/>
    <cellStyle name="Normal 3 37 3 2" xfId="15934" xr:uid="{FC7E2421-9F4E-4889-815E-9D276B95D647}"/>
    <cellStyle name="Normal 3 37 4" xfId="15935" xr:uid="{C5476D2C-9026-460F-A446-F5DE4F2AEF90}"/>
    <cellStyle name="Normal 3 38" xfId="15936" xr:uid="{D8A0D1AA-C3D3-45CF-97AA-9AD6E7E69CF4}"/>
    <cellStyle name="Normal 3 38 2" xfId="15937" xr:uid="{EEBF3254-CF88-4827-9EED-70CE2BC564DE}"/>
    <cellStyle name="Normal 3 38 2 2" xfId="15938" xr:uid="{B4CF075C-A9A0-42CE-8D85-06ED41B710A5}"/>
    <cellStyle name="Normal 3 38 3" xfId="15939" xr:uid="{94FEF6EA-948B-454F-89C5-F1555CE5F8EB}"/>
    <cellStyle name="Normal 3 38 3 2" xfId="15940" xr:uid="{12CEEF31-4CE3-4F04-BD54-FB092C44BCFA}"/>
    <cellStyle name="Normal 3 38 4" xfId="15941" xr:uid="{5B3B6716-F4EE-4A7C-9393-24307875902D}"/>
    <cellStyle name="Normal 3 39" xfId="15942" xr:uid="{29181C79-7949-4968-83D6-7D15BFD1B94E}"/>
    <cellStyle name="Normal 3 39 2" xfId="15943" xr:uid="{12274CAB-2855-4F02-BDA0-16D214A14CA9}"/>
    <cellStyle name="Normal 3 39 2 2" xfId="15944" xr:uid="{E4CF9B4E-FEF4-4B30-9376-5BC7F1C36880}"/>
    <cellStyle name="Normal 3 39 3" xfId="15945" xr:uid="{2E381612-3348-4511-8559-6C3D3C7B0398}"/>
    <cellStyle name="Normal 3 39 3 2" xfId="15946" xr:uid="{18CBDB17-2F92-4385-9A67-B7F02317787B}"/>
    <cellStyle name="Normal 3 39 4" xfId="15947" xr:uid="{64C39A39-CE8A-4945-A943-610E52F1B2F9}"/>
    <cellStyle name="Normal 3 4" xfId="295" xr:uid="{D5ACA6C0-C2E3-4546-9A05-532FA28A05B0}"/>
    <cellStyle name="Normal 3 4 10" xfId="15948" xr:uid="{43AE2E30-9D1E-4994-8395-5200FD00A18E}"/>
    <cellStyle name="Normal 3 4 10 2" xfId="15949" xr:uid="{5613FEAE-DEE2-4F97-811C-A2FB9E647A81}"/>
    <cellStyle name="Normal 3 4 10 2 2" xfId="15950" xr:uid="{F17A0593-85E4-48B1-B725-E71897AFFE6C}"/>
    <cellStyle name="Normal 3 4 10 3" xfId="15951" xr:uid="{2A4B9AC4-4102-48DB-8209-3D10AFA51C6B}"/>
    <cellStyle name="Normal 3 4 10 3 2" xfId="15952" xr:uid="{770FAD12-8853-4E90-802D-0378519153A7}"/>
    <cellStyle name="Normal 3 4 10 4" xfId="15953" xr:uid="{B27C27E9-7649-4FE5-ACD8-66BE1630A378}"/>
    <cellStyle name="Normal 3 4 11" xfId="15954" xr:uid="{F8713187-B6A6-4C67-B326-2C0EBDAA0710}"/>
    <cellStyle name="Normal 3 4 11 2" xfId="15955" xr:uid="{B1CEDF67-7403-4C1E-B14A-57A453078437}"/>
    <cellStyle name="Normal 3 4 12" xfId="15956" xr:uid="{02929A81-8CA9-49E8-B3E1-1C453CE49D0D}"/>
    <cellStyle name="Normal 3 4 12 2" xfId="15957" xr:uid="{96E611C1-F809-4C05-B66F-51D151DC9997}"/>
    <cellStyle name="Normal 3 4 13" xfId="15958" xr:uid="{F78F66F1-3BE8-4E31-BF96-EA565FBDAA49}"/>
    <cellStyle name="Normal 3 4 14" xfId="15959" xr:uid="{06161D17-B6D5-4652-AE4C-ED5FE11FB92B}"/>
    <cellStyle name="Normal 3 4 15" xfId="15960" xr:uid="{C1A1F90C-C092-4D2E-AF2C-DD2CF6BA911C}"/>
    <cellStyle name="Normal 3 4 16" xfId="486" xr:uid="{A82F0D97-7ABD-40BA-B599-26B81B09BDBE}"/>
    <cellStyle name="Normal 3 4 2" xfId="15961" xr:uid="{82311D45-C7A1-49F1-93EB-F72D9EDC2B18}"/>
    <cellStyle name="Normal 3 4 2 2" xfId="15962" xr:uid="{A6ABA8FD-7865-4689-8427-564F321469E8}"/>
    <cellStyle name="Normal 3 4 2 2 2" xfId="15963" xr:uid="{208B49CE-A9A7-4DAD-BA8B-8F66F939C88F}"/>
    <cellStyle name="Normal 3 4 2 3" xfId="15964" xr:uid="{59F60E4C-CEDB-4EE4-8D1E-8734041BFC09}"/>
    <cellStyle name="Normal 3 4 2 3 2" xfId="15965" xr:uid="{B81A03E4-6A12-4958-A117-CA140C12AEDC}"/>
    <cellStyle name="Normal 3 4 2 4" xfId="15966" xr:uid="{24099DBA-0A6E-4B12-A32A-0AECCE1B4E6C}"/>
    <cellStyle name="Normal 3 4 3" xfId="15967" xr:uid="{3C5F4CCC-BF85-4D24-BEE1-5D50319B2F9C}"/>
    <cellStyle name="Normal 3 4 3 2" xfId="15968" xr:uid="{7799F381-5F9A-4AB4-A28D-27262F94790B}"/>
    <cellStyle name="Normal 3 4 3 2 2" xfId="15969" xr:uid="{5CBDB7CA-73AD-45D7-812D-7BB3F17DE743}"/>
    <cellStyle name="Normal 3 4 3 3" xfId="15970" xr:uid="{0B3F9B18-0685-4097-901F-8A8FB6DA3CA2}"/>
    <cellStyle name="Normal 3 4 3 3 2" xfId="15971" xr:uid="{1C5EC1CF-628B-4841-B139-C4F883191810}"/>
    <cellStyle name="Normal 3 4 3 4" xfId="15972" xr:uid="{D505B600-B682-40C8-97B1-57950E750491}"/>
    <cellStyle name="Normal 3 4 4" xfId="15973" xr:uid="{00336FB7-B643-4340-B94B-A261C258BE8D}"/>
    <cellStyle name="Normal 3 4 4 2" xfId="15974" xr:uid="{686294BA-EDCF-4C14-85AD-B8E05A16C56D}"/>
    <cellStyle name="Normal 3 4 4 2 2" xfId="15975" xr:uid="{2949D801-0B96-4495-837F-2BA9A5D49CDF}"/>
    <cellStyle name="Normal 3 4 4 3" xfId="15976" xr:uid="{84B4A993-B5AA-47A9-82AF-919442E39AEC}"/>
    <cellStyle name="Normal 3 4 4 3 2" xfId="15977" xr:uid="{DEF5DDCB-2E24-4539-B459-7A5E47676EA0}"/>
    <cellStyle name="Normal 3 4 4 4" xfId="15978" xr:uid="{511B1655-53F1-47CB-B519-0FDD589FF863}"/>
    <cellStyle name="Normal 3 4 5" xfId="15979" xr:uid="{C6749598-CE2E-4799-A271-19D188B87677}"/>
    <cellStyle name="Normal 3 4 5 2" xfId="15980" xr:uid="{9A76A45C-369A-443D-AD1D-DE3FB813BBF7}"/>
    <cellStyle name="Normal 3 4 5 2 2" xfId="15981" xr:uid="{004C0459-3005-4013-8749-C24C75DD69FB}"/>
    <cellStyle name="Normal 3 4 5 3" xfId="15982" xr:uid="{FA674100-B1E2-40A0-A060-A4A2D305A24F}"/>
    <cellStyle name="Normal 3 4 5 3 2" xfId="15983" xr:uid="{FB8121B7-9BE6-435E-8DBB-2A6B51F24842}"/>
    <cellStyle name="Normal 3 4 5 4" xfId="15984" xr:uid="{560D2ADA-8D68-4D6A-8024-9B7EB9763836}"/>
    <cellStyle name="Normal 3 4 6" xfId="15985" xr:uid="{732134E8-9021-4171-806F-CFDE90601765}"/>
    <cellStyle name="Normal 3 4 6 2" xfId="15986" xr:uid="{3A5CAE10-A9A7-4B57-A8FC-250CD5817057}"/>
    <cellStyle name="Normal 3 4 6 2 2" xfId="15987" xr:uid="{F8A69314-C498-4682-88E3-C653ED12A528}"/>
    <cellStyle name="Normal 3 4 6 3" xfId="15988" xr:uid="{0DBF395A-4645-4299-A83C-0832217E72E8}"/>
    <cellStyle name="Normal 3 4 6 3 2" xfId="15989" xr:uid="{EBCEF0A7-B448-4CDF-B52F-EEA4D516B9FC}"/>
    <cellStyle name="Normal 3 4 6 4" xfId="15990" xr:uid="{DC55756C-DF3F-4DCE-898B-B04DE50762D6}"/>
    <cellStyle name="Normal 3 4 7" xfId="15991" xr:uid="{08228551-9D54-4A1D-A9B9-8FEBFA204DB9}"/>
    <cellStyle name="Normal 3 4 7 2" xfId="15992" xr:uid="{64BFF8E4-91DA-46F7-9AF2-7EBF99A1C1A6}"/>
    <cellStyle name="Normal 3 4 7 2 2" xfId="15993" xr:uid="{529FE47B-C129-44EE-9210-F86F90E5006D}"/>
    <cellStyle name="Normal 3 4 7 3" xfId="15994" xr:uid="{B32B4725-BCA0-4094-88D1-A383B366F417}"/>
    <cellStyle name="Normal 3 4 7 3 2" xfId="15995" xr:uid="{A5F86AEC-7BA8-4ABA-B6B3-66EDC2331FCC}"/>
    <cellStyle name="Normal 3 4 7 4" xfId="15996" xr:uid="{74934642-4D70-444B-9E27-BFE6983E1FAA}"/>
    <cellStyle name="Normal 3 4 8" xfId="15997" xr:uid="{6AAE19A6-6E81-4403-817D-5AF086F7ABD6}"/>
    <cellStyle name="Normal 3 4 8 2" xfId="15998" xr:uid="{EEDF7DA0-A6AA-4EE2-83F2-F4D6CF99AB4C}"/>
    <cellStyle name="Normal 3 4 8 2 2" xfId="15999" xr:uid="{AF7AD3AD-6F66-4631-9602-806B51518A95}"/>
    <cellStyle name="Normal 3 4 8 3" xfId="16000" xr:uid="{98506171-D41D-4F76-8DF7-FF02E89BEBF5}"/>
    <cellStyle name="Normal 3 4 8 3 2" xfId="16001" xr:uid="{F0042D39-7D3C-44A2-ABEE-E910BDBD0773}"/>
    <cellStyle name="Normal 3 4 8 4" xfId="16002" xr:uid="{72EC1AF2-ED7F-4F34-BF91-2AB39247A413}"/>
    <cellStyle name="Normal 3 4 9" xfId="16003" xr:uid="{964BCFB4-FAC5-448D-944E-E828CBB9F071}"/>
    <cellStyle name="Normal 3 4 9 2" xfId="16004" xr:uid="{A7D0CAD2-0D86-48A1-A897-FE391833B2CA}"/>
    <cellStyle name="Normal 3 4 9 2 2" xfId="16005" xr:uid="{45FF5B12-A2C0-4D14-A095-895347A18575}"/>
    <cellStyle name="Normal 3 4 9 3" xfId="16006" xr:uid="{B1140924-8D26-41EF-9A65-F8E754D69789}"/>
    <cellStyle name="Normal 3 4 9 3 2" xfId="16007" xr:uid="{734F5394-6372-4109-9820-D9AF6C148A93}"/>
    <cellStyle name="Normal 3 4 9 4" xfId="16008" xr:uid="{C2560734-2B16-422F-8363-5AE49D8A10AC}"/>
    <cellStyle name="Normal 3 40" xfId="16009" xr:uid="{6C41E5F4-EA59-49FE-A33E-B5081B6A5C1E}"/>
    <cellStyle name="Normal 3 40 2" xfId="16010" xr:uid="{12FC471C-A00C-4A38-8B39-C0151BB8B6FB}"/>
    <cellStyle name="Normal 3 40 2 2" xfId="16011" xr:uid="{C6AFD9E9-A764-4610-9C66-9D73F3C4CD55}"/>
    <cellStyle name="Normal 3 40 3" xfId="16012" xr:uid="{C6252868-3914-48CF-B9D3-46EBFF396828}"/>
    <cellStyle name="Normal 3 40 3 2" xfId="16013" xr:uid="{DCB5E956-82C7-432B-B6C3-B226BB3AE9CD}"/>
    <cellStyle name="Normal 3 40 4" xfId="16014" xr:uid="{EAE7E877-5A18-4174-B9AC-9BDB175E8C41}"/>
    <cellStyle name="Normal 3 41" xfId="16015" xr:uid="{68420CB9-90B6-4E6C-BD9E-121469C0093B}"/>
    <cellStyle name="Normal 3 41 2" xfId="16016" xr:uid="{4C4D1227-66AB-4DEC-855D-B524042EF37D}"/>
    <cellStyle name="Normal 3 41 2 2" xfId="16017" xr:uid="{8D983FE4-78DA-4FD5-983F-FABD6265E836}"/>
    <cellStyle name="Normal 3 41 3" xfId="16018" xr:uid="{4C926BA8-B674-414F-B75B-6A602603C865}"/>
    <cellStyle name="Normal 3 41 3 2" xfId="16019" xr:uid="{F5AD363D-2E17-4C55-95AD-6B92B96FC6B5}"/>
    <cellStyle name="Normal 3 41 4" xfId="16020" xr:uid="{580FB411-9649-4DF9-91A1-BC819CF93AF3}"/>
    <cellStyle name="Normal 3 42" xfId="16021" xr:uid="{685ACF8C-D34C-4185-989E-EE6A7B7ADEDE}"/>
    <cellStyle name="Normal 3 42 2" xfId="16022" xr:uid="{4A0443B7-EB59-4AAA-AB57-9C35D7890A38}"/>
    <cellStyle name="Normal 3 42 2 2" xfId="16023" xr:uid="{E10C5351-3715-47BB-949F-B7A2253B2C43}"/>
    <cellStyle name="Normal 3 42 3" xfId="16024" xr:uid="{C8E97E85-C3DC-4659-97B7-DAC7006B8C37}"/>
    <cellStyle name="Normal 3 42 3 2" xfId="16025" xr:uid="{120F003E-24F2-415A-95E1-5151CF8581F1}"/>
    <cellStyle name="Normal 3 42 4" xfId="16026" xr:uid="{C428A9D3-6FAC-4578-9B95-3DFA3AD3E7F5}"/>
    <cellStyle name="Normal 3 43" xfId="16027" xr:uid="{B7F1193F-EE49-4F3A-9479-EA52A61645E0}"/>
    <cellStyle name="Normal 3 43 2" xfId="16028" xr:uid="{527DEA29-E145-41F7-87F8-17AD9CE6CC19}"/>
    <cellStyle name="Normal 3 43 2 2" xfId="16029" xr:uid="{E2B035BD-BECB-4E45-B8DD-1B42EB9B4940}"/>
    <cellStyle name="Normal 3 43 3" xfId="16030" xr:uid="{50C5FC83-93F8-4750-9422-61A99095BECB}"/>
    <cellStyle name="Normal 3 43 3 2" xfId="16031" xr:uid="{5D523368-07BE-4DB6-9107-F429AA3B715C}"/>
    <cellStyle name="Normal 3 43 4" xfId="16032" xr:uid="{147BE236-794F-4EDF-A623-B892C7A7E619}"/>
    <cellStyle name="Normal 3 44" xfId="16033" xr:uid="{4C88467E-8267-4737-AF3C-B6597A5C6F99}"/>
    <cellStyle name="Normal 3 44 2" xfId="16034" xr:uid="{AB96DA82-B5D3-430A-AA8D-CF537B372F9F}"/>
    <cellStyle name="Normal 3 44 2 2" xfId="16035" xr:uid="{F6811682-C0B3-4775-BBEC-AD7E99FD1A3C}"/>
    <cellStyle name="Normal 3 44 3" xfId="16036" xr:uid="{D4AFC06F-E473-400F-B72E-4EB55D4AC7D6}"/>
    <cellStyle name="Normal 3 44 3 2" xfId="16037" xr:uid="{F8F312A9-4022-4A28-908C-9FA8481ED7F1}"/>
    <cellStyle name="Normal 3 44 4" xfId="16038" xr:uid="{43E9DC97-9BC6-447B-AADD-97D69FAAC57B}"/>
    <cellStyle name="Normal 3 45" xfId="16039" xr:uid="{B99F203A-C59A-49D5-BDAD-64659644C964}"/>
    <cellStyle name="Normal 3 45 2" xfId="16040" xr:uid="{B64A822D-9C2E-45D0-8A45-0C1BF368B8D0}"/>
    <cellStyle name="Normal 3 46" xfId="16041" xr:uid="{1E04E9F9-7CE2-44D5-833D-A21F3BF5E210}"/>
    <cellStyle name="Normal 3 46 2" xfId="16042" xr:uid="{1601DE0A-CE67-4A0D-995F-01BC8702FC9E}"/>
    <cellStyle name="Normal 3 47" xfId="16043" xr:uid="{5D84F21D-9F2D-4FC4-BCC5-1700C7FE21CB}"/>
    <cellStyle name="Normal 3 48" xfId="16044" xr:uid="{9A57A132-8699-4C41-B544-ABD80805EB7C}"/>
    <cellStyle name="Normal 3 49" xfId="16045" xr:uid="{3B270DBA-5741-4A01-95A0-C6113DEFAAA1}"/>
    <cellStyle name="Normal 3 5" xfId="296" xr:uid="{8A1A04B3-150C-4917-8D39-02D917BAB6FD}"/>
    <cellStyle name="Normal 3 5 10" xfId="16046" xr:uid="{6DEE1C34-E8AF-4375-87A0-B5A808B839DA}"/>
    <cellStyle name="Normal 3 5 10 2" xfId="16047" xr:uid="{7D094B91-F689-41B0-A2A8-52885603199F}"/>
    <cellStyle name="Normal 3 5 10 2 2" xfId="16048" xr:uid="{3F562BEB-7F0B-4E1F-934E-15383C658710}"/>
    <cellStyle name="Normal 3 5 10 3" xfId="16049" xr:uid="{9399354A-F1D3-452A-8C4A-A419BF826413}"/>
    <cellStyle name="Normal 3 5 10 3 2" xfId="16050" xr:uid="{DCB12FCE-EB84-4F45-BB1A-D7228D5AA22E}"/>
    <cellStyle name="Normal 3 5 10 4" xfId="16051" xr:uid="{59DA98BE-8530-4A17-ABB6-A4AB6C5199E0}"/>
    <cellStyle name="Normal 3 5 11" xfId="16052" xr:uid="{EA768E33-44FA-48B4-A552-9D114369E8A8}"/>
    <cellStyle name="Normal 3 5 11 2" xfId="16053" xr:uid="{F11A6CA5-33EC-4F23-A3A1-3050536CA600}"/>
    <cellStyle name="Normal 3 5 12" xfId="16054" xr:uid="{9FE8F5F8-AFA3-4317-AE1C-02CD51BB2C7C}"/>
    <cellStyle name="Normal 3 5 12 2" xfId="16055" xr:uid="{2E31F557-4BE9-4642-BFB0-474FA5F85683}"/>
    <cellStyle name="Normal 3 5 13" xfId="16056" xr:uid="{971005D6-F5E4-4CE2-AFC5-222E9EF59567}"/>
    <cellStyle name="Normal 3 5 14" xfId="16057" xr:uid="{1179AFDD-9B69-4C2E-AB7B-C2EA8995085B}"/>
    <cellStyle name="Normal 3 5 15" xfId="16058" xr:uid="{BAB1E434-E365-4B76-9D66-270F7602A8FF}"/>
    <cellStyle name="Normal 3 5 16" xfId="487" xr:uid="{62BCE944-785F-478E-82EF-09E12A4D83DB}"/>
    <cellStyle name="Normal 3 5 2" xfId="16059" xr:uid="{F54D19BD-0C32-44F7-B192-5C3946407F06}"/>
    <cellStyle name="Normal 3 5 2 2" xfId="16060" xr:uid="{6BAFD2C5-CE96-4A7C-87BC-F11C8A19367A}"/>
    <cellStyle name="Normal 3 5 2 2 2" xfId="16061" xr:uid="{C12E194D-8084-4450-8342-4C3C9BF99BD9}"/>
    <cellStyle name="Normal 3 5 2 3" xfId="16062" xr:uid="{05AC4789-10D6-4DFA-A6CE-969AA1FF131B}"/>
    <cellStyle name="Normal 3 5 2 3 2" xfId="16063" xr:uid="{3DD439A5-A6BB-4A3C-A208-95D645E77413}"/>
    <cellStyle name="Normal 3 5 2 4" xfId="16064" xr:uid="{AA8B4EDC-09A9-459B-BBE5-C8BE1BF7B028}"/>
    <cellStyle name="Normal 3 5 3" xfId="16065" xr:uid="{D12C3461-D38E-4E66-8674-FFD12B55C2BF}"/>
    <cellStyle name="Normal 3 5 3 2" xfId="16066" xr:uid="{F8650C2A-4D24-4617-9A56-D42AA3BFD7C3}"/>
    <cellStyle name="Normal 3 5 3 2 2" xfId="16067" xr:uid="{01740121-10F1-40CB-A77B-A2D8AAACA739}"/>
    <cellStyle name="Normal 3 5 3 3" xfId="16068" xr:uid="{6D7361AC-8DB0-4A8C-99E4-125504C307DB}"/>
    <cellStyle name="Normal 3 5 3 3 2" xfId="16069" xr:uid="{5A0F97D5-6A47-480C-9202-DC4540E3F271}"/>
    <cellStyle name="Normal 3 5 3 4" xfId="16070" xr:uid="{BD26FF29-60F9-44F5-82F0-A8EC119EEC28}"/>
    <cellStyle name="Normal 3 5 4" xfId="16071" xr:uid="{A4FD10EF-936F-49B7-88F2-27E0D90153E5}"/>
    <cellStyle name="Normal 3 5 4 2" xfId="16072" xr:uid="{364234A6-26AD-47C4-89E6-162162B44E56}"/>
    <cellStyle name="Normal 3 5 4 2 2" xfId="16073" xr:uid="{06930F46-7A5A-4DF4-A673-18A1DB736188}"/>
    <cellStyle name="Normal 3 5 4 3" xfId="16074" xr:uid="{0C2BCBD2-5485-407D-B0F7-73A0B6056D0B}"/>
    <cellStyle name="Normal 3 5 4 3 2" xfId="16075" xr:uid="{14D88792-BFFD-48FE-AA86-12B75B32F910}"/>
    <cellStyle name="Normal 3 5 4 4" xfId="16076" xr:uid="{3F4743A3-85C9-4B57-AC5E-7D6C35C994D8}"/>
    <cellStyle name="Normal 3 5 5" xfId="16077" xr:uid="{5D20CC58-A7A4-4B1C-A7A2-D73B5EE9F8A0}"/>
    <cellStyle name="Normal 3 5 5 2" xfId="16078" xr:uid="{850536A4-257B-4E05-9CE6-EA7B08BD5894}"/>
    <cellStyle name="Normal 3 5 5 2 2" xfId="16079" xr:uid="{362FF069-D118-496F-9A90-DD788BB8A4A8}"/>
    <cellStyle name="Normal 3 5 5 3" xfId="16080" xr:uid="{FB7DE7C4-4FC9-4873-8556-6EDCF211077C}"/>
    <cellStyle name="Normal 3 5 5 3 2" xfId="16081" xr:uid="{7814E94B-BE59-4F61-B57F-5BA6B2AB96B4}"/>
    <cellStyle name="Normal 3 5 5 4" xfId="16082" xr:uid="{088DE79F-6FD0-49E4-8E1E-90FC125A0C9A}"/>
    <cellStyle name="Normal 3 5 6" xfId="16083" xr:uid="{823DA5CA-EDDC-4008-B6CB-742D847EC07E}"/>
    <cellStyle name="Normal 3 5 6 2" xfId="16084" xr:uid="{E92F21B0-0A64-41C2-B1D3-09DF151F0AB4}"/>
    <cellStyle name="Normal 3 5 6 2 2" xfId="16085" xr:uid="{F6DD0CF5-1DF5-4264-AAFB-1838239ADE8F}"/>
    <cellStyle name="Normal 3 5 6 3" xfId="16086" xr:uid="{D1B5795A-2439-4AC3-B896-10268C30E358}"/>
    <cellStyle name="Normal 3 5 6 3 2" xfId="16087" xr:uid="{AE071C67-FD52-4FDB-9603-01165D986CFB}"/>
    <cellStyle name="Normal 3 5 6 4" xfId="16088" xr:uid="{0E7FEA42-F313-4CD3-B09F-DADA24712796}"/>
    <cellStyle name="Normal 3 5 7" xfId="16089" xr:uid="{C569FCFC-C0AA-42EA-8B5D-E22B37B3C40F}"/>
    <cellStyle name="Normal 3 5 7 2" xfId="16090" xr:uid="{786F2DC0-7DA7-46BC-9065-9A0F5467CF1A}"/>
    <cellStyle name="Normal 3 5 7 2 2" xfId="16091" xr:uid="{52F72B31-8E63-445F-ADAE-739E4964E8F2}"/>
    <cellStyle name="Normal 3 5 7 3" xfId="16092" xr:uid="{AF734E7A-A6A5-4FC4-A3DE-4AEB2A78D6B5}"/>
    <cellStyle name="Normal 3 5 7 3 2" xfId="16093" xr:uid="{8F27392A-4398-43D1-9A8B-F5819A408967}"/>
    <cellStyle name="Normal 3 5 7 4" xfId="16094" xr:uid="{0CF616E3-1514-4A6D-B889-1514943DB363}"/>
    <cellStyle name="Normal 3 5 8" xfId="16095" xr:uid="{A0C622DC-DBB6-4B7B-AC93-7C9E366ED8E6}"/>
    <cellStyle name="Normal 3 5 8 2" xfId="16096" xr:uid="{1007BA19-E835-489B-8CC4-08CBD2CC47F5}"/>
    <cellStyle name="Normal 3 5 8 2 2" xfId="16097" xr:uid="{FC2BC14C-2E55-4C31-80C6-A8A8AF59C8F9}"/>
    <cellStyle name="Normal 3 5 8 3" xfId="16098" xr:uid="{C74AA117-19F7-41C3-A990-B5772CA75890}"/>
    <cellStyle name="Normal 3 5 8 3 2" xfId="16099" xr:uid="{0DCE40D1-14D6-43C5-97B9-DCA81BD3CD85}"/>
    <cellStyle name="Normal 3 5 8 4" xfId="16100" xr:uid="{F59BA56C-CEAA-4527-B8CD-4F887AFF90B2}"/>
    <cellStyle name="Normal 3 5 9" xfId="16101" xr:uid="{5BB01FF0-C6A6-40B4-8D6B-CA6083FCC672}"/>
    <cellStyle name="Normal 3 5 9 2" xfId="16102" xr:uid="{EDD2AD32-53C0-4FF0-BB50-C768E4E4A22C}"/>
    <cellStyle name="Normal 3 5 9 2 2" xfId="16103" xr:uid="{DAC2108A-5A83-4CEA-ABBC-1DB782D8A657}"/>
    <cellStyle name="Normal 3 5 9 3" xfId="16104" xr:uid="{0108E09C-8BBC-4A27-B871-218F4D9CF41D}"/>
    <cellStyle name="Normal 3 5 9 3 2" xfId="16105" xr:uid="{90986D1F-D160-4637-B046-E2A70FB10FF3}"/>
    <cellStyle name="Normal 3 5 9 4" xfId="16106" xr:uid="{13C98814-4409-4910-BBDD-AB2EC30DC85A}"/>
    <cellStyle name="Normal 3 50" xfId="16107" xr:uid="{442B0F1B-EB55-43D3-B5DF-2EEF82D96281}"/>
    <cellStyle name="Normal 3 51" xfId="484" xr:uid="{D73885A5-EADF-45A2-8F1F-C074AEA50FEB}"/>
    <cellStyle name="Normal 3 6" xfId="297" xr:uid="{C7721CD0-2B80-47FF-9994-637D000D44F1}"/>
    <cellStyle name="Normal 3 6 10" xfId="16108" xr:uid="{4B994FC5-AB27-44D0-AF02-6C5F3AFA8508}"/>
    <cellStyle name="Normal 3 6 10 2" xfId="16109" xr:uid="{33ABC546-EF95-4E4F-BC25-9687911FCB4B}"/>
    <cellStyle name="Normal 3 6 10 2 2" xfId="16110" xr:uid="{FFBA2BC4-3B5C-437D-AC87-DAC3A6B7BF0C}"/>
    <cellStyle name="Normal 3 6 10 3" xfId="16111" xr:uid="{0B844664-0ACF-479D-BE3C-D734A95E1796}"/>
    <cellStyle name="Normal 3 6 10 3 2" xfId="16112" xr:uid="{55F1E2D2-DC7B-4756-89EC-8AB028D8FF95}"/>
    <cellStyle name="Normal 3 6 10 4" xfId="16113" xr:uid="{51AF3049-16B7-41ED-88DC-54D59E240714}"/>
    <cellStyle name="Normal 3 6 11" xfId="16114" xr:uid="{C058192E-FE2A-43DD-9997-2EBE1E704FA8}"/>
    <cellStyle name="Normal 3 6 11 2" xfId="16115" xr:uid="{A8C1B8BF-11CB-4754-A0FD-81122673E558}"/>
    <cellStyle name="Normal 3 6 12" xfId="16116" xr:uid="{41015108-8FC9-44CA-9D34-A994039B74C3}"/>
    <cellStyle name="Normal 3 6 12 2" xfId="16117" xr:uid="{AA7804F0-C8C8-4642-A8E6-3E34151FEA4E}"/>
    <cellStyle name="Normal 3 6 13" xfId="16118" xr:uid="{DA736780-CF92-4BAC-9B44-BA4F854EE4F5}"/>
    <cellStyle name="Normal 3 6 14" xfId="16119" xr:uid="{9941E7AE-95CC-4920-8D6C-EBB2D0E2ED20}"/>
    <cellStyle name="Normal 3 6 15" xfId="16120" xr:uid="{FB600137-37BD-4FF1-A04F-8A70243C2C3A}"/>
    <cellStyle name="Normal 3 6 16" xfId="488" xr:uid="{FD08F111-E2A0-4315-8856-8C88723853EB}"/>
    <cellStyle name="Normal 3 6 2" xfId="16121" xr:uid="{8BF15BC9-F07E-45BA-A02F-5CBF27083D0F}"/>
    <cellStyle name="Normal 3 6 2 2" xfId="16122" xr:uid="{501226F9-5E4A-44C5-8E90-B6281DD430B0}"/>
    <cellStyle name="Normal 3 6 2 2 2" xfId="16123" xr:uid="{C3DB577A-90A3-40E8-8FD3-FD98C11F53B1}"/>
    <cellStyle name="Normal 3 6 2 3" xfId="16124" xr:uid="{46175963-BD68-46C9-87A6-70B70E192F5B}"/>
    <cellStyle name="Normal 3 6 2 3 2" xfId="16125" xr:uid="{DD72DFB6-4415-4F73-91BF-A7F98A21A52B}"/>
    <cellStyle name="Normal 3 6 2 4" xfId="16126" xr:uid="{6F2DAF62-B768-449C-B8A1-5D4706F7A372}"/>
    <cellStyle name="Normal 3 6 3" xfId="16127" xr:uid="{D294E087-7BA6-4CE5-ABEF-24085A62550B}"/>
    <cellStyle name="Normal 3 6 3 2" xfId="16128" xr:uid="{DEB79F24-009D-43F2-A8AF-618C1BB6B475}"/>
    <cellStyle name="Normal 3 6 3 2 2" xfId="16129" xr:uid="{38477A3B-4A27-43DE-ABDB-7C3DB16AFBDE}"/>
    <cellStyle name="Normal 3 6 3 3" xfId="16130" xr:uid="{CFA56BFA-0B36-471F-BECA-13946E946ACE}"/>
    <cellStyle name="Normal 3 6 3 3 2" xfId="16131" xr:uid="{426B5D5A-F7B5-41BA-92C7-63D6B6AB5C92}"/>
    <cellStyle name="Normal 3 6 3 4" xfId="16132" xr:uid="{E11E3E45-DB22-4DC9-86B9-44D6B988B8B9}"/>
    <cellStyle name="Normal 3 6 4" xfId="16133" xr:uid="{2E4FFFEB-F4F8-46D6-BAC8-10877AA1BF65}"/>
    <cellStyle name="Normal 3 6 4 2" xfId="16134" xr:uid="{CD15F1E6-C910-4136-B1C6-99B0453B6211}"/>
    <cellStyle name="Normal 3 6 4 2 2" xfId="16135" xr:uid="{B347D3B4-881E-496B-A600-B24427EFFFB6}"/>
    <cellStyle name="Normal 3 6 4 3" xfId="16136" xr:uid="{19963B07-D909-4FB2-9DCA-B91EF4FB4030}"/>
    <cellStyle name="Normal 3 6 4 3 2" xfId="16137" xr:uid="{881FD913-4B1E-46A6-B23D-23AD2DCDE74F}"/>
    <cellStyle name="Normal 3 6 4 4" xfId="16138" xr:uid="{C1D6C8BB-7A55-46BD-93A3-BF069A34E556}"/>
    <cellStyle name="Normal 3 6 5" xfId="16139" xr:uid="{4125DDEE-6BF0-4E97-9B6D-46C6F6480178}"/>
    <cellStyle name="Normal 3 6 5 2" xfId="16140" xr:uid="{2CFC0867-5F10-40F7-B924-0E91E2463492}"/>
    <cellStyle name="Normal 3 6 5 2 2" xfId="16141" xr:uid="{908DD6C7-06DF-40AD-9E93-D83337EE1DE9}"/>
    <cellStyle name="Normal 3 6 5 3" xfId="16142" xr:uid="{5E2DFB48-6193-49D7-89CB-77960A08C3DF}"/>
    <cellStyle name="Normal 3 6 5 3 2" xfId="16143" xr:uid="{137C84AE-1888-423E-8B45-F91313DE0EFF}"/>
    <cellStyle name="Normal 3 6 5 4" xfId="16144" xr:uid="{B66C1755-2DCC-461E-93DC-33B2A26DAE93}"/>
    <cellStyle name="Normal 3 6 6" xfId="16145" xr:uid="{3B4FFB69-843D-4BAA-8A20-87F02F027817}"/>
    <cellStyle name="Normal 3 6 6 2" xfId="16146" xr:uid="{1B82CA40-7B13-4BA0-A404-C66DCA783F5B}"/>
    <cellStyle name="Normal 3 6 6 2 2" xfId="16147" xr:uid="{C45EA1DC-FD81-4084-9B1C-A82DAD90B842}"/>
    <cellStyle name="Normal 3 6 6 3" xfId="16148" xr:uid="{2C1B3EB3-4FD4-4709-AA3B-282CA1668FFD}"/>
    <cellStyle name="Normal 3 6 6 3 2" xfId="16149" xr:uid="{75ACCAA0-C788-4D74-9F59-7DE0297B99F1}"/>
    <cellStyle name="Normal 3 6 6 4" xfId="16150" xr:uid="{41DD3900-3C32-4595-A3D5-06ABD4F7FB82}"/>
    <cellStyle name="Normal 3 6 7" xfId="16151" xr:uid="{DB09209D-669E-4354-8421-53011395AAAC}"/>
    <cellStyle name="Normal 3 6 7 2" xfId="16152" xr:uid="{4E4C4AC7-626C-4D94-A612-07A8C0E31527}"/>
    <cellStyle name="Normal 3 6 7 2 2" xfId="16153" xr:uid="{5C9666AA-BA54-46F2-8B5E-ABEBB2DD0B74}"/>
    <cellStyle name="Normal 3 6 7 3" xfId="16154" xr:uid="{6E627D3E-97B5-4CFC-9024-1D39A69BFE64}"/>
    <cellStyle name="Normal 3 6 7 3 2" xfId="16155" xr:uid="{6FB03A14-7C61-407B-95FD-843AA568989E}"/>
    <cellStyle name="Normal 3 6 7 4" xfId="16156" xr:uid="{45C64D9C-6E4F-449B-AA8A-FD8BD2320FF7}"/>
    <cellStyle name="Normal 3 6 8" xfId="16157" xr:uid="{6611330C-8FED-4F3C-9F79-46817EA366D3}"/>
    <cellStyle name="Normal 3 6 8 2" xfId="16158" xr:uid="{CD6CAAFB-1526-4B03-A76B-9A0CE5FEF04B}"/>
    <cellStyle name="Normal 3 6 8 2 2" xfId="16159" xr:uid="{1C374938-D614-4D2B-8F00-E717168805E6}"/>
    <cellStyle name="Normal 3 6 8 3" xfId="16160" xr:uid="{1FC0164B-6FF4-4C0E-A19E-5934B76D3BF1}"/>
    <cellStyle name="Normal 3 6 8 3 2" xfId="16161" xr:uid="{83DCEE0A-64F7-4D1E-A578-7EDA987A1140}"/>
    <cellStyle name="Normal 3 6 8 4" xfId="16162" xr:uid="{4BFD869B-B1FC-42D7-BFAE-AEB905F45206}"/>
    <cellStyle name="Normal 3 6 9" xfId="16163" xr:uid="{666457D5-B004-4917-9FAD-6EDC3F40B5B4}"/>
    <cellStyle name="Normal 3 6 9 2" xfId="16164" xr:uid="{0B09A305-2A05-4167-8CDA-F00C15596046}"/>
    <cellStyle name="Normal 3 6 9 2 2" xfId="16165" xr:uid="{4E26FCBF-73EF-4619-9A13-2D9AB805185A}"/>
    <cellStyle name="Normal 3 6 9 3" xfId="16166" xr:uid="{9ED56D9E-585C-40CC-B96C-F92B0C53AA84}"/>
    <cellStyle name="Normal 3 6 9 3 2" xfId="16167" xr:uid="{79A46B31-A256-474F-AA24-E9F3BE7F4067}"/>
    <cellStyle name="Normal 3 6 9 4" xfId="16168" xr:uid="{278FDDCD-33F7-47EF-B165-6957DA88C748}"/>
    <cellStyle name="Normal 3 7" xfId="298" xr:uid="{85617F43-5961-44D9-8BFC-3B96A70D3B85}"/>
    <cellStyle name="Normal 3 7 10" xfId="16169" xr:uid="{C76BCBB7-2448-44F0-BE5C-A73CF52419CA}"/>
    <cellStyle name="Normal 3 7 10 2" xfId="16170" xr:uid="{320ACDBE-705F-41D8-BC75-B564D6CF1B6C}"/>
    <cellStyle name="Normal 3 7 10 2 2" xfId="16171" xr:uid="{E95DB1D3-6E23-4835-AF0F-2C8120172C88}"/>
    <cellStyle name="Normal 3 7 10 3" xfId="16172" xr:uid="{8F738317-49CF-4204-A0F5-AE550604A0E4}"/>
    <cellStyle name="Normal 3 7 10 3 2" xfId="16173" xr:uid="{C4A21ED6-7087-470F-8559-96A72AB6EAFD}"/>
    <cellStyle name="Normal 3 7 10 4" xfId="16174" xr:uid="{160FAADB-FE67-4998-9C5D-6766B47D8B49}"/>
    <cellStyle name="Normal 3 7 11" xfId="16175" xr:uid="{D752FE1E-F429-4D8D-AA1E-A5F26180FC54}"/>
    <cellStyle name="Normal 3 7 11 2" xfId="16176" xr:uid="{31B035B1-1828-49F3-A0AB-02F82C58E3DE}"/>
    <cellStyle name="Normal 3 7 12" xfId="16177" xr:uid="{A3899A8F-D944-4A9D-A606-8EBD428ED86C}"/>
    <cellStyle name="Normal 3 7 12 2" xfId="16178" xr:uid="{0D88BB12-5167-412A-AD0D-6B8E1A91694A}"/>
    <cellStyle name="Normal 3 7 13" xfId="16179" xr:uid="{C52536F2-0936-45E6-AACE-2E1968AA5D84}"/>
    <cellStyle name="Normal 3 7 14" xfId="16180" xr:uid="{C10F265F-69CD-4F52-9E30-5BF4EA02780F}"/>
    <cellStyle name="Normal 3 7 15" xfId="16181" xr:uid="{5C14BCD9-2FC0-40FC-95BD-7FF536D7BBDB}"/>
    <cellStyle name="Normal 3 7 16" xfId="489" xr:uid="{C28A3BE8-7C33-4228-BA38-A8BD982827E3}"/>
    <cellStyle name="Normal 3 7 2" xfId="16182" xr:uid="{C67C79F7-35D3-467F-A363-6F370C1F0D8B}"/>
    <cellStyle name="Normal 3 7 2 2" xfId="16183" xr:uid="{545AC6DC-71EF-4652-9911-99687736B76E}"/>
    <cellStyle name="Normal 3 7 2 2 2" xfId="16184" xr:uid="{AA8E60EC-DDDC-4F48-B4F3-18524D11E118}"/>
    <cellStyle name="Normal 3 7 2 3" xfId="16185" xr:uid="{8EE4B240-ED07-4E57-A8D9-DA588800F19F}"/>
    <cellStyle name="Normal 3 7 2 3 2" xfId="16186" xr:uid="{2A18F6AA-B945-418B-B277-93367693244B}"/>
    <cellStyle name="Normal 3 7 2 4" xfId="16187" xr:uid="{BF4D6FE2-5353-48BD-B6E6-158A0353D705}"/>
    <cellStyle name="Normal 3 7 3" xfId="16188" xr:uid="{41581BAB-9943-488F-AE5C-235FD5B919A9}"/>
    <cellStyle name="Normal 3 7 3 2" xfId="16189" xr:uid="{E7E2C7E5-F750-44CC-B520-C024FEF719E6}"/>
    <cellStyle name="Normal 3 7 3 2 2" xfId="16190" xr:uid="{B199422D-4309-4D2E-A224-314D7298965D}"/>
    <cellStyle name="Normal 3 7 3 3" xfId="16191" xr:uid="{8A4A50A2-6365-4C8E-B72B-0F11F72C52FB}"/>
    <cellStyle name="Normal 3 7 3 3 2" xfId="16192" xr:uid="{9CDB1BFE-3231-4D1A-A879-607391057998}"/>
    <cellStyle name="Normal 3 7 3 4" xfId="16193" xr:uid="{14825BA7-04B4-49B4-99D3-E80E84DCE102}"/>
    <cellStyle name="Normal 3 7 4" xfId="16194" xr:uid="{D53BEE32-9B29-4236-9562-9ADEE5644BF6}"/>
    <cellStyle name="Normal 3 7 4 2" xfId="16195" xr:uid="{C2D4E2D4-46CC-4772-891E-EAF9C73DBFEF}"/>
    <cellStyle name="Normal 3 7 4 2 2" xfId="16196" xr:uid="{1FD5DBC2-3790-43FB-B2AC-61580D8E3EBD}"/>
    <cellStyle name="Normal 3 7 4 3" xfId="16197" xr:uid="{54F2943C-AE9D-4BAB-8A6F-E3BDDDAB71CB}"/>
    <cellStyle name="Normal 3 7 4 3 2" xfId="16198" xr:uid="{8CCB2E73-E29B-494F-B411-F96630F98FAB}"/>
    <cellStyle name="Normal 3 7 4 4" xfId="16199" xr:uid="{3004E94F-D4C6-41F5-8A36-BB1494C700CD}"/>
    <cellStyle name="Normal 3 7 5" xfId="16200" xr:uid="{B6A28BFD-A11D-4FAE-96F3-6DE85625F881}"/>
    <cellStyle name="Normal 3 7 5 2" xfId="16201" xr:uid="{F4D95D9A-AFD8-4B10-AF90-5521C0CE4412}"/>
    <cellStyle name="Normal 3 7 5 2 2" xfId="16202" xr:uid="{B8B1C65D-B336-42B0-96B1-B27393831380}"/>
    <cellStyle name="Normal 3 7 5 3" xfId="16203" xr:uid="{FB31755C-2DBE-4B28-8C6A-420B5F77AA72}"/>
    <cellStyle name="Normal 3 7 5 3 2" xfId="16204" xr:uid="{47C70BD8-EBEB-41D8-8D85-84EFF794715D}"/>
    <cellStyle name="Normal 3 7 5 4" xfId="16205" xr:uid="{9BBDF335-E6D4-4EE2-A5E0-7B2E4B0AB243}"/>
    <cellStyle name="Normal 3 7 6" xfId="16206" xr:uid="{75152711-3E40-4858-9D30-C3CBFAAACCA9}"/>
    <cellStyle name="Normal 3 7 6 2" xfId="16207" xr:uid="{61F2579A-0D51-4D09-8A90-9E82290C8C06}"/>
    <cellStyle name="Normal 3 7 6 2 2" xfId="16208" xr:uid="{81FE546E-46FE-4F95-A837-E79E57106DE6}"/>
    <cellStyle name="Normal 3 7 6 3" xfId="16209" xr:uid="{502FAC83-BD7D-4C3C-93A3-4F4689AEA2C1}"/>
    <cellStyle name="Normal 3 7 6 3 2" xfId="16210" xr:uid="{5995416B-1FF0-4246-9AA3-5F1D2A5F0FB0}"/>
    <cellStyle name="Normal 3 7 6 4" xfId="16211" xr:uid="{D65D15DF-F2D1-415D-8F8B-3267F92A582C}"/>
    <cellStyle name="Normal 3 7 7" xfId="16212" xr:uid="{E70DED55-B8F5-4707-A667-7389AA00C946}"/>
    <cellStyle name="Normal 3 7 7 2" xfId="16213" xr:uid="{7BA95A36-815D-4A35-BE3C-FD21F498C491}"/>
    <cellStyle name="Normal 3 7 7 2 2" xfId="16214" xr:uid="{CC7FE28E-0F95-426D-A41D-7BBFE203FFF7}"/>
    <cellStyle name="Normal 3 7 7 3" xfId="16215" xr:uid="{97D979EF-9CAF-43A7-A453-838900A666D7}"/>
    <cellStyle name="Normal 3 7 7 3 2" xfId="16216" xr:uid="{EBEA7201-EA06-4E7B-929C-B268D51552E3}"/>
    <cellStyle name="Normal 3 7 7 4" xfId="16217" xr:uid="{B0A33A77-DA76-474F-963F-4665AFD3F053}"/>
    <cellStyle name="Normal 3 7 8" xfId="16218" xr:uid="{5C2FA0B3-0696-4D07-8CAF-124FACD34BAB}"/>
    <cellStyle name="Normal 3 7 8 2" xfId="16219" xr:uid="{78B9DA83-C474-487E-A19B-7FFB74FC1074}"/>
    <cellStyle name="Normal 3 7 8 2 2" xfId="16220" xr:uid="{4CFA3C34-7242-4D96-BA40-6DEE6EFE35BA}"/>
    <cellStyle name="Normal 3 7 8 3" xfId="16221" xr:uid="{469B506F-BE90-41E6-9D7F-0EF62D05F4D2}"/>
    <cellStyle name="Normal 3 7 8 3 2" xfId="16222" xr:uid="{33455031-60E9-4BF9-B739-11180FC11372}"/>
    <cellStyle name="Normal 3 7 8 4" xfId="16223" xr:uid="{9316224A-216F-4BCE-8286-CBF06B6637E5}"/>
    <cellStyle name="Normal 3 7 9" xfId="16224" xr:uid="{C148089E-486F-4FFF-BEC2-2A77CBD09D04}"/>
    <cellStyle name="Normal 3 7 9 2" xfId="16225" xr:uid="{3B0615B2-E666-4B73-B169-2A0E091FCE79}"/>
    <cellStyle name="Normal 3 7 9 2 2" xfId="16226" xr:uid="{1F1DABE7-721E-4F51-84EB-4141D0209136}"/>
    <cellStyle name="Normal 3 7 9 3" xfId="16227" xr:uid="{5996BA85-9388-45C0-8EAB-43CB2368CB4E}"/>
    <cellStyle name="Normal 3 7 9 3 2" xfId="16228" xr:uid="{0CF298EE-E0A5-45D8-A780-1CB4E601FE5F}"/>
    <cellStyle name="Normal 3 7 9 4" xfId="16229" xr:uid="{DF89930A-5B1A-40CF-B855-7DB085877B91}"/>
    <cellStyle name="Normal 3 8" xfId="299" xr:uid="{AA3532C8-7A75-4371-B2BB-741D15DE30B0}"/>
    <cellStyle name="Normal 3 8 10" xfId="16230" xr:uid="{EBC432D6-0FDA-4D09-8CE0-9A36C8511038}"/>
    <cellStyle name="Normal 3 8 10 2" xfId="16231" xr:uid="{5C4D705A-1C0D-4F21-ACDA-E4BD02A401BD}"/>
    <cellStyle name="Normal 3 8 10 2 2" xfId="16232" xr:uid="{B5FC8635-4874-40ED-AF6B-6BB2C2296E1F}"/>
    <cellStyle name="Normal 3 8 10 3" xfId="16233" xr:uid="{0EB305FB-728C-44C1-8AF8-6E238B2ED32D}"/>
    <cellStyle name="Normal 3 8 10 3 2" xfId="16234" xr:uid="{505A33A5-4521-4944-BD2F-2FFAF0C9EC67}"/>
    <cellStyle name="Normal 3 8 10 4" xfId="16235" xr:uid="{566C39BD-8F30-4771-9440-D6DE1EC5EA15}"/>
    <cellStyle name="Normal 3 8 11" xfId="16236" xr:uid="{361F833E-7C8A-4DCC-8CCE-E8482CA56848}"/>
    <cellStyle name="Normal 3 8 11 2" xfId="16237" xr:uid="{6C53B80E-865C-4E67-909F-738DE14AF30D}"/>
    <cellStyle name="Normal 3 8 12" xfId="16238" xr:uid="{2BB8CFDB-1866-4A87-9B10-03196BFAD8E8}"/>
    <cellStyle name="Normal 3 8 12 2" xfId="16239" xr:uid="{CC035BEF-8776-4305-9A2C-081AB5B208E5}"/>
    <cellStyle name="Normal 3 8 13" xfId="16240" xr:uid="{AE868E6E-150F-4E54-9E72-329F01431364}"/>
    <cellStyle name="Normal 3 8 14" xfId="16241" xr:uid="{415F7844-3388-40B5-929E-E54A3827F264}"/>
    <cellStyle name="Normal 3 8 15" xfId="16242" xr:uid="{1728FB86-7734-45A5-985F-BC4E629988D6}"/>
    <cellStyle name="Normal 3 8 16" xfId="490" xr:uid="{46DF7E9F-9182-41D7-8B31-F2C009AB7960}"/>
    <cellStyle name="Normal 3 8 2" xfId="16243" xr:uid="{15B9EFC9-32B3-4D54-A77C-122F07C385D8}"/>
    <cellStyle name="Normal 3 8 2 2" xfId="16244" xr:uid="{8D74F488-B9FD-4E46-A07E-DAAB6820BE3B}"/>
    <cellStyle name="Normal 3 8 2 2 2" xfId="16245" xr:uid="{77CD6CBA-92AA-41EF-9F77-6DC603353CBB}"/>
    <cellStyle name="Normal 3 8 2 3" xfId="16246" xr:uid="{E32A2892-7FDD-4224-A915-446BBF5DB4C5}"/>
    <cellStyle name="Normal 3 8 2 3 2" xfId="16247" xr:uid="{4BFE6ADD-5260-4082-942A-F25DD8BE2D7D}"/>
    <cellStyle name="Normal 3 8 2 4" xfId="16248" xr:uid="{635A587F-8D1B-4FDD-9DEB-AE64952DBDEE}"/>
    <cellStyle name="Normal 3 8 3" xfId="16249" xr:uid="{A39907D5-4E75-4205-9EF7-48BCA097E2BC}"/>
    <cellStyle name="Normal 3 8 3 2" xfId="16250" xr:uid="{D1A79519-83CD-4A46-A39B-AA6884D00924}"/>
    <cellStyle name="Normal 3 8 3 2 2" xfId="16251" xr:uid="{154AC772-C49D-458F-94E2-8BA3F9AE7584}"/>
    <cellStyle name="Normal 3 8 3 3" xfId="16252" xr:uid="{D634625B-7DE0-4964-89DD-72D40E253FDA}"/>
    <cellStyle name="Normal 3 8 3 3 2" xfId="16253" xr:uid="{6577CDA4-76D7-4A3B-A4F1-2611F8525A53}"/>
    <cellStyle name="Normal 3 8 3 4" xfId="16254" xr:uid="{99B4FD3C-3418-49AA-A0CD-3DC3ECB63CE3}"/>
    <cellStyle name="Normal 3 8 4" xfId="16255" xr:uid="{54A1BAB3-F517-4E83-88EF-6E4DDDE978B2}"/>
    <cellStyle name="Normal 3 8 4 2" xfId="16256" xr:uid="{24AAF9CE-D51A-4239-9578-1C035AA20F0E}"/>
    <cellStyle name="Normal 3 8 4 2 2" xfId="16257" xr:uid="{317FD7F0-1455-44EB-8638-271B2CB335A9}"/>
    <cellStyle name="Normal 3 8 4 3" xfId="16258" xr:uid="{50AF2C4E-A116-42BF-9FE1-34C831D71F12}"/>
    <cellStyle name="Normal 3 8 4 3 2" xfId="16259" xr:uid="{C84F171F-68AC-42A0-8FE6-75354739A4F0}"/>
    <cellStyle name="Normal 3 8 4 4" xfId="16260" xr:uid="{9681ABA3-6B98-43E7-8CED-9608E2C51614}"/>
    <cellStyle name="Normal 3 8 5" xfId="16261" xr:uid="{0FA43593-2FDD-4E04-A59C-E0C35A903561}"/>
    <cellStyle name="Normal 3 8 5 2" xfId="16262" xr:uid="{E0FFF265-B44D-493C-B075-8FAB1F5A79CC}"/>
    <cellStyle name="Normal 3 8 5 2 2" xfId="16263" xr:uid="{9ECB7B91-21AE-4C99-8CF4-0A08FD58DE08}"/>
    <cellStyle name="Normal 3 8 5 3" xfId="16264" xr:uid="{443E3EE9-AE85-47D1-B4A4-F24E75EF9B38}"/>
    <cellStyle name="Normal 3 8 5 3 2" xfId="16265" xr:uid="{D9265745-B740-42F7-BB2C-D9F955E4F687}"/>
    <cellStyle name="Normal 3 8 5 4" xfId="16266" xr:uid="{968E9DD7-4378-4290-9E93-4C215FD4F49D}"/>
    <cellStyle name="Normal 3 8 6" xfId="16267" xr:uid="{AA54A1D9-162B-4E56-A792-03F7CFB27171}"/>
    <cellStyle name="Normal 3 8 6 2" xfId="16268" xr:uid="{2F8146A5-6622-49AC-B1C4-A65ACB498DF9}"/>
    <cellStyle name="Normal 3 8 6 2 2" xfId="16269" xr:uid="{380F6D0A-5F0C-49D1-A663-1A33BA25AEB0}"/>
    <cellStyle name="Normal 3 8 6 3" xfId="16270" xr:uid="{F1F3550A-E592-4D79-A6A5-5474BF2EC114}"/>
    <cellStyle name="Normal 3 8 6 3 2" xfId="16271" xr:uid="{CFC3EDF4-1133-4D99-A7EE-99D40C1F7100}"/>
    <cellStyle name="Normal 3 8 6 4" xfId="16272" xr:uid="{67508A15-DE4D-457B-A10D-353BF543780F}"/>
    <cellStyle name="Normal 3 8 7" xfId="16273" xr:uid="{AF5A3473-278C-4CB9-ACE9-50400147BCFB}"/>
    <cellStyle name="Normal 3 8 7 2" xfId="16274" xr:uid="{8799D5FC-8AC7-432D-8372-4684D3AC3D77}"/>
    <cellStyle name="Normal 3 8 7 2 2" xfId="16275" xr:uid="{69FDFFBB-1703-45F6-AA19-1045E347DD79}"/>
    <cellStyle name="Normal 3 8 7 3" xfId="16276" xr:uid="{D3FE9F40-F3AA-4BC0-AF23-9521129B5011}"/>
    <cellStyle name="Normal 3 8 7 3 2" xfId="16277" xr:uid="{A7B15EA0-4C98-4ED7-92DB-487DCBB98AC0}"/>
    <cellStyle name="Normal 3 8 7 4" xfId="16278" xr:uid="{705DA69A-DFE7-4432-89AA-B3BAF9BB5D34}"/>
    <cellStyle name="Normal 3 8 8" xfId="16279" xr:uid="{3B0D480C-FB9A-42DD-8283-BF01F9F0733B}"/>
    <cellStyle name="Normal 3 8 8 2" xfId="16280" xr:uid="{9BB3FC9C-F83E-421A-92DB-E4D422BAF1A1}"/>
    <cellStyle name="Normal 3 8 8 2 2" xfId="16281" xr:uid="{B7550CC1-27A0-4FA7-B819-FB1B8BB728ED}"/>
    <cellStyle name="Normal 3 8 8 3" xfId="16282" xr:uid="{A5DB3648-6519-46B6-8BD3-26DDA47EAE85}"/>
    <cellStyle name="Normal 3 8 8 3 2" xfId="16283" xr:uid="{FC8B7D30-0E0C-4F1B-A125-BFAFA2C1884E}"/>
    <cellStyle name="Normal 3 8 8 4" xfId="16284" xr:uid="{EF01AACF-8BAF-4B47-8701-FEA55B1C79A5}"/>
    <cellStyle name="Normal 3 8 9" xfId="16285" xr:uid="{0A5D42EA-6A01-48CB-B421-E6E7D8545E69}"/>
    <cellStyle name="Normal 3 8 9 2" xfId="16286" xr:uid="{095FFA79-173A-4176-9C36-29A8A66F2E09}"/>
    <cellStyle name="Normal 3 8 9 2 2" xfId="16287" xr:uid="{4BF9CB69-5B34-4AAA-B113-F240D817A0A5}"/>
    <cellStyle name="Normal 3 8 9 3" xfId="16288" xr:uid="{E77A7E92-A29D-4702-86E8-EAF0280C5733}"/>
    <cellStyle name="Normal 3 8 9 3 2" xfId="16289" xr:uid="{653187B1-DBF4-4CA1-B48F-7BC124375BD2}"/>
    <cellStyle name="Normal 3 8 9 4" xfId="16290" xr:uid="{7DF40073-9877-419A-ACC1-E736450EB813}"/>
    <cellStyle name="Normal 3 9" xfId="300" xr:uid="{AE63C584-A939-4A1C-AFBB-FEA5FBAF3E59}"/>
    <cellStyle name="Normal 3 9 10" xfId="16291" xr:uid="{9B50AB17-9C77-4B95-A771-83CA5D13D1CD}"/>
    <cellStyle name="Normal 3 9 10 2" xfId="16292" xr:uid="{E985581F-B49D-4923-8BE5-183EFCC7B796}"/>
    <cellStyle name="Normal 3 9 10 2 2" xfId="16293" xr:uid="{57930CC0-96A2-450C-8447-8F79EA05DB90}"/>
    <cellStyle name="Normal 3 9 10 3" xfId="16294" xr:uid="{16B76074-1A6B-49C0-A4A5-049DE04CB7CB}"/>
    <cellStyle name="Normal 3 9 10 3 2" xfId="16295" xr:uid="{635B3F0C-3E8C-4CDE-AF2D-6296E8DB5C79}"/>
    <cellStyle name="Normal 3 9 10 4" xfId="16296" xr:uid="{44D67980-7657-44D2-B129-6F9710BFA82E}"/>
    <cellStyle name="Normal 3 9 11" xfId="16297" xr:uid="{746B8F45-2AC8-4BF9-AF13-4BF804B2885E}"/>
    <cellStyle name="Normal 3 9 11 2" xfId="16298" xr:uid="{1DE94E91-F722-4555-B4BB-7FD855E19DB2}"/>
    <cellStyle name="Normal 3 9 12" xfId="16299" xr:uid="{010C1E21-271E-4302-AD26-D2E21280BAEA}"/>
    <cellStyle name="Normal 3 9 12 2" xfId="16300" xr:uid="{488FC5FC-FDCC-452E-B713-ACE6D1F8283A}"/>
    <cellStyle name="Normal 3 9 13" xfId="16301" xr:uid="{75ED40AC-CD47-4224-81DC-A1D9BA9D330F}"/>
    <cellStyle name="Normal 3 9 14" xfId="16302" xr:uid="{5F392E83-5936-40BE-982A-EA072548869D}"/>
    <cellStyle name="Normal 3 9 15" xfId="16303" xr:uid="{F3F3A171-9121-4278-A653-5DF68C218E33}"/>
    <cellStyle name="Normal 3 9 16" xfId="491" xr:uid="{89B19095-9C5B-4B9D-8976-016A1B25B2D6}"/>
    <cellStyle name="Normal 3 9 2" xfId="16304" xr:uid="{BF755E4A-2BE8-4DE4-B713-5F089DDF857C}"/>
    <cellStyle name="Normal 3 9 2 2" xfId="16305" xr:uid="{14964CFF-CAF8-469E-A4C7-A01BDBDA4D0D}"/>
    <cellStyle name="Normal 3 9 2 2 2" xfId="16306" xr:uid="{D6804B4A-0087-4C4A-A77A-C07EB7F08372}"/>
    <cellStyle name="Normal 3 9 2 3" xfId="16307" xr:uid="{07356A29-67A3-40CE-95C7-4CA538A7C048}"/>
    <cellStyle name="Normal 3 9 2 3 2" xfId="16308" xr:uid="{7EA0C8AA-65A1-4A7B-AC97-DCA858656B6B}"/>
    <cellStyle name="Normal 3 9 2 4" xfId="16309" xr:uid="{1A0819D2-099B-4E00-9791-79C1CBCA7557}"/>
    <cellStyle name="Normal 3 9 3" xfId="16310" xr:uid="{57B591AB-E2F6-461F-88E8-33E5C3CE616C}"/>
    <cellStyle name="Normal 3 9 3 2" xfId="16311" xr:uid="{E3B6D053-AD1C-4E47-B58A-7B935B65ACF5}"/>
    <cellStyle name="Normal 3 9 3 2 2" xfId="16312" xr:uid="{34F31861-F2FA-40AD-96A0-3DEF2B681883}"/>
    <cellStyle name="Normal 3 9 3 3" xfId="16313" xr:uid="{0316DC78-D2FE-405A-938D-1396C70E9691}"/>
    <cellStyle name="Normal 3 9 3 3 2" xfId="16314" xr:uid="{40518E0A-DBB1-452E-AA7F-0A043A166E9C}"/>
    <cellStyle name="Normal 3 9 3 4" xfId="16315" xr:uid="{405A3167-08D2-458C-853B-D4BB39E0D19B}"/>
    <cellStyle name="Normal 3 9 4" xfId="16316" xr:uid="{B6CC43DB-523B-46D9-AD61-C1F753EAB214}"/>
    <cellStyle name="Normal 3 9 4 2" xfId="16317" xr:uid="{34AFF7B0-2B7A-4E9B-807A-3B0F8C629A71}"/>
    <cellStyle name="Normal 3 9 4 2 2" xfId="16318" xr:uid="{9132808D-902B-4452-9B32-1C2DB7470BF5}"/>
    <cellStyle name="Normal 3 9 4 3" xfId="16319" xr:uid="{E76032A6-F374-4730-A437-F8C99C2777B5}"/>
    <cellStyle name="Normal 3 9 4 3 2" xfId="16320" xr:uid="{7089A775-0D69-48E5-BF51-D59F95365674}"/>
    <cellStyle name="Normal 3 9 4 4" xfId="16321" xr:uid="{D3932A11-C77A-4433-98EC-B342D60DD5AD}"/>
    <cellStyle name="Normal 3 9 5" xfId="16322" xr:uid="{B726176E-7D2E-4AB7-BD69-A89CC123B4E5}"/>
    <cellStyle name="Normal 3 9 5 2" xfId="16323" xr:uid="{20326DDB-7638-43E5-BCBC-77854BC10A33}"/>
    <cellStyle name="Normal 3 9 5 2 2" xfId="16324" xr:uid="{C8E6174A-0BD4-4854-9086-3A98D5313B3C}"/>
    <cellStyle name="Normal 3 9 5 3" xfId="16325" xr:uid="{79874845-E401-4BB7-9BBF-CF14CD4B2703}"/>
    <cellStyle name="Normal 3 9 5 3 2" xfId="16326" xr:uid="{1AF4D5A3-58F8-49A6-8CE6-8143E1B761DF}"/>
    <cellStyle name="Normal 3 9 5 4" xfId="16327" xr:uid="{5574A771-EF59-40C9-A381-6A0D1E021AB1}"/>
    <cellStyle name="Normal 3 9 6" xfId="16328" xr:uid="{9EEE3561-8A59-429E-ABF9-090C90067F5E}"/>
    <cellStyle name="Normal 3 9 6 2" xfId="16329" xr:uid="{6D0B046A-D40D-4176-A668-C0E69178EDB1}"/>
    <cellStyle name="Normal 3 9 6 2 2" xfId="16330" xr:uid="{33D5C6D1-0DC2-4DA9-B237-26A2CCA25853}"/>
    <cellStyle name="Normal 3 9 6 3" xfId="16331" xr:uid="{3E937F5B-1526-48A3-8582-62B64B60AE88}"/>
    <cellStyle name="Normal 3 9 6 3 2" xfId="16332" xr:uid="{B65ABEDF-1AAC-470E-A91A-B542328B0A5A}"/>
    <cellStyle name="Normal 3 9 6 4" xfId="16333" xr:uid="{00C8E1B7-208D-4EB2-B8CC-EEC1D1FD0FDF}"/>
    <cellStyle name="Normal 3 9 7" xfId="16334" xr:uid="{93BEC125-AA55-42F7-8C65-D0719273005B}"/>
    <cellStyle name="Normal 3 9 7 2" xfId="16335" xr:uid="{21DC839D-3549-4DDE-AD97-730A8E01DE82}"/>
    <cellStyle name="Normal 3 9 7 2 2" xfId="16336" xr:uid="{91757539-A3B0-48D6-BDA4-4C61B708C5E5}"/>
    <cellStyle name="Normal 3 9 7 3" xfId="16337" xr:uid="{5E68CB86-9260-44E9-A31A-63493B89ECC5}"/>
    <cellStyle name="Normal 3 9 7 3 2" xfId="16338" xr:uid="{BDD96115-AA56-457E-A1B0-89E31520878C}"/>
    <cellStyle name="Normal 3 9 7 4" xfId="16339" xr:uid="{C382F415-956F-4BF4-ACBD-24120B240DF8}"/>
    <cellStyle name="Normal 3 9 8" xfId="16340" xr:uid="{8E2CE834-E324-4D9A-A872-C57DA635486E}"/>
    <cellStyle name="Normal 3 9 8 2" xfId="16341" xr:uid="{2029E32C-F4E6-4859-9407-BA9C26C60D9B}"/>
    <cellStyle name="Normal 3 9 8 2 2" xfId="16342" xr:uid="{78A04A0A-F9D8-4836-97D0-7604F048A31C}"/>
    <cellStyle name="Normal 3 9 8 3" xfId="16343" xr:uid="{B766A516-EBE7-4A64-8922-EEA9AD673C8E}"/>
    <cellStyle name="Normal 3 9 8 3 2" xfId="16344" xr:uid="{EB3B8F6C-4C9E-450A-A2DD-B968D555ECF3}"/>
    <cellStyle name="Normal 3 9 8 4" xfId="16345" xr:uid="{B0738F36-B89B-46F3-B6E5-72B64E46BF79}"/>
    <cellStyle name="Normal 3 9 9" xfId="16346" xr:uid="{CCF8EC1E-3CB6-44EE-8A27-7E530A850B9D}"/>
    <cellStyle name="Normal 3 9 9 2" xfId="16347" xr:uid="{3F8C2065-DF52-4A8E-85BD-0ED9CC06CC45}"/>
    <cellStyle name="Normal 3 9 9 2 2" xfId="16348" xr:uid="{90AC50E4-0911-4FC8-A61D-A29793F1905E}"/>
    <cellStyle name="Normal 3 9 9 3" xfId="16349" xr:uid="{64F7D74B-154C-4345-952F-C4771B168766}"/>
    <cellStyle name="Normal 3 9 9 3 2" xfId="16350" xr:uid="{A7173937-5C22-441F-AD76-BF3095FA3143}"/>
    <cellStyle name="Normal 3 9 9 4" xfId="16351" xr:uid="{5AD035D2-9E15-4E27-A42B-57BC077B36B9}"/>
    <cellStyle name="Normal 3_Copy of mbbsec310510 - final" xfId="16352" xr:uid="{228B3C31-A532-4607-A44D-B5E126D2E2EB}"/>
    <cellStyle name="Normal 30" xfId="301" xr:uid="{B1085853-16FF-458F-9C49-E2E165AEE0B3}"/>
    <cellStyle name="Normal 30 10" xfId="16354" xr:uid="{A26753A1-2B80-425F-9315-58C0C0AA8E07}"/>
    <cellStyle name="Normal 30 10 2" xfId="16355" xr:uid="{6391403F-8660-4B1E-B59A-B45601B4C8BD}"/>
    <cellStyle name="Normal 30 10 2 2" xfId="16356" xr:uid="{A846D5C5-7A9A-4CA2-B46B-7FAE4F21FE8E}"/>
    <cellStyle name="Normal 30 10 2 2 2" xfId="16357" xr:uid="{A398B21F-8FA9-4932-931C-A205E231F5C6}"/>
    <cellStyle name="Normal 30 10 2 3" xfId="16358" xr:uid="{340F3577-E334-4DFC-9044-374043923551}"/>
    <cellStyle name="Normal 30 10 2 3 2" xfId="16359" xr:uid="{2E9EDF6B-1199-4152-BF03-9FA5954ED617}"/>
    <cellStyle name="Normal 30 10 2 4" xfId="16360" xr:uid="{AF38DC51-0E4D-45C4-922D-C8E676442B08}"/>
    <cellStyle name="Normal 30 10 3" xfId="16361" xr:uid="{895B4299-E0F2-4162-9255-48284F719497}"/>
    <cellStyle name="Normal 30 10 3 2" xfId="16362" xr:uid="{A86731C0-82AC-4664-BCD6-9341D5C0EFAD}"/>
    <cellStyle name="Normal 30 10 4" xfId="16363" xr:uid="{3F4359E1-1909-4598-98AC-3A1D6B3F6646}"/>
    <cellStyle name="Normal 30 10 4 2" xfId="16364" xr:uid="{242DDEDC-83B2-437F-ADCF-3C392E8DC2C7}"/>
    <cellStyle name="Normal 30 10 5" xfId="16365" xr:uid="{DE63F043-1CA0-4383-9D3D-940AE3FBDB8C}"/>
    <cellStyle name="Normal 30 10 6" xfId="16366" xr:uid="{5A22E441-E14C-4ECB-ADB5-17EECE5EC576}"/>
    <cellStyle name="Normal 30 10 7" xfId="16367" xr:uid="{C50CB5AA-B93A-4C7C-AC0B-DB977849403C}"/>
    <cellStyle name="Normal 30 11" xfId="16368" xr:uid="{C6424D9E-F857-41A0-AD3F-04DCD20C79FF}"/>
    <cellStyle name="Normal 30 11 2" xfId="16369" xr:uid="{E7EC70AB-DD8B-408E-91C1-FB2F1D174BFB}"/>
    <cellStyle name="Normal 30 11 2 2" xfId="16370" xr:uid="{7686016A-4EFF-4893-9EEC-79BDBF8CE8C8}"/>
    <cellStyle name="Normal 30 11 2 2 2" xfId="16371" xr:uid="{8FD87A2B-B9B0-4ED5-8F5D-1F930EDFBA33}"/>
    <cellStyle name="Normal 30 11 2 3" xfId="16372" xr:uid="{C012CD6F-2E3D-405C-80FA-0C0B49A2F2CF}"/>
    <cellStyle name="Normal 30 11 2 3 2" xfId="16373" xr:uid="{B95FE285-B9C5-41C6-9A74-13C9E0EBAEC7}"/>
    <cellStyle name="Normal 30 11 2 4" xfId="16374" xr:uid="{53BBC39F-B50A-40F7-A26F-F53C288A9FED}"/>
    <cellStyle name="Normal 30 11 3" xfId="16375" xr:uid="{658D5F55-4D7B-4934-A70C-5100759775E5}"/>
    <cellStyle name="Normal 30 11 3 2" xfId="16376" xr:uid="{283276DB-F651-490E-9B3D-5636C35F1B14}"/>
    <cellStyle name="Normal 30 11 4" xfId="16377" xr:uid="{4761FCD5-DB20-45AD-BD3E-D9DAC18FEF37}"/>
    <cellStyle name="Normal 30 11 4 2" xfId="16378" xr:uid="{7ED0440B-55B6-42F2-BDD6-D6096CCF233B}"/>
    <cellStyle name="Normal 30 11 5" xfId="16379" xr:uid="{F42E6D0F-C7A9-4E52-B4AF-5102504FBDB4}"/>
    <cellStyle name="Normal 30 11 6" xfId="16380" xr:uid="{2C7BD7C9-F58D-4E02-B934-D08729C08F0D}"/>
    <cellStyle name="Normal 30 11 7" xfId="16381" xr:uid="{6D0675F9-1277-49E5-BFC9-5C55FB2C7D61}"/>
    <cellStyle name="Normal 30 12" xfId="16382" xr:uid="{180D00CE-F589-465C-8E94-B1D4F4FC356F}"/>
    <cellStyle name="Normal 30 12 2" xfId="16383" xr:uid="{60D1E909-C4F3-4C4B-B530-F42075EC077E}"/>
    <cellStyle name="Normal 30 12 2 2" xfId="16384" xr:uid="{2C0F2E8D-B4FC-4E54-916A-70BC199ED4D1}"/>
    <cellStyle name="Normal 30 12 2 2 2" xfId="16385" xr:uid="{2A5792D1-5040-4E92-97E5-C18B7FDB8EFA}"/>
    <cellStyle name="Normal 30 12 2 3" xfId="16386" xr:uid="{55ADE34A-BAAC-4834-82EF-B6F33AF441C2}"/>
    <cellStyle name="Normal 30 12 2 3 2" xfId="16387" xr:uid="{09EF7D1E-E570-4F6B-93B0-6B6F92433B9F}"/>
    <cellStyle name="Normal 30 12 2 4" xfId="16388" xr:uid="{23466692-4FAA-4C68-BD71-B80519E2B5A6}"/>
    <cellStyle name="Normal 30 12 3" xfId="16389" xr:uid="{9CA80BFB-080B-4CE7-800B-A79754DE1650}"/>
    <cellStyle name="Normal 30 12 3 2" xfId="16390" xr:uid="{191AA597-6844-4822-8E9F-EF7FE2D58109}"/>
    <cellStyle name="Normal 30 12 4" xfId="16391" xr:uid="{E54BAA63-E87C-431A-875C-0E0B75ABBC25}"/>
    <cellStyle name="Normal 30 12 4 2" xfId="16392" xr:uid="{85B17689-1CFE-4496-8CC3-8CEA0FF80135}"/>
    <cellStyle name="Normal 30 12 5" xfId="16393" xr:uid="{73FB31AF-D8DF-48FE-A80F-0F478828E13C}"/>
    <cellStyle name="Normal 30 12 6" xfId="16394" xr:uid="{CA3BE4BE-41E6-4302-9C9A-0D1D914FB007}"/>
    <cellStyle name="Normal 30 12 7" xfId="16395" xr:uid="{9142896A-C98F-44D3-8B7A-3B4E5627162C}"/>
    <cellStyle name="Normal 30 13" xfId="16396" xr:uid="{9C5520F5-F8A0-4DC3-B0BA-EECEC37B01CA}"/>
    <cellStyle name="Normal 30 13 2" xfId="16397" xr:uid="{901B1883-6532-43CB-AC06-02601548DBE7}"/>
    <cellStyle name="Normal 30 13 2 2" xfId="16398" xr:uid="{3518A151-E0D5-4936-A356-188FB30A571D}"/>
    <cellStyle name="Normal 30 13 2 2 2" xfId="16399" xr:uid="{708CEFA8-E005-4842-BCB4-6BDB86FB13BC}"/>
    <cellStyle name="Normal 30 13 2 3" xfId="16400" xr:uid="{A32296DB-D724-4CB6-8AB5-D88BB1CD98EF}"/>
    <cellStyle name="Normal 30 13 2 3 2" xfId="16401" xr:uid="{5404C292-403B-42F8-B8BC-81EC1C5DB37E}"/>
    <cellStyle name="Normal 30 13 2 4" xfId="16402" xr:uid="{7F571974-E087-489F-A681-5563785CEC96}"/>
    <cellStyle name="Normal 30 13 3" xfId="16403" xr:uid="{DCFC0D94-7206-4287-84AA-EB55C534BDC0}"/>
    <cellStyle name="Normal 30 13 3 2" xfId="16404" xr:uid="{21DC591E-DE0E-4C3F-ADEB-A3775CFC5D6B}"/>
    <cellStyle name="Normal 30 13 4" xfId="16405" xr:uid="{2A49C939-A71A-4EB5-9A86-4B02D32AFCBF}"/>
    <cellStyle name="Normal 30 13 4 2" xfId="16406" xr:uid="{299ABD4C-DD1F-4585-B2C0-5D405E36C8B1}"/>
    <cellStyle name="Normal 30 13 5" xfId="16407" xr:uid="{9F4685FD-D5BB-4FB5-8603-1CB538FCFD08}"/>
    <cellStyle name="Normal 30 13 6" xfId="16408" xr:uid="{64FF6452-D97D-41AA-A78D-B42DF5AEF97B}"/>
    <cellStyle name="Normal 30 13 7" xfId="16409" xr:uid="{099966CF-9FF7-40A9-94C2-06EB1CD54A3A}"/>
    <cellStyle name="Normal 30 14" xfId="16410" xr:uid="{ABD943C4-F6BD-4CF1-849A-AC2C6F157517}"/>
    <cellStyle name="Normal 30 14 2" xfId="16411" xr:uid="{4082C8C8-9380-4454-A5F0-E5017D739828}"/>
    <cellStyle name="Normal 30 14 2 2" xfId="16412" xr:uid="{96B32588-7F62-4C9E-98C4-C1872DE7AAC4}"/>
    <cellStyle name="Normal 30 14 2 2 2" xfId="16413" xr:uid="{239AA79C-DC5F-4B69-AE0F-30F1613EAAEE}"/>
    <cellStyle name="Normal 30 14 2 2 2 2" xfId="16414" xr:uid="{F9C7E125-5AD6-4470-A0E7-4B4C3A7C8DB5}"/>
    <cellStyle name="Normal 30 14 2 2 2 2 2" xfId="16415" xr:uid="{6BE93423-3516-47C8-BB7D-9A37E2D17B0C}"/>
    <cellStyle name="Normal 30 14 2 2 2 3" xfId="16416" xr:uid="{0D37D76B-C8E6-46B5-8C9A-98550C70D688}"/>
    <cellStyle name="Normal 30 14 2 2 2 3 2" xfId="16417" xr:uid="{5F85348A-DBBB-4B27-A09D-72A534CF59AD}"/>
    <cellStyle name="Normal 30 14 2 2 2 4" xfId="16418" xr:uid="{32CB5917-6631-4D22-959D-73C8A4CF4239}"/>
    <cellStyle name="Normal 30 14 2 2 3" xfId="16419" xr:uid="{D7717E6C-1105-44D5-8CFC-6545B264533D}"/>
    <cellStyle name="Normal 30 14 2 2 3 2" xfId="16420" xr:uid="{9D7EAFD7-D96E-4222-894D-B9BF2761D2D8}"/>
    <cellStyle name="Normal 30 14 2 2 4" xfId="16421" xr:uid="{24E98297-99EF-4D59-B281-9AB20203CE61}"/>
    <cellStyle name="Normal 30 14 2 2 4 2" xfId="16422" xr:uid="{6B9F968D-18A4-4B76-9BFC-A317113AF3F0}"/>
    <cellStyle name="Normal 30 14 2 2 5" xfId="16423" xr:uid="{D05137B4-7E76-4B21-ADF7-148A7BDF7AED}"/>
    <cellStyle name="Normal 30 14 2 2 6" xfId="16424" xr:uid="{84E9CA37-8F27-4F94-A61F-5BFB9D39DF3B}"/>
    <cellStyle name="Normal 30 14 2 2 7" xfId="16425" xr:uid="{D8EE5F1A-FC16-4BA6-B3B6-B247588CB333}"/>
    <cellStyle name="Normal 30 14 2 3" xfId="16426" xr:uid="{9BB4B17C-4B6A-406E-9514-0DF7D2C8387F}"/>
    <cellStyle name="Normal 30 14 2 3 2" xfId="16427" xr:uid="{78E7F7A5-F7F4-4DB3-813D-E4CAC4123FD3}"/>
    <cellStyle name="Normal 30 14 2 3 2 2" xfId="16428" xr:uid="{7B8ADCE7-0D5B-40FD-B230-0053C4465066}"/>
    <cellStyle name="Normal 30 14 2 3 3" xfId="16429" xr:uid="{0795C955-8834-4C65-9F50-5AA3221B1B48}"/>
    <cellStyle name="Normal 30 14 2 3 3 2" xfId="16430" xr:uid="{65F71F8E-E604-434F-B383-1DD69646B827}"/>
    <cellStyle name="Normal 30 14 2 3 4" xfId="16431" xr:uid="{0595D2E5-4FBD-46E2-90C8-CC1E2E40BBD5}"/>
    <cellStyle name="Normal 30 14 2 4" xfId="16432" xr:uid="{27D4CE03-B243-423B-9268-476BC563066F}"/>
    <cellStyle name="Normal 30 14 2 4 2" xfId="16433" xr:uid="{C3A1304A-7295-4293-A131-6907A5DF98C1}"/>
    <cellStyle name="Normal 30 14 2 5" xfId="16434" xr:uid="{D6993A41-70AB-4373-9E4E-7D8AF7D1DD77}"/>
    <cellStyle name="Normal 30 14 2 5 2" xfId="16435" xr:uid="{32F227F3-146F-4809-ADFE-7A99864BA240}"/>
    <cellStyle name="Normal 30 14 2 6" xfId="16436" xr:uid="{FFBB3B95-4CB1-4B3A-BA65-283A4DF6CE65}"/>
    <cellStyle name="Normal 30 14 2 7" xfId="16437" xr:uid="{D808A8FF-02E1-48A6-82A4-5138DAE89446}"/>
    <cellStyle name="Normal 30 14 2 8" xfId="16438" xr:uid="{AF1B0217-AFB6-402B-9238-8BDA64663F45}"/>
    <cellStyle name="Normal 30 14 3" xfId="16439" xr:uid="{DDB67C76-7EC2-4BEE-8490-5C1F24CA64CB}"/>
    <cellStyle name="Normal 30 14 3 2" xfId="16440" xr:uid="{92BD4110-994A-4CBD-BDBA-EF984007A86C}"/>
    <cellStyle name="Normal 30 14 3 2 2" xfId="16441" xr:uid="{512C1D11-33CC-4C3B-B6FB-4C2D7A6085BB}"/>
    <cellStyle name="Normal 30 14 3 3" xfId="16442" xr:uid="{F77BB1DB-6069-4725-8739-FB780A8AD4DF}"/>
    <cellStyle name="Normal 30 14 3 3 2" xfId="16443" xr:uid="{91ABAE1A-2586-424D-9620-183E519C5B04}"/>
    <cellStyle name="Normal 30 14 3 4" xfId="16444" xr:uid="{5BB5C7E7-04B1-4D54-8250-32D3AB556684}"/>
    <cellStyle name="Normal 30 14 4" xfId="16445" xr:uid="{A6D65D76-D2DD-48B6-81D4-9DC196884A73}"/>
    <cellStyle name="Normal 30 14 4 2" xfId="16446" xr:uid="{11FCBEA9-2C0A-4FE7-A385-9179E422884F}"/>
    <cellStyle name="Normal 30 14 5" xfId="16447" xr:uid="{A597D60D-41A0-4524-96E6-426C5F6175A9}"/>
    <cellStyle name="Normal 30 14 5 2" xfId="16448" xr:uid="{7101DB16-DFF1-40AC-8BB0-C0BC3411A4C6}"/>
    <cellStyle name="Normal 30 14 6" xfId="16449" xr:uid="{5DA4D929-9FBB-4FF3-AFA2-D8FA87830893}"/>
    <cellStyle name="Normal 30 14 7" xfId="16450" xr:uid="{F2E9BF3F-9B3A-48C9-A44E-33B3A18CA320}"/>
    <cellStyle name="Normal 30 14 8" xfId="16451" xr:uid="{674E1355-3EF4-4E7C-825E-AED0E06A0387}"/>
    <cellStyle name="Normal 30 15" xfId="16452" xr:uid="{EBC9139E-92F2-4A86-832D-216CA2C6B27A}"/>
    <cellStyle name="Normal 30 15 2" xfId="16453" xr:uid="{3BC18928-07B4-4A36-AA82-4E432DAB006F}"/>
    <cellStyle name="Normal 30 15 2 2" xfId="16454" xr:uid="{ADE2272F-D0F3-4E3A-BA6E-4F33E22983E5}"/>
    <cellStyle name="Normal 30 15 2 2 2" xfId="16455" xr:uid="{80F6DCA0-E59C-4DD1-B5B7-06F3A9D34FE9}"/>
    <cellStyle name="Normal 30 15 2 3" xfId="16456" xr:uid="{F0505D09-E559-47FB-89AB-822549907BC5}"/>
    <cellStyle name="Normal 30 15 2 3 2" xfId="16457" xr:uid="{33CBFCBF-E047-49A4-A5A2-650786056DC9}"/>
    <cellStyle name="Normal 30 15 2 4" xfId="16458" xr:uid="{2846D409-AA13-4578-9D03-4A8F3456748D}"/>
    <cellStyle name="Normal 30 15 3" xfId="16459" xr:uid="{F77F646D-AD6A-410D-8F27-CE7F0BF9B894}"/>
    <cellStyle name="Normal 30 15 3 2" xfId="16460" xr:uid="{9745ABEA-21CB-47F2-A5AF-75397521E05D}"/>
    <cellStyle name="Normal 30 15 4" xfId="16461" xr:uid="{26D3E686-AACA-42D3-A7F6-827DA066E271}"/>
    <cellStyle name="Normal 30 15 4 2" xfId="16462" xr:uid="{D73C0187-EED2-484E-BAB9-62E09FEDFB77}"/>
    <cellStyle name="Normal 30 15 5" xfId="16463" xr:uid="{F5705D93-0F3F-40BD-9BA6-B2BD21B06372}"/>
    <cellStyle name="Normal 30 15 6" xfId="16464" xr:uid="{8E6B883C-8738-439C-A211-0ED62FE3E03F}"/>
    <cellStyle name="Normal 30 15 7" xfId="16465" xr:uid="{F44F17BA-8693-455B-9B50-47B3AD251801}"/>
    <cellStyle name="Normal 30 16" xfId="16466" xr:uid="{BC22EE4B-2638-473F-B37E-EE4F02483A69}"/>
    <cellStyle name="Normal 30 16 2" xfId="16467" xr:uid="{AEF5CAA1-3316-469C-AE3C-63DE34058B88}"/>
    <cellStyle name="Normal 30 16 2 2" xfId="16468" xr:uid="{0A15437C-4BF5-4E71-B5E2-A29DDA7AD4A8}"/>
    <cellStyle name="Normal 30 16 2 2 2" xfId="16469" xr:uid="{313889A6-A4D8-4B41-8778-0301C3333D6E}"/>
    <cellStyle name="Normal 30 16 2 3" xfId="16470" xr:uid="{94A3C907-5A33-4ACB-ACE5-9090C3252FB8}"/>
    <cellStyle name="Normal 30 16 2 3 2" xfId="16471" xr:uid="{21EEEDD9-0504-433C-9939-75EBD0046BB5}"/>
    <cellStyle name="Normal 30 16 2 4" xfId="16472" xr:uid="{E0A6A9B8-CDB8-43DF-B99B-5A1068622A45}"/>
    <cellStyle name="Normal 30 16 3" xfId="16473" xr:uid="{F2871508-E33F-4281-AE00-FD6150025694}"/>
    <cellStyle name="Normal 30 16 3 2" xfId="16474" xr:uid="{5DB709CC-CEED-42D2-BBD5-4483AF8F4B1C}"/>
    <cellStyle name="Normal 30 16 4" xfId="16475" xr:uid="{E59DF9B1-FB95-4504-8584-AB8E6111AEC2}"/>
    <cellStyle name="Normal 30 16 4 2" xfId="16476" xr:uid="{B2E98762-A138-443A-BE6A-5F8842A53C2C}"/>
    <cellStyle name="Normal 30 16 5" xfId="16477" xr:uid="{FBE9A9FA-99F6-4E14-8D3B-8EF0737C3601}"/>
    <cellStyle name="Normal 30 16 6" xfId="16478" xr:uid="{5854EB22-1789-4852-9BC5-0AD5107A49EC}"/>
    <cellStyle name="Normal 30 16 7" xfId="16479" xr:uid="{26ADFA5B-5C3E-479C-B62A-2FB91CE7BCC4}"/>
    <cellStyle name="Normal 30 17" xfId="16480" xr:uid="{8065984C-1D6C-41B3-A388-D556FF819276}"/>
    <cellStyle name="Normal 30 17 2" xfId="16481" xr:uid="{E57A65EA-1CDE-4052-9143-81830701304F}"/>
    <cellStyle name="Normal 30 17 2 2" xfId="16482" xr:uid="{609C23B0-CD29-4A7C-8D06-13EE4A30C55F}"/>
    <cellStyle name="Normal 30 17 2 2 2" xfId="16483" xr:uid="{3B622A6E-079B-48D0-9200-4A9FE09AF117}"/>
    <cellStyle name="Normal 30 17 2 3" xfId="16484" xr:uid="{08197FF8-6A36-4663-ACFE-93DEA38058DF}"/>
    <cellStyle name="Normal 30 17 2 3 2" xfId="16485" xr:uid="{84E85D1A-E9BB-4199-A7B2-C2FD188A456A}"/>
    <cellStyle name="Normal 30 17 2 4" xfId="16486" xr:uid="{F33D6ED7-00EC-4BA0-8234-DFBA1CA9D960}"/>
    <cellStyle name="Normal 30 17 3" xfId="16487" xr:uid="{2F29BA2C-4FF4-4E7D-86B6-59DA9578E9CE}"/>
    <cellStyle name="Normal 30 17 3 2" xfId="16488" xr:uid="{DD24CD3C-C875-4967-8269-C7D59F30CBBD}"/>
    <cellStyle name="Normal 30 17 4" xfId="16489" xr:uid="{99DAF6FE-F2C7-4D0D-98AF-716CC6DB70DC}"/>
    <cellStyle name="Normal 30 17 4 2" xfId="16490" xr:uid="{C76B0383-C219-40DF-BD32-CFBD5F9256D7}"/>
    <cellStyle name="Normal 30 17 5" xfId="16491" xr:uid="{5BDA40D5-376E-4925-A9CD-8540D03CF37B}"/>
    <cellStyle name="Normal 30 17 6" xfId="16492" xr:uid="{AD906E6D-0EA4-4F9A-B204-9F1596F4A932}"/>
    <cellStyle name="Normal 30 17 7" xfId="16493" xr:uid="{434B87E4-5D94-4682-A9C2-B387E7A906A4}"/>
    <cellStyle name="Normal 30 18" xfId="16494" xr:uid="{4701BC08-16B1-4250-AEDB-F7A9F7E9E461}"/>
    <cellStyle name="Normal 30 18 2" xfId="16495" xr:uid="{C91C3DAA-EB01-472B-B4D6-DD541B55D317}"/>
    <cellStyle name="Normal 30 18 2 2" xfId="16496" xr:uid="{9A90F19F-F8F4-4C47-93A1-750DCA49537B}"/>
    <cellStyle name="Normal 30 18 2 2 2" xfId="16497" xr:uid="{80AB36B2-5FC2-4807-AABD-D19CCB9946E7}"/>
    <cellStyle name="Normal 30 18 2 3" xfId="16498" xr:uid="{685EA529-7F7A-4CC9-9E94-3D24C343E5DB}"/>
    <cellStyle name="Normal 30 18 2 3 2" xfId="16499" xr:uid="{1F953AE4-BE1B-4C6B-B88E-F5A0CD4A2793}"/>
    <cellStyle name="Normal 30 18 2 4" xfId="16500" xr:uid="{2CCB3E11-9A43-4C22-B5DA-F60D85D425F3}"/>
    <cellStyle name="Normal 30 18 3" xfId="16501" xr:uid="{C186C2C7-849B-41D1-A7E1-6BDBB27CA853}"/>
    <cellStyle name="Normal 30 18 3 2" xfId="16502" xr:uid="{33E11CC5-8CD0-493B-8A8C-7CBDC2B13AFF}"/>
    <cellStyle name="Normal 30 18 4" xfId="16503" xr:uid="{42A15B09-B220-4728-8476-14450A6344D5}"/>
    <cellStyle name="Normal 30 18 4 2" xfId="16504" xr:uid="{51F7FF3A-46D0-41E1-AC92-25499E7DDC95}"/>
    <cellStyle name="Normal 30 18 5" xfId="16505" xr:uid="{D9353CF8-55C4-4EBE-B333-F64988C07CEB}"/>
    <cellStyle name="Normal 30 18 6" xfId="16506" xr:uid="{7300C081-B383-4F97-A386-A946517295D7}"/>
    <cellStyle name="Normal 30 18 7" xfId="16507" xr:uid="{7EF020CB-EBEA-4E4F-BAC1-A563577FFEE3}"/>
    <cellStyle name="Normal 30 19" xfId="16508" xr:uid="{3D385252-33E5-4A80-9A19-8F644A36C08B}"/>
    <cellStyle name="Normal 30 19 2" xfId="16509" xr:uid="{A75608BA-21F7-4FCD-8C5A-E824811FE10F}"/>
    <cellStyle name="Normal 30 19 2 2" xfId="16510" xr:uid="{0E5008BB-C020-4DF2-AB84-05143C4DB338}"/>
    <cellStyle name="Normal 30 19 3" xfId="16511" xr:uid="{3155F56F-4BD4-49E5-BF3D-3A72AF9C0951}"/>
    <cellStyle name="Normal 30 19 3 2" xfId="16512" xr:uid="{EE4B057D-FEE5-4E30-883D-5289BDF72D1B}"/>
    <cellStyle name="Normal 30 19 4" xfId="16513" xr:uid="{76B08305-8B5C-42DC-884A-4DF144D01CE9}"/>
    <cellStyle name="Normal 30 2" xfId="302" xr:uid="{286DAF57-93C2-4D18-A5F5-AC9D4BA41E7B}"/>
    <cellStyle name="Normal 30 2 2" xfId="16515" xr:uid="{6D6A27DE-C897-4DB3-8AB2-DF5734301B18}"/>
    <cellStyle name="Normal 30 2 2 2" xfId="16516" xr:uid="{428C2273-9045-48A2-9D6E-75E340EAF2B0}"/>
    <cellStyle name="Normal 30 2 2 2 2" xfId="16517" xr:uid="{6D9817DB-842D-4ECA-86CA-F5D74024C3FA}"/>
    <cellStyle name="Normal 30 2 2 3" xfId="16518" xr:uid="{520CE448-C46E-4421-A3FC-758EA1D3EAF6}"/>
    <cellStyle name="Normal 30 2 2 3 2" xfId="16519" xr:uid="{8D95458D-1F10-4685-8DC3-E798E8B4BECE}"/>
    <cellStyle name="Normal 30 2 2 4" xfId="16520" xr:uid="{05552F29-D76A-4DD1-94C4-148E175A50D6}"/>
    <cellStyle name="Normal 30 2 3" xfId="16521" xr:uid="{80ADFA1F-5C8D-42CF-B18D-971E93BA333E}"/>
    <cellStyle name="Normal 30 2 3 2" xfId="16522" xr:uid="{D20CE4DC-C208-4BF7-B93C-8FD17573CCA2}"/>
    <cellStyle name="Normal 30 2 4" xfId="16523" xr:uid="{20C5646A-B6CC-4839-ADDD-5D992D560DE2}"/>
    <cellStyle name="Normal 30 2 4 2" xfId="16524" xr:uid="{9282F892-5C61-492B-A101-33F5F0323836}"/>
    <cellStyle name="Normal 30 2 5" xfId="16525" xr:uid="{19BB1955-22B3-4C3B-B5B1-D5C68017EB80}"/>
    <cellStyle name="Normal 30 2 6" xfId="16526" xr:uid="{5CDCF0B6-80BA-4523-8B49-4C84F6316807}"/>
    <cellStyle name="Normal 30 2 7" xfId="16527" xr:uid="{99FCEEE5-63F6-42B5-A4AA-39FF0A8471D8}"/>
    <cellStyle name="Normal 30 2 8" xfId="16514" xr:uid="{108373F4-7F63-47CF-9F98-F97E53A531A4}"/>
    <cellStyle name="Normal 30 20" xfId="16528" xr:uid="{DDC99B15-9A6C-4750-BAFF-7A45B523FC08}"/>
    <cellStyle name="Normal 30 21" xfId="16529" xr:uid="{632686A8-6099-48D5-B709-7003FB217040}"/>
    <cellStyle name="Normal 30 22" xfId="16353" xr:uid="{81731918-8866-4AA7-B4BB-F40ED38CFA40}"/>
    <cellStyle name="Normal 30 3" xfId="16530" xr:uid="{0AA7B659-241A-4E9C-966A-230F1C8893B2}"/>
    <cellStyle name="Normal 30 3 2" xfId="16531" xr:uid="{6296FF86-0C68-4E25-AB8F-8D5C30EC146C}"/>
    <cellStyle name="Normal 30 3 2 2" xfId="16532" xr:uid="{BAA81249-C210-4E17-A718-BFB49474C070}"/>
    <cellStyle name="Normal 30 3 2 2 2" xfId="16533" xr:uid="{1B7C1298-D6DF-45D6-9D26-EB571AF56CD2}"/>
    <cellStyle name="Normal 30 3 2 3" xfId="16534" xr:uid="{7F8C5223-1C40-415C-ABD7-085BB595D56E}"/>
    <cellStyle name="Normal 30 3 2 3 2" xfId="16535" xr:uid="{C38DFA6D-8DFF-4DC4-9912-79546608560D}"/>
    <cellStyle name="Normal 30 3 2 4" xfId="16536" xr:uid="{EC3D771A-74E4-4CEE-8BB0-B18AE5024A25}"/>
    <cellStyle name="Normal 30 3 3" xfId="16537" xr:uid="{8977F131-4B25-4A23-854A-746CA681EE08}"/>
    <cellStyle name="Normal 30 3 3 2" xfId="16538" xr:uid="{9A5D5C53-39F3-44D6-8876-9C815E2D3516}"/>
    <cellStyle name="Normal 30 3 4" xfId="16539" xr:uid="{39ACEA0F-E526-486A-95A2-3420EC68AEFC}"/>
    <cellStyle name="Normal 30 3 4 2" xfId="16540" xr:uid="{0202A15E-0192-4B09-A171-70F3974B6906}"/>
    <cellStyle name="Normal 30 3 5" xfId="16541" xr:uid="{8E4460C5-741C-4871-87C5-973294CF33F9}"/>
    <cellStyle name="Normal 30 3 6" xfId="16542" xr:uid="{476F5569-77D1-49B9-9C2E-A2C85F5BD528}"/>
    <cellStyle name="Normal 30 3 7" xfId="16543" xr:uid="{726376C6-75F9-49FA-85FC-78F1FBF97333}"/>
    <cellStyle name="Normal 30 4" xfId="16544" xr:uid="{E9FEB81D-C8D9-4CFF-97E3-FD489A07D39B}"/>
    <cellStyle name="Normal 30 4 2" xfId="16545" xr:uid="{3B930F63-7718-4CB4-B4E2-2ED2BDA336AA}"/>
    <cellStyle name="Normal 30 4 2 2" xfId="16546" xr:uid="{ABB499E7-B468-475C-9FDF-D608B01AE21E}"/>
    <cellStyle name="Normal 30 4 2 2 2" xfId="16547" xr:uid="{96689845-0C0C-414B-87BC-736BB3D1137A}"/>
    <cellStyle name="Normal 30 4 2 3" xfId="16548" xr:uid="{0C698B2F-C2A2-410A-927D-9291978E87FD}"/>
    <cellStyle name="Normal 30 4 2 3 2" xfId="16549" xr:uid="{B3C7DBE8-6921-434E-8C30-848164C1DDD0}"/>
    <cellStyle name="Normal 30 4 2 4" xfId="16550" xr:uid="{2BDFC1FE-0828-4396-A76E-87F4B17DB772}"/>
    <cellStyle name="Normal 30 4 3" xfId="16551" xr:uid="{BEEA50FE-CC1F-49A6-B0CD-B3D2FA32C73E}"/>
    <cellStyle name="Normal 30 4 3 2" xfId="16552" xr:uid="{156E680C-640B-4661-9786-D1B487479CB3}"/>
    <cellStyle name="Normal 30 4 4" xfId="16553" xr:uid="{70B8479A-F8E7-47DB-A28D-5D1EA5D6E299}"/>
    <cellStyle name="Normal 30 4 4 2" xfId="16554" xr:uid="{3BCE5EC9-2207-43FE-B65D-FA1412B38274}"/>
    <cellStyle name="Normal 30 4 5" xfId="16555" xr:uid="{654DDA48-233C-426A-AF77-9F8E75DC62DA}"/>
    <cellStyle name="Normal 30 4 6" xfId="16556" xr:uid="{8FBB89B4-53FF-4DA4-A18B-7760D0265ABB}"/>
    <cellStyle name="Normal 30 4 7" xfId="16557" xr:uid="{64CBCC17-A743-45EB-B0D5-AE49F6FE6CBF}"/>
    <cellStyle name="Normal 30 5" xfId="16558" xr:uid="{5955E385-1890-4707-A74D-0AD5DE335297}"/>
    <cellStyle name="Normal 30 5 2" xfId="16559" xr:uid="{E1DB256C-817E-4C97-BA35-EB53984F00CD}"/>
    <cellStyle name="Normal 30 5 2 2" xfId="16560" xr:uid="{C190CFDE-E6D5-48E4-9480-1625002E9258}"/>
    <cellStyle name="Normal 30 5 2 2 2" xfId="16561" xr:uid="{52B0B68F-4AB2-4439-9273-5BF90B81F815}"/>
    <cellStyle name="Normal 30 5 2 3" xfId="16562" xr:uid="{EB2ADBD3-BAAC-4C82-802A-8D3B7832C329}"/>
    <cellStyle name="Normal 30 5 2 3 2" xfId="16563" xr:uid="{65C8A748-EB6B-4707-B292-FED19A813DD0}"/>
    <cellStyle name="Normal 30 5 2 4" xfId="16564" xr:uid="{B95CA791-C6A5-4EFD-AC8F-DBCE017D8109}"/>
    <cellStyle name="Normal 30 5 3" xfId="16565" xr:uid="{66E243C6-B68C-4EE3-A5D3-4DCC798B4D33}"/>
    <cellStyle name="Normal 30 5 3 2" xfId="16566" xr:uid="{12C66D98-92A2-4769-B4A8-9746BA96AD5C}"/>
    <cellStyle name="Normal 30 5 4" xfId="16567" xr:uid="{30E11C45-5481-4389-B618-3D8AFA1E6AFF}"/>
    <cellStyle name="Normal 30 5 4 2" xfId="16568" xr:uid="{38274E8E-D57F-4986-8A5F-73336C043669}"/>
    <cellStyle name="Normal 30 5 5" xfId="16569" xr:uid="{555CFB0A-15B6-481E-99EB-658EDFC43E4F}"/>
    <cellStyle name="Normal 30 5 6" xfId="16570" xr:uid="{BE33822D-2689-4AA6-9A13-BA218671063B}"/>
    <cellStyle name="Normal 30 5 7" xfId="16571" xr:uid="{B02BC8BA-6EE1-4874-BC0A-F433A5467196}"/>
    <cellStyle name="Normal 30 6" xfId="16572" xr:uid="{9F66B370-DED5-4F0F-8CB0-90CFF762D75F}"/>
    <cellStyle name="Normal 30 6 2" xfId="16573" xr:uid="{A5AF51F6-E5FF-4069-B75B-642E6D329752}"/>
    <cellStyle name="Normal 30 6 2 2" xfId="16574" xr:uid="{4B590238-01D4-4F4B-B262-4BC98CB8C40A}"/>
    <cellStyle name="Normal 30 6 2 2 2" xfId="16575" xr:uid="{596EE578-7AA1-4E0C-8E4A-06160613DF20}"/>
    <cellStyle name="Normal 30 6 2 3" xfId="16576" xr:uid="{A0C4AA65-5F60-4F7C-8EB0-C643B2C96E5E}"/>
    <cellStyle name="Normal 30 6 2 3 2" xfId="16577" xr:uid="{8893602B-61EE-444A-A951-BB14F3AB0B18}"/>
    <cellStyle name="Normal 30 6 2 4" xfId="16578" xr:uid="{79466C94-E819-4BFA-BDD4-6FD27237DD2C}"/>
    <cellStyle name="Normal 30 6 3" xfId="16579" xr:uid="{274F90D0-DBF9-4D08-9CC2-7D7E3EFCC787}"/>
    <cellStyle name="Normal 30 6 3 2" xfId="16580" xr:uid="{6D96C60F-4A3D-4A8B-8ED4-A3D6FA5B8B60}"/>
    <cellStyle name="Normal 30 6 4" xfId="16581" xr:uid="{AF73419D-01BD-4F36-A7AF-5CD69682F80B}"/>
    <cellStyle name="Normal 30 6 4 2" xfId="16582" xr:uid="{C30ED230-5929-4000-8FEC-08F822F23005}"/>
    <cellStyle name="Normal 30 6 5" xfId="16583" xr:uid="{3ADDDD2B-8BA4-4DED-97AD-F3CBB7D73A39}"/>
    <cellStyle name="Normal 30 6 6" xfId="16584" xr:uid="{3F76522F-242B-470E-BB2C-F5731D9B3118}"/>
    <cellStyle name="Normal 30 6 7" xfId="16585" xr:uid="{6CB835D9-2120-4398-ADD7-25ECE965268D}"/>
    <cellStyle name="Normal 30 7" xfId="16586" xr:uid="{37FA8923-90CA-4C74-9EBF-F8CC3639ECD5}"/>
    <cellStyle name="Normal 30 7 2" xfId="16587" xr:uid="{75C4B62A-328C-48CA-83DA-1885D7862784}"/>
    <cellStyle name="Normal 30 7 2 2" xfId="16588" xr:uid="{053482FA-B801-4A71-8F3C-D517B88734D0}"/>
    <cellStyle name="Normal 30 7 2 2 2" xfId="16589" xr:uid="{B5A9D57C-35B5-4086-851D-C46D47C16122}"/>
    <cellStyle name="Normal 30 7 2 3" xfId="16590" xr:uid="{A285BCD8-90E1-4C41-B14B-77BD7158C02C}"/>
    <cellStyle name="Normal 30 7 2 3 2" xfId="16591" xr:uid="{60BE51F6-A513-462A-B1FA-3D425EF2812B}"/>
    <cellStyle name="Normal 30 7 2 4" xfId="16592" xr:uid="{EEF2988A-AB25-458D-A311-9C42C829742D}"/>
    <cellStyle name="Normal 30 7 3" xfId="16593" xr:uid="{16BDBC11-6E0F-4595-BCC9-184261214AB9}"/>
    <cellStyle name="Normal 30 7 3 2" xfId="16594" xr:uid="{2EA6A977-373B-45E6-87FB-770497B8C49C}"/>
    <cellStyle name="Normal 30 7 4" xfId="16595" xr:uid="{AAF17DF2-C137-413A-8E66-B4C458708198}"/>
    <cellStyle name="Normal 30 7 4 2" xfId="16596" xr:uid="{0BA931D5-ED9A-44F3-9E32-65C9B80462A8}"/>
    <cellStyle name="Normal 30 7 5" xfId="16597" xr:uid="{51846F5D-7558-4B28-8B9F-FC696F040DDD}"/>
    <cellStyle name="Normal 30 7 6" xfId="16598" xr:uid="{D93EB774-ED15-4491-BEF1-0B7405FF0BE4}"/>
    <cellStyle name="Normal 30 7 7" xfId="16599" xr:uid="{4383C0F8-72A8-4397-83B4-22BEF3BAB559}"/>
    <cellStyle name="Normal 30 8" xfId="16600" xr:uid="{27137D92-C6F7-4F11-944C-B993236217AA}"/>
    <cellStyle name="Normal 30 8 2" xfId="16601" xr:uid="{36E76632-0335-4A5F-A6FF-E26D01B9F91A}"/>
    <cellStyle name="Normal 30 8 2 2" xfId="16602" xr:uid="{696C73F0-EB33-4A26-B7EF-90421DCC4094}"/>
    <cellStyle name="Normal 30 8 2 2 2" xfId="16603" xr:uid="{CC629175-66C0-4F96-BC8E-82691B4DB92D}"/>
    <cellStyle name="Normal 30 8 2 3" xfId="16604" xr:uid="{261B41C2-538E-4D85-880C-06B346B85DE8}"/>
    <cellStyle name="Normal 30 8 2 3 2" xfId="16605" xr:uid="{DAF8EFFB-FC72-49CF-96FB-1EF216482A02}"/>
    <cellStyle name="Normal 30 8 2 4" xfId="16606" xr:uid="{4E362039-CF04-4EB3-A377-EC594F8E8974}"/>
    <cellStyle name="Normal 30 8 3" xfId="16607" xr:uid="{E71BF0F1-C03F-4F22-B96C-56CBD33D6B04}"/>
    <cellStyle name="Normal 30 8 3 2" xfId="16608" xr:uid="{DE71238F-8F34-41D6-AA9F-C9A5D7FE1A44}"/>
    <cellStyle name="Normal 30 8 4" xfId="16609" xr:uid="{C94D1985-D476-413A-BBD9-E30BAD2B0F4A}"/>
    <cellStyle name="Normal 30 8 4 2" xfId="16610" xr:uid="{1FC46C88-819D-4ACE-88CB-E21A19177762}"/>
    <cellStyle name="Normal 30 8 5" xfId="16611" xr:uid="{159B17FC-D8F8-44A4-A3A9-EE2C38F5BCBB}"/>
    <cellStyle name="Normal 30 8 6" xfId="16612" xr:uid="{F7D911DE-5DB5-4BC4-BD3E-87FF5B8790AC}"/>
    <cellStyle name="Normal 30 8 7" xfId="16613" xr:uid="{59B497A7-0626-4F41-B52D-EF3F77178A3C}"/>
    <cellStyle name="Normal 30 9" xfId="16614" xr:uid="{0F4CDF31-86F6-4C92-BBC3-3EBC16E1B266}"/>
    <cellStyle name="Normal 30 9 2" xfId="16615" xr:uid="{05F46B0D-F630-4535-9860-AC1627456140}"/>
    <cellStyle name="Normal 30 9 2 2" xfId="16616" xr:uid="{0C97C319-7E9E-4DC3-A3C2-CBA3DFFC9556}"/>
    <cellStyle name="Normal 30 9 2 2 2" xfId="16617" xr:uid="{C38E33B7-AA1A-4B4D-A52B-F6D2E8E2BB57}"/>
    <cellStyle name="Normal 30 9 2 3" xfId="16618" xr:uid="{5526DE08-D916-4C94-944D-75C2F1BF7425}"/>
    <cellStyle name="Normal 30 9 2 3 2" xfId="16619" xr:uid="{38138529-2515-484B-86D1-BB0770779A67}"/>
    <cellStyle name="Normal 30 9 2 4" xfId="16620" xr:uid="{D137371F-CB17-49D8-9B42-2C098D4F02AC}"/>
    <cellStyle name="Normal 30 9 3" xfId="16621" xr:uid="{FB6466AE-E548-4711-96C2-619D5094431B}"/>
    <cellStyle name="Normal 30 9 3 2" xfId="16622" xr:uid="{97B7C3FC-12E2-4416-A783-1CFA9C04E35C}"/>
    <cellStyle name="Normal 30 9 4" xfId="16623" xr:uid="{6C530A3D-F271-4864-9253-9B4ABCDE6CC7}"/>
    <cellStyle name="Normal 30 9 4 2" xfId="16624" xr:uid="{230A7B20-95D8-4C95-9E91-11A13367152A}"/>
    <cellStyle name="Normal 30 9 5" xfId="16625" xr:uid="{226331C6-701D-407D-AD09-1F0B2337225E}"/>
    <cellStyle name="Normal 30 9 6" xfId="16626" xr:uid="{C56D794F-1D93-4614-8A49-B290B62BA8E0}"/>
    <cellStyle name="Normal 30 9 7" xfId="16627" xr:uid="{A1F04930-A8BA-4C3E-827F-9B95E0A0F902}"/>
    <cellStyle name="Normal 31" xfId="303" xr:uid="{23CEE186-3E81-4EC6-8E52-70A86C5EE92F}"/>
    <cellStyle name="Normal 31 10" xfId="16629" xr:uid="{23FB5FE6-ABDD-444A-AE43-ADD23ABD3291}"/>
    <cellStyle name="Normal 31 10 2" xfId="16630" xr:uid="{25C42D3E-7B90-491F-B866-6DA171BFBE27}"/>
    <cellStyle name="Normal 31 10 2 2" xfId="16631" xr:uid="{AA779271-9239-49F9-9001-F4DEC5E06C0C}"/>
    <cellStyle name="Normal 31 10 2 2 2" xfId="16632" xr:uid="{D5926F52-DB6E-44FC-BF3B-96685FE7A774}"/>
    <cellStyle name="Normal 31 10 2 3" xfId="16633" xr:uid="{FCF5C647-A650-4608-9310-6363F67017B8}"/>
    <cellStyle name="Normal 31 10 2 3 2" xfId="16634" xr:uid="{08D88DA6-F71E-4199-A1A3-7505DFB6E638}"/>
    <cellStyle name="Normal 31 10 2 4" xfId="16635" xr:uid="{4F5B5A8F-C037-4B05-AE34-BB0DA9882A80}"/>
    <cellStyle name="Normal 31 10 3" xfId="16636" xr:uid="{63B7AFD2-4D0E-4721-9F2E-14A51BDF91AC}"/>
    <cellStyle name="Normal 31 10 3 2" xfId="16637" xr:uid="{CC42D736-2129-4160-B6AD-83D27751DC27}"/>
    <cellStyle name="Normal 31 10 4" xfId="16638" xr:uid="{2E9AAD72-595B-45B8-8F7C-4CBEFB72E3D5}"/>
    <cellStyle name="Normal 31 10 4 2" xfId="16639" xr:uid="{97E43555-FC32-4E19-9D68-239284C64BB4}"/>
    <cellStyle name="Normal 31 10 5" xfId="16640" xr:uid="{2B565CDA-55F2-4513-8799-C897F261973D}"/>
    <cellStyle name="Normal 31 10 6" xfId="16641" xr:uid="{5BFFC695-D9FF-4334-89D5-D6529325E48A}"/>
    <cellStyle name="Normal 31 10 7" xfId="16642" xr:uid="{D1A15061-0BA1-4603-AE11-87DF0BD3727D}"/>
    <cellStyle name="Normal 31 11" xfId="16643" xr:uid="{F0FA7A18-498F-4985-AB4A-DAB60721E886}"/>
    <cellStyle name="Normal 31 11 2" xfId="16644" xr:uid="{EE9F110A-8126-4C67-A8A9-CFB508A37AB1}"/>
    <cellStyle name="Normal 31 11 2 2" xfId="16645" xr:uid="{51A53F53-72FC-43E7-8C96-0129C633B359}"/>
    <cellStyle name="Normal 31 11 2 2 2" xfId="16646" xr:uid="{5A5EEAF6-36EC-4072-B7E0-912A898E70B4}"/>
    <cellStyle name="Normal 31 11 2 3" xfId="16647" xr:uid="{5B4B6FF7-F436-4A85-B0FC-4666833D856C}"/>
    <cellStyle name="Normal 31 11 2 3 2" xfId="16648" xr:uid="{66A5152B-D6E2-4D8E-B648-39B730EA4588}"/>
    <cellStyle name="Normal 31 11 2 4" xfId="16649" xr:uid="{AFDD9F5F-CFCF-439E-8A86-33F4EE93A3E2}"/>
    <cellStyle name="Normal 31 11 3" xfId="16650" xr:uid="{586DF718-EDB7-49A8-B9B4-E2A33AF5B5AC}"/>
    <cellStyle name="Normal 31 11 3 2" xfId="16651" xr:uid="{D3CB6097-DD02-481A-91C2-37B8EEF3C6DE}"/>
    <cellStyle name="Normal 31 11 4" xfId="16652" xr:uid="{603D4162-4040-4EA0-B805-CAB2560D38E9}"/>
    <cellStyle name="Normal 31 11 4 2" xfId="16653" xr:uid="{E6383AA7-9B1B-4272-A32F-42C976E0C805}"/>
    <cellStyle name="Normal 31 11 5" xfId="16654" xr:uid="{F29DEB4E-5FEB-4B31-809D-4EEA39A45B76}"/>
    <cellStyle name="Normal 31 11 6" xfId="16655" xr:uid="{9BC75CB1-31B9-423B-840D-B64754A69559}"/>
    <cellStyle name="Normal 31 11 7" xfId="16656" xr:uid="{39C1BC4F-12CB-49FF-9B40-479BCAD88551}"/>
    <cellStyle name="Normal 31 12" xfId="16657" xr:uid="{47835D37-C13D-4EEF-987A-0726F5B0AAAF}"/>
    <cellStyle name="Normal 31 12 2" xfId="16658" xr:uid="{3FBF47D5-6802-406A-A5A3-189F81DFE3C9}"/>
    <cellStyle name="Normal 31 12 2 2" xfId="16659" xr:uid="{CB30AE4F-4106-448E-A1E3-436D798F5C7D}"/>
    <cellStyle name="Normal 31 12 2 2 2" xfId="16660" xr:uid="{76594BB1-501E-4CE6-AB2E-2F321F82A6AF}"/>
    <cellStyle name="Normal 31 12 2 2 2 2" xfId="16661" xr:uid="{5A55D3A6-714B-47DA-B12A-FD92149E5F4D}"/>
    <cellStyle name="Normal 31 12 2 2 3" xfId="16662" xr:uid="{CE973FF0-E3AF-48CC-8A3B-FC65CFF12440}"/>
    <cellStyle name="Normal 31 12 2 2 3 2" xfId="16663" xr:uid="{1741FC92-EB29-4CF7-B504-ED32061359FC}"/>
    <cellStyle name="Normal 31 12 2 2 4" xfId="16664" xr:uid="{A0964EE9-CE49-4B80-8E52-1695CDF1A6B6}"/>
    <cellStyle name="Normal 31 12 2 3" xfId="16665" xr:uid="{CE6A5020-DF3A-482D-B319-FC54F6E139E9}"/>
    <cellStyle name="Normal 31 12 2 3 2" xfId="16666" xr:uid="{1525D7BE-D5FE-465E-BFAB-3E97D85B4A2E}"/>
    <cellStyle name="Normal 31 12 2 4" xfId="16667" xr:uid="{7214EC31-B513-40CF-BDE4-DCA171D81359}"/>
    <cellStyle name="Normal 31 12 2 4 2" xfId="16668" xr:uid="{04CEFE2C-74B7-455B-831D-6F65B2DE1C81}"/>
    <cellStyle name="Normal 31 12 2 5" xfId="16669" xr:uid="{60404396-49CC-4C81-BB10-F60772EFBD80}"/>
    <cellStyle name="Normal 31 12 2 6" xfId="16670" xr:uid="{ED1F3B0A-6C64-4340-BCB4-3C2E4CE75914}"/>
    <cellStyle name="Normal 31 12 2 7" xfId="16671" xr:uid="{E0C811CE-FB3C-4CCA-8A48-A96943C051D1}"/>
    <cellStyle name="Normal 31 12 3" xfId="16672" xr:uid="{4DC2DC53-B785-431D-B3DA-721F28A05E82}"/>
    <cellStyle name="Normal 31 12 3 2" xfId="16673" xr:uid="{115D4F54-1C6F-4C72-A91E-06DD6CEAA886}"/>
    <cellStyle name="Normal 31 12 3 2 2" xfId="16674" xr:uid="{03FD1B58-9B8A-43CC-B571-284AA058E390}"/>
    <cellStyle name="Normal 31 12 3 3" xfId="16675" xr:uid="{2EDFD264-7DD7-49DF-AC93-433303484E5B}"/>
    <cellStyle name="Normal 31 12 3 3 2" xfId="16676" xr:uid="{4D77DC85-F64A-4F70-BEB9-5E5FD83A61BE}"/>
    <cellStyle name="Normal 31 12 3 4" xfId="16677" xr:uid="{47D6A434-E678-4BF0-8820-EE0328118AD4}"/>
    <cellStyle name="Normal 31 12 4" xfId="16678" xr:uid="{4B28731D-D9AC-46B5-A108-37679CCC9ED1}"/>
    <cellStyle name="Normal 31 12 4 2" xfId="16679" xr:uid="{463A79F5-892A-4C57-BAE1-6A936B08042A}"/>
    <cellStyle name="Normal 31 12 5" xfId="16680" xr:uid="{0D23F6B3-5181-4950-BB43-469E255C21AC}"/>
    <cellStyle name="Normal 31 12 5 2" xfId="16681" xr:uid="{74C797FC-DFE0-43B6-9951-B9BB5FD0A521}"/>
    <cellStyle name="Normal 31 12 6" xfId="16682" xr:uid="{58631ABE-4B2E-400A-A81D-26C9B0E3A41E}"/>
    <cellStyle name="Normal 31 12 7" xfId="16683" xr:uid="{F16F2208-419C-4E02-990E-B05C61CFBA94}"/>
    <cellStyle name="Normal 31 12 8" xfId="16684" xr:uid="{8123D65E-6ADF-42CD-AD8E-5ACDCD0F9D0F}"/>
    <cellStyle name="Normal 31 13" xfId="16685" xr:uid="{93501B16-B42E-4341-9EC0-E5AEB3CA1193}"/>
    <cellStyle name="Normal 31 14" xfId="16686" xr:uid="{7D89AAF2-0A69-4416-918D-87F196B82258}"/>
    <cellStyle name="Normal 31 15" xfId="16628" xr:uid="{1A59612A-2869-493C-8611-DC5F9EAC7C25}"/>
    <cellStyle name="Normal 31 2" xfId="304" xr:uid="{4F1F255C-79D4-4B8F-9C21-D9B2B6342B5B}"/>
    <cellStyle name="Normal 31 2 2" xfId="16687" xr:uid="{97049B12-7090-4B2D-BAAF-766915753FF0}"/>
    <cellStyle name="Normal 31 2 2 2" xfId="16688" xr:uid="{C4CB56F5-F04C-403B-BE42-AFB9DFACD6FE}"/>
    <cellStyle name="Normal 31 2 2 2 2" xfId="16689" xr:uid="{85D70958-CC8C-48AB-BC91-75C16D67140D}"/>
    <cellStyle name="Normal 31 2 2 3" xfId="16690" xr:uid="{A6731EBA-4EA8-485A-B945-0900CE6C869E}"/>
    <cellStyle name="Normal 31 2 2 3 2" xfId="16691" xr:uid="{D141B2E4-DD62-44F7-B294-0B8BA6CE7FA7}"/>
    <cellStyle name="Normal 31 2 2 4" xfId="16692" xr:uid="{ECA5561E-1422-44DC-8302-5A28481E4FF5}"/>
    <cellStyle name="Normal 31 2 3" xfId="16693" xr:uid="{9170D8BD-70CA-452B-BBFA-6D15A129C04E}"/>
    <cellStyle name="Normal 31 2 3 2" xfId="16694" xr:uid="{26E0908F-D718-4C0F-8427-4F590849A703}"/>
    <cellStyle name="Normal 31 2 4" xfId="16695" xr:uid="{288D0141-CF46-4B2A-9BB0-7D5E298BC522}"/>
    <cellStyle name="Normal 31 2 4 2" xfId="16696" xr:uid="{5DA608D5-0438-4B24-81CC-11C18D57611A}"/>
    <cellStyle name="Normal 31 2 5" xfId="16697" xr:uid="{4F8E9542-7EEE-45DA-8B5D-B9599FC03267}"/>
    <cellStyle name="Normal 31 2 6" xfId="16698" xr:uid="{B611C123-F972-4005-ACC0-486543A0BAC5}"/>
    <cellStyle name="Normal 31 2 7" xfId="16699" xr:uid="{8D04404A-FC29-48F7-BA4F-CB371EF5FCE3}"/>
    <cellStyle name="Normal 31 3" xfId="16700" xr:uid="{6F59AC18-AEE2-471F-A988-97D1F5E082E6}"/>
    <cellStyle name="Normal 31 3 2" xfId="16701" xr:uid="{E56F6635-1783-4D54-A01E-3BE98AC6B844}"/>
    <cellStyle name="Normal 31 3 2 2" xfId="16702" xr:uid="{5C42E90C-958E-4CFC-B19D-11786DBEE2E9}"/>
    <cellStyle name="Normal 31 3 2 2 2" xfId="16703" xr:uid="{D7446310-9481-4C49-9DB6-4684CDFFD5AA}"/>
    <cellStyle name="Normal 31 3 2 3" xfId="16704" xr:uid="{5403AE75-A8B1-4976-8783-1CEF16084271}"/>
    <cellStyle name="Normal 31 3 2 3 2" xfId="16705" xr:uid="{8B724121-2D41-4402-B785-8CB903FB6BD1}"/>
    <cellStyle name="Normal 31 3 2 4" xfId="16706" xr:uid="{786BB76E-06B7-4428-A65E-442DD1AD7115}"/>
    <cellStyle name="Normal 31 3 3" xfId="16707" xr:uid="{8344E41A-B7E7-4A55-B95E-046DDB0ED139}"/>
    <cellStyle name="Normal 31 3 3 2" xfId="16708" xr:uid="{83C24101-E107-4C90-90AA-AF449A6DADDE}"/>
    <cellStyle name="Normal 31 3 4" xfId="16709" xr:uid="{513939C8-ABBB-4A9C-8A59-9A52A42CF887}"/>
    <cellStyle name="Normal 31 3 4 2" xfId="16710" xr:uid="{BADF38AE-5498-476F-ABEE-F93474194DA6}"/>
    <cellStyle name="Normal 31 3 5" xfId="16711" xr:uid="{EBF05109-F938-4506-BCEB-2BB5D2F0086F}"/>
    <cellStyle name="Normal 31 3 6" xfId="16712" xr:uid="{4C76E520-45BC-41BD-8CAD-3EC8B69AF856}"/>
    <cellStyle name="Normal 31 3 7" xfId="16713" xr:uid="{0EA1A723-339F-475F-8037-373253786194}"/>
    <cellStyle name="Normal 31 4" xfId="16714" xr:uid="{7500FCF9-2B55-4660-9CF8-F6CBFE0F62CA}"/>
    <cellStyle name="Normal 31 4 2" xfId="16715" xr:uid="{A621220E-074A-4579-86BA-9065F2243CD5}"/>
    <cellStyle name="Normal 31 4 2 2" xfId="16716" xr:uid="{3ACFC530-6044-44CC-A25A-F35CD1E21577}"/>
    <cellStyle name="Normal 31 4 2 2 2" xfId="16717" xr:uid="{DD7DB3BF-ADA1-4646-89CB-106F3DD5D9A5}"/>
    <cellStyle name="Normal 31 4 2 3" xfId="16718" xr:uid="{98C252B8-224F-49F6-B058-F62FCD0E7D24}"/>
    <cellStyle name="Normal 31 4 2 3 2" xfId="16719" xr:uid="{F6BDA0BD-979D-47ED-9030-17C6CB8D08DB}"/>
    <cellStyle name="Normal 31 4 2 4" xfId="16720" xr:uid="{8FD223A9-9D1E-4A3F-8A94-A5C5EBA49C61}"/>
    <cellStyle name="Normal 31 4 3" xfId="16721" xr:uid="{D546D10E-9EFA-4085-983C-326F90DBB47D}"/>
    <cellStyle name="Normal 31 4 3 2" xfId="16722" xr:uid="{2107CD36-DC7A-47AC-AFE1-D839E84E5B5E}"/>
    <cellStyle name="Normal 31 4 4" xfId="16723" xr:uid="{4BBE1DDA-1E67-4CEF-9DBB-B3648D8D81A5}"/>
    <cellStyle name="Normal 31 4 4 2" xfId="16724" xr:uid="{42E62A9A-18B7-4769-834F-CDBCE1CA8A7C}"/>
    <cellStyle name="Normal 31 4 5" xfId="16725" xr:uid="{AEE47AC3-0E16-4740-95D8-346390DB4633}"/>
    <cellStyle name="Normal 31 4 6" xfId="16726" xr:uid="{20201E0C-2F2D-40F7-B455-BCDDEC0D4726}"/>
    <cellStyle name="Normal 31 4 7" xfId="16727" xr:uid="{DE01B815-2BA2-4D2E-A4B7-F03AD87424FA}"/>
    <cellStyle name="Normal 31 5" xfId="16728" xr:uid="{566EF5A0-1A21-42CD-8A5E-996DA92FE9C5}"/>
    <cellStyle name="Normal 31 5 2" xfId="16729" xr:uid="{DED37ADC-3078-4F0F-B889-33A34F3FA059}"/>
    <cellStyle name="Normal 31 5 2 2" xfId="16730" xr:uid="{93F5D24F-CF6D-4167-B0DA-8D0D17AC1C70}"/>
    <cellStyle name="Normal 31 5 2 2 2" xfId="16731" xr:uid="{C60F0B11-20C6-457E-83E3-3178F3E74263}"/>
    <cellStyle name="Normal 31 5 2 3" xfId="16732" xr:uid="{B7B8E2EE-B0E7-4921-8F3D-B6AD2EF449A9}"/>
    <cellStyle name="Normal 31 5 2 3 2" xfId="16733" xr:uid="{EA8B9E65-8741-425A-A19B-1EBBCBA4EF07}"/>
    <cellStyle name="Normal 31 5 2 4" xfId="16734" xr:uid="{CA56A72D-65E8-4DFE-8F20-730DAFCEA0B1}"/>
    <cellStyle name="Normal 31 5 3" xfId="16735" xr:uid="{661B0078-667A-4C28-9975-AD89F6803F32}"/>
    <cellStyle name="Normal 31 5 3 2" xfId="16736" xr:uid="{9539126E-8EA0-40E5-BE5D-DC5E78734880}"/>
    <cellStyle name="Normal 31 5 4" xfId="16737" xr:uid="{DC57C92E-0742-45F4-8260-7DE797CCEEC6}"/>
    <cellStyle name="Normal 31 5 4 2" xfId="16738" xr:uid="{C86F0280-22C6-4A86-A3C2-D630814F2FC8}"/>
    <cellStyle name="Normal 31 5 5" xfId="16739" xr:uid="{9848736C-679E-4E45-AE93-112B0CA2A8F1}"/>
    <cellStyle name="Normal 31 5 6" xfId="16740" xr:uid="{2CE99080-02C7-457F-B87B-E2FEE97CBC3C}"/>
    <cellStyle name="Normal 31 5 7" xfId="16741" xr:uid="{06EBA203-D88A-4323-90EF-8D92344DC85B}"/>
    <cellStyle name="Normal 31 6" xfId="16742" xr:uid="{276A6EEA-984D-4973-817A-1C6E15C1A3B6}"/>
    <cellStyle name="Normal 31 6 2" xfId="16743" xr:uid="{92E8D639-ADC0-4814-AE62-C444F061988A}"/>
    <cellStyle name="Normal 31 6 2 2" xfId="16744" xr:uid="{81730AAE-D44C-499F-B58D-FDAED976F3E0}"/>
    <cellStyle name="Normal 31 6 2 2 2" xfId="16745" xr:uid="{73828F6A-41BB-4FF5-BF15-13E849640FF2}"/>
    <cellStyle name="Normal 31 6 2 3" xfId="16746" xr:uid="{392EFD26-8C4C-41DE-B1DE-47C3C4AE43B6}"/>
    <cellStyle name="Normal 31 6 2 3 2" xfId="16747" xr:uid="{5E9B98DD-C31C-418D-B846-849198EF06C8}"/>
    <cellStyle name="Normal 31 6 2 4" xfId="16748" xr:uid="{B190BE86-5D20-4C1B-9D74-837CD6E69E01}"/>
    <cellStyle name="Normal 31 6 3" xfId="16749" xr:uid="{9B856E4B-81CD-449C-8ED7-80F1D53F2FE4}"/>
    <cellStyle name="Normal 31 6 3 2" xfId="16750" xr:uid="{DF03BBA5-C35F-49C5-85DF-DEAD0C3A1578}"/>
    <cellStyle name="Normal 31 6 4" xfId="16751" xr:uid="{59C23115-D096-4D4B-B7F5-26629BB6CBD2}"/>
    <cellStyle name="Normal 31 6 4 2" xfId="16752" xr:uid="{452FEA19-4637-47D2-A114-0D1DCFF3D2A1}"/>
    <cellStyle name="Normal 31 6 5" xfId="16753" xr:uid="{4330C7C8-5E3B-460D-8528-EB0F44F32B75}"/>
    <cellStyle name="Normal 31 6 6" xfId="16754" xr:uid="{7695ABA4-CC9D-455E-8978-0E91BB411380}"/>
    <cellStyle name="Normal 31 6 7" xfId="16755" xr:uid="{4FC034AC-BC09-47C9-A5AD-8F34804E797C}"/>
    <cellStyle name="Normal 31 7" xfId="16756" xr:uid="{C80F393E-83F3-4623-B1B2-55779120D796}"/>
    <cellStyle name="Normal 31 7 2" xfId="16757" xr:uid="{64CE95FC-A402-40FC-B0FF-788808A75483}"/>
    <cellStyle name="Normal 31 7 2 2" xfId="16758" xr:uid="{2C6EC2AD-20D5-41CA-8B9C-F343F3D0388D}"/>
    <cellStyle name="Normal 31 7 2 2 2" xfId="16759" xr:uid="{33A0666F-B26F-4423-9DB4-9DDB05C7C986}"/>
    <cellStyle name="Normal 31 7 2 3" xfId="16760" xr:uid="{63907F10-9733-49CD-8C30-77C2A62A5718}"/>
    <cellStyle name="Normal 31 7 2 3 2" xfId="16761" xr:uid="{48ECA7A8-94A9-441B-82CB-5EA256A1C5D6}"/>
    <cellStyle name="Normal 31 7 2 4" xfId="16762" xr:uid="{A3AF340E-727B-49E0-A4EB-963F4A10C406}"/>
    <cellStyle name="Normal 31 7 3" xfId="16763" xr:uid="{2B9F7209-EEEC-4CF7-BBF4-38F16C5EBF35}"/>
    <cellStyle name="Normal 31 7 3 2" xfId="16764" xr:uid="{6267B3AE-DD28-4A6F-A432-C1A16094DDE3}"/>
    <cellStyle name="Normal 31 7 4" xfId="16765" xr:uid="{DBC877AA-11BB-414E-8BDF-5F00BFAC5516}"/>
    <cellStyle name="Normal 31 7 4 2" xfId="16766" xr:uid="{03D2E0E6-548D-45F4-95DD-6B2EFA4897BA}"/>
    <cellStyle name="Normal 31 7 5" xfId="16767" xr:uid="{1A03E65A-2848-40E3-A913-78B77F321F4B}"/>
    <cellStyle name="Normal 31 7 6" xfId="16768" xr:uid="{F7C96FFC-8565-4C90-B751-904E1EED887A}"/>
    <cellStyle name="Normal 31 7 7" xfId="16769" xr:uid="{A92232C5-AA71-48B0-8411-3C35E91F2A8A}"/>
    <cellStyle name="Normal 31 8" xfId="16770" xr:uid="{E7946B6A-40E5-4C8D-A4A7-6662525C6394}"/>
    <cellStyle name="Normal 31 8 2" xfId="16771" xr:uid="{4E70A1C2-22B3-4D10-8ABE-37EB9FA0C176}"/>
    <cellStyle name="Normal 31 8 2 2" xfId="16772" xr:uid="{14FD0AE6-BCB1-4E2E-B565-F16ED95FF926}"/>
    <cellStyle name="Normal 31 8 2 2 2" xfId="16773" xr:uid="{C8A3BE2E-6CA3-4CCC-89B8-FB49E0EC6941}"/>
    <cellStyle name="Normal 31 8 2 3" xfId="16774" xr:uid="{BD8494E8-0E11-4575-97C6-9023FEF13A9B}"/>
    <cellStyle name="Normal 31 8 2 3 2" xfId="16775" xr:uid="{FA271FC8-CCF6-455F-A1F0-4274AA9F13D9}"/>
    <cellStyle name="Normal 31 8 2 4" xfId="16776" xr:uid="{3BE40651-ADD4-4EB7-AC6E-7A6507FA17FA}"/>
    <cellStyle name="Normal 31 8 3" xfId="16777" xr:uid="{EA645C32-ADC5-4A30-B62F-C284C3E3E314}"/>
    <cellStyle name="Normal 31 8 3 2" xfId="16778" xr:uid="{55547A34-00AF-47ED-A1AA-0D5BCB116637}"/>
    <cellStyle name="Normal 31 8 4" xfId="16779" xr:uid="{16B2246A-BCBC-43FC-AA0E-6602F2D3D810}"/>
    <cellStyle name="Normal 31 8 4 2" xfId="16780" xr:uid="{FF42862F-78A4-4E2A-891F-28342E7D93C9}"/>
    <cellStyle name="Normal 31 8 5" xfId="16781" xr:uid="{898FFAE1-957F-43AA-B387-E4BA63660EE8}"/>
    <cellStyle name="Normal 31 8 6" xfId="16782" xr:uid="{1A90B83F-94CB-4333-B137-9E7348635483}"/>
    <cellStyle name="Normal 31 8 7" xfId="16783" xr:uid="{616D77D9-0AC2-4F8A-A424-97464C75629E}"/>
    <cellStyle name="Normal 31 9" xfId="16784" xr:uid="{666854AD-5D63-4D34-83D1-FB885693C7D7}"/>
    <cellStyle name="Normal 31 9 2" xfId="16785" xr:uid="{34963982-9CEA-46DB-917B-28444251E181}"/>
    <cellStyle name="Normal 31 9 2 2" xfId="16786" xr:uid="{A4350FE5-6173-464A-9C62-2B812BBE9675}"/>
    <cellStyle name="Normal 31 9 2 2 2" xfId="16787" xr:uid="{91DAB35D-6BAF-4A2A-9175-EE37DB97A0E9}"/>
    <cellStyle name="Normal 31 9 2 3" xfId="16788" xr:uid="{32E077E9-4279-44D8-BD9D-BAF5ADC2E41E}"/>
    <cellStyle name="Normal 31 9 2 3 2" xfId="16789" xr:uid="{B8F969A2-BFBD-4BF0-A015-BDFA256C407A}"/>
    <cellStyle name="Normal 31 9 2 4" xfId="16790" xr:uid="{0EE96335-4822-439B-9F21-FF60B727EE85}"/>
    <cellStyle name="Normal 31 9 3" xfId="16791" xr:uid="{A8E4BFF7-79F8-47EB-9727-97254200DCB2}"/>
    <cellStyle name="Normal 31 9 3 2" xfId="16792" xr:uid="{A542B15C-93FF-4B26-8ADC-AB84A1FBC34C}"/>
    <cellStyle name="Normal 31 9 4" xfId="16793" xr:uid="{6946026D-982A-4EE8-B89C-2F171BF3335E}"/>
    <cellStyle name="Normal 31 9 4 2" xfId="16794" xr:uid="{95847C35-0BFA-42E9-8E46-57C46145E687}"/>
    <cellStyle name="Normal 31 9 5" xfId="16795" xr:uid="{B15DE90D-672D-4D10-84C5-A1C08B3C6518}"/>
    <cellStyle name="Normal 31 9 6" xfId="16796" xr:uid="{7A9662BD-9A1A-42D0-89E3-94BC7307EF7E}"/>
    <cellStyle name="Normal 31 9 7" xfId="16797" xr:uid="{C08172C7-1D60-4562-99CC-ECA810644EA8}"/>
    <cellStyle name="Normal 32" xfId="305" xr:uid="{6FA92AFD-5852-4833-8111-F3291B3DCDF3}"/>
    <cellStyle name="Normal 32 10" xfId="16799" xr:uid="{E24AE448-DA1E-4A3A-9438-F761735905AD}"/>
    <cellStyle name="Normal 32 10 2" xfId="16800" xr:uid="{6FBA7843-0BD8-4591-8F7D-DE0A3CFA5D84}"/>
    <cellStyle name="Normal 32 10 2 2" xfId="16801" xr:uid="{13A68D7C-4A23-46D9-8EB3-831A4C7A4B1A}"/>
    <cellStyle name="Normal 32 10 2 2 2" xfId="16802" xr:uid="{A8D99C35-FC8E-4271-BB0C-8E2D2537E7B3}"/>
    <cellStyle name="Normal 32 10 2 3" xfId="16803" xr:uid="{BA15D87F-EA46-4196-96F1-364000F3890F}"/>
    <cellStyle name="Normal 32 10 2 3 2" xfId="16804" xr:uid="{B5CA6EEA-1F44-4E40-B35B-0C43F7A1DF7F}"/>
    <cellStyle name="Normal 32 10 2 4" xfId="16805" xr:uid="{66040D2B-04D1-4BC2-8E3E-9E1B18A5BED8}"/>
    <cellStyle name="Normal 32 10 3" xfId="16806" xr:uid="{4D35384E-D893-4225-9F9A-B60004904E58}"/>
    <cellStyle name="Normal 32 10 3 2" xfId="16807" xr:uid="{04E78160-8C53-4BDA-B1EF-1258E724BF92}"/>
    <cellStyle name="Normal 32 10 4" xfId="16808" xr:uid="{AA90D40D-B63B-4DC1-B6CD-6DAAFF04B8F1}"/>
    <cellStyle name="Normal 32 10 4 2" xfId="16809" xr:uid="{AF2823E6-A96C-4C35-8786-227D44B3F404}"/>
    <cellStyle name="Normal 32 10 5" xfId="16810" xr:uid="{ED715843-643A-41BA-B246-0456427FA077}"/>
    <cellStyle name="Normal 32 10 6" xfId="16811" xr:uid="{FC599F10-F221-4B9F-A32A-6A2A21371DD8}"/>
    <cellStyle name="Normal 32 10 7" xfId="16812" xr:uid="{90BA676C-AA9A-40D3-9C1D-9ACDDF6E04AB}"/>
    <cellStyle name="Normal 32 11" xfId="16813" xr:uid="{F6B3E563-7D84-4648-A56F-DD09BC077128}"/>
    <cellStyle name="Normal 32 11 10" xfId="16814" xr:uid="{E44E6CFF-212B-4325-8EB5-36D8763783AC}"/>
    <cellStyle name="Normal 32 11 10 2" xfId="16815" xr:uid="{EFB20D45-A178-46CF-81C6-C2FE7B9DEF5A}"/>
    <cellStyle name="Normal 32 11 10 2 2" xfId="16816" xr:uid="{3D909D17-8D0C-4843-8414-F5D79FDDE7CD}"/>
    <cellStyle name="Normal 32 11 10 2 2 2" xfId="16817" xr:uid="{A02CBD87-1EB5-4579-B305-33062CB0A727}"/>
    <cellStyle name="Normal 32 11 10 2 3" xfId="16818" xr:uid="{F3C79285-A2CD-4DA2-8A95-AAC204D60A57}"/>
    <cellStyle name="Normal 32 11 10 2 3 2" xfId="16819" xr:uid="{87C16C32-84D1-4B42-AF80-634211CCFDA4}"/>
    <cellStyle name="Normal 32 11 10 2 4" xfId="16820" xr:uid="{37BE7230-D8D4-498B-8765-601B07EEC80C}"/>
    <cellStyle name="Normal 32 11 10 3" xfId="16821" xr:uid="{7B0668BD-A762-42AA-B1C5-0CEC653580A7}"/>
    <cellStyle name="Normal 32 11 10 3 2" xfId="16822" xr:uid="{5F118445-A7BE-4FD3-8973-013C5A48153A}"/>
    <cellStyle name="Normal 32 11 10 4" xfId="16823" xr:uid="{BE943CC0-EC7E-4422-899B-0B08DF403082}"/>
    <cellStyle name="Normal 32 11 10 4 2" xfId="16824" xr:uid="{795C8502-23D1-43A1-815A-5C70003A1537}"/>
    <cellStyle name="Normal 32 11 10 5" xfId="16825" xr:uid="{2A07AB5E-07B3-4519-94AA-65BF403583D7}"/>
    <cellStyle name="Normal 32 11 10 6" xfId="16826" xr:uid="{B50F0998-B2E6-4D55-9B0D-74ED5308DE31}"/>
    <cellStyle name="Normal 32 11 10 7" xfId="16827" xr:uid="{CF9631F1-EBAD-430C-A950-C038CEAE99C6}"/>
    <cellStyle name="Normal 32 11 11" xfId="16828" xr:uid="{DBDAC1F1-B046-414E-8FB3-2D7042FC31B5}"/>
    <cellStyle name="Normal 32 11 11 2" xfId="16829" xr:uid="{216D38D5-775F-4AEF-B7AC-9AEAE29803B0}"/>
    <cellStyle name="Normal 32 11 11 2 2" xfId="16830" xr:uid="{D20928E5-53E8-429D-A9DC-95026ADAEDAA}"/>
    <cellStyle name="Normal 32 11 11 3" xfId="16831" xr:uid="{6F40C787-6A29-4AF9-A9FE-2248A689E25D}"/>
    <cellStyle name="Normal 32 11 11 3 2" xfId="16832" xr:uid="{28619CA8-3E5D-4DAC-9DFE-4904401A17E4}"/>
    <cellStyle name="Normal 32 11 11 4" xfId="16833" xr:uid="{8938F156-1988-40B7-9E3A-5F256079F49E}"/>
    <cellStyle name="Normal 32 11 12" xfId="16834" xr:uid="{82C8D145-85FF-47E5-A8AE-0B1025628CB0}"/>
    <cellStyle name="Normal 32 11 12 2" xfId="16835" xr:uid="{569C8B8D-D0B5-48CB-A169-646BA1AF70D6}"/>
    <cellStyle name="Normal 32 11 12 2 2" xfId="16836" xr:uid="{C3EE89FB-098D-4FCB-80C2-E516C59D6055}"/>
    <cellStyle name="Normal 32 11 12 3" xfId="16837" xr:uid="{FDBDF2A9-8624-4435-8414-97993B57321E}"/>
    <cellStyle name="Normal 32 11 12 3 2" xfId="16838" xr:uid="{263D93EE-33BA-45CF-B896-FC9AED505205}"/>
    <cellStyle name="Normal 32 11 12 4" xfId="16839" xr:uid="{A8374C37-4C72-4665-BF0F-9128CAE935AE}"/>
    <cellStyle name="Normal 32 11 13" xfId="16840" xr:uid="{AE07F0ED-E221-4E63-A5BA-7C423713E326}"/>
    <cellStyle name="Normal 32 11 13 2" xfId="16841" xr:uid="{ABDE4303-0BCC-4800-A350-02367F2E4CC8}"/>
    <cellStyle name="Normal 32 11 13 2 2" xfId="16842" xr:uid="{BCD72342-C745-494A-B9EE-DCF52B05DE8F}"/>
    <cellStyle name="Normal 32 11 13 3" xfId="16843" xr:uid="{BF1E8CEC-253B-4C0F-8EC7-7A1D50BD326F}"/>
    <cellStyle name="Normal 32 11 13 3 2" xfId="16844" xr:uid="{0B549F78-F0B8-49A4-8ED8-97E035E9BAF1}"/>
    <cellStyle name="Normal 32 11 13 4" xfId="16845" xr:uid="{0C49C1FF-D950-40B7-96B2-23D7ABBEADEB}"/>
    <cellStyle name="Normal 32 11 14" xfId="16846" xr:uid="{E4704AEE-965D-462F-99B6-4EBFC14C784F}"/>
    <cellStyle name="Normal 32 11 14 2" xfId="16847" xr:uid="{1EC2863A-1823-45CE-AF91-B64855E72878}"/>
    <cellStyle name="Normal 32 11 14 2 2" xfId="16848" xr:uid="{66A20ECC-BF7D-4FC1-9CFC-CA10F16F48D8}"/>
    <cellStyle name="Normal 32 11 14 3" xfId="16849" xr:uid="{7FF921D2-7937-4627-953E-5DFD1F1558FD}"/>
    <cellStyle name="Normal 32 11 14 3 2" xfId="16850" xr:uid="{765F3F0A-84D4-4450-AD05-1C23A5593941}"/>
    <cellStyle name="Normal 32 11 14 4" xfId="16851" xr:uid="{3174EE2D-064B-485E-8BE4-65E5FF6C23D7}"/>
    <cellStyle name="Normal 32 11 15" xfId="16852" xr:uid="{DE8F3266-EE00-4D62-BAEB-23C922486310}"/>
    <cellStyle name="Normal 32 11 15 2" xfId="16853" xr:uid="{4289367A-50AC-40D3-9EAF-F51B906D0467}"/>
    <cellStyle name="Normal 32 11 15 2 2" xfId="16854" xr:uid="{4AA6D948-4D2F-4459-A1F4-71479FBB5A2E}"/>
    <cellStyle name="Normal 32 11 15 3" xfId="16855" xr:uid="{76DDBD7A-207F-4338-9A02-C19940B9FAAA}"/>
    <cellStyle name="Normal 32 11 15 3 2" xfId="16856" xr:uid="{7A2B2745-DFE3-410D-9FD1-1B793B602770}"/>
    <cellStyle name="Normal 32 11 15 4" xfId="16857" xr:uid="{5DDA1E4D-8AF1-4DB3-9ABA-17BEAA969F6C}"/>
    <cellStyle name="Normal 32 11 16" xfId="16858" xr:uid="{F69DBBE5-9357-4D6C-8F3F-51445CEF5A97}"/>
    <cellStyle name="Normal 32 11 16 2" xfId="16859" xr:uid="{A1B90FED-EC7A-420B-8F58-B72E7497FC43}"/>
    <cellStyle name="Normal 32 11 16 2 2" xfId="16860" xr:uid="{FF738434-1D17-4088-91B0-49D3FE744549}"/>
    <cellStyle name="Normal 32 11 16 3" xfId="16861" xr:uid="{9806DF6E-BAD0-4E7C-850C-A6DC0F02EBD2}"/>
    <cellStyle name="Normal 32 11 16 3 2" xfId="16862" xr:uid="{B430362F-EE54-41CA-8EBC-A0B1E92B76FF}"/>
    <cellStyle name="Normal 32 11 16 4" xfId="16863" xr:uid="{808EDB4C-5BDA-4B4D-8508-6BE22D801A5F}"/>
    <cellStyle name="Normal 32 11 17" xfId="16864" xr:uid="{8A0C65CF-812E-4D6F-8EF1-30C77BC27F40}"/>
    <cellStyle name="Normal 32 11 17 2" xfId="16865" xr:uid="{D79A67AF-9725-4D0E-B322-567718675428}"/>
    <cellStyle name="Normal 32 11 18" xfId="16866" xr:uid="{C46D910F-957E-4CCA-B1AF-86D0D06C2FAD}"/>
    <cellStyle name="Normal 32 11 18 2" xfId="16867" xr:uid="{4F024EE9-D52D-4B5D-8AC0-93F67E35DA31}"/>
    <cellStyle name="Normal 32 11 19" xfId="16868" xr:uid="{C4513621-DD06-4E3A-ACE8-07A2C5B7BC0E}"/>
    <cellStyle name="Normal 32 11 2" xfId="16869" xr:uid="{1B5B0817-DDE4-41DE-AFE3-23A235A59C4A}"/>
    <cellStyle name="Normal 32 11 2 2" xfId="16870" xr:uid="{60F1AB16-12A4-434E-8096-33AB11BF860A}"/>
    <cellStyle name="Normal 32 11 2 2 2" xfId="16871" xr:uid="{A09289A1-A595-404A-887D-E5A4748E5ACF}"/>
    <cellStyle name="Normal 32 11 2 2 2 2" xfId="16872" xr:uid="{B956961C-E31F-41A7-97BC-A6FF2D3E27D2}"/>
    <cellStyle name="Normal 32 11 2 2 3" xfId="16873" xr:uid="{8B8FAA0F-C65F-4E11-B820-7E9E923F756E}"/>
    <cellStyle name="Normal 32 11 2 2 3 2" xfId="16874" xr:uid="{8C0DF0B9-2304-4211-B7ED-679A2FBF8454}"/>
    <cellStyle name="Normal 32 11 2 2 4" xfId="16875" xr:uid="{52F68376-4E71-4131-836F-FE74E126DD5F}"/>
    <cellStyle name="Normal 32 11 2 3" xfId="16876" xr:uid="{37C4C1DA-4A8C-473D-BA30-096E75096D91}"/>
    <cellStyle name="Normal 32 11 2 3 2" xfId="16877" xr:uid="{DD343B0F-C19D-4B60-AF7F-28332FA24054}"/>
    <cellStyle name="Normal 32 11 2 4" xfId="16878" xr:uid="{A2E9034E-BCEB-4AFD-81AD-82EF3EF7C3E0}"/>
    <cellStyle name="Normal 32 11 2 4 2" xfId="16879" xr:uid="{A15AD75C-CCB9-4F56-8488-6407C2D6727C}"/>
    <cellStyle name="Normal 32 11 2 5" xfId="16880" xr:uid="{D1829F06-0BBE-4854-87C9-D561DC44DBAA}"/>
    <cellStyle name="Normal 32 11 2 6" xfId="16881" xr:uid="{65DB4033-517D-435E-9C0D-3CDD569250DC}"/>
    <cellStyle name="Normal 32 11 2 7" xfId="16882" xr:uid="{90E3DEA5-67CE-435A-B876-97A53F772169}"/>
    <cellStyle name="Normal 32 11 20" xfId="16883" xr:uid="{ABA5F60A-B347-483C-A2E3-1605ADF6F096}"/>
    <cellStyle name="Normal 32 11 21" xfId="16884" xr:uid="{B388BE7C-65AB-4A55-B43B-B61AD3C98C1E}"/>
    <cellStyle name="Normal 32 11 3" xfId="16885" xr:uid="{5DE59F8F-217B-4CB5-82D3-58EEDCEBBA15}"/>
    <cellStyle name="Normal 32 11 3 2" xfId="16886" xr:uid="{B707BCD5-CB68-45F0-81EA-50600CAD9D6C}"/>
    <cellStyle name="Normal 32 11 3 2 2" xfId="16887" xr:uid="{A8D670E6-5977-452E-9D62-54B123A049CF}"/>
    <cellStyle name="Normal 32 11 3 2 2 2" xfId="16888" xr:uid="{3A4C888D-1B5E-43BF-8ADE-996C979547CA}"/>
    <cellStyle name="Normal 32 11 3 2 3" xfId="16889" xr:uid="{543DC29D-41EF-4B4C-A606-87C25EB5C1A6}"/>
    <cellStyle name="Normal 32 11 3 2 3 2" xfId="16890" xr:uid="{FF2A976D-DAB0-499C-95B2-8E56B47DC55B}"/>
    <cellStyle name="Normal 32 11 3 2 4" xfId="16891" xr:uid="{2FA10E6F-05BF-474C-BC53-389E8B8890A4}"/>
    <cellStyle name="Normal 32 11 3 3" xfId="16892" xr:uid="{35713C0A-F2DE-4B61-8947-DD8A8CA9E4DF}"/>
    <cellStyle name="Normal 32 11 3 3 2" xfId="16893" xr:uid="{C239851D-CB11-437B-BFAC-A2A77A5226FA}"/>
    <cellStyle name="Normal 32 11 3 4" xfId="16894" xr:uid="{403CC96E-B81F-40C8-B85F-92BD61448106}"/>
    <cellStyle name="Normal 32 11 3 4 2" xfId="16895" xr:uid="{48F27671-65AA-4BC5-90D9-561FAF0A423F}"/>
    <cellStyle name="Normal 32 11 3 5" xfId="16896" xr:uid="{387DDA25-1250-44CD-9DF2-D45E69FE25D6}"/>
    <cellStyle name="Normal 32 11 3 6" xfId="16897" xr:uid="{35E69C10-8E7D-4CBA-A464-692C0BADB60F}"/>
    <cellStyle name="Normal 32 11 3 7" xfId="16898" xr:uid="{C74538CD-87C9-4240-AA7A-8B6B39C86360}"/>
    <cellStyle name="Normal 32 11 4" xfId="16899" xr:uid="{DE8BB1C7-C655-47D7-84B6-BBCA953197F1}"/>
    <cellStyle name="Normal 32 11 4 2" xfId="16900" xr:uid="{545095E1-9E46-4504-B1CB-46F1CF89F8DC}"/>
    <cellStyle name="Normal 32 11 4 2 2" xfId="16901" xr:uid="{76AF754D-F42A-40F6-B59A-64BA7754CA8D}"/>
    <cellStyle name="Normal 32 11 4 2 2 2" xfId="16902" xr:uid="{8D1022A5-F0FD-450A-9CD9-18646E73718F}"/>
    <cellStyle name="Normal 32 11 4 2 3" xfId="16903" xr:uid="{D41DEE8E-352B-45D0-906F-7555C9A3F063}"/>
    <cellStyle name="Normal 32 11 4 2 3 2" xfId="16904" xr:uid="{AD07F850-7709-4D94-836E-3F5DCC052093}"/>
    <cellStyle name="Normal 32 11 4 2 4" xfId="16905" xr:uid="{65EEE396-8199-445E-B2D8-31C1183DDE0A}"/>
    <cellStyle name="Normal 32 11 4 3" xfId="16906" xr:uid="{667DB83E-DE62-4F28-B8C1-42C6E6F20AF1}"/>
    <cellStyle name="Normal 32 11 4 3 2" xfId="16907" xr:uid="{5C6262FD-70BF-40A6-AB59-D2BB4C998FD2}"/>
    <cellStyle name="Normal 32 11 4 4" xfId="16908" xr:uid="{7282BE8A-9EA6-4237-9BE8-19C581D7641C}"/>
    <cellStyle name="Normal 32 11 4 4 2" xfId="16909" xr:uid="{AB8FD3F7-EE09-42BD-90C3-12E1B53236B2}"/>
    <cellStyle name="Normal 32 11 4 5" xfId="16910" xr:uid="{AC2DCF64-5C7B-4812-A1CE-DBB5B410C24B}"/>
    <cellStyle name="Normal 32 11 4 6" xfId="16911" xr:uid="{85475644-EC51-42B8-B304-038717D33D8B}"/>
    <cellStyle name="Normal 32 11 4 7" xfId="16912" xr:uid="{11540684-D392-46D5-8918-05513DD92F1F}"/>
    <cellStyle name="Normal 32 11 5" xfId="16913" xr:uid="{411569F3-CE6D-4D62-9A25-5F0E7AB3D6F4}"/>
    <cellStyle name="Normal 32 11 5 2" xfId="16914" xr:uid="{BBA51EBD-C392-429D-8949-C535C6CEA053}"/>
    <cellStyle name="Normal 32 11 5 2 2" xfId="16915" xr:uid="{C4DC395D-1881-4A5A-8B5E-414F73B4B943}"/>
    <cellStyle name="Normal 32 11 5 2 2 2" xfId="16916" xr:uid="{6F149A21-8590-4E0F-84AE-6B4E3BD32CB4}"/>
    <cellStyle name="Normal 32 11 5 2 3" xfId="16917" xr:uid="{B6D41311-2DB5-435C-82A2-19C777E79D5F}"/>
    <cellStyle name="Normal 32 11 5 2 3 2" xfId="16918" xr:uid="{A7D42988-FBE6-4884-B3EB-6ED1FF6D71E4}"/>
    <cellStyle name="Normal 32 11 5 2 4" xfId="16919" xr:uid="{82CB8827-B444-42AB-B277-B7B4FAD09FBC}"/>
    <cellStyle name="Normal 32 11 5 3" xfId="16920" xr:uid="{749AEB18-C451-48AB-BB5D-6C2275ADD381}"/>
    <cellStyle name="Normal 32 11 5 3 2" xfId="16921" xr:uid="{28CD0086-164A-4345-BBC6-A83D6E915CD9}"/>
    <cellStyle name="Normal 32 11 5 4" xfId="16922" xr:uid="{D95BA60E-A44F-4D39-8256-BA6B62E6766E}"/>
    <cellStyle name="Normal 32 11 5 4 2" xfId="16923" xr:uid="{91D68BB4-1372-4B57-A400-212F793BBA9C}"/>
    <cellStyle name="Normal 32 11 5 5" xfId="16924" xr:uid="{7FB463F0-2023-4862-8766-B1EF94753435}"/>
    <cellStyle name="Normal 32 11 5 6" xfId="16925" xr:uid="{92B05352-2E2B-4165-B1D5-4052AEF32D50}"/>
    <cellStyle name="Normal 32 11 5 7" xfId="16926" xr:uid="{D5BACB90-D302-422B-9DA8-43B732AB5DCE}"/>
    <cellStyle name="Normal 32 11 6" xfId="16927" xr:uid="{4AE34E79-1852-4311-9FBD-272E8EFD59E0}"/>
    <cellStyle name="Normal 32 11 6 2" xfId="16928" xr:uid="{BE7F0B6D-09AD-48BE-9599-8C812CB7AD3A}"/>
    <cellStyle name="Normal 32 11 6 2 2" xfId="16929" xr:uid="{5D4D67AE-3175-4CA7-9617-1B52709EAEFF}"/>
    <cellStyle name="Normal 32 11 6 2 2 2" xfId="16930" xr:uid="{312412CC-79F3-4959-B3F6-7B8BE16129B0}"/>
    <cellStyle name="Normal 32 11 6 2 3" xfId="16931" xr:uid="{C10B4BE8-5954-4CC0-9007-D76A6D4ECA51}"/>
    <cellStyle name="Normal 32 11 6 2 3 2" xfId="16932" xr:uid="{1BF26233-1A02-42F7-AB28-F30F0E5EEEE8}"/>
    <cellStyle name="Normal 32 11 6 2 4" xfId="16933" xr:uid="{FD80BA9A-07DD-40DD-BFDD-AC95709C024C}"/>
    <cellStyle name="Normal 32 11 6 3" xfId="16934" xr:uid="{5A5AF0A9-E9CC-4AFC-A798-1F5D4E5F1240}"/>
    <cellStyle name="Normal 32 11 6 3 2" xfId="16935" xr:uid="{0036E304-B71A-404C-997F-A5CD541FE3A7}"/>
    <cellStyle name="Normal 32 11 6 4" xfId="16936" xr:uid="{ED645D04-EC8F-4CE1-BE49-C3AFEB719C0A}"/>
    <cellStyle name="Normal 32 11 6 4 2" xfId="16937" xr:uid="{2334C570-EF8A-4EDC-BAE7-604F4A3A0FEB}"/>
    <cellStyle name="Normal 32 11 6 5" xfId="16938" xr:uid="{E207473B-05E6-4211-A1E5-73AEB6D40F0B}"/>
    <cellStyle name="Normal 32 11 6 6" xfId="16939" xr:uid="{E6658247-15E6-4213-AA58-0D7D9A43801A}"/>
    <cellStyle name="Normal 32 11 6 7" xfId="16940" xr:uid="{DA63F579-E3C4-4FB9-8001-449C94F334FA}"/>
    <cellStyle name="Normal 32 11 7" xfId="16941" xr:uid="{34600065-E140-4006-9452-9DFD24A13D14}"/>
    <cellStyle name="Normal 32 11 7 2" xfId="16942" xr:uid="{BFED8DD1-CDEC-480A-9BE0-6374453424C1}"/>
    <cellStyle name="Normal 32 11 7 2 2" xfId="16943" xr:uid="{8FF473B6-B5D0-41CA-8C35-0E3B243EFFF3}"/>
    <cellStyle name="Normal 32 11 7 2 2 2" xfId="16944" xr:uid="{1FAF230C-E978-4569-A814-386E21342F2F}"/>
    <cellStyle name="Normal 32 11 7 2 3" xfId="16945" xr:uid="{37749991-385F-4562-BFA5-F01BF9A53472}"/>
    <cellStyle name="Normal 32 11 7 2 3 2" xfId="16946" xr:uid="{4669DEE0-0266-4C96-BF28-8EBFC932F0CA}"/>
    <cellStyle name="Normal 32 11 7 2 4" xfId="16947" xr:uid="{10C4355C-EAF7-4601-854E-5E9F2612285C}"/>
    <cellStyle name="Normal 32 11 7 3" xfId="16948" xr:uid="{084DCABC-A1AB-4C72-86C0-D14884C2C899}"/>
    <cellStyle name="Normal 32 11 7 3 2" xfId="16949" xr:uid="{9C6BBEE3-A732-4ED5-933E-04C06B11789B}"/>
    <cellStyle name="Normal 32 11 7 4" xfId="16950" xr:uid="{06060AF8-FB7F-463E-8B15-773A3F2F626D}"/>
    <cellStyle name="Normal 32 11 7 4 2" xfId="16951" xr:uid="{08E4AF55-2414-4A66-8F09-C727F404CD90}"/>
    <cellStyle name="Normal 32 11 7 5" xfId="16952" xr:uid="{0DA30993-1070-4303-A3A2-6010FAF4DB90}"/>
    <cellStyle name="Normal 32 11 7 6" xfId="16953" xr:uid="{C87CAAF4-44DD-4693-87A5-D72431A0270C}"/>
    <cellStyle name="Normal 32 11 7 7" xfId="16954" xr:uid="{D0F7CFAB-E3BE-413C-93A3-976FCA638682}"/>
    <cellStyle name="Normal 32 11 8" xfId="16955" xr:uid="{F0A9B20A-EAE4-4521-9F0B-30046BEF1DEE}"/>
    <cellStyle name="Normal 32 11 8 2" xfId="16956" xr:uid="{38BE99DD-9D9D-44FB-9014-D0427F0F8080}"/>
    <cellStyle name="Normal 32 11 8 2 2" xfId="16957" xr:uid="{25C24C4E-94E1-4B86-8A55-793593A0347F}"/>
    <cellStyle name="Normal 32 11 8 2 2 2" xfId="16958" xr:uid="{8B3A4431-F401-4FEB-B76A-F2CAA866ADE5}"/>
    <cellStyle name="Normal 32 11 8 2 3" xfId="16959" xr:uid="{EEF53809-96AF-40D7-919D-C65DE7602CC8}"/>
    <cellStyle name="Normal 32 11 8 2 3 2" xfId="16960" xr:uid="{8A1DC204-77EB-4402-8C04-14DD57425C61}"/>
    <cellStyle name="Normal 32 11 8 2 4" xfId="16961" xr:uid="{2C9FE5F4-2E7B-4F80-AC7B-26CD49E81882}"/>
    <cellStyle name="Normal 32 11 8 3" xfId="16962" xr:uid="{D8C4849A-A283-4BF6-9263-CE9E04788950}"/>
    <cellStyle name="Normal 32 11 8 3 2" xfId="16963" xr:uid="{C4FA079D-68F4-4A29-B4B5-052D7A41C1C1}"/>
    <cellStyle name="Normal 32 11 8 4" xfId="16964" xr:uid="{4969871B-BBC5-4DD9-86D8-AA000B85BA3F}"/>
    <cellStyle name="Normal 32 11 8 4 2" xfId="16965" xr:uid="{EEFD1790-CF39-4352-9EB2-E42F37DABD62}"/>
    <cellStyle name="Normal 32 11 8 5" xfId="16966" xr:uid="{12B2E84B-8132-4227-9F4F-1CB97D122AF8}"/>
    <cellStyle name="Normal 32 11 8 6" xfId="16967" xr:uid="{343E0504-62A1-4A45-BD4E-6DDC1AE1BD6E}"/>
    <cellStyle name="Normal 32 11 8 7" xfId="16968" xr:uid="{EFBA30AC-294F-4BFB-A327-90F906D23CD6}"/>
    <cellStyle name="Normal 32 11 9" xfId="16969" xr:uid="{32D3A85D-12D1-482A-986F-2260FA8AABB1}"/>
    <cellStyle name="Normal 32 11 9 2" xfId="16970" xr:uid="{EC81B544-EC87-4F87-A40A-475FBF269457}"/>
    <cellStyle name="Normal 32 11 9 2 2" xfId="16971" xr:uid="{ED51BB40-81D8-47F5-9541-2178BB8A38D3}"/>
    <cellStyle name="Normal 32 11 9 2 2 2" xfId="16972" xr:uid="{DEE84817-9830-412B-8305-86E11EC828A9}"/>
    <cellStyle name="Normal 32 11 9 2 3" xfId="16973" xr:uid="{B0C8B199-3BCB-4723-AD0A-013CC553B5A8}"/>
    <cellStyle name="Normal 32 11 9 2 3 2" xfId="16974" xr:uid="{9E03AD05-E379-47BE-B1F5-777B80AE0B19}"/>
    <cellStyle name="Normal 32 11 9 2 4" xfId="16975" xr:uid="{DB96B7A9-F396-415F-ADE9-33B908C86215}"/>
    <cellStyle name="Normal 32 11 9 3" xfId="16976" xr:uid="{9E2C9203-B0B9-4C0A-8654-D070E5F16048}"/>
    <cellStyle name="Normal 32 11 9 3 2" xfId="16977" xr:uid="{5233F353-8CEA-4618-AA8B-8E069512D2DB}"/>
    <cellStyle name="Normal 32 11 9 4" xfId="16978" xr:uid="{EC0A83DA-E0D4-4007-9ED7-92CAFA0B2F11}"/>
    <cellStyle name="Normal 32 11 9 4 2" xfId="16979" xr:uid="{5E3ABBFF-28C6-42F6-951C-35CBFFC5B942}"/>
    <cellStyle name="Normal 32 11 9 5" xfId="16980" xr:uid="{E01316E7-9896-4C36-A81F-082DA924FD7E}"/>
    <cellStyle name="Normal 32 11 9 6" xfId="16981" xr:uid="{D55DFAE5-75D4-48D2-9CF3-E59975ACB28F}"/>
    <cellStyle name="Normal 32 11 9 7" xfId="16982" xr:uid="{133A5A0A-5C31-413A-8A5A-A251151192F2}"/>
    <cellStyle name="Normal 32 12" xfId="16983" xr:uid="{87818E31-E9C4-4892-865C-0345A4A69BCA}"/>
    <cellStyle name="Normal 32 12 10" xfId="16984" xr:uid="{977FB598-549E-44F7-BFBE-53444D87D93B}"/>
    <cellStyle name="Normal 32 12 10 2" xfId="16985" xr:uid="{253394CA-166F-4610-8953-9F158DB9437F}"/>
    <cellStyle name="Normal 32 12 10 2 2" xfId="16986" xr:uid="{5DCFC511-EF20-4048-BD05-94119AFC214F}"/>
    <cellStyle name="Normal 32 12 10 2 2 2" xfId="16987" xr:uid="{E0959D1E-0EC2-421A-8BC2-E544F0E4AE79}"/>
    <cellStyle name="Normal 32 12 10 2 3" xfId="16988" xr:uid="{D74A7398-66F7-49AB-9CF8-F2FE009F69C8}"/>
    <cellStyle name="Normal 32 12 10 2 3 2" xfId="16989" xr:uid="{7E70D0E1-C525-46E2-910D-C9B7C9DDB663}"/>
    <cellStyle name="Normal 32 12 10 2 4" xfId="16990" xr:uid="{3A831C24-21BD-415A-B7C9-CA504415BE9F}"/>
    <cellStyle name="Normal 32 12 10 3" xfId="16991" xr:uid="{195E6921-144F-4B1D-B886-0AEEB18D5339}"/>
    <cellStyle name="Normal 32 12 10 3 2" xfId="16992" xr:uid="{560EAFE7-0AD9-4323-9BF2-E4BA5CE51294}"/>
    <cellStyle name="Normal 32 12 10 4" xfId="16993" xr:uid="{31BE0656-AC98-4ECB-BDFF-9A53FFDAB35C}"/>
    <cellStyle name="Normal 32 12 10 4 2" xfId="16994" xr:uid="{A6DF3776-138C-4D4C-8066-78B4D936E4BA}"/>
    <cellStyle name="Normal 32 12 10 5" xfId="16995" xr:uid="{DB208118-972C-4D4D-9FDC-B4DA1AB4E9DC}"/>
    <cellStyle name="Normal 32 12 10 6" xfId="16996" xr:uid="{B07600F5-DF07-4105-82E4-0F875704C357}"/>
    <cellStyle name="Normal 32 12 10 7" xfId="16997" xr:uid="{3F2E477D-4CF2-4DE7-ACF1-BFADCCA5684E}"/>
    <cellStyle name="Normal 32 12 11" xfId="16998" xr:uid="{3FAB4667-3499-4E49-A1BD-1E149040EC3C}"/>
    <cellStyle name="Normal 32 12 11 2" xfId="16999" xr:uid="{71408E50-847C-421F-AE54-4F214E016536}"/>
    <cellStyle name="Normal 32 12 11 2 2" xfId="17000" xr:uid="{81343318-052E-43E1-98E0-C3F6D24AEE02}"/>
    <cellStyle name="Normal 32 12 11 3" xfId="17001" xr:uid="{04636E44-8BCC-4993-8092-5296B49F9648}"/>
    <cellStyle name="Normal 32 12 11 3 2" xfId="17002" xr:uid="{63C7E969-0F0D-4618-AA26-0F65263A0609}"/>
    <cellStyle name="Normal 32 12 11 4" xfId="17003" xr:uid="{2D18346A-2891-4C37-B560-CE36E561923F}"/>
    <cellStyle name="Normal 32 12 12" xfId="17004" xr:uid="{6E7DD100-AC2F-4A22-90EE-85FC4A5692C1}"/>
    <cellStyle name="Normal 32 12 12 2" xfId="17005" xr:uid="{0EA16C3C-B0BB-463D-A0A4-1F3182DC60D4}"/>
    <cellStyle name="Normal 32 12 12 2 2" xfId="17006" xr:uid="{BF8BB938-B940-441C-8BD8-4DB51AFFD994}"/>
    <cellStyle name="Normal 32 12 12 3" xfId="17007" xr:uid="{9942616A-1B67-420C-9FDA-5BF087769852}"/>
    <cellStyle name="Normal 32 12 12 3 2" xfId="17008" xr:uid="{6D9F18C7-BC93-4AC2-998D-A51D02D5A19B}"/>
    <cellStyle name="Normal 32 12 12 4" xfId="17009" xr:uid="{288F8A56-CA5D-4B48-8857-95729B9C5595}"/>
    <cellStyle name="Normal 32 12 13" xfId="17010" xr:uid="{97888956-170B-4132-A09A-6A3E05DA882E}"/>
    <cellStyle name="Normal 32 12 13 2" xfId="17011" xr:uid="{32D8E8B6-0B97-4617-8B11-B651C9AFD900}"/>
    <cellStyle name="Normal 32 12 13 2 2" xfId="17012" xr:uid="{F90701EF-C04F-4AD2-9DF0-49674042BEB8}"/>
    <cellStyle name="Normal 32 12 13 3" xfId="17013" xr:uid="{27F96763-6D35-4143-897F-6657E10067FD}"/>
    <cellStyle name="Normal 32 12 13 3 2" xfId="17014" xr:uid="{AA4EDF61-8A68-4511-8875-619BAB5EC4C6}"/>
    <cellStyle name="Normal 32 12 13 4" xfId="17015" xr:uid="{2F585ABF-0BCC-46FF-B0F9-0951D488F528}"/>
    <cellStyle name="Normal 32 12 14" xfId="17016" xr:uid="{198A6FF2-F879-4454-80D6-AA84EE3AE117}"/>
    <cellStyle name="Normal 32 12 14 2" xfId="17017" xr:uid="{2855F052-634A-4514-B613-7483D55554FA}"/>
    <cellStyle name="Normal 32 12 14 2 2" xfId="17018" xr:uid="{3FE6D623-E3AB-41A1-815A-B07B4F642EC9}"/>
    <cellStyle name="Normal 32 12 14 3" xfId="17019" xr:uid="{0E4FAFA4-C056-4967-9C41-35AC8BD50E11}"/>
    <cellStyle name="Normal 32 12 14 3 2" xfId="17020" xr:uid="{DAA574A9-25F4-4E97-864E-066D823BDE74}"/>
    <cellStyle name="Normal 32 12 14 4" xfId="17021" xr:uid="{2A6C4268-AD27-4B15-8D40-3966E95295A5}"/>
    <cellStyle name="Normal 32 12 15" xfId="17022" xr:uid="{877A39B7-2AAF-4722-AACF-EB4107724583}"/>
    <cellStyle name="Normal 32 12 15 2" xfId="17023" xr:uid="{C319C17D-37E1-47C3-BD27-19A153548BA8}"/>
    <cellStyle name="Normal 32 12 15 2 2" xfId="17024" xr:uid="{B4233ED7-385A-470F-AA15-BDEC05AFD885}"/>
    <cellStyle name="Normal 32 12 15 3" xfId="17025" xr:uid="{0A026D8E-C650-40AF-9391-78466CE81FDB}"/>
    <cellStyle name="Normal 32 12 15 3 2" xfId="17026" xr:uid="{AC6C6362-9AA9-4597-BA45-053673F967B4}"/>
    <cellStyle name="Normal 32 12 15 4" xfId="17027" xr:uid="{A7D2E57B-2E95-4FCE-B0AE-78DEBE924004}"/>
    <cellStyle name="Normal 32 12 16" xfId="17028" xr:uid="{6AAF4CF5-3EE8-4074-B1CD-CFD99D30AEA8}"/>
    <cellStyle name="Normal 32 12 16 2" xfId="17029" xr:uid="{D8F20291-5177-4E73-B7FC-DC9A7FA7DC8D}"/>
    <cellStyle name="Normal 32 12 16 2 2" xfId="17030" xr:uid="{B236185C-4077-46B6-9775-49512F64F2A2}"/>
    <cellStyle name="Normal 32 12 16 3" xfId="17031" xr:uid="{598B4A06-D7A6-4863-B558-D7C2502532D6}"/>
    <cellStyle name="Normal 32 12 16 3 2" xfId="17032" xr:uid="{95A6EB5C-6C52-46EA-B5A5-CD7C083FA39F}"/>
    <cellStyle name="Normal 32 12 16 4" xfId="17033" xr:uid="{00607894-84E4-4718-BF69-54E1EC3241F5}"/>
    <cellStyle name="Normal 32 12 17" xfId="17034" xr:uid="{7296F191-AB61-46EA-B360-C0361C8DB3D0}"/>
    <cellStyle name="Normal 32 12 17 2" xfId="17035" xr:uid="{371B30EF-DED7-422E-B492-5C38A715930B}"/>
    <cellStyle name="Normal 32 12 18" xfId="17036" xr:uid="{718151EA-E943-4732-8D90-280783995C56}"/>
    <cellStyle name="Normal 32 12 18 2" xfId="17037" xr:uid="{48ECE213-2E0E-42BB-9EF4-C526C9B021EC}"/>
    <cellStyle name="Normal 32 12 19" xfId="17038" xr:uid="{23847A80-DEB2-49BC-9474-A75798495E8F}"/>
    <cellStyle name="Normal 32 12 2" xfId="17039" xr:uid="{A0AFC195-1FF7-4C12-8CA5-506EFAA34E4D}"/>
    <cellStyle name="Normal 32 12 2 2" xfId="17040" xr:uid="{2958C4C7-F935-414C-92C5-186A20CE3D5D}"/>
    <cellStyle name="Normal 32 12 2 2 2" xfId="17041" xr:uid="{5298FC4D-0715-4D91-8461-72E684BF36C2}"/>
    <cellStyle name="Normal 32 12 2 2 2 2" xfId="17042" xr:uid="{0E528C2B-45CB-4EF4-BB30-30897F4430E2}"/>
    <cellStyle name="Normal 32 12 2 2 3" xfId="17043" xr:uid="{92057D7E-0EE2-4C3A-9B9F-EA8012E1AE0A}"/>
    <cellStyle name="Normal 32 12 2 2 3 2" xfId="17044" xr:uid="{614615AF-CADC-4184-B866-5CE2EE3D0781}"/>
    <cellStyle name="Normal 32 12 2 2 4" xfId="17045" xr:uid="{B95BAE75-B7F3-439C-B5CA-2334CC476294}"/>
    <cellStyle name="Normal 32 12 2 3" xfId="17046" xr:uid="{97C6E3AC-F465-4411-9EFC-F880E635A190}"/>
    <cellStyle name="Normal 32 12 2 3 2" xfId="17047" xr:uid="{FBE2F1FE-AAB9-4B20-9515-56C6930E52E5}"/>
    <cellStyle name="Normal 32 12 2 4" xfId="17048" xr:uid="{28E26355-0618-4538-B3EF-727798BD34AE}"/>
    <cellStyle name="Normal 32 12 2 4 2" xfId="17049" xr:uid="{1E6CF74F-C445-4D10-9571-1821D289F646}"/>
    <cellStyle name="Normal 32 12 2 5" xfId="17050" xr:uid="{2E4E0ABD-98CB-4213-81FE-B1AD22ADDF95}"/>
    <cellStyle name="Normal 32 12 2 6" xfId="17051" xr:uid="{7CF79FCD-A2C7-4E7C-9B8C-0FE357A0919F}"/>
    <cellStyle name="Normal 32 12 2 7" xfId="17052" xr:uid="{DAE87E6D-5E76-44C0-B97E-28BEA60D5093}"/>
    <cellStyle name="Normal 32 12 20" xfId="17053" xr:uid="{8AD296E9-017D-4551-AB38-6624A044BFC0}"/>
    <cellStyle name="Normal 32 12 21" xfId="17054" xr:uid="{4C980F45-FAF8-45DF-B8E2-5C7AE9F6B5D2}"/>
    <cellStyle name="Normal 32 12 3" xfId="17055" xr:uid="{1745E8EF-400F-4854-981F-6BA48A540659}"/>
    <cellStyle name="Normal 32 12 3 2" xfId="17056" xr:uid="{13ACC97D-838F-4ECD-BF1E-BA8D837C918D}"/>
    <cellStyle name="Normal 32 12 3 2 2" xfId="17057" xr:uid="{93B22555-0407-40E5-9D3A-ADF459AEACFC}"/>
    <cellStyle name="Normal 32 12 3 2 2 2" xfId="17058" xr:uid="{DD29D9EF-FB91-4675-A75C-94E177B8480C}"/>
    <cellStyle name="Normal 32 12 3 2 3" xfId="17059" xr:uid="{716A6F58-F5B3-4685-A479-20CDF5B5B24B}"/>
    <cellStyle name="Normal 32 12 3 2 3 2" xfId="17060" xr:uid="{E0AECE7B-C506-4D8B-B653-243B4F498C3C}"/>
    <cellStyle name="Normal 32 12 3 2 4" xfId="17061" xr:uid="{3FBA059B-0257-4E16-97FF-268F6B4135EC}"/>
    <cellStyle name="Normal 32 12 3 3" xfId="17062" xr:uid="{E8FCFB89-C04B-4CED-BDF8-6F5700823F9F}"/>
    <cellStyle name="Normal 32 12 3 3 2" xfId="17063" xr:uid="{D85B5F44-C8F4-44F3-A444-0C10D7E84390}"/>
    <cellStyle name="Normal 32 12 3 4" xfId="17064" xr:uid="{7177127D-7C6B-42EF-8423-4C9ECEE2DFE4}"/>
    <cellStyle name="Normal 32 12 3 4 2" xfId="17065" xr:uid="{BD96623E-8CB9-4372-9438-C81B51222BA2}"/>
    <cellStyle name="Normal 32 12 3 5" xfId="17066" xr:uid="{7B27869F-3A8A-4203-B9FF-077A7B2396CE}"/>
    <cellStyle name="Normal 32 12 3 6" xfId="17067" xr:uid="{BDD7292D-4FA7-4607-92E5-999052ED88C5}"/>
    <cellStyle name="Normal 32 12 3 7" xfId="17068" xr:uid="{AF2D21A1-1948-41C1-B4A2-2DBC3D928E86}"/>
    <cellStyle name="Normal 32 12 4" xfId="17069" xr:uid="{081322E5-145B-409F-8D1F-5801FCBF0F39}"/>
    <cellStyle name="Normal 32 12 4 2" xfId="17070" xr:uid="{B6C612C0-EEFB-4E8D-95EA-A2F2455F2444}"/>
    <cellStyle name="Normal 32 12 4 2 2" xfId="17071" xr:uid="{B15CEFE6-7C9B-4BAF-86BD-33256B39BA9B}"/>
    <cellStyle name="Normal 32 12 4 2 2 2" xfId="17072" xr:uid="{F1C41C39-CE28-4B38-B38A-4E153864ADE0}"/>
    <cellStyle name="Normal 32 12 4 2 3" xfId="17073" xr:uid="{F7D6AB10-DD60-4357-81DC-928159AD1BED}"/>
    <cellStyle name="Normal 32 12 4 2 3 2" xfId="17074" xr:uid="{0EC022E4-1B14-425E-81E2-E0C8AE465A03}"/>
    <cellStyle name="Normal 32 12 4 2 4" xfId="17075" xr:uid="{2085712C-B147-4CD9-AB2C-8F24BC9F5432}"/>
    <cellStyle name="Normal 32 12 4 3" xfId="17076" xr:uid="{362ABC60-CB87-44F2-9CAC-C58D6D027689}"/>
    <cellStyle name="Normal 32 12 4 3 2" xfId="17077" xr:uid="{1ED4AAE1-2395-463B-ADBC-00CB65555EE6}"/>
    <cellStyle name="Normal 32 12 4 4" xfId="17078" xr:uid="{FC4954D5-E6DE-48E6-A6DD-392072CFACE1}"/>
    <cellStyle name="Normal 32 12 4 4 2" xfId="17079" xr:uid="{22A63A14-5FAE-4944-B884-87AD78373E7A}"/>
    <cellStyle name="Normal 32 12 4 5" xfId="17080" xr:uid="{41C0ED0E-61D8-4E19-A118-ABBF1C50E397}"/>
    <cellStyle name="Normal 32 12 4 6" xfId="17081" xr:uid="{F4BC7B94-F4EA-4221-BC24-E1C61A58EC2D}"/>
    <cellStyle name="Normal 32 12 4 7" xfId="17082" xr:uid="{3ED174B9-DFEB-4049-B42C-95925F6F38E5}"/>
    <cellStyle name="Normal 32 12 5" xfId="17083" xr:uid="{3F7D97AE-15BA-41AC-9FE2-7E89B67631E0}"/>
    <cellStyle name="Normal 32 12 5 2" xfId="17084" xr:uid="{4EAABEAD-9771-4294-A860-B2C5BD0217DC}"/>
    <cellStyle name="Normal 32 12 5 2 2" xfId="17085" xr:uid="{D1272592-9BC5-4186-ABCD-CF8A277DBD48}"/>
    <cellStyle name="Normal 32 12 5 2 2 2" xfId="17086" xr:uid="{59DAA53D-60D9-4635-B77F-EF6A09CE7B17}"/>
    <cellStyle name="Normal 32 12 5 2 3" xfId="17087" xr:uid="{76230009-B020-4AF3-8DE0-1A90553B0DE9}"/>
    <cellStyle name="Normal 32 12 5 2 3 2" xfId="17088" xr:uid="{86BE928A-93DB-44C7-8DAC-BF9BB8A10463}"/>
    <cellStyle name="Normal 32 12 5 2 4" xfId="17089" xr:uid="{D94DEF48-07DF-4594-8BC8-D366F649143C}"/>
    <cellStyle name="Normal 32 12 5 3" xfId="17090" xr:uid="{613247F9-8F05-4EFD-9449-89354CA8ACB6}"/>
    <cellStyle name="Normal 32 12 5 3 2" xfId="17091" xr:uid="{A6A0F8B2-467C-4A1D-B39D-CC1AA809AEF1}"/>
    <cellStyle name="Normal 32 12 5 4" xfId="17092" xr:uid="{049BA824-308B-4876-BCD3-386CD170E121}"/>
    <cellStyle name="Normal 32 12 5 4 2" xfId="17093" xr:uid="{A1471BEE-ABBF-44D8-B9DD-545584E46DDB}"/>
    <cellStyle name="Normal 32 12 5 5" xfId="17094" xr:uid="{994D9798-EBB8-4C9C-A902-718080764073}"/>
    <cellStyle name="Normal 32 12 5 6" xfId="17095" xr:uid="{D8E958D4-1754-423E-AEA1-E4155E84C8CE}"/>
    <cellStyle name="Normal 32 12 5 7" xfId="17096" xr:uid="{4763A085-D7F7-4FA0-9387-4EFB4D50143F}"/>
    <cellStyle name="Normal 32 12 6" xfId="17097" xr:uid="{89606397-0A6A-4DDD-8996-0DD5A4697BFE}"/>
    <cellStyle name="Normal 32 12 6 2" xfId="17098" xr:uid="{CED00FA5-F57B-4AAC-8DEC-29186C16D1AD}"/>
    <cellStyle name="Normal 32 12 6 2 2" xfId="17099" xr:uid="{3BA2E536-00B0-4E34-B8DD-DF544988B540}"/>
    <cellStyle name="Normal 32 12 6 2 2 2" xfId="17100" xr:uid="{2BA44467-A30D-4A0A-B627-3ACD3E8EDF13}"/>
    <cellStyle name="Normal 32 12 6 2 3" xfId="17101" xr:uid="{E4341607-6929-4A2A-9092-2D80701F2E0D}"/>
    <cellStyle name="Normal 32 12 6 2 3 2" xfId="17102" xr:uid="{447AA0AD-F703-4D21-8142-D5D5FCFABE98}"/>
    <cellStyle name="Normal 32 12 6 2 4" xfId="17103" xr:uid="{D951FC7D-4B58-44D4-8914-883B38EFCC03}"/>
    <cellStyle name="Normal 32 12 6 3" xfId="17104" xr:uid="{F7AD8B85-E7D4-4D1A-94E2-B88EE01CA0C5}"/>
    <cellStyle name="Normal 32 12 6 3 2" xfId="17105" xr:uid="{D28F1FBE-843E-44F6-891A-CE9C0D759E12}"/>
    <cellStyle name="Normal 32 12 6 4" xfId="17106" xr:uid="{17C89783-60BB-4B45-A421-725B92E58D3D}"/>
    <cellStyle name="Normal 32 12 6 4 2" xfId="17107" xr:uid="{3454C694-9F23-451A-8CFE-8FEE4B389A56}"/>
    <cellStyle name="Normal 32 12 6 5" xfId="17108" xr:uid="{95A86348-3FA4-483A-888E-A13C45BA24A1}"/>
    <cellStyle name="Normal 32 12 6 6" xfId="17109" xr:uid="{3EA7F260-6FB2-4C24-84E9-FF88B5C39FA6}"/>
    <cellStyle name="Normal 32 12 6 7" xfId="17110" xr:uid="{F32364B8-5B8B-4BE8-93F9-FB52215F4CFE}"/>
    <cellStyle name="Normal 32 12 7" xfId="17111" xr:uid="{60B36383-7353-40BE-BBD6-327C97420864}"/>
    <cellStyle name="Normal 32 12 7 2" xfId="17112" xr:uid="{9E18EAF7-61AC-48A9-A56D-A55447BB5BC9}"/>
    <cellStyle name="Normal 32 12 7 2 2" xfId="17113" xr:uid="{B4C7C843-9B4E-4872-8ED6-85BFF3E3D91A}"/>
    <cellStyle name="Normal 32 12 7 2 2 2" xfId="17114" xr:uid="{0BF182AB-3D49-4818-9626-D6214DAA1338}"/>
    <cellStyle name="Normal 32 12 7 2 3" xfId="17115" xr:uid="{6CA72DD5-0CFB-4475-A9CF-82025BE31FD3}"/>
    <cellStyle name="Normal 32 12 7 2 3 2" xfId="17116" xr:uid="{8CA0D7A4-DF43-4438-9C02-DB33451451B5}"/>
    <cellStyle name="Normal 32 12 7 2 4" xfId="17117" xr:uid="{FDCC4D47-7ED2-4F0A-ABE6-D0B83DB30A79}"/>
    <cellStyle name="Normal 32 12 7 3" xfId="17118" xr:uid="{1C3728DE-0260-4688-B7A4-125B0A5A0922}"/>
    <cellStyle name="Normal 32 12 7 3 2" xfId="17119" xr:uid="{B85613A0-2674-476E-AA3E-218182EA2B3C}"/>
    <cellStyle name="Normal 32 12 7 4" xfId="17120" xr:uid="{4D109CD6-E4A7-4358-BC1B-8131E61A357F}"/>
    <cellStyle name="Normal 32 12 7 4 2" xfId="17121" xr:uid="{F6D8B2D2-4F4D-42D9-AFC2-499E1D0FAF99}"/>
    <cellStyle name="Normal 32 12 7 5" xfId="17122" xr:uid="{37A4FCB8-0D1B-45DB-A299-D7945D514082}"/>
    <cellStyle name="Normal 32 12 7 6" xfId="17123" xr:uid="{74084939-DCE3-4CCB-8C8C-6EE5385DC98C}"/>
    <cellStyle name="Normal 32 12 7 7" xfId="17124" xr:uid="{B7024E1C-D8FC-40C0-B4AE-8C4048A63B9D}"/>
    <cellStyle name="Normal 32 12 8" xfId="17125" xr:uid="{6857A99A-886E-4AD2-BDEB-A7435BB5B35E}"/>
    <cellStyle name="Normal 32 12 8 2" xfId="17126" xr:uid="{2B13A6EE-D9C0-4D91-ADF5-F5FA414282FE}"/>
    <cellStyle name="Normal 32 12 8 2 2" xfId="17127" xr:uid="{3A2E9277-F55E-4A18-85F0-899D4D076D37}"/>
    <cellStyle name="Normal 32 12 8 2 2 2" xfId="17128" xr:uid="{538872F5-900D-484F-8547-2028F5561AB0}"/>
    <cellStyle name="Normal 32 12 8 2 3" xfId="17129" xr:uid="{D721336A-55CB-4EF5-A5D1-1F10F28F03ED}"/>
    <cellStyle name="Normal 32 12 8 2 3 2" xfId="17130" xr:uid="{0F391C46-5695-4297-9C22-83B30BC166B9}"/>
    <cellStyle name="Normal 32 12 8 2 4" xfId="17131" xr:uid="{1D00E77D-2A12-451C-93B1-9789A04E233D}"/>
    <cellStyle name="Normal 32 12 8 3" xfId="17132" xr:uid="{32488F19-D9FA-41E4-8D63-F193F65883C8}"/>
    <cellStyle name="Normal 32 12 8 3 2" xfId="17133" xr:uid="{F2A3FF41-5706-4825-945D-E6447F172859}"/>
    <cellStyle name="Normal 32 12 8 4" xfId="17134" xr:uid="{BF27580F-07FF-4B49-8FC6-C680C1342E7B}"/>
    <cellStyle name="Normal 32 12 8 4 2" xfId="17135" xr:uid="{8AC41C20-863C-4F95-9C62-58E6C814EE3E}"/>
    <cellStyle name="Normal 32 12 8 5" xfId="17136" xr:uid="{0B6872E9-3999-48C4-9069-4C531D15C00E}"/>
    <cellStyle name="Normal 32 12 8 6" xfId="17137" xr:uid="{7676C9A9-E97A-4D11-B796-A41E6A1731E2}"/>
    <cellStyle name="Normal 32 12 8 7" xfId="17138" xr:uid="{14B65A78-D991-47C2-AED1-364CCCBD6C6A}"/>
    <cellStyle name="Normal 32 12 9" xfId="17139" xr:uid="{ECF673E5-B1DC-454B-9C32-F90A99149CF3}"/>
    <cellStyle name="Normal 32 12 9 2" xfId="17140" xr:uid="{330FA7A6-8C09-4FF4-890F-B3D4BB047CC6}"/>
    <cellStyle name="Normal 32 12 9 2 2" xfId="17141" xr:uid="{4D5F427F-2B4F-45E8-8C72-80DBE8EA89D9}"/>
    <cellStyle name="Normal 32 12 9 2 2 2" xfId="17142" xr:uid="{CFF4D78E-5F51-4A6D-ADCC-B85405217FCF}"/>
    <cellStyle name="Normal 32 12 9 2 3" xfId="17143" xr:uid="{A3B6043D-D70A-4013-920E-5854BFF19E57}"/>
    <cellStyle name="Normal 32 12 9 2 3 2" xfId="17144" xr:uid="{770CACA2-FF61-418F-B711-89CF926CD79C}"/>
    <cellStyle name="Normal 32 12 9 2 4" xfId="17145" xr:uid="{EC14CDBE-0AB6-4F2A-9DE5-0A739C97BACC}"/>
    <cellStyle name="Normal 32 12 9 3" xfId="17146" xr:uid="{27F93A00-C35C-4C01-9035-8FD2A5D78D1C}"/>
    <cellStyle name="Normal 32 12 9 3 2" xfId="17147" xr:uid="{FA302C80-2917-4B0F-BB43-8EA8C0F8D686}"/>
    <cellStyle name="Normal 32 12 9 4" xfId="17148" xr:uid="{EAB419A0-8CD1-4C97-A19D-805F6CF90E07}"/>
    <cellStyle name="Normal 32 12 9 4 2" xfId="17149" xr:uid="{E409D81E-8A28-4517-B63E-F04DE0DABCC4}"/>
    <cellStyle name="Normal 32 12 9 5" xfId="17150" xr:uid="{36DC5929-8F64-4E7D-9BB6-E37B9094C90E}"/>
    <cellStyle name="Normal 32 12 9 6" xfId="17151" xr:uid="{F7394D00-E8D2-4E3F-878E-41B19E6555A9}"/>
    <cellStyle name="Normal 32 12 9 7" xfId="17152" xr:uid="{3AF6AF1A-AC12-438B-A92E-AC905F0DBECC}"/>
    <cellStyle name="Normal 32 13" xfId="17153" xr:uid="{54F265C8-C65F-4360-A049-7071B44A64E2}"/>
    <cellStyle name="Normal 32 13 2" xfId="17154" xr:uid="{0B52A253-A5C9-4463-B9D8-A85A83BAEC1D}"/>
    <cellStyle name="Normal 32 13 2 2" xfId="17155" xr:uid="{AF9AB4D4-85C0-466E-9854-7053B77DF08C}"/>
    <cellStyle name="Normal 32 13 2 2 2" xfId="17156" xr:uid="{14AFE540-0B13-4433-9462-36C6B5B5828F}"/>
    <cellStyle name="Normal 32 13 2 3" xfId="17157" xr:uid="{FBF01E1C-4E4E-43A9-921A-1391DF8ABAD5}"/>
    <cellStyle name="Normal 32 13 2 3 2" xfId="17158" xr:uid="{747479F2-C5A4-44D9-A3B9-3D0D755A2548}"/>
    <cellStyle name="Normal 32 13 2 4" xfId="17159" xr:uid="{AADF7C75-30F4-4AB1-BD09-9D9C355DE8CF}"/>
    <cellStyle name="Normal 32 13 3" xfId="17160" xr:uid="{1CDA2BF9-5644-4C6E-B119-BD8129F960A6}"/>
    <cellStyle name="Normal 32 13 3 2" xfId="17161" xr:uid="{B09F1E79-E737-4F27-A47A-4FEE04BEB357}"/>
    <cellStyle name="Normal 32 13 4" xfId="17162" xr:uid="{42072E79-A771-4D04-BE9F-AE5D079E12A5}"/>
    <cellStyle name="Normal 32 13 4 2" xfId="17163" xr:uid="{B9759964-BA04-45B3-8D69-5F3883F6892F}"/>
    <cellStyle name="Normal 32 13 5" xfId="17164" xr:uid="{D0992B78-73CC-4302-B2CA-FACBF7D04385}"/>
    <cellStyle name="Normal 32 13 6" xfId="17165" xr:uid="{38733B5C-3F41-4257-8611-31DF1E6D973E}"/>
    <cellStyle name="Normal 32 13 7" xfId="17166" xr:uid="{5E27D38A-587A-4960-AB95-9D8283C772EF}"/>
    <cellStyle name="Normal 32 14" xfId="17167" xr:uid="{85358B4B-744E-4A21-B0F8-2BA169C68F7D}"/>
    <cellStyle name="Normal 32 14 2" xfId="17168" xr:uid="{5246296B-31DF-4DF7-BE05-D0102920110B}"/>
    <cellStyle name="Normal 32 14 2 2" xfId="17169" xr:uid="{93CD7F31-0234-46B1-B405-4B62EC0C7C29}"/>
    <cellStyle name="Normal 32 14 2 2 2" xfId="17170" xr:uid="{B05783F7-3B50-486D-8EAA-74C9800CA22F}"/>
    <cellStyle name="Normal 32 14 2 3" xfId="17171" xr:uid="{2388F40A-09AE-41FF-9C0F-E6E7D2A19D84}"/>
    <cellStyle name="Normal 32 14 2 3 2" xfId="17172" xr:uid="{139B04DC-86A9-45B9-B7B2-E3A87E927093}"/>
    <cellStyle name="Normal 32 14 2 4" xfId="17173" xr:uid="{168E73E4-95DF-4D72-A13D-24D00999FEC8}"/>
    <cellStyle name="Normal 32 14 3" xfId="17174" xr:uid="{292C876A-78B5-496C-B020-54216DFC7E55}"/>
    <cellStyle name="Normal 32 14 3 2" xfId="17175" xr:uid="{44FC42AD-29D0-4A31-A2A8-525160DC1FDC}"/>
    <cellStyle name="Normal 32 14 4" xfId="17176" xr:uid="{2E944449-6AEB-45B1-97A8-DF79031C3258}"/>
    <cellStyle name="Normal 32 14 4 2" xfId="17177" xr:uid="{6AC7DB03-51DE-48F3-A1B7-49E7A0147D30}"/>
    <cellStyle name="Normal 32 14 5" xfId="17178" xr:uid="{B370DD52-84C3-4ED1-818D-7F1FBD9113A5}"/>
    <cellStyle name="Normal 32 14 6" xfId="17179" xr:uid="{6C706F17-FE4B-475F-8481-5AA7ECD367A5}"/>
    <cellStyle name="Normal 32 14 7" xfId="17180" xr:uid="{D791D89C-685D-487C-AC1C-D8678191F256}"/>
    <cellStyle name="Normal 32 15" xfId="17181" xr:uid="{55F21850-DEA2-46F1-83B3-E95956A31B23}"/>
    <cellStyle name="Normal 32 16" xfId="17182" xr:uid="{C5271675-F7B1-4D93-A0B7-1ED31B5B16FE}"/>
    <cellStyle name="Normal 32 17" xfId="16798" xr:uid="{8D6977B1-6645-4540-BE3C-C002344093A6}"/>
    <cellStyle name="Normal 32 2" xfId="17183" xr:uid="{05F4E81D-8433-44A7-B1DA-172ED8CE49C9}"/>
    <cellStyle name="Normal 32 2 2" xfId="17184" xr:uid="{38EE1EF3-FC0E-4EAC-ACE6-C5D1CBD1EB08}"/>
    <cellStyle name="Normal 32 2 2 2" xfId="17185" xr:uid="{35F18BC7-B1C3-4C9C-9E9D-1C85F507A0CB}"/>
    <cellStyle name="Normal 32 2 2 2 2" xfId="17186" xr:uid="{ADCFBFC9-207E-4D4F-AD3A-20545189EF1A}"/>
    <cellStyle name="Normal 32 2 2 3" xfId="17187" xr:uid="{A8892B4B-ADB6-4DA4-971C-B607325E97AD}"/>
    <cellStyle name="Normal 32 2 2 3 2" xfId="17188" xr:uid="{14865B3B-6B83-466D-919A-E6EACF3D1408}"/>
    <cellStyle name="Normal 32 2 2 4" xfId="17189" xr:uid="{02A85648-8F08-469C-9AB9-C03B7BF8DC66}"/>
    <cellStyle name="Normal 32 2 3" xfId="17190" xr:uid="{E037FACF-5E77-4578-A427-418205C1A940}"/>
    <cellStyle name="Normal 32 2 3 2" xfId="17191" xr:uid="{7CAD8341-D334-4B97-9FD3-D5899C74A01C}"/>
    <cellStyle name="Normal 32 2 4" xfId="17192" xr:uid="{350BA140-2A5C-43FA-A1A9-21529B58010B}"/>
    <cellStyle name="Normal 32 2 4 2" xfId="17193" xr:uid="{673D5BB0-5F4C-478D-A0CC-C51AB68DB549}"/>
    <cellStyle name="Normal 32 2 5" xfId="17194" xr:uid="{E4D9F079-58BC-4FE7-BA3C-18B9F2037CD7}"/>
    <cellStyle name="Normal 32 2 6" xfId="17195" xr:uid="{6EB11C15-4406-42C6-8CD9-275100FD6D80}"/>
    <cellStyle name="Normal 32 2 7" xfId="17196" xr:uid="{B167F274-EE7E-4AD7-AAD6-13D3DD84064F}"/>
    <cellStyle name="Normal 32 3" xfId="17197" xr:uid="{4EDE6C81-E0B4-444D-9F73-8A66BADBCA64}"/>
    <cellStyle name="Normal 32 3 2" xfId="17198" xr:uid="{B24E073A-0F8B-4542-9C2F-C9558672792D}"/>
    <cellStyle name="Normal 32 3 2 2" xfId="17199" xr:uid="{531A8D64-375C-4B52-949B-50FC2E65DD7C}"/>
    <cellStyle name="Normal 32 3 2 2 2" xfId="17200" xr:uid="{951DBFD0-E738-44A5-A606-CA8A811889A2}"/>
    <cellStyle name="Normal 32 3 2 3" xfId="17201" xr:uid="{3D449896-438B-45B2-9DDA-47C17A8F1500}"/>
    <cellStyle name="Normal 32 3 2 3 2" xfId="17202" xr:uid="{9E0D88D8-64E1-4234-AE7A-33AC2BD72BF1}"/>
    <cellStyle name="Normal 32 3 2 4" xfId="17203" xr:uid="{9FA09659-75FB-42FB-B642-F45E5A76AA12}"/>
    <cellStyle name="Normal 32 3 3" xfId="17204" xr:uid="{0CE71359-A0F4-4C22-A752-340C46162D61}"/>
    <cellStyle name="Normal 32 3 3 2" xfId="17205" xr:uid="{69B0C3E3-8F03-43F0-B1E2-62A36CC6A857}"/>
    <cellStyle name="Normal 32 3 4" xfId="17206" xr:uid="{BE3ED9E6-C4F6-4209-BBAB-BBC497A675CA}"/>
    <cellStyle name="Normal 32 3 4 2" xfId="17207" xr:uid="{0ECA2338-F53A-4635-BC76-8B5455FD2CE6}"/>
    <cellStyle name="Normal 32 3 5" xfId="17208" xr:uid="{10E59AE9-F111-47C5-AC03-73A0B80D769E}"/>
    <cellStyle name="Normal 32 3 6" xfId="17209" xr:uid="{14867C67-A2EF-46A7-882D-46FE3BD5EBFC}"/>
    <cellStyle name="Normal 32 3 7" xfId="17210" xr:uid="{3CEAEBE2-A864-44E0-AAD3-AF4E61D4BB0B}"/>
    <cellStyle name="Normal 32 4" xfId="17211" xr:uid="{197DD248-9F74-473B-997C-18FD06D557FE}"/>
    <cellStyle name="Normal 32 4 2" xfId="17212" xr:uid="{D63B823A-3E96-4642-87E1-C04FB9FCC768}"/>
    <cellStyle name="Normal 32 4 2 2" xfId="17213" xr:uid="{0DAFAD31-6CCC-46E6-AA95-6EB3D69586C7}"/>
    <cellStyle name="Normal 32 4 2 2 2" xfId="17214" xr:uid="{8C356235-059F-4E41-97C9-3B2304C0E47B}"/>
    <cellStyle name="Normal 32 4 2 3" xfId="17215" xr:uid="{A5CDFF61-B6E1-44CC-8442-B5C84AB2576F}"/>
    <cellStyle name="Normal 32 4 2 3 2" xfId="17216" xr:uid="{B1BAACBC-EE56-4536-8113-8B6786CA2C71}"/>
    <cellStyle name="Normal 32 4 2 4" xfId="17217" xr:uid="{0A347A6D-52FC-452B-9E3E-89BFB7E99B11}"/>
    <cellStyle name="Normal 32 4 3" xfId="17218" xr:uid="{63FA0A0D-6071-4983-9CF6-1ADB9BCD8254}"/>
    <cellStyle name="Normal 32 4 3 2" xfId="17219" xr:uid="{60F5FD20-1195-49B5-AB88-70C8AA25DFAB}"/>
    <cellStyle name="Normal 32 4 4" xfId="17220" xr:uid="{AF165251-375F-444B-8512-ED58C8BB531A}"/>
    <cellStyle name="Normal 32 4 4 2" xfId="17221" xr:uid="{F6B821BF-95DB-4898-A383-CF99864BABD5}"/>
    <cellStyle name="Normal 32 4 5" xfId="17222" xr:uid="{D7EF5B8A-E678-4D73-86BF-DE12157B9D8B}"/>
    <cellStyle name="Normal 32 4 6" xfId="17223" xr:uid="{9094404D-1F29-416D-BF98-78AC7444FF47}"/>
    <cellStyle name="Normal 32 4 7" xfId="17224" xr:uid="{AE218D2F-A279-45D7-BC78-D6410BDBB89F}"/>
    <cellStyle name="Normal 32 5" xfId="17225" xr:uid="{14E1430F-3404-4A61-B6ED-909A59D77392}"/>
    <cellStyle name="Normal 32 5 2" xfId="17226" xr:uid="{5E2F00A0-E9BE-4C3B-BA7B-667BD84D13A1}"/>
    <cellStyle name="Normal 32 5 2 2" xfId="17227" xr:uid="{A13529F7-E126-473A-A2C0-6FD65D0E7DC7}"/>
    <cellStyle name="Normal 32 5 2 2 2" xfId="17228" xr:uid="{3B65E86A-B1CD-404C-9321-83AAA92DCC01}"/>
    <cellStyle name="Normal 32 5 2 3" xfId="17229" xr:uid="{E7319240-DAEF-45D9-834A-2F31AA900C6A}"/>
    <cellStyle name="Normal 32 5 2 3 2" xfId="17230" xr:uid="{61FA8B80-1517-48CC-AD7D-ABEE97500B3B}"/>
    <cellStyle name="Normal 32 5 2 4" xfId="17231" xr:uid="{8CD370FF-472A-4824-B630-FD341C216E09}"/>
    <cellStyle name="Normal 32 5 3" xfId="17232" xr:uid="{D85719DC-EDC6-40A6-A39D-365D37A4591B}"/>
    <cellStyle name="Normal 32 5 3 2" xfId="17233" xr:uid="{78FD4C83-7E4B-4A89-A484-D56B75384E92}"/>
    <cellStyle name="Normal 32 5 4" xfId="17234" xr:uid="{58B1A38B-BD8E-441E-8C8D-7716B40834A1}"/>
    <cellStyle name="Normal 32 5 4 2" xfId="17235" xr:uid="{5683FCA1-CAE1-4791-9CA1-B2A231A896B4}"/>
    <cellStyle name="Normal 32 5 5" xfId="17236" xr:uid="{7F7170B0-49A7-4D20-BADD-A7DDE12666F7}"/>
    <cellStyle name="Normal 32 5 6" xfId="17237" xr:uid="{ADDED66A-BB5B-4E9A-8814-178B457430D0}"/>
    <cellStyle name="Normal 32 5 7" xfId="17238" xr:uid="{B0F3CF8D-D89C-4596-B57B-19B6D5B4DDCB}"/>
    <cellStyle name="Normal 32 6" xfId="17239" xr:uid="{F1801423-9B22-4356-AEBC-F91833BB65EB}"/>
    <cellStyle name="Normal 32 6 10" xfId="17240" xr:uid="{0C81B782-4833-41CB-A71A-515E29CD84F6}"/>
    <cellStyle name="Normal 32 6 10 2" xfId="17241" xr:uid="{76EE4E01-79BE-4C10-A4B1-1F218476DC7E}"/>
    <cellStyle name="Normal 32 6 10 2 2" xfId="17242" xr:uid="{BB5D26A2-3BA2-4C10-8203-2E9BD25B16F2}"/>
    <cellStyle name="Normal 32 6 10 2 2 2" xfId="17243" xr:uid="{22D37BEF-4A76-410E-B8AF-630F95C11D6A}"/>
    <cellStyle name="Normal 32 6 10 2 3" xfId="17244" xr:uid="{B2AC9F79-3FA7-46FC-90EC-B9B027EF67CD}"/>
    <cellStyle name="Normal 32 6 10 2 3 2" xfId="17245" xr:uid="{95EFFCEB-1165-4DF3-86FD-87070082FC69}"/>
    <cellStyle name="Normal 32 6 10 2 4" xfId="17246" xr:uid="{73C52AC7-405C-4746-937C-06FC14856DA9}"/>
    <cellStyle name="Normal 32 6 10 3" xfId="17247" xr:uid="{A8FBC53D-F75B-4900-A7E7-F5660EFB0FFF}"/>
    <cellStyle name="Normal 32 6 10 3 2" xfId="17248" xr:uid="{BB280D87-F5EE-4F05-B2D6-6CAE9C85AE8D}"/>
    <cellStyle name="Normal 32 6 10 4" xfId="17249" xr:uid="{C889B6BB-881B-4218-83FB-8476732AF7FD}"/>
    <cellStyle name="Normal 32 6 10 4 2" xfId="17250" xr:uid="{181C98B5-339D-4441-AB05-4E08F2D29333}"/>
    <cellStyle name="Normal 32 6 10 5" xfId="17251" xr:uid="{50F64871-A281-4E85-9A53-245490BAABB5}"/>
    <cellStyle name="Normal 32 6 10 6" xfId="17252" xr:uid="{5846AEE6-D39D-40CA-94D8-A9132DE83B36}"/>
    <cellStyle name="Normal 32 6 10 7" xfId="17253" xr:uid="{56FDFCA5-2EDC-4C59-88AB-99938AFEA284}"/>
    <cellStyle name="Normal 32 6 11" xfId="17254" xr:uid="{02F57FA0-E605-4D94-9158-39F5F43BD2DB}"/>
    <cellStyle name="Normal 32 6 11 2" xfId="17255" xr:uid="{ACFAE627-E563-4130-9E66-31302BDC0137}"/>
    <cellStyle name="Normal 32 6 11 2 2" xfId="17256" xr:uid="{382ECD3D-8518-4406-B50D-C61CEDF01F3E}"/>
    <cellStyle name="Normal 32 6 11 3" xfId="17257" xr:uid="{261C069E-B992-435C-85C2-488B2FBF4B7C}"/>
    <cellStyle name="Normal 32 6 11 3 2" xfId="17258" xr:uid="{875E9EB9-B0E7-4068-A1B9-8600061F5CD8}"/>
    <cellStyle name="Normal 32 6 11 4" xfId="17259" xr:uid="{8520C9D9-9357-4F2C-AA3E-4F6F87A476DA}"/>
    <cellStyle name="Normal 32 6 12" xfId="17260" xr:uid="{D1B79488-14A5-45C8-B5F9-A24170EDE1E2}"/>
    <cellStyle name="Normal 32 6 12 2" xfId="17261" xr:uid="{2AC8F5AC-2700-40C3-A98A-577E5286D5B7}"/>
    <cellStyle name="Normal 32 6 12 2 2" xfId="17262" xr:uid="{32C214A5-5795-4F3E-86A4-D4E893CCB16E}"/>
    <cellStyle name="Normal 32 6 12 3" xfId="17263" xr:uid="{980090E7-78EB-47E4-84F3-D8CABEE92A8A}"/>
    <cellStyle name="Normal 32 6 12 3 2" xfId="17264" xr:uid="{95EE8F2C-16A7-413C-9EB0-CBD09237015A}"/>
    <cellStyle name="Normal 32 6 12 4" xfId="17265" xr:uid="{D09F1C9B-4063-4073-8394-C41581795127}"/>
    <cellStyle name="Normal 32 6 13" xfId="17266" xr:uid="{59A03009-AC8A-4B71-9546-F2A632E335AF}"/>
    <cellStyle name="Normal 32 6 13 2" xfId="17267" xr:uid="{FBE2E9C9-4B75-4B71-8F9D-AAC05A2764C2}"/>
    <cellStyle name="Normal 32 6 13 2 2" xfId="17268" xr:uid="{6E45D358-BBB7-4BF2-934A-9AF0C60062C2}"/>
    <cellStyle name="Normal 32 6 13 3" xfId="17269" xr:uid="{64FA2B47-E8C9-48E9-B0DD-623265F29029}"/>
    <cellStyle name="Normal 32 6 13 3 2" xfId="17270" xr:uid="{128ECF53-153C-445D-8B81-0471D755266C}"/>
    <cellStyle name="Normal 32 6 13 4" xfId="17271" xr:uid="{C309D90C-EF1E-43C4-BA62-641B6AEBA1C9}"/>
    <cellStyle name="Normal 32 6 14" xfId="17272" xr:uid="{00942875-5402-40B7-81FA-76C66FCC83B2}"/>
    <cellStyle name="Normal 32 6 14 2" xfId="17273" xr:uid="{4E34A342-8AF1-409A-803C-EE8620C66A9A}"/>
    <cellStyle name="Normal 32 6 14 2 2" xfId="17274" xr:uid="{DA347D16-9A63-4304-BE8C-D915CE9B6938}"/>
    <cellStyle name="Normal 32 6 14 3" xfId="17275" xr:uid="{67EF8ED9-52C8-483E-BF86-4E32329B1A3E}"/>
    <cellStyle name="Normal 32 6 14 3 2" xfId="17276" xr:uid="{17CF4BE8-C474-4A0B-B41D-69D14D4BD863}"/>
    <cellStyle name="Normal 32 6 14 4" xfId="17277" xr:uid="{313B15F9-E793-4A73-9997-DA3A317D43AC}"/>
    <cellStyle name="Normal 32 6 15" xfId="17278" xr:uid="{AAA60822-C2FA-437D-A9F4-84FD28E0DBD8}"/>
    <cellStyle name="Normal 32 6 15 2" xfId="17279" xr:uid="{49D19735-E16A-4E4A-9A09-AD31382CF9CC}"/>
    <cellStyle name="Normal 32 6 15 2 2" xfId="17280" xr:uid="{967E5238-72BE-45EC-953E-29666B5CE076}"/>
    <cellStyle name="Normal 32 6 15 3" xfId="17281" xr:uid="{21AE8AB0-A2A6-4009-ABB7-361A82E58A75}"/>
    <cellStyle name="Normal 32 6 15 3 2" xfId="17282" xr:uid="{4124F746-3850-4A8B-A541-06671E8CF012}"/>
    <cellStyle name="Normal 32 6 15 4" xfId="17283" xr:uid="{F66CFB55-E4CA-455A-881C-6A353FBC99C7}"/>
    <cellStyle name="Normal 32 6 16" xfId="17284" xr:uid="{32C1AD20-97C8-4300-B048-0F0AEA854916}"/>
    <cellStyle name="Normal 32 6 16 2" xfId="17285" xr:uid="{159A05FF-552B-4156-960E-AE9F8996FC3D}"/>
    <cellStyle name="Normal 32 6 16 2 2" xfId="17286" xr:uid="{83A30480-B044-4DA8-B9B8-22194159EAF7}"/>
    <cellStyle name="Normal 32 6 16 3" xfId="17287" xr:uid="{D6220BE4-6052-41B4-AECC-D59965A4CB3D}"/>
    <cellStyle name="Normal 32 6 16 3 2" xfId="17288" xr:uid="{B4D21552-784E-4E06-AA7A-6C9ECBC12406}"/>
    <cellStyle name="Normal 32 6 16 4" xfId="17289" xr:uid="{0D96B22C-F1C3-486D-94AE-850B847F8D2B}"/>
    <cellStyle name="Normal 32 6 17" xfId="17290" xr:uid="{74D048EA-0DC7-4473-9707-C1A3FDB895B8}"/>
    <cellStyle name="Normal 32 6 17 2" xfId="17291" xr:uid="{232E55F0-2090-4A0B-AFD0-B0CE1FAE75B3}"/>
    <cellStyle name="Normal 32 6 18" xfId="17292" xr:uid="{3CDD5F19-C901-4242-93E3-72782A0BD8E7}"/>
    <cellStyle name="Normal 32 6 18 2" xfId="17293" xr:uid="{65010234-B9CC-467F-997C-25376E7CDEAD}"/>
    <cellStyle name="Normal 32 6 19" xfId="17294" xr:uid="{2E85635E-E4AD-43C9-9D16-0AB48F43CFEE}"/>
    <cellStyle name="Normal 32 6 2" xfId="17295" xr:uid="{D83A4FBD-1CA8-4A23-A295-8D5C3A560701}"/>
    <cellStyle name="Normal 32 6 2 2" xfId="17296" xr:uid="{4BD24D34-E883-4F58-8DEA-497B6090D35C}"/>
    <cellStyle name="Normal 32 6 2 2 2" xfId="17297" xr:uid="{5F3E8133-8069-4DCC-A184-DCB91BAA3DE0}"/>
    <cellStyle name="Normal 32 6 2 2 2 2" xfId="17298" xr:uid="{77E0BFED-D9EC-4DFC-B7C5-C5F59FD2D293}"/>
    <cellStyle name="Normal 32 6 2 2 3" xfId="17299" xr:uid="{DEEBD139-DB60-4F07-959E-6A1D6290478D}"/>
    <cellStyle name="Normal 32 6 2 2 3 2" xfId="17300" xr:uid="{DF26887A-A021-4913-8ED8-D6C108F16EED}"/>
    <cellStyle name="Normal 32 6 2 2 4" xfId="17301" xr:uid="{37118FCC-2309-4EBD-9BCD-78A442AEC0D8}"/>
    <cellStyle name="Normal 32 6 2 3" xfId="17302" xr:uid="{6BAC28D0-6966-4ABF-AA26-CD7E2FCDFD01}"/>
    <cellStyle name="Normal 32 6 2 3 2" xfId="17303" xr:uid="{5F4A1BA4-7F4E-42DD-BF64-00B1E8D41C57}"/>
    <cellStyle name="Normal 32 6 2 4" xfId="17304" xr:uid="{758E3F9F-7DA2-4AFC-AEB9-D85A0403EE11}"/>
    <cellStyle name="Normal 32 6 2 4 2" xfId="17305" xr:uid="{FAB52026-8DC4-4C8D-9EF5-4275CD45B102}"/>
    <cellStyle name="Normal 32 6 2 5" xfId="17306" xr:uid="{2A9CD6E3-B872-4409-B7AA-7D8D1E0ECDDA}"/>
    <cellStyle name="Normal 32 6 2 6" xfId="17307" xr:uid="{9DA06F88-9221-4D30-BF5A-5A14DE7CE359}"/>
    <cellStyle name="Normal 32 6 2 7" xfId="17308" xr:uid="{FC66FD67-9DD2-4231-AF84-F0D2CDB4F0B4}"/>
    <cellStyle name="Normal 32 6 20" xfId="17309" xr:uid="{CC273D0B-D5E4-474A-A5DD-7EB9741FAC31}"/>
    <cellStyle name="Normal 32 6 21" xfId="17310" xr:uid="{9DB327D4-B5FB-4B31-912D-D9F08CF420A0}"/>
    <cellStyle name="Normal 32 6 3" xfId="17311" xr:uid="{9C5724A3-0363-4C37-98EF-36A5941A1D76}"/>
    <cellStyle name="Normal 32 6 3 2" xfId="17312" xr:uid="{02383C30-F0B0-454D-AA29-F7D2682AD7E8}"/>
    <cellStyle name="Normal 32 6 3 2 2" xfId="17313" xr:uid="{86EAB9BF-3970-46AC-8894-44057114F66C}"/>
    <cellStyle name="Normal 32 6 3 2 2 2" xfId="17314" xr:uid="{7A6E0627-9A1A-49FD-944C-A4FA73BF5656}"/>
    <cellStyle name="Normal 32 6 3 2 3" xfId="17315" xr:uid="{426B6488-5ED0-4F26-ADBE-B521A27E62F0}"/>
    <cellStyle name="Normal 32 6 3 2 3 2" xfId="17316" xr:uid="{80AA36F3-27F2-43D0-816B-4BBAA9985F75}"/>
    <cellStyle name="Normal 32 6 3 2 4" xfId="17317" xr:uid="{A6581B4A-B3F6-4E1D-8258-4385C6F7D644}"/>
    <cellStyle name="Normal 32 6 3 3" xfId="17318" xr:uid="{F9CCE467-ACB4-4A3F-9716-28D1984F370F}"/>
    <cellStyle name="Normal 32 6 3 3 2" xfId="17319" xr:uid="{92BE7ABA-A017-4189-9823-8512752CC926}"/>
    <cellStyle name="Normal 32 6 3 4" xfId="17320" xr:uid="{2E8F8A5D-8095-439B-89C1-4881CC3CFC66}"/>
    <cellStyle name="Normal 32 6 3 4 2" xfId="17321" xr:uid="{D95AA567-C963-4676-A8DE-3B1041E98A4D}"/>
    <cellStyle name="Normal 32 6 3 5" xfId="17322" xr:uid="{98A79B3C-CF3E-4C87-826C-C628841F5DA3}"/>
    <cellStyle name="Normal 32 6 3 6" xfId="17323" xr:uid="{58C0AE04-2923-4660-B8B4-641EC641F9FE}"/>
    <cellStyle name="Normal 32 6 3 7" xfId="17324" xr:uid="{0807053F-BBC1-466E-819B-56AA2D43B2A0}"/>
    <cellStyle name="Normal 32 6 4" xfId="17325" xr:uid="{1CF03C33-0DEB-43E6-BD7B-12E4EE5E41FC}"/>
    <cellStyle name="Normal 32 6 4 2" xfId="17326" xr:uid="{EE34AE17-6A08-4382-A119-9A5FE24F41FB}"/>
    <cellStyle name="Normal 32 6 4 2 2" xfId="17327" xr:uid="{09D9B2BC-00E7-4DB1-A988-24EAB603DF0E}"/>
    <cellStyle name="Normal 32 6 4 2 2 2" xfId="17328" xr:uid="{095ACE54-7B08-42F2-BF3E-1DDEF5354081}"/>
    <cellStyle name="Normal 32 6 4 2 3" xfId="17329" xr:uid="{55D983B0-AB97-4BCE-912E-0D6B7DE8E944}"/>
    <cellStyle name="Normal 32 6 4 2 3 2" xfId="17330" xr:uid="{BCE74222-8C40-4756-9016-FE446E741EF4}"/>
    <cellStyle name="Normal 32 6 4 2 4" xfId="17331" xr:uid="{82CE2AC9-4C5D-4BE3-A53F-B81ADDD5AC7F}"/>
    <cellStyle name="Normal 32 6 4 3" xfId="17332" xr:uid="{C7D45E03-7AA5-4B5E-A7BB-EBA0D840B940}"/>
    <cellStyle name="Normal 32 6 4 3 2" xfId="17333" xr:uid="{7286E3AC-B1E7-471F-8067-F4CAA7F7D868}"/>
    <cellStyle name="Normal 32 6 4 4" xfId="17334" xr:uid="{C40D9217-898C-4851-8F7B-53A7078661FC}"/>
    <cellStyle name="Normal 32 6 4 4 2" xfId="17335" xr:uid="{91D62A55-C40D-4515-88C6-655E4997AD62}"/>
    <cellStyle name="Normal 32 6 4 5" xfId="17336" xr:uid="{F0DDE805-47E4-4085-803A-11D09DB34192}"/>
    <cellStyle name="Normal 32 6 4 6" xfId="17337" xr:uid="{48E0E6C7-B365-4783-B5D4-56DA9D53D593}"/>
    <cellStyle name="Normal 32 6 4 7" xfId="17338" xr:uid="{02F38A84-E1A5-4EE6-A2AC-2A49A5F5B8AA}"/>
    <cellStyle name="Normal 32 6 5" xfId="17339" xr:uid="{4B6552FF-50C1-4392-A522-B818BC464CBA}"/>
    <cellStyle name="Normal 32 6 5 2" xfId="17340" xr:uid="{DFFDD605-9E8A-4122-BE37-E5C93C85B2CF}"/>
    <cellStyle name="Normal 32 6 5 2 2" xfId="17341" xr:uid="{D895EB56-3B5C-4D90-A4E3-39284DB2F53D}"/>
    <cellStyle name="Normal 32 6 5 2 2 2" xfId="17342" xr:uid="{FEFF0145-AEE8-4E3E-A04D-7D438C54F3DC}"/>
    <cellStyle name="Normal 32 6 5 2 3" xfId="17343" xr:uid="{ECC93D8B-EF7E-45AF-8B37-ADB575AE2906}"/>
    <cellStyle name="Normal 32 6 5 2 3 2" xfId="17344" xr:uid="{79FCFE43-DDB0-4CB0-9433-71C8404D59CB}"/>
    <cellStyle name="Normal 32 6 5 2 4" xfId="17345" xr:uid="{E5209051-0417-4690-ACD8-44A50DCD89A8}"/>
    <cellStyle name="Normal 32 6 5 3" xfId="17346" xr:uid="{8C76215C-7289-46E1-A2F9-F23A523E362B}"/>
    <cellStyle name="Normal 32 6 5 3 2" xfId="17347" xr:uid="{A138C224-DB06-42C2-9764-10709382292C}"/>
    <cellStyle name="Normal 32 6 5 4" xfId="17348" xr:uid="{2CB46999-2575-444E-9161-38D8BB0C1832}"/>
    <cellStyle name="Normal 32 6 5 4 2" xfId="17349" xr:uid="{0694917F-AE19-4ACA-9795-4A335D9D32AF}"/>
    <cellStyle name="Normal 32 6 5 5" xfId="17350" xr:uid="{0339987D-2E89-499A-B287-DCCED83CE063}"/>
    <cellStyle name="Normal 32 6 5 6" xfId="17351" xr:uid="{58CA9115-C7B6-4357-AB27-036552EB3E0D}"/>
    <cellStyle name="Normal 32 6 5 7" xfId="17352" xr:uid="{BD68583A-DCD8-4DB2-956C-99F04C84CDCF}"/>
    <cellStyle name="Normal 32 6 6" xfId="17353" xr:uid="{CFF098E1-A1AE-4CF5-B226-A58D2F14F475}"/>
    <cellStyle name="Normal 32 6 6 2" xfId="17354" xr:uid="{9FA5962C-C32D-4832-A561-FD9C4B70BC57}"/>
    <cellStyle name="Normal 32 6 6 2 2" xfId="17355" xr:uid="{D1C5A702-6DEF-46FA-AB6D-59343BC213A0}"/>
    <cellStyle name="Normal 32 6 6 2 2 2" xfId="17356" xr:uid="{FA836141-2AF0-4637-9FE8-4FC74AFE3A80}"/>
    <cellStyle name="Normal 32 6 6 2 3" xfId="17357" xr:uid="{803499D2-42B6-4F4C-AE63-09924D9ED7D5}"/>
    <cellStyle name="Normal 32 6 6 2 3 2" xfId="17358" xr:uid="{6A3DF1EB-FC0C-4952-9131-4ECA23B9B745}"/>
    <cellStyle name="Normal 32 6 6 2 4" xfId="17359" xr:uid="{465183F2-E60C-4FA6-B9E6-AC5B0614873B}"/>
    <cellStyle name="Normal 32 6 6 3" xfId="17360" xr:uid="{777AD5E0-DCAE-4C5D-B6CD-874048D340CA}"/>
    <cellStyle name="Normal 32 6 6 3 2" xfId="17361" xr:uid="{0DA011D2-0270-454B-BF1C-59F227C9B8D4}"/>
    <cellStyle name="Normal 32 6 6 4" xfId="17362" xr:uid="{E52D2D6C-9026-4B70-9AE0-AD040D7784FD}"/>
    <cellStyle name="Normal 32 6 6 4 2" xfId="17363" xr:uid="{A8109815-0E3A-423D-8F48-2067A72C3541}"/>
    <cellStyle name="Normal 32 6 6 5" xfId="17364" xr:uid="{6F6ED9CF-F96A-43AC-AD80-D93B88558592}"/>
    <cellStyle name="Normal 32 6 6 6" xfId="17365" xr:uid="{FFE86DA2-433E-438B-B2C0-D7F2F677E7AC}"/>
    <cellStyle name="Normal 32 6 6 7" xfId="17366" xr:uid="{FD73CD4D-39BF-471C-9CCD-03D30E69112E}"/>
    <cellStyle name="Normal 32 6 7" xfId="17367" xr:uid="{F6ED0FBA-DB59-4875-93C4-99A72510261E}"/>
    <cellStyle name="Normal 32 6 7 2" xfId="17368" xr:uid="{51369746-5D83-401E-A5AB-2F7BB4C44EC6}"/>
    <cellStyle name="Normal 32 6 7 2 2" xfId="17369" xr:uid="{B655E601-FAB8-47DC-A526-DEE4C1EB5D6B}"/>
    <cellStyle name="Normal 32 6 7 2 2 2" xfId="17370" xr:uid="{CF28DEA5-CC6E-4EB2-90CC-8BA4DE93F892}"/>
    <cellStyle name="Normal 32 6 7 2 3" xfId="17371" xr:uid="{A0A9CDDC-23C6-4D5F-B6E6-AE265FF6B918}"/>
    <cellStyle name="Normal 32 6 7 2 3 2" xfId="17372" xr:uid="{1215E86F-B389-485E-8AF2-9363214DCE31}"/>
    <cellStyle name="Normal 32 6 7 2 4" xfId="17373" xr:uid="{07F11A7B-87FE-4465-9496-935EC74CD9CF}"/>
    <cellStyle name="Normal 32 6 7 3" xfId="17374" xr:uid="{26F08B61-8D9C-4502-87F6-69EB1A6F94C7}"/>
    <cellStyle name="Normal 32 6 7 3 2" xfId="17375" xr:uid="{89547157-774B-493B-9D0C-2D419E4330D7}"/>
    <cellStyle name="Normal 32 6 7 4" xfId="17376" xr:uid="{D30D6D6E-3771-40B7-99CC-DBC94F293908}"/>
    <cellStyle name="Normal 32 6 7 4 2" xfId="17377" xr:uid="{ED1D2F23-EB30-4C2C-9535-1F0FB933F465}"/>
    <cellStyle name="Normal 32 6 7 5" xfId="17378" xr:uid="{4568796C-84DF-4F87-B5DE-4762C2983773}"/>
    <cellStyle name="Normal 32 6 7 6" xfId="17379" xr:uid="{18ED66B3-0505-475D-A055-C5178E375399}"/>
    <cellStyle name="Normal 32 6 7 7" xfId="17380" xr:uid="{AE295C68-4855-4977-9776-6B16E81A6BC3}"/>
    <cellStyle name="Normal 32 6 8" xfId="17381" xr:uid="{AF523273-77F8-4774-8E0F-9EEDCBA872AF}"/>
    <cellStyle name="Normal 32 6 8 2" xfId="17382" xr:uid="{04CFE979-5A65-4289-8240-6AEE5A8D1327}"/>
    <cellStyle name="Normal 32 6 8 2 2" xfId="17383" xr:uid="{A5618D7A-B3A5-44DD-A147-5BDA95FE5914}"/>
    <cellStyle name="Normal 32 6 8 2 2 2" xfId="17384" xr:uid="{3D6F6932-E78A-43D9-A1D9-237B5FE0B6A3}"/>
    <cellStyle name="Normal 32 6 8 2 3" xfId="17385" xr:uid="{B9F6ECFF-C2C6-4506-A5F7-480E6A19C1F5}"/>
    <cellStyle name="Normal 32 6 8 2 3 2" xfId="17386" xr:uid="{84FC9F5C-B60D-494F-B5F9-5F79A37E51E5}"/>
    <cellStyle name="Normal 32 6 8 2 4" xfId="17387" xr:uid="{3114A7F4-E296-4813-9349-5E1A34529D74}"/>
    <cellStyle name="Normal 32 6 8 3" xfId="17388" xr:uid="{2F2EB4CA-D177-403E-A663-F12C6DE570A5}"/>
    <cellStyle name="Normal 32 6 8 3 2" xfId="17389" xr:uid="{69AD5ADE-1BE9-480B-B838-084E79DC53EF}"/>
    <cellStyle name="Normal 32 6 8 4" xfId="17390" xr:uid="{F6F5861E-0C1C-4696-8D4B-C94576262A11}"/>
    <cellStyle name="Normal 32 6 8 4 2" xfId="17391" xr:uid="{E8E530EE-2C0E-4E42-B31A-26910AE311D7}"/>
    <cellStyle name="Normal 32 6 8 5" xfId="17392" xr:uid="{745EFF78-74A3-4D6F-B033-E2AD9451CDCF}"/>
    <cellStyle name="Normal 32 6 8 6" xfId="17393" xr:uid="{4D3D8772-EF96-483F-BDCE-AA2C4910D03F}"/>
    <cellStyle name="Normal 32 6 8 7" xfId="17394" xr:uid="{98856D9C-C621-4C81-B644-B031E4B5A16B}"/>
    <cellStyle name="Normal 32 6 9" xfId="17395" xr:uid="{BF65FF2E-3439-4CE4-A485-2308D3DE0299}"/>
    <cellStyle name="Normal 32 6 9 2" xfId="17396" xr:uid="{E0C42E88-D364-4D0E-810F-2E6641040062}"/>
    <cellStyle name="Normal 32 6 9 2 2" xfId="17397" xr:uid="{6CAE8A9F-586F-46E6-8ABF-90AF460EE04A}"/>
    <cellStyle name="Normal 32 6 9 2 2 2" xfId="17398" xr:uid="{F4CAD634-1CD2-4AAA-9B15-66E08FB0D562}"/>
    <cellStyle name="Normal 32 6 9 2 3" xfId="17399" xr:uid="{F8D130E3-7F57-4CC1-814F-A94C90A219C4}"/>
    <cellStyle name="Normal 32 6 9 2 3 2" xfId="17400" xr:uid="{FFFEA780-D3D1-49BD-9243-80D673AC172F}"/>
    <cellStyle name="Normal 32 6 9 2 4" xfId="17401" xr:uid="{D9422EB2-ABD9-45D4-8BA5-CCA4BE64F996}"/>
    <cellStyle name="Normal 32 6 9 3" xfId="17402" xr:uid="{4EBB1D31-86EF-4D12-88C9-84FC203770DE}"/>
    <cellStyle name="Normal 32 6 9 3 2" xfId="17403" xr:uid="{F0124267-2B48-4A1B-961F-6E1C513E8CB6}"/>
    <cellStyle name="Normal 32 6 9 4" xfId="17404" xr:uid="{2A56CA36-CDA0-412D-AF36-F1BC6023AC02}"/>
    <cellStyle name="Normal 32 6 9 4 2" xfId="17405" xr:uid="{9F474C76-B428-4690-AB69-383767EFE303}"/>
    <cellStyle name="Normal 32 6 9 5" xfId="17406" xr:uid="{04308F5C-A398-42C2-AE4F-DD4C8E78DC1C}"/>
    <cellStyle name="Normal 32 6 9 6" xfId="17407" xr:uid="{F89B3764-3EA5-40BE-8920-4652397579F6}"/>
    <cellStyle name="Normal 32 6 9 7" xfId="17408" xr:uid="{9F6D8575-CB0A-4B16-B878-1DD18BE52B79}"/>
    <cellStyle name="Normal 32 7" xfId="17409" xr:uid="{189BD720-6553-4D7C-8EE4-D7D052950D97}"/>
    <cellStyle name="Normal 32 7 10" xfId="17410" xr:uid="{A5696CCF-CB82-4569-9D3E-0A6AB10060A0}"/>
    <cellStyle name="Normal 32 7 10 2" xfId="17411" xr:uid="{CC6C7580-C436-45F4-9F9A-9AAE3BF12B09}"/>
    <cellStyle name="Normal 32 7 10 2 2" xfId="17412" xr:uid="{FDE9686B-C5F2-4E21-A10C-BF7F25F53AC2}"/>
    <cellStyle name="Normal 32 7 10 2 2 2" xfId="17413" xr:uid="{6797162A-C6B0-4203-BD44-A0409A3A3237}"/>
    <cellStyle name="Normal 32 7 10 2 3" xfId="17414" xr:uid="{F84E38E7-5C58-4A29-B80E-D9AF18A073EA}"/>
    <cellStyle name="Normal 32 7 10 2 3 2" xfId="17415" xr:uid="{8D53EF18-D542-4BCD-B3F1-3EBD39003660}"/>
    <cellStyle name="Normal 32 7 10 2 4" xfId="17416" xr:uid="{93D694DE-16B3-4A77-940C-8221A3D22DEA}"/>
    <cellStyle name="Normal 32 7 10 3" xfId="17417" xr:uid="{40FDCD6C-DA39-4639-A282-24497EC80B42}"/>
    <cellStyle name="Normal 32 7 10 3 2" xfId="17418" xr:uid="{463C35CE-9258-4F06-B8FC-961F592C0780}"/>
    <cellStyle name="Normal 32 7 10 4" xfId="17419" xr:uid="{26055DB9-947D-42B8-ACD6-58A8E339CD5C}"/>
    <cellStyle name="Normal 32 7 10 4 2" xfId="17420" xr:uid="{F9BD7FFD-3172-41C0-B874-E3097A022177}"/>
    <cellStyle name="Normal 32 7 10 5" xfId="17421" xr:uid="{7E054B0F-C8B8-48FF-83A6-F01A31A56BE0}"/>
    <cellStyle name="Normal 32 7 10 6" xfId="17422" xr:uid="{08D7BD8C-11BB-45FD-9FAC-9C55279D5F6D}"/>
    <cellStyle name="Normal 32 7 10 7" xfId="17423" xr:uid="{9981D7BE-1D02-43B7-9153-13F04CE68C83}"/>
    <cellStyle name="Normal 32 7 11" xfId="17424" xr:uid="{7862E069-3793-4CD0-B88F-344F138B5C17}"/>
    <cellStyle name="Normal 32 7 11 2" xfId="17425" xr:uid="{8AA88F70-C1FC-4B40-B530-803147EAB3E9}"/>
    <cellStyle name="Normal 32 7 11 2 2" xfId="17426" xr:uid="{4B1A4344-68A2-4DDE-A8A9-F4D825BD4A27}"/>
    <cellStyle name="Normal 32 7 11 3" xfId="17427" xr:uid="{59CB921A-D2FA-4D0A-B0EF-14C78EAC9DF9}"/>
    <cellStyle name="Normal 32 7 11 3 2" xfId="17428" xr:uid="{C8A69395-2223-4F27-B479-D5855BDC9445}"/>
    <cellStyle name="Normal 32 7 11 4" xfId="17429" xr:uid="{D07AF82E-8C9D-406C-9EAA-FD097AB89D69}"/>
    <cellStyle name="Normal 32 7 12" xfId="17430" xr:uid="{E6A0DECA-D4AD-43A4-AC3D-5425A788D0D9}"/>
    <cellStyle name="Normal 32 7 12 2" xfId="17431" xr:uid="{E9D48322-A19D-4CF1-A197-1BCE0B659685}"/>
    <cellStyle name="Normal 32 7 12 2 2" xfId="17432" xr:uid="{91208473-38F0-46D4-8056-EAE27D14A18B}"/>
    <cellStyle name="Normal 32 7 12 3" xfId="17433" xr:uid="{A22A2D2E-D58C-4974-9BD4-11CC24DE55CF}"/>
    <cellStyle name="Normal 32 7 12 3 2" xfId="17434" xr:uid="{2DA3BB31-BBB8-4E09-9D34-9FD63FB4C2D8}"/>
    <cellStyle name="Normal 32 7 12 4" xfId="17435" xr:uid="{CFF9D43A-55DA-4AA8-957E-7E4067D41AC5}"/>
    <cellStyle name="Normal 32 7 13" xfId="17436" xr:uid="{2A719A7F-E839-4574-9FDF-73F2ED637982}"/>
    <cellStyle name="Normal 32 7 13 2" xfId="17437" xr:uid="{54836E13-8FF5-4784-9F1D-C559EBE803BA}"/>
    <cellStyle name="Normal 32 7 13 2 2" xfId="17438" xr:uid="{8BF724B3-D383-4688-9048-4D17429A740E}"/>
    <cellStyle name="Normal 32 7 13 3" xfId="17439" xr:uid="{1B718B68-EF7D-48FF-96BD-3F193BD8795F}"/>
    <cellStyle name="Normal 32 7 13 3 2" xfId="17440" xr:uid="{BECFD8F1-20DD-4DCE-94D3-DCFD2F26DCA9}"/>
    <cellStyle name="Normal 32 7 13 4" xfId="17441" xr:uid="{A4338117-0365-4514-858A-FF55C7BB6673}"/>
    <cellStyle name="Normal 32 7 14" xfId="17442" xr:uid="{2B77BAFA-6B07-483B-9A05-E0686B7380E1}"/>
    <cellStyle name="Normal 32 7 14 2" xfId="17443" xr:uid="{4762F5A5-3C76-4031-AE83-D56C8F8B2717}"/>
    <cellStyle name="Normal 32 7 14 2 2" xfId="17444" xr:uid="{49771EFE-CFDC-4DD5-A33C-6D3BE595B4C7}"/>
    <cellStyle name="Normal 32 7 14 3" xfId="17445" xr:uid="{0DA6A38B-534D-4C15-9630-090FA866AB1E}"/>
    <cellStyle name="Normal 32 7 14 3 2" xfId="17446" xr:uid="{90D42A15-5EB0-4444-A47D-7B5028926221}"/>
    <cellStyle name="Normal 32 7 14 4" xfId="17447" xr:uid="{02734B84-245F-43FF-A3D4-9A4BE67AEE8F}"/>
    <cellStyle name="Normal 32 7 15" xfId="17448" xr:uid="{DC8AB5DD-3718-4FE0-B981-AB9BAC3F556A}"/>
    <cellStyle name="Normal 32 7 15 2" xfId="17449" xr:uid="{AAD1C8EE-BF0B-4183-A597-90086F254D34}"/>
    <cellStyle name="Normal 32 7 15 2 2" xfId="17450" xr:uid="{C37F3FF5-9E87-485D-A647-ADCEA19495B6}"/>
    <cellStyle name="Normal 32 7 15 3" xfId="17451" xr:uid="{57FFEC4B-68EF-4A85-9CA8-26952E515468}"/>
    <cellStyle name="Normal 32 7 15 3 2" xfId="17452" xr:uid="{A314D181-F025-456B-9EA9-DBBAB77108DD}"/>
    <cellStyle name="Normal 32 7 15 4" xfId="17453" xr:uid="{00953846-6C3D-46CE-A379-F074A9E5683C}"/>
    <cellStyle name="Normal 32 7 16" xfId="17454" xr:uid="{23291747-B052-4FFD-BEB3-54CF23A22997}"/>
    <cellStyle name="Normal 32 7 16 2" xfId="17455" xr:uid="{B85C8298-03FE-4EF0-9BC5-F358B0A4A8B1}"/>
    <cellStyle name="Normal 32 7 16 2 2" xfId="17456" xr:uid="{A7D556C6-8954-44D9-BFEB-0F82EEA45373}"/>
    <cellStyle name="Normal 32 7 16 3" xfId="17457" xr:uid="{1746708D-40AE-46FD-BA85-3ED74B60481C}"/>
    <cellStyle name="Normal 32 7 16 3 2" xfId="17458" xr:uid="{301DF2CE-84BA-4814-8568-64FC6D2F013B}"/>
    <cellStyle name="Normal 32 7 16 4" xfId="17459" xr:uid="{DE1C95D4-C35A-4A06-9F16-5A66A1F60585}"/>
    <cellStyle name="Normal 32 7 17" xfId="17460" xr:uid="{05FBFFE8-CA5D-4E87-A8AB-C3354BA3FBBE}"/>
    <cellStyle name="Normal 32 7 17 2" xfId="17461" xr:uid="{3D1B0001-3E36-43F3-A2E3-C2A137DE6936}"/>
    <cellStyle name="Normal 32 7 18" xfId="17462" xr:uid="{0C64BBE4-53E9-461A-B0D0-457F70501FC3}"/>
    <cellStyle name="Normal 32 7 18 2" xfId="17463" xr:uid="{E85059B2-90F0-4A50-B811-DBF61780C3A7}"/>
    <cellStyle name="Normal 32 7 19" xfId="17464" xr:uid="{4F4A3A0F-C8CC-472D-9A8B-65B187874728}"/>
    <cellStyle name="Normal 32 7 2" xfId="17465" xr:uid="{BE0F2175-62CF-4BA8-BBEE-DEB3DFD469F5}"/>
    <cellStyle name="Normal 32 7 2 2" xfId="17466" xr:uid="{AC3E6F00-B69C-47EB-AB7C-E575462BC695}"/>
    <cellStyle name="Normal 32 7 2 2 2" xfId="17467" xr:uid="{865A4714-D79C-4DB7-A6EC-35CB888705EC}"/>
    <cellStyle name="Normal 32 7 2 2 2 2" xfId="17468" xr:uid="{5563162B-BE1C-4313-9815-A439A16F6A17}"/>
    <cellStyle name="Normal 32 7 2 2 3" xfId="17469" xr:uid="{B635EE25-5E7F-40AF-B7ED-C5CAB295E3E1}"/>
    <cellStyle name="Normal 32 7 2 2 3 2" xfId="17470" xr:uid="{6580275C-F804-45C9-8899-B7151B7583A9}"/>
    <cellStyle name="Normal 32 7 2 2 4" xfId="17471" xr:uid="{AE6C18E0-7DB5-4ED8-856D-A66852465F7D}"/>
    <cellStyle name="Normal 32 7 2 3" xfId="17472" xr:uid="{BF6E32E4-D23A-45C4-BE28-5A36290AC98D}"/>
    <cellStyle name="Normal 32 7 2 3 2" xfId="17473" xr:uid="{28461AB2-3101-441D-A34D-F937B5F47C2D}"/>
    <cellStyle name="Normal 32 7 2 4" xfId="17474" xr:uid="{1A69F4AB-D177-4FCC-AF52-C6BD56B7F091}"/>
    <cellStyle name="Normal 32 7 2 4 2" xfId="17475" xr:uid="{EBD03AE0-4E61-4DB5-A1BE-1B2D53A1397D}"/>
    <cellStyle name="Normal 32 7 2 5" xfId="17476" xr:uid="{E5998AD6-07C1-412E-8589-1192C87650E0}"/>
    <cellStyle name="Normal 32 7 2 6" xfId="17477" xr:uid="{9804A6EF-E2E0-4F8D-A6A9-64E714B34616}"/>
    <cellStyle name="Normal 32 7 2 7" xfId="17478" xr:uid="{AA6D602D-CBEB-40E2-98D5-690698F0714C}"/>
    <cellStyle name="Normal 32 7 20" xfId="17479" xr:uid="{CB940CE5-35D1-4ACA-8A9F-D35FB0AE4F82}"/>
    <cellStyle name="Normal 32 7 21" xfId="17480" xr:uid="{CFF83A6F-DBE3-4832-8300-24D7AAF96185}"/>
    <cellStyle name="Normal 32 7 3" xfId="17481" xr:uid="{F5A57891-6F53-42FA-8CF1-3D3CB09CAA51}"/>
    <cellStyle name="Normal 32 7 3 2" xfId="17482" xr:uid="{CC10E5D2-5AAF-4A55-A5BC-AF1A11941219}"/>
    <cellStyle name="Normal 32 7 3 2 2" xfId="17483" xr:uid="{46CCE52A-C9AC-4341-BA14-B2F337045661}"/>
    <cellStyle name="Normal 32 7 3 2 2 2" xfId="17484" xr:uid="{B989EC55-879A-4BE4-A2D2-7600780C17E8}"/>
    <cellStyle name="Normal 32 7 3 2 3" xfId="17485" xr:uid="{C48A3C7E-EA30-4CB7-A497-DF287876B40B}"/>
    <cellStyle name="Normal 32 7 3 2 3 2" xfId="17486" xr:uid="{BE1A2D85-A7D1-45CD-A420-F029726EAE0B}"/>
    <cellStyle name="Normal 32 7 3 2 4" xfId="17487" xr:uid="{95DDC4C0-01C0-46D5-8D82-21693E4E49B0}"/>
    <cellStyle name="Normal 32 7 3 3" xfId="17488" xr:uid="{E15A9A76-E2A2-4A6A-B3D9-40D457B852A1}"/>
    <cellStyle name="Normal 32 7 3 3 2" xfId="17489" xr:uid="{28C996C1-199D-4076-8FF2-AD847365FC13}"/>
    <cellStyle name="Normal 32 7 3 4" xfId="17490" xr:uid="{1CCC5D7D-AE11-412B-A849-73434EBAE6F6}"/>
    <cellStyle name="Normal 32 7 3 4 2" xfId="17491" xr:uid="{4504C6FB-C322-4040-A1DD-9C12BCD686DF}"/>
    <cellStyle name="Normal 32 7 3 5" xfId="17492" xr:uid="{8D856953-9372-4267-8E66-C7C5A53569E9}"/>
    <cellStyle name="Normal 32 7 3 6" xfId="17493" xr:uid="{CE98F5E5-61AD-4934-81F8-72528241A122}"/>
    <cellStyle name="Normal 32 7 3 7" xfId="17494" xr:uid="{9DF8F8B8-D72A-40A2-8AAB-3B662960357D}"/>
    <cellStyle name="Normal 32 7 4" xfId="17495" xr:uid="{41C19764-3B42-4656-ABC8-C281DC66F506}"/>
    <cellStyle name="Normal 32 7 4 2" xfId="17496" xr:uid="{E44727ED-4F5A-42A8-825E-55EEF25D5ED0}"/>
    <cellStyle name="Normal 32 7 4 2 2" xfId="17497" xr:uid="{D4C1FDF8-507D-40C2-8DD1-966FBC5EDC7E}"/>
    <cellStyle name="Normal 32 7 4 2 2 2" xfId="17498" xr:uid="{DBFA6937-291C-4573-AA6E-BBD0F24DE7A7}"/>
    <cellStyle name="Normal 32 7 4 2 3" xfId="17499" xr:uid="{8C31DD06-7676-44F8-9CFF-895A07DBB63F}"/>
    <cellStyle name="Normal 32 7 4 2 3 2" xfId="17500" xr:uid="{93F6D119-DB70-4D3B-A7EF-9FD283957A7A}"/>
    <cellStyle name="Normal 32 7 4 2 4" xfId="17501" xr:uid="{EED23C6C-35F1-48C5-BD03-1175B1D4B985}"/>
    <cellStyle name="Normal 32 7 4 3" xfId="17502" xr:uid="{34A2E503-2ED8-4B09-8CC3-1FF0FE72012D}"/>
    <cellStyle name="Normal 32 7 4 3 2" xfId="17503" xr:uid="{859CEA96-E290-4D4E-91EB-A0F81A9843CB}"/>
    <cellStyle name="Normal 32 7 4 4" xfId="17504" xr:uid="{A9B0B161-AF5F-4DD5-9CD5-905691EFC5A4}"/>
    <cellStyle name="Normal 32 7 4 4 2" xfId="17505" xr:uid="{3F91E1B0-D404-4A8C-9629-F35776579ACE}"/>
    <cellStyle name="Normal 32 7 4 5" xfId="17506" xr:uid="{845A9EAE-F2EC-44DF-98DF-01B9F1144E35}"/>
    <cellStyle name="Normal 32 7 4 6" xfId="17507" xr:uid="{B50BA10B-5905-404F-83DF-43635FF82EEA}"/>
    <cellStyle name="Normal 32 7 4 7" xfId="17508" xr:uid="{4251A0A1-898C-4ED0-9D47-A7AACF61C9C7}"/>
    <cellStyle name="Normal 32 7 5" xfId="17509" xr:uid="{B4DA709E-6120-418D-BBA0-13A1681192D7}"/>
    <cellStyle name="Normal 32 7 5 2" xfId="17510" xr:uid="{E66353CD-7374-41BD-9F40-0C5B36F227A4}"/>
    <cellStyle name="Normal 32 7 5 2 2" xfId="17511" xr:uid="{98E3C289-F68C-4714-B649-E08281886AEC}"/>
    <cellStyle name="Normal 32 7 5 2 2 2" xfId="17512" xr:uid="{0CA0E1AF-D273-40D5-9593-BE2A9BBB9067}"/>
    <cellStyle name="Normal 32 7 5 2 3" xfId="17513" xr:uid="{D9E22C85-2C2C-4090-A599-C87F3FF5E422}"/>
    <cellStyle name="Normal 32 7 5 2 3 2" xfId="17514" xr:uid="{5F4CECD8-503F-4CE4-8D02-2E95FDDD80A6}"/>
    <cellStyle name="Normal 32 7 5 2 4" xfId="17515" xr:uid="{E1A82C6E-AAF0-4153-B953-432D25E9E308}"/>
    <cellStyle name="Normal 32 7 5 3" xfId="17516" xr:uid="{D3C0C520-48B0-4345-A6EC-69B129D7508E}"/>
    <cellStyle name="Normal 32 7 5 3 2" xfId="17517" xr:uid="{474F0DA6-58CE-46FE-B618-A9C18AA95FA9}"/>
    <cellStyle name="Normal 32 7 5 4" xfId="17518" xr:uid="{805A3F69-B1D7-491A-86A0-286445F2DBCE}"/>
    <cellStyle name="Normal 32 7 5 4 2" xfId="17519" xr:uid="{B9D8B3C1-832A-4C92-9CC1-9892ACE59D8A}"/>
    <cellStyle name="Normal 32 7 5 5" xfId="17520" xr:uid="{D6FCEC8D-651D-4737-96CD-91E6F781756D}"/>
    <cellStyle name="Normal 32 7 5 6" xfId="17521" xr:uid="{2D7E4FEE-AE4E-4BF4-9A8F-BA628F56F9FF}"/>
    <cellStyle name="Normal 32 7 5 7" xfId="17522" xr:uid="{B0E4F919-FAEC-490B-8A4A-AD4E1214A5F8}"/>
    <cellStyle name="Normal 32 7 6" xfId="17523" xr:uid="{CD96FCE8-0D16-4CAB-94DD-E3AB29A62C6A}"/>
    <cellStyle name="Normal 32 7 6 2" xfId="17524" xr:uid="{CC9FC03D-68EE-4E0B-9F18-B9CE9F77ABBF}"/>
    <cellStyle name="Normal 32 7 6 2 2" xfId="17525" xr:uid="{1F0ED481-44D6-401F-A389-6E1595DCA81E}"/>
    <cellStyle name="Normal 32 7 6 2 2 2" xfId="17526" xr:uid="{173CEFB1-9C8D-406F-809C-D01FB2106286}"/>
    <cellStyle name="Normal 32 7 6 2 3" xfId="17527" xr:uid="{B6583D61-CC5F-480A-9856-9A0B87CA2E43}"/>
    <cellStyle name="Normal 32 7 6 2 3 2" xfId="17528" xr:uid="{3D7E1C46-86C5-4AF5-80E9-F403D63417D4}"/>
    <cellStyle name="Normal 32 7 6 2 4" xfId="17529" xr:uid="{3A72185F-7DAE-4F3B-94E6-2E242A38E5D3}"/>
    <cellStyle name="Normal 32 7 6 3" xfId="17530" xr:uid="{8EC349A8-B543-428B-AD06-20E32233C24F}"/>
    <cellStyle name="Normal 32 7 6 3 2" xfId="17531" xr:uid="{E487BF17-97CA-489B-90D0-CF37C2759234}"/>
    <cellStyle name="Normal 32 7 6 4" xfId="17532" xr:uid="{9A49439F-EEAB-47F2-A413-6AA4153EAA5D}"/>
    <cellStyle name="Normal 32 7 6 4 2" xfId="17533" xr:uid="{086B66A4-68A4-4FAE-8686-E0A9823C3E25}"/>
    <cellStyle name="Normal 32 7 6 5" xfId="17534" xr:uid="{159BB725-43FA-4FED-8447-78939F0593B5}"/>
    <cellStyle name="Normal 32 7 6 6" xfId="17535" xr:uid="{E5B822B6-AE25-4ED4-B5C6-4D6428D32238}"/>
    <cellStyle name="Normal 32 7 6 7" xfId="17536" xr:uid="{A3ED78D2-3145-49E4-83FC-719F2C456280}"/>
    <cellStyle name="Normal 32 7 7" xfId="17537" xr:uid="{1395DBB7-5643-4DD8-A192-7D106D8E0FF9}"/>
    <cellStyle name="Normal 32 7 7 2" xfId="17538" xr:uid="{C2D266D6-643A-47F3-9944-7AE0AA47BB9D}"/>
    <cellStyle name="Normal 32 7 7 2 2" xfId="17539" xr:uid="{5321B359-838B-4279-A13B-F174F1DB3BE3}"/>
    <cellStyle name="Normal 32 7 7 2 2 2" xfId="17540" xr:uid="{249D18D3-4FDF-4FE5-8BAD-87CE858D6810}"/>
    <cellStyle name="Normal 32 7 7 2 3" xfId="17541" xr:uid="{F076F191-0020-42F7-8AE2-A7CB473C712E}"/>
    <cellStyle name="Normal 32 7 7 2 3 2" xfId="17542" xr:uid="{AC47C7AA-32A9-4379-8C98-4F864C47767A}"/>
    <cellStyle name="Normal 32 7 7 2 4" xfId="17543" xr:uid="{3A7E0C7D-3333-4213-B84A-CDDBE8D5C777}"/>
    <cellStyle name="Normal 32 7 7 3" xfId="17544" xr:uid="{31997579-3F68-4AFD-859E-4C457A4EDBB8}"/>
    <cellStyle name="Normal 32 7 7 3 2" xfId="17545" xr:uid="{88FFF8DA-514D-4497-A580-3F9FBC421A00}"/>
    <cellStyle name="Normal 32 7 7 4" xfId="17546" xr:uid="{00CD67D2-2B71-4E89-B7C5-B7CF908A900E}"/>
    <cellStyle name="Normal 32 7 7 4 2" xfId="17547" xr:uid="{EAE9F26B-1FAF-4DDF-B4C8-2D2B61022004}"/>
    <cellStyle name="Normal 32 7 7 5" xfId="17548" xr:uid="{E56B6A81-C800-4DC1-9BFB-5326EA329248}"/>
    <cellStyle name="Normal 32 7 7 6" xfId="17549" xr:uid="{6F8D40DC-8CA0-40B0-A5AE-3B67C246FB7A}"/>
    <cellStyle name="Normal 32 7 7 7" xfId="17550" xr:uid="{21B2C988-A423-4001-97D0-A72EFCF2EB3B}"/>
    <cellStyle name="Normal 32 7 8" xfId="17551" xr:uid="{809C5A18-DF2F-41E7-9BE9-DBC0A0F8C440}"/>
    <cellStyle name="Normal 32 7 8 2" xfId="17552" xr:uid="{7B35D5C7-C4AD-4B0D-AD11-8B756DE5CC8E}"/>
    <cellStyle name="Normal 32 7 8 2 2" xfId="17553" xr:uid="{B5D48D43-AA12-41C7-827B-747242396E70}"/>
    <cellStyle name="Normal 32 7 8 2 2 2" xfId="17554" xr:uid="{8E44790F-55AF-457E-8F12-A62BA9E248C9}"/>
    <cellStyle name="Normal 32 7 8 2 3" xfId="17555" xr:uid="{E75D7B7E-AE58-4C0D-800C-9068B38A6A2E}"/>
    <cellStyle name="Normal 32 7 8 2 3 2" xfId="17556" xr:uid="{68522D0D-3EFB-415F-A009-F4E9BB2F5B81}"/>
    <cellStyle name="Normal 32 7 8 2 4" xfId="17557" xr:uid="{053C5BF2-0CFE-4B94-B241-2DF4485D4A6F}"/>
    <cellStyle name="Normal 32 7 8 3" xfId="17558" xr:uid="{9EEA273F-ED77-4AD4-9B8A-BC0258017F5B}"/>
    <cellStyle name="Normal 32 7 8 3 2" xfId="17559" xr:uid="{7F077111-7296-493B-AD4C-DA055ACB5706}"/>
    <cellStyle name="Normal 32 7 8 4" xfId="17560" xr:uid="{AF68087F-CF2D-4BC8-A204-D86DF4F7B120}"/>
    <cellStyle name="Normal 32 7 8 4 2" xfId="17561" xr:uid="{7BF5489C-E8FC-489D-A9E2-C419A42CEA36}"/>
    <cellStyle name="Normal 32 7 8 5" xfId="17562" xr:uid="{BAA8194D-67A9-4D24-868E-A2B7D5CB1652}"/>
    <cellStyle name="Normal 32 7 8 6" xfId="17563" xr:uid="{91050BB3-13F8-42B3-8F91-624DF2798F39}"/>
    <cellStyle name="Normal 32 7 8 7" xfId="17564" xr:uid="{D16A8A33-9627-4222-B9CE-D27815B04A11}"/>
    <cellStyle name="Normal 32 7 9" xfId="17565" xr:uid="{2145C9CD-8270-4F8F-A811-E6D72761C1D3}"/>
    <cellStyle name="Normal 32 7 9 2" xfId="17566" xr:uid="{5612D0A9-459C-4A97-9316-3823563C26EA}"/>
    <cellStyle name="Normal 32 7 9 2 2" xfId="17567" xr:uid="{19A23D0C-1778-4D49-AB9D-039F9E6C8438}"/>
    <cellStyle name="Normal 32 7 9 2 2 2" xfId="17568" xr:uid="{DD0E167E-5C3F-4096-9414-305D7FB78411}"/>
    <cellStyle name="Normal 32 7 9 2 3" xfId="17569" xr:uid="{EF000C9C-89B3-4B0D-8357-D15A040B2025}"/>
    <cellStyle name="Normal 32 7 9 2 3 2" xfId="17570" xr:uid="{58955E6E-731A-4BBF-A1CA-C8D0D4439AAE}"/>
    <cellStyle name="Normal 32 7 9 2 4" xfId="17571" xr:uid="{6A4ECFED-C7F8-4207-92C9-424FCF515DA8}"/>
    <cellStyle name="Normal 32 7 9 3" xfId="17572" xr:uid="{E1F139C8-7F36-4831-9B6E-6BC709F100B7}"/>
    <cellStyle name="Normal 32 7 9 3 2" xfId="17573" xr:uid="{AB5B6DC4-D66E-4F71-9635-3E9FD807C237}"/>
    <cellStyle name="Normal 32 7 9 4" xfId="17574" xr:uid="{7D84D71B-B130-4AC8-AB31-F61464882960}"/>
    <cellStyle name="Normal 32 7 9 4 2" xfId="17575" xr:uid="{59FBA47D-1A80-4771-A771-0F5716378B91}"/>
    <cellStyle name="Normal 32 7 9 5" xfId="17576" xr:uid="{36EE31DD-EA5D-43E7-8C99-34A5775EC067}"/>
    <cellStyle name="Normal 32 7 9 6" xfId="17577" xr:uid="{2803099B-779D-4B0E-9161-ED4AFC3C8304}"/>
    <cellStyle name="Normal 32 7 9 7" xfId="17578" xr:uid="{F5BE4F5A-FBE7-4D3C-83E2-7B93E2069720}"/>
    <cellStyle name="Normal 32 8" xfId="17579" xr:uid="{5A5BDC58-9251-4183-914C-0C59B5224DDC}"/>
    <cellStyle name="Normal 32 8 10" xfId="17580" xr:uid="{DB224DB4-A28B-4142-9251-38F2678900E6}"/>
    <cellStyle name="Normal 32 8 10 2" xfId="17581" xr:uid="{2E046B53-2F06-4479-B9CE-591E31EA81A5}"/>
    <cellStyle name="Normal 32 8 10 2 2" xfId="17582" xr:uid="{02CB63BF-1D5C-4E84-BE04-68F9E08C0CD5}"/>
    <cellStyle name="Normal 32 8 10 2 2 2" xfId="17583" xr:uid="{1B3FB740-0F26-4826-9C2E-656B6ED51DEC}"/>
    <cellStyle name="Normal 32 8 10 2 3" xfId="17584" xr:uid="{FB0F8C51-822B-4700-92F8-33CE5F943447}"/>
    <cellStyle name="Normal 32 8 10 2 3 2" xfId="17585" xr:uid="{93589871-720E-4202-A589-C8DDC8FBF325}"/>
    <cellStyle name="Normal 32 8 10 2 4" xfId="17586" xr:uid="{14DD9452-4DED-4267-8AD6-301104C3A870}"/>
    <cellStyle name="Normal 32 8 10 3" xfId="17587" xr:uid="{98E88610-0C2C-430B-A2BE-057BCC62E1B4}"/>
    <cellStyle name="Normal 32 8 10 3 2" xfId="17588" xr:uid="{8AFC1E8A-47F6-4D98-A827-9242196D7C05}"/>
    <cellStyle name="Normal 32 8 10 4" xfId="17589" xr:uid="{383BC579-248D-4958-9838-AB5B5CE11ED3}"/>
    <cellStyle name="Normal 32 8 10 4 2" xfId="17590" xr:uid="{D47749D6-5F2A-4EAD-9573-93886E7B8B50}"/>
    <cellStyle name="Normal 32 8 10 5" xfId="17591" xr:uid="{5D539870-624D-425D-86C6-8BF978B5FACA}"/>
    <cellStyle name="Normal 32 8 10 6" xfId="17592" xr:uid="{A05678C6-D9E6-40B2-A673-830CA2D63723}"/>
    <cellStyle name="Normal 32 8 10 7" xfId="17593" xr:uid="{62F97866-7F29-4A5E-86AC-56036BEC0EAF}"/>
    <cellStyle name="Normal 32 8 11" xfId="17594" xr:uid="{3904146E-BD51-4201-B723-FA5F076F367A}"/>
    <cellStyle name="Normal 32 8 11 2" xfId="17595" xr:uid="{8C97C8B6-AEF4-40B8-AB0F-ADA136F86017}"/>
    <cellStyle name="Normal 32 8 11 2 2" xfId="17596" xr:uid="{1692AD83-1B6C-4A56-9795-A35FF8CCF24D}"/>
    <cellStyle name="Normal 32 8 11 3" xfId="17597" xr:uid="{2F657B54-AEEA-4148-9C82-4245289E7D4C}"/>
    <cellStyle name="Normal 32 8 11 3 2" xfId="17598" xr:uid="{4054D2CF-B2F4-4E06-B464-9862E6E16CAB}"/>
    <cellStyle name="Normal 32 8 11 4" xfId="17599" xr:uid="{8C501D0A-A884-4065-BD6A-3793C74089BF}"/>
    <cellStyle name="Normal 32 8 12" xfId="17600" xr:uid="{376F8540-F2A0-454D-8E2A-522C2769F279}"/>
    <cellStyle name="Normal 32 8 12 2" xfId="17601" xr:uid="{28CEC8DC-10FF-4998-8702-E392AB320114}"/>
    <cellStyle name="Normal 32 8 12 2 2" xfId="17602" xr:uid="{C9ED688B-04A3-4AA9-BA73-B22B8183CAD5}"/>
    <cellStyle name="Normal 32 8 12 3" xfId="17603" xr:uid="{5183F656-709C-456E-AE33-FE705CD1364A}"/>
    <cellStyle name="Normal 32 8 12 3 2" xfId="17604" xr:uid="{65B73DF3-9B24-42E2-A6E6-0B10ACDF4379}"/>
    <cellStyle name="Normal 32 8 12 4" xfId="17605" xr:uid="{3499B471-8D28-49A8-8BEF-A6FDCB04CD5D}"/>
    <cellStyle name="Normal 32 8 13" xfId="17606" xr:uid="{88E3881F-1EF9-4B6C-BDCD-8FBD2DD2A81F}"/>
    <cellStyle name="Normal 32 8 13 2" xfId="17607" xr:uid="{FAFCED0E-852C-4D04-B4D2-EDB1CA5606DB}"/>
    <cellStyle name="Normal 32 8 13 2 2" xfId="17608" xr:uid="{AEA4EEDF-963E-452D-BF8C-9302DCC83FAD}"/>
    <cellStyle name="Normal 32 8 13 3" xfId="17609" xr:uid="{D9EF58FE-9E54-425B-A3E5-BBCA68116449}"/>
    <cellStyle name="Normal 32 8 13 3 2" xfId="17610" xr:uid="{C21515F4-487B-4FF1-82B1-4C7ECE33F6D8}"/>
    <cellStyle name="Normal 32 8 13 4" xfId="17611" xr:uid="{2AE0006B-6116-411A-8E0C-72D41C24BB18}"/>
    <cellStyle name="Normal 32 8 14" xfId="17612" xr:uid="{1278A217-4BDA-4F72-9386-CE485D13CF3D}"/>
    <cellStyle name="Normal 32 8 14 2" xfId="17613" xr:uid="{369FEDEC-F646-401C-BB4C-176F717A74EF}"/>
    <cellStyle name="Normal 32 8 14 2 2" xfId="17614" xr:uid="{4018DDB3-BC8F-49ED-9B25-F5CA628FCBEA}"/>
    <cellStyle name="Normal 32 8 14 3" xfId="17615" xr:uid="{D89FAF7A-8488-40C5-886B-3EB902851AA9}"/>
    <cellStyle name="Normal 32 8 14 3 2" xfId="17616" xr:uid="{8B4DF6D1-162E-40DE-9F86-937714D48698}"/>
    <cellStyle name="Normal 32 8 14 4" xfId="17617" xr:uid="{251D2126-A4B6-4191-BEB2-2418191BB6FA}"/>
    <cellStyle name="Normal 32 8 15" xfId="17618" xr:uid="{5D07D4B7-698D-47B3-9202-97BDB7464368}"/>
    <cellStyle name="Normal 32 8 15 2" xfId="17619" xr:uid="{75E7A743-9D05-4131-9F74-8764D60F66B1}"/>
    <cellStyle name="Normal 32 8 15 2 2" xfId="17620" xr:uid="{643787C2-6B9A-410A-8FF1-08A91FB14134}"/>
    <cellStyle name="Normal 32 8 15 3" xfId="17621" xr:uid="{C8BAD9F8-729D-48D0-A510-31B9DA0D55C5}"/>
    <cellStyle name="Normal 32 8 15 3 2" xfId="17622" xr:uid="{C705374D-D8E4-4D38-B99F-E2B7D0A5341E}"/>
    <cellStyle name="Normal 32 8 15 4" xfId="17623" xr:uid="{D36EF5E9-57D9-4CE1-8084-5B0091CF1A50}"/>
    <cellStyle name="Normal 32 8 16" xfId="17624" xr:uid="{AA06E89C-6510-48D2-AFDB-D936A834A3DD}"/>
    <cellStyle name="Normal 32 8 16 2" xfId="17625" xr:uid="{69203FAC-A890-4A16-9787-34EF0958E0D8}"/>
    <cellStyle name="Normal 32 8 16 2 2" xfId="17626" xr:uid="{0EF97E17-5431-4BFE-8A38-90A4E745D40A}"/>
    <cellStyle name="Normal 32 8 16 3" xfId="17627" xr:uid="{0BA04563-DED7-4F25-8B92-725DF585206E}"/>
    <cellStyle name="Normal 32 8 16 3 2" xfId="17628" xr:uid="{51C00C06-1C3E-4392-850A-FBCEAF9F3979}"/>
    <cellStyle name="Normal 32 8 16 4" xfId="17629" xr:uid="{244DB790-541C-40EF-8ED0-A070390BB671}"/>
    <cellStyle name="Normal 32 8 17" xfId="17630" xr:uid="{625E63AB-0348-4BB8-BEC6-36F9FF3FE007}"/>
    <cellStyle name="Normal 32 8 17 2" xfId="17631" xr:uid="{DF7E82E4-00B5-4F93-8582-443E877B728E}"/>
    <cellStyle name="Normal 32 8 18" xfId="17632" xr:uid="{E0B0D0C4-08E3-42AA-AA58-5556724D1801}"/>
    <cellStyle name="Normal 32 8 18 2" xfId="17633" xr:uid="{7FEA28DD-A66D-4DC0-A3CD-422AA057F94B}"/>
    <cellStyle name="Normal 32 8 19" xfId="17634" xr:uid="{AAAE11A4-21EC-4C60-ADCD-583CBA6FBEBE}"/>
    <cellStyle name="Normal 32 8 2" xfId="17635" xr:uid="{9E6E7CDB-5D69-4BBC-9ABE-39DC3A204BAE}"/>
    <cellStyle name="Normal 32 8 2 2" xfId="17636" xr:uid="{F8B0143C-807B-486C-A510-5509C44222FF}"/>
    <cellStyle name="Normal 32 8 2 2 2" xfId="17637" xr:uid="{0A703C1C-E546-4A19-B43A-6194AEDD95E2}"/>
    <cellStyle name="Normal 32 8 2 2 2 2" xfId="17638" xr:uid="{B406D4CE-4E7A-4882-BEEE-82BF0C1CDFC2}"/>
    <cellStyle name="Normal 32 8 2 2 3" xfId="17639" xr:uid="{BDA5A549-5E6F-4FA2-ABF5-C9C3A58EEEA0}"/>
    <cellStyle name="Normal 32 8 2 2 3 2" xfId="17640" xr:uid="{9AAE5CAE-5C59-42BC-B40B-4F0B159EDD78}"/>
    <cellStyle name="Normal 32 8 2 2 4" xfId="17641" xr:uid="{62BDF07D-9E1A-422A-91CA-BE10E440F310}"/>
    <cellStyle name="Normal 32 8 2 3" xfId="17642" xr:uid="{D7D3B84C-4F3A-4FC9-8F68-4819162206A7}"/>
    <cellStyle name="Normal 32 8 2 3 2" xfId="17643" xr:uid="{85391F90-C759-4A98-8A5C-3FDA8EE8E355}"/>
    <cellStyle name="Normal 32 8 2 4" xfId="17644" xr:uid="{4B4BECD5-12E7-4177-87D8-ADDDE4B7E33C}"/>
    <cellStyle name="Normal 32 8 2 4 2" xfId="17645" xr:uid="{44337721-2682-457F-A8C7-E18367EA50C8}"/>
    <cellStyle name="Normal 32 8 2 5" xfId="17646" xr:uid="{F268669E-5899-46FA-8328-D04F36A01A73}"/>
    <cellStyle name="Normal 32 8 2 6" xfId="17647" xr:uid="{A56A93D6-2678-475A-8BBC-D7FCA0F1EA54}"/>
    <cellStyle name="Normal 32 8 2 7" xfId="17648" xr:uid="{C31894F2-0D66-4F70-BF52-39B98D0464E9}"/>
    <cellStyle name="Normal 32 8 20" xfId="17649" xr:uid="{57B1F1AE-90A1-4E05-8CF5-5CB640D6BE13}"/>
    <cellStyle name="Normal 32 8 21" xfId="17650" xr:uid="{AB1DFBC3-5D67-4422-AB3F-D172A6E654FC}"/>
    <cellStyle name="Normal 32 8 3" xfId="17651" xr:uid="{792D5EA3-02EB-4BF9-99AF-318F0E8AB0C4}"/>
    <cellStyle name="Normal 32 8 3 2" xfId="17652" xr:uid="{1945A266-8D1C-47BB-B63D-FF1507BC2DA0}"/>
    <cellStyle name="Normal 32 8 3 2 2" xfId="17653" xr:uid="{BE55FBDF-F047-4775-9FE9-5C2C22E0479F}"/>
    <cellStyle name="Normal 32 8 3 2 2 2" xfId="17654" xr:uid="{409BD458-F9A7-4133-AA4C-64E07A280D13}"/>
    <cellStyle name="Normal 32 8 3 2 3" xfId="17655" xr:uid="{4419A9DB-BA86-442E-89E6-1F3294C5978F}"/>
    <cellStyle name="Normal 32 8 3 2 3 2" xfId="17656" xr:uid="{0B18BFB9-7646-4AEA-ADCC-1951D854F6B0}"/>
    <cellStyle name="Normal 32 8 3 2 4" xfId="17657" xr:uid="{76BD6C1D-5538-4199-8C51-A89110E67F3A}"/>
    <cellStyle name="Normal 32 8 3 3" xfId="17658" xr:uid="{ACA0E397-6369-467B-85F7-E96A01808E20}"/>
    <cellStyle name="Normal 32 8 3 3 2" xfId="17659" xr:uid="{E3DCB30D-0EAB-443F-BE7D-3FEE1F177564}"/>
    <cellStyle name="Normal 32 8 3 4" xfId="17660" xr:uid="{5C3EF8A7-E21E-43C1-ABDE-3285B17C652C}"/>
    <cellStyle name="Normal 32 8 3 4 2" xfId="17661" xr:uid="{A1D6E7A2-D854-4A93-A658-11B461957088}"/>
    <cellStyle name="Normal 32 8 3 5" xfId="17662" xr:uid="{0BE681D7-3679-4034-9D24-9B543DA99AA4}"/>
    <cellStyle name="Normal 32 8 3 6" xfId="17663" xr:uid="{C966141F-D24D-4F85-822E-2912B7634544}"/>
    <cellStyle name="Normal 32 8 3 7" xfId="17664" xr:uid="{4484DA74-20CB-43BC-959E-155F8EBCFCF8}"/>
    <cellStyle name="Normal 32 8 4" xfId="17665" xr:uid="{31EA0EED-DD29-4738-B64C-BF1D6AF9D6E4}"/>
    <cellStyle name="Normal 32 8 4 2" xfId="17666" xr:uid="{B24547E3-F7A5-4222-8118-0D21B26364F1}"/>
    <cellStyle name="Normal 32 8 4 2 2" xfId="17667" xr:uid="{A6358F02-5F08-45E1-B629-032BF9AB8CEB}"/>
    <cellStyle name="Normal 32 8 4 2 2 2" xfId="17668" xr:uid="{71ECF802-1BCA-42A2-A133-2948B4B98E97}"/>
    <cellStyle name="Normal 32 8 4 2 3" xfId="17669" xr:uid="{45025B51-C6F2-4EB0-8281-54A351A98DC0}"/>
    <cellStyle name="Normal 32 8 4 2 3 2" xfId="17670" xr:uid="{6330E4E9-E0B1-43B3-A48F-47EE42C46BC5}"/>
    <cellStyle name="Normal 32 8 4 2 4" xfId="17671" xr:uid="{3F0E1EB1-E155-4227-8EF6-728B520DB42F}"/>
    <cellStyle name="Normal 32 8 4 3" xfId="17672" xr:uid="{90651158-0B62-4C70-9898-1D2FADEDD10D}"/>
    <cellStyle name="Normal 32 8 4 3 2" xfId="17673" xr:uid="{D477209B-2568-47BA-824F-2F9B312C5DDD}"/>
    <cellStyle name="Normal 32 8 4 4" xfId="17674" xr:uid="{8251DA31-9FA4-405D-974E-35610535FD74}"/>
    <cellStyle name="Normal 32 8 4 4 2" xfId="17675" xr:uid="{BEF8B2F4-E89A-48EB-BF4A-9D8C32E4EA09}"/>
    <cellStyle name="Normal 32 8 4 5" xfId="17676" xr:uid="{DEEF8750-47B2-4053-AA19-4136E1ED3FAF}"/>
    <cellStyle name="Normal 32 8 4 6" xfId="17677" xr:uid="{896A0B9D-D8C1-4223-A516-79B8ECDF859B}"/>
    <cellStyle name="Normal 32 8 4 7" xfId="17678" xr:uid="{C73F82F5-AACB-4EAA-8618-154B97E7ECD1}"/>
    <cellStyle name="Normal 32 8 5" xfId="17679" xr:uid="{75808B91-4DFF-4530-A71F-BDF1CD8F6D30}"/>
    <cellStyle name="Normal 32 8 5 2" xfId="17680" xr:uid="{E8084F2F-53BA-4E9D-A83A-E444E0E3E916}"/>
    <cellStyle name="Normal 32 8 5 2 2" xfId="17681" xr:uid="{09AF6FCD-06FD-42D1-87E8-796205D96E81}"/>
    <cellStyle name="Normal 32 8 5 2 2 2" xfId="17682" xr:uid="{30C96D2F-42F1-4B9E-8C65-6467D4E57447}"/>
    <cellStyle name="Normal 32 8 5 2 3" xfId="17683" xr:uid="{C265C62C-CA5D-41B0-9470-568C8C7C6F4C}"/>
    <cellStyle name="Normal 32 8 5 2 3 2" xfId="17684" xr:uid="{1E63AF7F-B20F-4C1A-963C-D89EB450F3C1}"/>
    <cellStyle name="Normal 32 8 5 2 4" xfId="17685" xr:uid="{D405019E-7DC6-4B33-AF19-5FBD98A07BF8}"/>
    <cellStyle name="Normal 32 8 5 3" xfId="17686" xr:uid="{CD8A05C9-2270-46FE-BFC4-8A9295793C64}"/>
    <cellStyle name="Normal 32 8 5 3 2" xfId="17687" xr:uid="{17394747-6085-4753-B702-D30D251F8B2A}"/>
    <cellStyle name="Normal 32 8 5 4" xfId="17688" xr:uid="{C7E19C86-C17F-4CA9-A47B-8C4F0DBBD1B6}"/>
    <cellStyle name="Normal 32 8 5 4 2" xfId="17689" xr:uid="{140EB157-D909-432A-8931-5B14DEE9C719}"/>
    <cellStyle name="Normal 32 8 5 5" xfId="17690" xr:uid="{9DD95D71-CBBF-45C6-9656-DB5DB8026FE2}"/>
    <cellStyle name="Normal 32 8 5 6" xfId="17691" xr:uid="{FD85D99C-688A-40DC-9D2A-48EE24F8F993}"/>
    <cellStyle name="Normal 32 8 5 7" xfId="17692" xr:uid="{E6635106-75A2-4C60-808A-1CB58D0A724F}"/>
    <cellStyle name="Normal 32 8 6" xfId="17693" xr:uid="{8F82A1D1-ADEB-4028-89E7-98BAFA4A64D6}"/>
    <cellStyle name="Normal 32 8 6 2" xfId="17694" xr:uid="{CCB48643-9F76-42F4-8386-84D448C9EADF}"/>
    <cellStyle name="Normal 32 8 6 2 2" xfId="17695" xr:uid="{60334D14-3DE6-443F-A98F-4A1622D9DD00}"/>
    <cellStyle name="Normal 32 8 6 2 2 2" xfId="17696" xr:uid="{BDFCCCDF-4883-4686-9381-0659D1AB60C3}"/>
    <cellStyle name="Normal 32 8 6 2 3" xfId="17697" xr:uid="{F93041D0-FE43-4C61-943B-60A13A0E9042}"/>
    <cellStyle name="Normal 32 8 6 2 3 2" xfId="17698" xr:uid="{541DFA0C-45EF-47B6-935D-A2BD845C5FDE}"/>
    <cellStyle name="Normal 32 8 6 2 4" xfId="17699" xr:uid="{022773D6-B6A5-4E96-BE5D-8711B5CD6364}"/>
    <cellStyle name="Normal 32 8 6 3" xfId="17700" xr:uid="{4402263C-04F3-42B6-88D0-CC52CFD3259E}"/>
    <cellStyle name="Normal 32 8 6 3 2" xfId="17701" xr:uid="{948CEE8B-444F-44FA-BDA5-EA22FA410B8C}"/>
    <cellStyle name="Normal 32 8 6 4" xfId="17702" xr:uid="{1CA861CF-C4B0-4B7B-9610-AC0EFE358EFE}"/>
    <cellStyle name="Normal 32 8 6 4 2" xfId="17703" xr:uid="{E0F4B807-8755-4B62-9DBD-2D18B3FB393D}"/>
    <cellStyle name="Normal 32 8 6 5" xfId="17704" xr:uid="{7D211FCE-EA91-43D5-AF61-6963A703DA43}"/>
    <cellStyle name="Normal 32 8 6 6" xfId="17705" xr:uid="{92EDA3A4-D609-4CC9-9A90-71D8A6FEA826}"/>
    <cellStyle name="Normal 32 8 6 7" xfId="17706" xr:uid="{D4E05610-CADD-484F-9F97-E97B2A919980}"/>
    <cellStyle name="Normal 32 8 7" xfId="17707" xr:uid="{2184B7D2-52F8-4C5B-BF3C-E75FCA824203}"/>
    <cellStyle name="Normal 32 8 7 2" xfId="17708" xr:uid="{C2641B00-A133-4E0E-A3BE-1C688A4569E1}"/>
    <cellStyle name="Normal 32 8 7 2 2" xfId="17709" xr:uid="{96EDFFB8-5AE3-432E-8F1B-41CCB034F7D0}"/>
    <cellStyle name="Normal 32 8 7 2 2 2" xfId="17710" xr:uid="{0A7B8F61-8C96-4071-922E-C1BAB9A61311}"/>
    <cellStyle name="Normal 32 8 7 2 3" xfId="17711" xr:uid="{3D15504B-1C75-4CB4-AE97-2F2CC1F8B402}"/>
    <cellStyle name="Normal 32 8 7 2 3 2" xfId="17712" xr:uid="{A3BF26AA-BB61-4A13-960C-6D0FC5F8A599}"/>
    <cellStyle name="Normal 32 8 7 2 4" xfId="17713" xr:uid="{D51CBA3D-43FA-4FDC-A73F-6A07D67C31A0}"/>
    <cellStyle name="Normal 32 8 7 3" xfId="17714" xr:uid="{301ED7CD-295E-4551-A6A2-2F8CA2ECCCE9}"/>
    <cellStyle name="Normal 32 8 7 3 2" xfId="17715" xr:uid="{59A30594-05DF-4555-8BC2-379F6E9564AC}"/>
    <cellStyle name="Normal 32 8 7 4" xfId="17716" xr:uid="{09B4F550-6CFE-4ADE-B993-5B22714DA710}"/>
    <cellStyle name="Normal 32 8 7 4 2" xfId="17717" xr:uid="{90C771B9-202A-4E45-A060-75C1061EAB67}"/>
    <cellStyle name="Normal 32 8 7 5" xfId="17718" xr:uid="{CF7B9AFF-A900-4160-9AE7-D99D4D17D017}"/>
    <cellStyle name="Normal 32 8 7 6" xfId="17719" xr:uid="{B8DC034C-C28E-4FBA-B024-D9FFB70BA103}"/>
    <cellStyle name="Normal 32 8 7 7" xfId="17720" xr:uid="{CB3A6027-FDAE-4023-A52B-5117FEC57C18}"/>
    <cellStyle name="Normal 32 8 8" xfId="17721" xr:uid="{BE589D47-9BD7-4525-9BB2-22B5D9A0E490}"/>
    <cellStyle name="Normal 32 8 8 2" xfId="17722" xr:uid="{8BAA3793-5F4F-46C7-8B6E-D48DFB1484D1}"/>
    <cellStyle name="Normal 32 8 8 2 2" xfId="17723" xr:uid="{4E049D54-1F32-4A6B-9816-6ECC9E7FFC39}"/>
    <cellStyle name="Normal 32 8 8 2 2 2" xfId="17724" xr:uid="{BCF16B83-C95C-44B1-8AFE-5613F53881BA}"/>
    <cellStyle name="Normal 32 8 8 2 3" xfId="17725" xr:uid="{384B5BF2-C458-4673-A465-C83524A9DD54}"/>
    <cellStyle name="Normal 32 8 8 2 3 2" xfId="17726" xr:uid="{71A2EF54-B503-453E-AA4F-CE1026040716}"/>
    <cellStyle name="Normal 32 8 8 2 4" xfId="17727" xr:uid="{97A8E0A1-EB07-48F6-BFD2-D51D003B2406}"/>
    <cellStyle name="Normal 32 8 8 3" xfId="17728" xr:uid="{E6D2981C-01B6-4F3A-B8C3-0E5DDD343623}"/>
    <cellStyle name="Normal 32 8 8 3 2" xfId="17729" xr:uid="{EC7A1218-8698-4981-B4D5-AD7FCADE241D}"/>
    <cellStyle name="Normal 32 8 8 4" xfId="17730" xr:uid="{1C25F49C-96FA-4C96-85B0-4C0FFE64C220}"/>
    <cellStyle name="Normal 32 8 8 4 2" xfId="17731" xr:uid="{B0E34602-D36C-467A-9373-330D737F2D8A}"/>
    <cellStyle name="Normal 32 8 8 5" xfId="17732" xr:uid="{D4D569D2-0B8F-4310-87FC-3834A12DD9DB}"/>
    <cellStyle name="Normal 32 8 8 6" xfId="17733" xr:uid="{E29EFAD2-5179-415B-8E7D-4D4C0A088BBD}"/>
    <cellStyle name="Normal 32 8 8 7" xfId="17734" xr:uid="{D4983139-C17E-4DBB-9774-7A5996F5189A}"/>
    <cellStyle name="Normal 32 8 9" xfId="17735" xr:uid="{1A6EE7BF-18B2-4D63-A9D6-A00160AECA3D}"/>
    <cellStyle name="Normal 32 8 9 2" xfId="17736" xr:uid="{70E13BAD-D981-4003-AF97-BF93D6CE50C2}"/>
    <cellStyle name="Normal 32 8 9 2 2" xfId="17737" xr:uid="{84E87749-33C7-4BFD-88C1-36A8FDB4ED4D}"/>
    <cellStyle name="Normal 32 8 9 2 2 2" xfId="17738" xr:uid="{E9D51B0E-26FE-4333-8EBD-A35AF24E1EF8}"/>
    <cellStyle name="Normal 32 8 9 2 3" xfId="17739" xr:uid="{AAD7EA12-BAD5-4D48-8F4E-F0E8CFE5B7DA}"/>
    <cellStyle name="Normal 32 8 9 2 3 2" xfId="17740" xr:uid="{2EAC0056-8C0D-4B21-A09D-39EE57E2F270}"/>
    <cellStyle name="Normal 32 8 9 2 4" xfId="17741" xr:uid="{1C5A68AC-4817-439E-8392-B72168DAE3B1}"/>
    <cellStyle name="Normal 32 8 9 3" xfId="17742" xr:uid="{97DAF411-10DF-46D7-87B3-82945E812167}"/>
    <cellStyle name="Normal 32 8 9 3 2" xfId="17743" xr:uid="{D8DD210A-48B7-4B6E-9DEF-8A71E0946B89}"/>
    <cellStyle name="Normal 32 8 9 4" xfId="17744" xr:uid="{83FFF24C-C7A0-43CD-8720-BB6E05F41B61}"/>
    <cellStyle name="Normal 32 8 9 4 2" xfId="17745" xr:uid="{498EFF9A-419B-4773-83AF-BFDA6828673B}"/>
    <cellStyle name="Normal 32 8 9 5" xfId="17746" xr:uid="{60D2942B-92F3-4232-AFDB-A27A520C7B23}"/>
    <cellStyle name="Normal 32 8 9 6" xfId="17747" xr:uid="{DFF02750-7916-4F4F-A613-4C2857F9128C}"/>
    <cellStyle name="Normal 32 8 9 7" xfId="17748" xr:uid="{07DB8A70-2BE1-4A79-A82E-8B81FE2F4F64}"/>
    <cellStyle name="Normal 32 9" xfId="17749" xr:uid="{5C983A84-7C47-4574-AC8E-E2250D53F848}"/>
    <cellStyle name="Normal 32 9 2" xfId="17750" xr:uid="{972B2D2C-AC01-4510-A9B8-09B1DE1B3314}"/>
    <cellStyle name="Normal 32 9 2 2" xfId="17751" xr:uid="{F87D7267-B193-49F9-9C57-21AC4D420958}"/>
    <cellStyle name="Normal 32 9 2 2 2" xfId="17752" xr:uid="{4DE10033-CEE7-4CFE-BEB5-811009C331C2}"/>
    <cellStyle name="Normal 32 9 2 3" xfId="17753" xr:uid="{82925D91-4EDF-4C1F-9B3D-8C6E7F2D9176}"/>
    <cellStyle name="Normal 32 9 2 3 2" xfId="17754" xr:uid="{5986CA15-46A3-4A62-8B73-02C2533DCBA3}"/>
    <cellStyle name="Normal 32 9 2 4" xfId="17755" xr:uid="{A14BEB12-4EEF-477B-8DD8-9475DBAB1A04}"/>
    <cellStyle name="Normal 32 9 3" xfId="17756" xr:uid="{9E5D76C5-84EF-4659-8EA3-BF9286588059}"/>
    <cellStyle name="Normal 32 9 3 2" xfId="17757" xr:uid="{C7878431-EB06-4F36-9D61-6C49262F5ED9}"/>
    <cellStyle name="Normal 32 9 4" xfId="17758" xr:uid="{8FD00FC5-6D01-4D42-876B-E1F22EE46C49}"/>
    <cellStyle name="Normal 32 9 4 2" xfId="17759" xr:uid="{11F9735C-41F6-4660-BCCB-CBD439B9B715}"/>
    <cellStyle name="Normal 32 9 5" xfId="17760" xr:uid="{17B41821-DEB9-4BA8-BD7D-704FD9ED4477}"/>
    <cellStyle name="Normal 32 9 6" xfId="17761" xr:uid="{56A30279-9C56-4B2D-853F-1E44AA85DFF8}"/>
    <cellStyle name="Normal 32 9 7" xfId="17762" xr:uid="{D5C74457-3C35-44AB-A65F-1758338BB139}"/>
    <cellStyle name="Normal 33" xfId="306" xr:uid="{2A446309-CB56-4DCE-82A4-62974AD4B3AD}"/>
    <cellStyle name="Normal 33 10" xfId="17764" xr:uid="{A7595B57-AD15-4AF8-877D-D8679440090F}"/>
    <cellStyle name="Normal 33 10 2" xfId="17765" xr:uid="{F997D985-0215-49C7-A750-599034BCD31E}"/>
    <cellStyle name="Normal 33 10 2 2" xfId="17766" xr:uid="{7E44084E-42D0-4D63-8AD6-8D9C1CC2190F}"/>
    <cellStyle name="Normal 33 10 2 2 2" xfId="17767" xr:uid="{91F18672-4228-4016-BB72-4C1E167DDD11}"/>
    <cellStyle name="Normal 33 10 2 3" xfId="17768" xr:uid="{F5E54C81-18B7-42C5-8B3E-B2A49167B231}"/>
    <cellStyle name="Normal 33 10 2 3 2" xfId="17769" xr:uid="{FDCB0D89-5928-4D82-8009-8D5F829525DA}"/>
    <cellStyle name="Normal 33 10 2 4" xfId="17770" xr:uid="{4E04FA04-1C26-4D55-971F-4B0B9F76A852}"/>
    <cellStyle name="Normal 33 10 3" xfId="17771" xr:uid="{5F8AAF56-4A6C-45B3-B6AD-C5BCE580C85F}"/>
    <cellStyle name="Normal 33 10 3 2" xfId="17772" xr:uid="{631522F1-4472-47CD-A305-B99338B7149D}"/>
    <cellStyle name="Normal 33 10 4" xfId="17773" xr:uid="{0C45AD58-0BB2-4C44-AF7E-665401D11FE6}"/>
    <cellStyle name="Normal 33 10 4 2" xfId="17774" xr:uid="{5B5AFA88-FF5D-474B-B2A5-DF6581C8B495}"/>
    <cellStyle name="Normal 33 10 5" xfId="17775" xr:uid="{7D11590F-0F79-4BC2-8F05-2EDE0C1A762D}"/>
    <cellStyle name="Normal 33 10 6" xfId="17776" xr:uid="{B17CC2B1-DCA4-41E6-9597-E4DC5905DBED}"/>
    <cellStyle name="Normal 33 10 7" xfId="17777" xr:uid="{9644A2E0-A931-4EAA-8324-A45470F956DF}"/>
    <cellStyle name="Normal 33 11" xfId="17778" xr:uid="{A1A4DAC6-F264-4225-99D9-7047B5B7BCDC}"/>
    <cellStyle name="Normal 33 11 2" xfId="17779" xr:uid="{B66B0CBA-0F4A-4BF7-BCD3-A63A15A079C5}"/>
    <cellStyle name="Normal 33 11 2 2" xfId="17780" xr:uid="{A13A4A54-108E-4BED-8F32-E8BC62021D4E}"/>
    <cellStyle name="Normal 33 11 2 2 2" xfId="17781" xr:uid="{6606E1B5-D8A3-4B7F-ADA0-6F5BA10E39F1}"/>
    <cellStyle name="Normal 33 11 2 3" xfId="17782" xr:uid="{554F01F7-9A21-4F13-B999-A8EA9AC29563}"/>
    <cellStyle name="Normal 33 11 2 3 2" xfId="17783" xr:uid="{0A781462-8DE3-43EC-8FE8-FCC71BFCF518}"/>
    <cellStyle name="Normal 33 11 2 4" xfId="17784" xr:uid="{E4900E40-61CD-451A-BC90-51FCFAA206EF}"/>
    <cellStyle name="Normal 33 11 3" xfId="17785" xr:uid="{EBB2E299-E1D2-4484-80CC-25077438D07D}"/>
    <cellStyle name="Normal 33 11 3 2" xfId="17786" xr:uid="{C73EE38C-6F2C-44F1-85F3-261E4C4DA3A9}"/>
    <cellStyle name="Normal 33 11 4" xfId="17787" xr:uid="{C093DA6B-501A-44E3-92AB-DF0A2C6DD2EF}"/>
    <cellStyle name="Normal 33 11 4 2" xfId="17788" xr:uid="{84AD5BD4-C7BC-4771-A576-44DB61CD46C3}"/>
    <cellStyle name="Normal 33 11 5" xfId="17789" xr:uid="{70C64929-9258-4597-9CC5-22DA562381E4}"/>
    <cellStyle name="Normal 33 11 6" xfId="17790" xr:uid="{91926D3C-134F-41D0-9F7E-EF8EB870CC92}"/>
    <cellStyle name="Normal 33 11 7" xfId="17791" xr:uid="{345A4710-6C78-431F-A611-340C6FA2BCB7}"/>
    <cellStyle name="Normal 33 12" xfId="17792" xr:uid="{40DA0B64-1A9F-4DBB-9EB1-809916CB86D1}"/>
    <cellStyle name="Normal 33 12 2" xfId="17793" xr:uid="{0A54EE46-E5DC-4A39-A311-92CEB0382ADE}"/>
    <cellStyle name="Normal 33 12 2 2" xfId="17794" xr:uid="{41919B3C-6FB4-4ECD-A9F1-1C89C0937976}"/>
    <cellStyle name="Normal 33 12 2 2 2" xfId="17795" xr:uid="{28D36C05-CD2C-4CD5-A5C5-67A667FC06F5}"/>
    <cellStyle name="Normal 33 12 2 3" xfId="17796" xr:uid="{6D8D1B9E-8127-4255-AF6E-9FC600D310C8}"/>
    <cellStyle name="Normal 33 12 2 3 2" xfId="17797" xr:uid="{BFC4CA98-9FAA-43A2-ADB0-0C9A2442B960}"/>
    <cellStyle name="Normal 33 12 2 4" xfId="17798" xr:uid="{FBBCD3C9-F96E-4870-A447-21E19DA30A64}"/>
    <cellStyle name="Normal 33 12 3" xfId="17799" xr:uid="{027F7327-E81A-4537-A0C2-4EBD0CC6C846}"/>
    <cellStyle name="Normal 33 12 3 2" xfId="17800" xr:uid="{21A9D2E5-6EFD-4DE1-903E-2E2766E379A0}"/>
    <cellStyle name="Normal 33 12 4" xfId="17801" xr:uid="{9EC55B65-AB1D-4CC3-983F-7D9405C2B8EE}"/>
    <cellStyle name="Normal 33 12 4 2" xfId="17802" xr:uid="{84839227-52B0-4CCD-96B5-8C33A8D8A170}"/>
    <cellStyle name="Normal 33 12 5" xfId="17803" xr:uid="{DCD7358E-C8B7-4E94-9D68-947049A7AB8D}"/>
    <cellStyle name="Normal 33 12 6" xfId="17804" xr:uid="{9A0358F8-2574-4EFC-A2ED-1193AC163486}"/>
    <cellStyle name="Normal 33 12 7" xfId="17805" xr:uid="{5082AB41-49F2-431B-BC92-BE8DE3170311}"/>
    <cellStyle name="Normal 33 13" xfId="17806" xr:uid="{7A34F8CF-3900-4601-91C3-8CBB4E46E1B2}"/>
    <cellStyle name="Normal 33 13 2" xfId="17807" xr:uid="{43BD28AE-0BA6-431E-9E22-74DA76E2D114}"/>
    <cellStyle name="Normal 33 13 2 2" xfId="17808" xr:uid="{4968CAC8-ABC7-4639-BFAE-068E4B06C99C}"/>
    <cellStyle name="Normal 33 13 2 2 2" xfId="17809" xr:uid="{17A34447-0293-43E5-891A-0906247350BE}"/>
    <cellStyle name="Normal 33 13 2 3" xfId="17810" xr:uid="{65C06A97-9706-4E21-B449-AE9A5C00F2F4}"/>
    <cellStyle name="Normal 33 13 2 3 2" xfId="17811" xr:uid="{C014023B-A833-47B8-9A53-5FBC08B18A78}"/>
    <cellStyle name="Normal 33 13 2 4" xfId="17812" xr:uid="{C211E893-741A-4B0E-B8E3-9B919367C483}"/>
    <cellStyle name="Normal 33 13 3" xfId="17813" xr:uid="{35481329-4D39-44B5-A224-46CA7E19728F}"/>
    <cellStyle name="Normal 33 13 3 2" xfId="17814" xr:uid="{05CA05F4-AF99-4D39-BE79-3C1EACDC3C50}"/>
    <cellStyle name="Normal 33 13 4" xfId="17815" xr:uid="{2488EC42-F947-4656-B3F0-4F709BC3AFEC}"/>
    <cellStyle name="Normal 33 13 4 2" xfId="17816" xr:uid="{3C330387-CC95-419D-B892-708D1650EFCA}"/>
    <cellStyle name="Normal 33 13 5" xfId="17817" xr:uid="{2B5CBA36-4059-45E4-9600-EEE0B04D295C}"/>
    <cellStyle name="Normal 33 13 6" xfId="17818" xr:uid="{6836992A-4E17-4AE5-B213-FD4A57DACDB7}"/>
    <cellStyle name="Normal 33 13 7" xfId="17819" xr:uid="{07373F5A-9123-4D78-A02E-D41ACFD648AF}"/>
    <cellStyle name="Normal 33 14" xfId="17820" xr:uid="{E044787A-284A-4222-996C-716B9B50BB62}"/>
    <cellStyle name="Normal 33 14 2" xfId="17821" xr:uid="{5B708189-7E58-4310-8353-60268FE72ED2}"/>
    <cellStyle name="Normal 33 14 2 2" xfId="17822" xr:uid="{FDF9218C-971A-4B66-9B8A-669AFA8F5A76}"/>
    <cellStyle name="Normal 33 14 2 2 2" xfId="17823" xr:uid="{24B34B3B-B5A9-4198-B63E-51CD700CFC6F}"/>
    <cellStyle name="Normal 33 14 2 3" xfId="17824" xr:uid="{A7AD61AB-4C0A-4CE7-B3B5-07015A8A415F}"/>
    <cellStyle name="Normal 33 14 2 3 2" xfId="17825" xr:uid="{CDEB7C08-4035-4B33-BCA6-44E28536884D}"/>
    <cellStyle name="Normal 33 14 2 4" xfId="17826" xr:uid="{FD52DAD8-9338-4CA5-96FD-48C4FCC7F6E1}"/>
    <cellStyle name="Normal 33 14 3" xfId="17827" xr:uid="{92D2ED00-4E53-4F57-8D2A-2F643F2032AA}"/>
    <cellStyle name="Normal 33 14 3 2" xfId="17828" xr:uid="{B125514A-2C6B-4C96-A1C9-D4D881E71CA8}"/>
    <cellStyle name="Normal 33 14 4" xfId="17829" xr:uid="{E4E495DF-00BD-481E-9611-59A9399018DC}"/>
    <cellStyle name="Normal 33 14 4 2" xfId="17830" xr:uid="{A85253F1-E430-462C-A498-3D09E470BB5C}"/>
    <cellStyle name="Normal 33 14 5" xfId="17831" xr:uid="{1D3E7615-6844-4063-8E2F-3BADC27C8FF2}"/>
    <cellStyle name="Normal 33 14 6" xfId="17832" xr:uid="{C3DEB3A1-AAA8-4D8A-BB30-E5D7804F0A6F}"/>
    <cellStyle name="Normal 33 14 7" xfId="17833" xr:uid="{6436C316-5B0F-46D6-85AD-4766D40863E6}"/>
    <cellStyle name="Normal 33 15" xfId="17834" xr:uid="{CBA3D174-EF99-456A-8235-B472690006DF}"/>
    <cellStyle name="Normal 33 15 2" xfId="17835" xr:uid="{C604A0E4-29A3-429A-A6DB-01FBA8F2920F}"/>
    <cellStyle name="Normal 33 15 2 2" xfId="17836" xr:uid="{78138B3C-E72A-4625-AB65-EC568D9CE9A0}"/>
    <cellStyle name="Normal 33 15 2 2 2" xfId="17837" xr:uid="{0563C204-4869-46F1-9A8A-8E67939C2B9A}"/>
    <cellStyle name="Normal 33 15 2 3" xfId="17838" xr:uid="{13B805E3-1607-44E7-871E-68DF3C120A67}"/>
    <cellStyle name="Normal 33 15 2 3 2" xfId="17839" xr:uid="{17485D33-572B-4F06-A3C8-2AD73F4E4346}"/>
    <cellStyle name="Normal 33 15 2 4" xfId="17840" xr:uid="{C454CEB5-5E05-4F82-A312-DB64F5ACFF7A}"/>
    <cellStyle name="Normal 33 15 3" xfId="17841" xr:uid="{439F49AF-B4DE-4438-B375-1CDD0AE84182}"/>
    <cellStyle name="Normal 33 15 3 2" xfId="17842" xr:uid="{F5644D70-5DB6-4DA2-967E-AB33D7CB166B}"/>
    <cellStyle name="Normal 33 15 4" xfId="17843" xr:uid="{696E03B6-34BB-4D47-AF48-24347957A449}"/>
    <cellStyle name="Normal 33 15 4 2" xfId="17844" xr:uid="{EF4E1147-3C28-403F-8942-5E9DA3DCB681}"/>
    <cellStyle name="Normal 33 15 5" xfId="17845" xr:uid="{566800B0-4359-48D7-82CF-C82775002B52}"/>
    <cellStyle name="Normal 33 15 6" xfId="17846" xr:uid="{413345D0-F11B-4E9C-B604-742538174E14}"/>
    <cellStyle name="Normal 33 15 7" xfId="17847" xr:uid="{7A07E67B-F13E-472A-91F3-AFEC39F9EBBE}"/>
    <cellStyle name="Normal 33 16" xfId="17848" xr:uid="{63124650-CC56-4809-AF21-E97FBC9496AA}"/>
    <cellStyle name="Normal 33 16 2" xfId="17849" xr:uid="{6DB6DDFC-D86D-4304-9FDE-62B501146AD0}"/>
    <cellStyle name="Normal 33 16 2 2" xfId="17850" xr:uid="{58C285A5-797F-4140-B12F-68AEBEBDDF49}"/>
    <cellStyle name="Normal 33 16 2 2 2" xfId="17851" xr:uid="{DDEDAAB6-7855-465D-B26B-EC1F58D4092F}"/>
    <cellStyle name="Normal 33 16 2 3" xfId="17852" xr:uid="{257F6BB3-6676-4D56-B47B-6CF2D360BCE1}"/>
    <cellStyle name="Normal 33 16 2 3 2" xfId="17853" xr:uid="{09C37D8A-7687-4147-9058-969DFA2A8805}"/>
    <cellStyle name="Normal 33 16 2 4" xfId="17854" xr:uid="{4F85205C-CC0B-4BF4-9CCC-08F645A51F5B}"/>
    <cellStyle name="Normal 33 16 3" xfId="17855" xr:uid="{2D81225D-61A0-4E3F-B7FA-FFC6846D1304}"/>
    <cellStyle name="Normal 33 16 3 2" xfId="17856" xr:uid="{D8ABE6B8-F9DC-49D8-95D8-2EEB98E5B9A3}"/>
    <cellStyle name="Normal 33 16 4" xfId="17857" xr:uid="{97BD5EB2-02C9-4F7E-9CC1-A15EBB8D7690}"/>
    <cellStyle name="Normal 33 16 4 2" xfId="17858" xr:uid="{8AFAB6E7-7C12-416C-A56E-3F6DFEF71841}"/>
    <cellStyle name="Normal 33 16 5" xfId="17859" xr:uid="{0382FD22-35BE-44F3-BC5D-879FA8EC8DC0}"/>
    <cellStyle name="Normal 33 16 6" xfId="17860" xr:uid="{87BAC795-5136-4B23-9F15-3EEDA861E37F}"/>
    <cellStyle name="Normal 33 16 7" xfId="17861" xr:uid="{34276F47-1B3B-47A2-BFC6-921794999B92}"/>
    <cellStyle name="Normal 33 17" xfId="17862" xr:uid="{8E9D22D6-0EAA-47AE-93FD-0E6BED5DFDD4}"/>
    <cellStyle name="Normal 33 17 2" xfId="17863" xr:uid="{B50EE933-185A-4E4D-91AF-BDEEC6D2B003}"/>
    <cellStyle name="Normal 33 17 2 2" xfId="17864" xr:uid="{63C79B78-F48C-4565-94A5-5D0EAA2EED3C}"/>
    <cellStyle name="Normal 33 17 2 2 2" xfId="17865" xr:uid="{755F2A7F-45FB-46D2-BE9D-81C7D36DA5E6}"/>
    <cellStyle name="Normal 33 17 2 3" xfId="17866" xr:uid="{AA54AA32-3ED1-41FC-BE2E-6C832BF5EAB4}"/>
    <cellStyle name="Normal 33 17 2 3 2" xfId="17867" xr:uid="{5F9E47E1-8483-4F4B-921E-973C7322E760}"/>
    <cellStyle name="Normal 33 17 2 4" xfId="17868" xr:uid="{0E6EEE40-D3F4-44B6-8B73-58A50457FFEF}"/>
    <cellStyle name="Normal 33 17 3" xfId="17869" xr:uid="{5EA72CEB-97E3-4108-9C04-B4D6BAAEC036}"/>
    <cellStyle name="Normal 33 17 3 2" xfId="17870" xr:uid="{A2D09253-1EB5-4A17-B448-E75EA8849EF5}"/>
    <cellStyle name="Normal 33 17 4" xfId="17871" xr:uid="{2148C600-AA3F-4C3F-AF83-1F5284376942}"/>
    <cellStyle name="Normal 33 17 4 2" xfId="17872" xr:uid="{EB20B8EC-2819-46FA-A6AE-4D372DB78D2C}"/>
    <cellStyle name="Normal 33 17 5" xfId="17873" xr:uid="{624D629F-C854-4AFD-99E8-16F1C7755E65}"/>
    <cellStyle name="Normal 33 17 6" xfId="17874" xr:uid="{2EBE53A2-3BF8-44D0-AA99-7AA139A7A2E6}"/>
    <cellStyle name="Normal 33 17 7" xfId="17875" xr:uid="{B8E18637-798A-4704-9DDE-5737FA05D669}"/>
    <cellStyle name="Normal 33 18" xfId="17876" xr:uid="{FE58C24C-1F80-4A61-9076-575E3EB9D85D}"/>
    <cellStyle name="Normal 33 18 2" xfId="17877" xr:uid="{AC70E2C2-5C27-46DF-81A6-A80276AC566C}"/>
    <cellStyle name="Normal 33 18 2 2" xfId="17878" xr:uid="{425B7A4C-4CC0-4F64-9A84-C54641B4A686}"/>
    <cellStyle name="Normal 33 18 2 2 2" xfId="17879" xr:uid="{8AEF8318-024E-465B-B921-CB4564698DD9}"/>
    <cellStyle name="Normal 33 18 2 3" xfId="17880" xr:uid="{134BF441-68E4-4BA8-A59D-8EA1349EA81E}"/>
    <cellStyle name="Normal 33 18 2 3 2" xfId="17881" xr:uid="{E101EC2C-CFBE-4188-A192-9B6C45828AD7}"/>
    <cellStyle name="Normal 33 18 2 4" xfId="17882" xr:uid="{426D901F-EB27-4294-8A0E-D7F213447370}"/>
    <cellStyle name="Normal 33 18 3" xfId="17883" xr:uid="{86A73A85-DEE2-4577-AE53-BD19E20A66F1}"/>
    <cellStyle name="Normal 33 18 3 2" xfId="17884" xr:uid="{82520C4C-A53C-4563-9FE8-3550B9619BE7}"/>
    <cellStyle name="Normal 33 18 4" xfId="17885" xr:uid="{CF98DEC1-B8C4-4B00-9314-7AC14657457E}"/>
    <cellStyle name="Normal 33 18 4 2" xfId="17886" xr:uid="{ED40B138-7CBB-466E-8CE5-10C06AD02F4E}"/>
    <cellStyle name="Normal 33 18 5" xfId="17887" xr:uid="{2103FBF1-10CD-48DC-99B4-1A4EE0C1CBDB}"/>
    <cellStyle name="Normal 33 18 6" xfId="17888" xr:uid="{5BF3D3D2-943B-42E5-83EF-4A73D743DB64}"/>
    <cellStyle name="Normal 33 18 7" xfId="17889" xr:uid="{9CCF3B0B-ACF2-472D-A68F-3FA31F18FA6F}"/>
    <cellStyle name="Normal 33 19" xfId="17890" xr:uid="{584417B0-1802-41A2-ACA9-783060D80618}"/>
    <cellStyle name="Normal 33 19 2" xfId="17891" xr:uid="{6F5C9361-672E-4D85-ABBD-E86DB382B5A4}"/>
    <cellStyle name="Normal 33 19 2 2" xfId="17892" xr:uid="{4A2E309A-432B-4EDA-99EF-873AEEA9BFDA}"/>
    <cellStyle name="Normal 33 19 2 2 2" xfId="17893" xr:uid="{1C126C4E-17AA-4EEF-842B-E6B7AAB4B008}"/>
    <cellStyle name="Normal 33 19 2 3" xfId="17894" xr:uid="{3F36AA84-464F-4BDD-B23D-68F95BE30787}"/>
    <cellStyle name="Normal 33 19 2 3 2" xfId="17895" xr:uid="{E1D52DC7-CAC0-4A52-A22F-2CFE69DDB470}"/>
    <cellStyle name="Normal 33 19 2 4" xfId="17896" xr:uid="{7994F675-3EAE-48A4-9BDD-CB73654146DC}"/>
    <cellStyle name="Normal 33 19 3" xfId="17897" xr:uid="{D67E4E4A-90AF-41B7-87E3-AB549EA1DA13}"/>
    <cellStyle name="Normal 33 19 3 2" xfId="17898" xr:uid="{E72252F8-5E42-4C22-A37F-0FCE6EC498A8}"/>
    <cellStyle name="Normal 33 19 4" xfId="17899" xr:uid="{40EBDCC0-F22A-4711-84A1-CADF2172CCC9}"/>
    <cellStyle name="Normal 33 19 4 2" xfId="17900" xr:uid="{08245E05-5DD9-4221-A605-1A27182B3FE5}"/>
    <cellStyle name="Normal 33 19 5" xfId="17901" xr:uid="{446FB314-0642-413B-945D-63FA071532F4}"/>
    <cellStyle name="Normal 33 19 6" xfId="17902" xr:uid="{CED03429-FB1E-4FC2-96CD-38D8DBF95478}"/>
    <cellStyle name="Normal 33 19 7" xfId="17903" xr:uid="{BE18CC66-E019-4FD0-9B77-02143E050925}"/>
    <cellStyle name="Normal 33 2" xfId="17904" xr:uid="{13633E53-9EC4-4DFA-9367-3DD03824E900}"/>
    <cellStyle name="Normal 33 2 2" xfId="17905" xr:uid="{6D9FD42D-6D7C-4430-A920-B145F727A88E}"/>
    <cellStyle name="Normal 33 2 2 2" xfId="17906" xr:uid="{9ADC239B-4774-407B-ADC3-82787A34456E}"/>
    <cellStyle name="Normal 33 2 2 2 2" xfId="17907" xr:uid="{F9F4D260-74EF-42A3-9C22-E7BB84167D36}"/>
    <cellStyle name="Normal 33 2 2 3" xfId="17908" xr:uid="{076DB49F-D76E-4BFD-BED1-8514ED705E79}"/>
    <cellStyle name="Normal 33 2 2 3 2" xfId="17909" xr:uid="{984CBD57-1F21-4DDB-8C61-F50B8A0E806D}"/>
    <cellStyle name="Normal 33 2 2 4" xfId="17910" xr:uid="{16181660-7B3B-497A-8CD4-BB2E9E0459FA}"/>
    <cellStyle name="Normal 33 2 3" xfId="17911" xr:uid="{BBCFB93D-DC8B-4DB1-AC21-5282BE4AEAD7}"/>
    <cellStyle name="Normal 33 2 3 2" xfId="17912" xr:uid="{B53D4005-15D5-41C1-B454-EF3B81D5851B}"/>
    <cellStyle name="Normal 33 2 4" xfId="17913" xr:uid="{61C11464-CAFA-41EE-8CAB-8C379FA7B0BB}"/>
    <cellStyle name="Normal 33 2 4 2" xfId="17914" xr:uid="{99D46F30-CBB4-47E9-A4D1-1EE51E37B0AB}"/>
    <cellStyle name="Normal 33 2 5" xfId="17915" xr:uid="{31D5B004-E6A5-4F47-BF56-4CF761DD7692}"/>
    <cellStyle name="Normal 33 2 6" xfId="17916" xr:uid="{74619DE3-5620-4DDE-9263-A40F55660DF9}"/>
    <cellStyle name="Normal 33 2 7" xfId="17917" xr:uid="{938D61FE-389F-4672-B7FC-0A692EEB9B88}"/>
    <cellStyle name="Normal 33 20" xfId="17918" xr:uid="{6F624E3D-F962-4771-B3FD-4C9A1149A90B}"/>
    <cellStyle name="Normal 33 20 2" xfId="17919" xr:uid="{9CE0E383-67C7-4D6A-8696-24DDCF22D66D}"/>
    <cellStyle name="Normal 33 20 2 2" xfId="17920" xr:uid="{C08E8B70-F0CB-47BC-8D03-8DE953A1A7BE}"/>
    <cellStyle name="Normal 33 20 2 2 2" xfId="17921" xr:uid="{8B42800F-190B-403D-A62E-7C71BDE94005}"/>
    <cellStyle name="Normal 33 20 2 3" xfId="17922" xr:uid="{48AF7167-A99F-4C72-B7C8-91347523F863}"/>
    <cellStyle name="Normal 33 20 2 3 2" xfId="17923" xr:uid="{BB83EAFE-27CA-4F4E-B544-61065030B343}"/>
    <cellStyle name="Normal 33 20 2 4" xfId="17924" xr:uid="{0E2BA027-24D5-4E7E-99A8-426651CFB2DF}"/>
    <cellStyle name="Normal 33 20 3" xfId="17925" xr:uid="{FC5F866E-AC50-4143-B7B9-75D9DEBDB541}"/>
    <cellStyle name="Normal 33 20 3 2" xfId="17926" xr:uid="{54A82600-5CEA-41E5-95F3-8F687E3EAE91}"/>
    <cellStyle name="Normal 33 20 4" xfId="17927" xr:uid="{96095B37-A28B-4FEB-A974-ED31E662D80A}"/>
    <cellStyle name="Normal 33 20 4 2" xfId="17928" xr:uid="{391F7F68-BB7F-4795-8A6D-349F13D33F4D}"/>
    <cellStyle name="Normal 33 20 5" xfId="17929" xr:uid="{D2D8163A-D1E6-4BED-AD78-43D5B3A7832E}"/>
    <cellStyle name="Normal 33 20 6" xfId="17930" xr:uid="{BBD55D76-487B-43E3-B148-848C5EFEFBD3}"/>
    <cellStyle name="Normal 33 20 7" xfId="17931" xr:uid="{6C40B59A-96BB-4B3C-85D6-179DAA04DE56}"/>
    <cellStyle name="Normal 33 21" xfId="17932" xr:uid="{3C4F9AAC-2720-4912-9FE7-35C404AD807C}"/>
    <cellStyle name="Normal 33 21 2" xfId="17933" xr:uid="{85658D05-EB42-47DF-9062-0743FB3B9A37}"/>
    <cellStyle name="Normal 33 21 2 2" xfId="17934" xr:uid="{9BD33A8E-0B33-4DF9-9D1D-C74EF574C5FE}"/>
    <cellStyle name="Normal 33 21 2 2 2" xfId="17935" xr:uid="{CB7EE473-0B8D-46EA-8395-D03CBEEB1573}"/>
    <cellStyle name="Normal 33 21 2 3" xfId="17936" xr:uid="{70AAE180-FBBF-4647-B5EA-688C29F50583}"/>
    <cellStyle name="Normal 33 21 2 3 2" xfId="17937" xr:uid="{C6DF6AEA-4B29-4757-973A-18F6DF96C50C}"/>
    <cellStyle name="Normal 33 21 2 4" xfId="17938" xr:uid="{314B5186-5E30-4332-830E-729F40A28957}"/>
    <cellStyle name="Normal 33 21 3" xfId="17939" xr:uid="{A7138C43-F9D5-4AE1-A59D-40996F3DF942}"/>
    <cellStyle name="Normal 33 21 3 2" xfId="17940" xr:uid="{D81CDFE1-79CC-4718-B29E-B314FBA4DD23}"/>
    <cellStyle name="Normal 33 21 4" xfId="17941" xr:uid="{79BFFAA5-71C8-4529-994F-2AA61520C111}"/>
    <cellStyle name="Normal 33 21 4 2" xfId="17942" xr:uid="{7C437C33-498C-4294-8311-454590F5FB35}"/>
    <cellStyle name="Normal 33 21 5" xfId="17943" xr:uid="{630C55AA-25BC-4001-AAC4-31DD3E51D9D7}"/>
    <cellStyle name="Normal 33 21 6" xfId="17944" xr:uid="{ADD40A34-67A6-41E2-BA78-C6E46F822228}"/>
    <cellStyle name="Normal 33 21 7" xfId="17945" xr:uid="{EF5D3A7B-C1F4-4EB6-ABFB-DA3956A4157F}"/>
    <cellStyle name="Normal 33 22" xfId="17946" xr:uid="{5BEAEF8C-20A0-442C-BD5D-7A51BFCDA138}"/>
    <cellStyle name="Normal 33 22 2" xfId="17947" xr:uid="{9A54979F-D755-484F-A859-40828C691E64}"/>
    <cellStyle name="Normal 33 22 2 2" xfId="17948" xr:uid="{88E94AAA-CD40-41AD-88FC-0CEAA7AD0389}"/>
    <cellStyle name="Normal 33 22 2 2 2" xfId="17949" xr:uid="{30EBD72B-289F-4984-8FAC-8D102B6DC3D2}"/>
    <cellStyle name="Normal 33 22 2 3" xfId="17950" xr:uid="{B9875F94-EA92-46CF-A7CF-CB38CE1DACB6}"/>
    <cellStyle name="Normal 33 22 2 3 2" xfId="17951" xr:uid="{12C8AD6C-909E-4D30-A341-90694036ED33}"/>
    <cellStyle name="Normal 33 22 2 4" xfId="17952" xr:uid="{249B9EEE-7D0C-442E-89D4-CEF25ECC32C1}"/>
    <cellStyle name="Normal 33 22 3" xfId="17953" xr:uid="{0C9631EA-BC6F-47FE-8680-7234B9810607}"/>
    <cellStyle name="Normal 33 22 3 2" xfId="17954" xr:uid="{DFFBE14B-238D-4901-9DDF-7AD0364CFE4B}"/>
    <cellStyle name="Normal 33 22 4" xfId="17955" xr:uid="{54A458F7-4ECF-4F81-AF1F-3001E85E2EEB}"/>
    <cellStyle name="Normal 33 22 4 2" xfId="17956" xr:uid="{FBEFC38A-73BE-4C72-948E-06DADEEF9DD5}"/>
    <cellStyle name="Normal 33 22 5" xfId="17957" xr:uid="{2BBAE0BE-2654-4022-8F69-6DE33B70E609}"/>
    <cellStyle name="Normal 33 22 6" xfId="17958" xr:uid="{EA82549B-B492-4203-9FFD-78C8760738D4}"/>
    <cellStyle name="Normal 33 22 7" xfId="17959" xr:uid="{3221D008-3179-4492-BC67-F2A5EC7C8684}"/>
    <cellStyle name="Normal 33 23" xfId="17960" xr:uid="{12943A63-A2CC-4648-8DAA-E577415C968A}"/>
    <cellStyle name="Normal 33 23 2" xfId="17961" xr:uid="{B61158C0-22A0-4742-BB4E-D459B6E9B6B7}"/>
    <cellStyle name="Normal 33 23 2 2" xfId="17962" xr:uid="{5F941D10-1583-4DB9-86E1-8C63333C22DF}"/>
    <cellStyle name="Normal 33 23 2 2 2" xfId="17963" xr:uid="{3A553BDC-BC86-4EF2-A096-8134C98067D9}"/>
    <cellStyle name="Normal 33 23 2 3" xfId="17964" xr:uid="{DB494911-AB75-4CE0-85FA-CF8AB392DDFC}"/>
    <cellStyle name="Normal 33 23 2 3 2" xfId="17965" xr:uid="{1CDD08E2-716E-45C8-8D8D-BCED41642F06}"/>
    <cellStyle name="Normal 33 23 2 4" xfId="17966" xr:uid="{7CA02B17-CC07-4EA6-B985-640D3C9FCB7C}"/>
    <cellStyle name="Normal 33 23 3" xfId="17967" xr:uid="{744877B1-E059-48CF-8F8E-E7C5451D8E12}"/>
    <cellStyle name="Normal 33 23 3 2" xfId="17968" xr:uid="{7D5125E7-C992-47FF-8063-1C59B7E943B4}"/>
    <cellStyle name="Normal 33 23 4" xfId="17969" xr:uid="{F710DC87-A02F-461B-8DCD-8330F7C5826A}"/>
    <cellStyle name="Normal 33 23 4 2" xfId="17970" xr:uid="{560E88F6-511F-4554-86B0-3A15445ED7A0}"/>
    <cellStyle name="Normal 33 23 5" xfId="17971" xr:uid="{F033C27E-6C3D-419C-86D7-8FE4860DE283}"/>
    <cellStyle name="Normal 33 23 6" xfId="17972" xr:uid="{43FBA2C9-EEB2-4440-868D-F472651ECD2A}"/>
    <cellStyle name="Normal 33 23 7" xfId="17973" xr:uid="{EDC3921B-0D1D-4D90-A379-7910CBE39EFF}"/>
    <cellStyle name="Normal 33 24" xfId="17974" xr:uid="{A2327A77-C5DE-410B-BDC1-571C901F68E3}"/>
    <cellStyle name="Normal 33 24 2" xfId="17975" xr:uid="{2CD2E318-6C04-4F5B-A1D4-9DB473877702}"/>
    <cellStyle name="Normal 33 24 2 2" xfId="17976" xr:uid="{67986440-E925-47C5-9EED-BFA85512C50E}"/>
    <cellStyle name="Normal 33 24 2 2 2" xfId="17977" xr:uid="{BE85938F-C259-4369-9F1B-767F4BB9FC39}"/>
    <cellStyle name="Normal 33 24 2 3" xfId="17978" xr:uid="{056D638B-43F4-443F-B454-A4BC02183420}"/>
    <cellStyle name="Normal 33 24 2 3 2" xfId="17979" xr:uid="{D28FA6C3-99DB-41C7-85DF-49419A32587E}"/>
    <cellStyle name="Normal 33 24 2 4" xfId="17980" xr:uid="{B41DED28-68CE-4B4D-BEBD-4A66473E3A06}"/>
    <cellStyle name="Normal 33 24 3" xfId="17981" xr:uid="{664FC58F-5DA2-40BF-9090-3612BBCF09FE}"/>
    <cellStyle name="Normal 33 24 3 2" xfId="17982" xr:uid="{9329A42F-7EA2-49A2-AACE-BF3D86E7483D}"/>
    <cellStyle name="Normal 33 24 4" xfId="17983" xr:uid="{E808695F-F782-4C5D-A85D-1AC701E1A1AA}"/>
    <cellStyle name="Normal 33 24 4 2" xfId="17984" xr:uid="{C0F87E6F-AB21-4D96-8678-3588CAEBD12C}"/>
    <cellStyle name="Normal 33 24 5" xfId="17985" xr:uid="{471B806D-D807-40F4-810A-7BBE17EB8AD0}"/>
    <cellStyle name="Normal 33 24 6" xfId="17986" xr:uid="{11923C72-88E4-40A8-950C-80E5C57196AA}"/>
    <cellStyle name="Normal 33 24 7" xfId="17987" xr:uid="{9925EE79-6E60-4420-9458-C896F0C14E9B}"/>
    <cellStyle name="Normal 33 25" xfId="17988" xr:uid="{3BA1507E-B922-4C91-968E-6662CBDB3DF9}"/>
    <cellStyle name="Normal 33 25 2" xfId="17989" xr:uid="{CFEEB952-F6F5-4309-BC44-F36C67FADF9E}"/>
    <cellStyle name="Normal 33 25 2 2" xfId="17990" xr:uid="{005E41A5-9271-4DAD-A0F4-EB2E69AAD7D4}"/>
    <cellStyle name="Normal 33 25 2 2 2" xfId="17991" xr:uid="{7F0C52D2-A7C1-4C46-8F56-F4BA3FB8D2B1}"/>
    <cellStyle name="Normal 33 25 2 3" xfId="17992" xr:uid="{7AF142AA-9A16-4B4D-BD0C-B6ED34B63DA1}"/>
    <cellStyle name="Normal 33 25 2 3 2" xfId="17993" xr:uid="{F6B76FE7-6A0B-4A1A-8C0F-768324C4809B}"/>
    <cellStyle name="Normal 33 25 2 4" xfId="17994" xr:uid="{BECE6F24-DDA9-481E-B401-401A9C31C481}"/>
    <cellStyle name="Normal 33 25 3" xfId="17995" xr:uid="{B1B66B6E-69DE-42AD-A4E7-46F6AC55E108}"/>
    <cellStyle name="Normal 33 25 3 2" xfId="17996" xr:uid="{E7F24118-6652-410A-ABA1-F77E76319F7C}"/>
    <cellStyle name="Normal 33 25 4" xfId="17997" xr:uid="{5DE7220A-7964-4C1C-A1DF-1AD1C61C5C54}"/>
    <cellStyle name="Normal 33 25 4 2" xfId="17998" xr:uid="{15615065-21E3-43CC-A9E3-FE2648EEA381}"/>
    <cellStyle name="Normal 33 25 5" xfId="17999" xr:uid="{7343E164-885D-4EEE-9E53-111711D75122}"/>
    <cellStyle name="Normal 33 25 6" xfId="18000" xr:uid="{666DBA1A-84DA-47E4-9961-681DC73D56C5}"/>
    <cellStyle name="Normal 33 25 7" xfId="18001" xr:uid="{7A464753-AC54-4937-BBD8-FAC598520E05}"/>
    <cellStyle name="Normal 33 26" xfId="18002" xr:uid="{55E13298-C526-422C-9C8B-B8E0C3C2E583}"/>
    <cellStyle name="Normal 33 26 2" xfId="18003" xr:uid="{6692D5A2-90B7-4E68-8413-0F530000D978}"/>
    <cellStyle name="Normal 33 26 2 2" xfId="18004" xr:uid="{83A2ABFF-9822-408C-91E3-AF1804932A1D}"/>
    <cellStyle name="Normal 33 26 2 2 2" xfId="18005" xr:uid="{37B2ACF4-59FF-4AC7-BBB3-A69FB900CD5B}"/>
    <cellStyle name="Normal 33 26 2 3" xfId="18006" xr:uid="{CB8943B8-C646-467C-BC8F-70C416918076}"/>
    <cellStyle name="Normal 33 26 2 3 2" xfId="18007" xr:uid="{06AC7509-833D-4947-A490-4B0A40BC5221}"/>
    <cellStyle name="Normal 33 26 2 4" xfId="18008" xr:uid="{DE444DCB-F6EC-4AF1-A2D1-C5B14C6AFE82}"/>
    <cellStyle name="Normal 33 26 3" xfId="18009" xr:uid="{B73FDACE-D004-44F5-B4FD-8AF05BAAF72F}"/>
    <cellStyle name="Normal 33 26 3 2" xfId="18010" xr:uid="{8F1F083C-F186-4113-8E93-8C99EFFD6079}"/>
    <cellStyle name="Normal 33 26 4" xfId="18011" xr:uid="{48CED08E-558B-4047-B460-E2C06E559799}"/>
    <cellStyle name="Normal 33 26 4 2" xfId="18012" xr:uid="{A198B7EF-8E0D-41DD-9A10-F7CC63980A0C}"/>
    <cellStyle name="Normal 33 26 5" xfId="18013" xr:uid="{2D9ACBD6-28E4-4F10-BA33-FE2BE9312CCB}"/>
    <cellStyle name="Normal 33 26 6" xfId="18014" xr:uid="{31A3DC6F-3B5F-4B56-975E-1BFC76B83E1C}"/>
    <cellStyle name="Normal 33 26 7" xfId="18015" xr:uid="{5032497D-99B9-4EEA-8796-213A8FF5B3C2}"/>
    <cellStyle name="Normal 33 27" xfId="18016" xr:uid="{8CB0FEDA-7297-4363-A1F2-A1B32FF82CEC}"/>
    <cellStyle name="Normal 33 27 2" xfId="18017" xr:uid="{15F23069-530E-43F1-8F32-1570A81B1021}"/>
    <cellStyle name="Normal 33 27 2 2" xfId="18018" xr:uid="{3EA98182-0FEE-470D-AE3D-28AE5781ED9F}"/>
    <cellStyle name="Normal 33 27 2 2 2" xfId="18019" xr:uid="{08565482-A5EB-45F3-ADB6-CBE184EC1D8D}"/>
    <cellStyle name="Normal 33 27 2 3" xfId="18020" xr:uid="{58A4EB6A-845D-4B51-926D-60989975B963}"/>
    <cellStyle name="Normal 33 27 2 3 2" xfId="18021" xr:uid="{926D2F87-6198-411E-8931-01BE19AC75CD}"/>
    <cellStyle name="Normal 33 27 2 4" xfId="18022" xr:uid="{1CEF842C-5A72-4652-A922-97B14CABA2E1}"/>
    <cellStyle name="Normal 33 27 3" xfId="18023" xr:uid="{06414295-5BF5-434D-A624-86C496CEB786}"/>
    <cellStyle name="Normal 33 27 3 2" xfId="18024" xr:uid="{5C310CF0-8A9E-417A-A88B-5B2A34E6B04C}"/>
    <cellStyle name="Normal 33 27 4" xfId="18025" xr:uid="{DB7D4EDC-5E71-4942-B69C-C1E88297C873}"/>
    <cellStyle name="Normal 33 27 4 2" xfId="18026" xr:uid="{A6EB8414-20DA-450B-BCA2-F80DD714BC94}"/>
    <cellStyle name="Normal 33 27 5" xfId="18027" xr:uid="{6A051BE4-872A-45CB-8150-AC2105399B4C}"/>
    <cellStyle name="Normal 33 27 6" xfId="18028" xr:uid="{5DA1F866-3EDC-4CE0-9198-194C55E82D14}"/>
    <cellStyle name="Normal 33 27 7" xfId="18029" xr:uid="{6237E5C4-58EE-45C2-824F-927EF3E1CA70}"/>
    <cellStyle name="Normal 33 28" xfId="18030" xr:uid="{11179F7B-C451-4BA5-8FF6-1B298B5308BB}"/>
    <cellStyle name="Normal 33 28 2" xfId="18031" xr:uid="{4D564CD0-489D-4937-8D87-1941884CC111}"/>
    <cellStyle name="Normal 33 28 2 2" xfId="18032" xr:uid="{698619C2-A0C7-464A-8022-2C6EDB258056}"/>
    <cellStyle name="Normal 33 28 3" xfId="18033" xr:uid="{F5564060-E2AC-4582-BB5A-887F157CA682}"/>
    <cellStyle name="Normal 33 28 3 2" xfId="18034" xr:uid="{584FA42E-7157-4362-AB90-71C580A5F272}"/>
    <cellStyle name="Normal 33 28 4" xfId="18035" xr:uid="{33DE815A-5287-486B-BACE-B0AD9C7DD781}"/>
    <cellStyle name="Normal 33 29" xfId="18036" xr:uid="{0F6B1AE7-A02B-4D7C-B9FA-02C46F973370}"/>
    <cellStyle name="Normal 33 29 2" xfId="18037" xr:uid="{429C35E6-7AFA-4BF9-8E4C-FC07248338AF}"/>
    <cellStyle name="Normal 33 29 2 2" xfId="18038" xr:uid="{2CF1A35C-EAEB-4E48-8EAC-8144A29D44FE}"/>
    <cellStyle name="Normal 33 29 3" xfId="18039" xr:uid="{7602EEF8-38F9-4BA0-97B2-F97FCE7A5413}"/>
    <cellStyle name="Normal 33 29 3 2" xfId="18040" xr:uid="{1BE3CD34-CE97-4B98-8AA9-34F7E1E2CA51}"/>
    <cellStyle name="Normal 33 29 4" xfId="18041" xr:uid="{80BFF572-ACA6-458A-BB5F-17B68E3BA2BB}"/>
    <cellStyle name="Normal 33 3" xfId="18042" xr:uid="{6D70DD26-E588-4C81-A5AB-BC3DA33F54B1}"/>
    <cellStyle name="Normal 33 3 2" xfId="18043" xr:uid="{1097A212-7532-4E14-B305-BEACDA7AC0CC}"/>
    <cellStyle name="Normal 33 3 2 2" xfId="18044" xr:uid="{C0C443D8-D354-4738-B6E7-2B6DBA48A45B}"/>
    <cellStyle name="Normal 33 3 2 2 2" xfId="18045" xr:uid="{528CF9C0-F7AB-4721-B630-34CBB1A44C94}"/>
    <cellStyle name="Normal 33 3 2 3" xfId="18046" xr:uid="{7DA63E67-544D-4425-8877-E40C8AD2CD76}"/>
    <cellStyle name="Normal 33 3 2 3 2" xfId="18047" xr:uid="{30A3CAE9-95F5-4A5A-841F-242717BAF849}"/>
    <cellStyle name="Normal 33 3 2 4" xfId="18048" xr:uid="{80B56CF7-724F-46C3-91CB-6D2EEE9B0F21}"/>
    <cellStyle name="Normal 33 3 3" xfId="18049" xr:uid="{363679C4-BAAE-4F75-B303-0A771FE809FC}"/>
    <cellStyle name="Normal 33 3 3 2" xfId="18050" xr:uid="{C2FEE36B-89E7-4333-9A56-7E8387313AFB}"/>
    <cellStyle name="Normal 33 3 4" xfId="18051" xr:uid="{EB099A14-AD3A-4EA6-B33F-986EA8FD00C6}"/>
    <cellStyle name="Normal 33 3 4 2" xfId="18052" xr:uid="{2083CE11-324E-4541-8CFC-5C3272A51216}"/>
    <cellStyle name="Normal 33 3 5" xfId="18053" xr:uid="{7CE15DE5-8CED-4EF0-B562-A790CDED1681}"/>
    <cellStyle name="Normal 33 3 6" xfId="18054" xr:uid="{979EF21A-7BD1-41B3-92CC-669C9519412B}"/>
    <cellStyle name="Normal 33 3 7" xfId="18055" xr:uid="{10921033-18AE-4B52-8700-BD31DE92E123}"/>
    <cellStyle name="Normal 33 30" xfId="18056" xr:uid="{51124903-574E-4546-ABFF-AEAB57F4C7BB}"/>
    <cellStyle name="Normal 33 30 2" xfId="18057" xr:uid="{C0DD4A75-DBBF-4303-AFA3-83DA885B5957}"/>
    <cellStyle name="Normal 33 30 2 2" xfId="18058" xr:uid="{AD3CFCC9-74E2-4938-B07A-0BE0E79DE07D}"/>
    <cellStyle name="Normal 33 30 3" xfId="18059" xr:uid="{32A6A708-5441-41E7-BD2D-2CD724ACBEEB}"/>
    <cellStyle name="Normal 33 30 3 2" xfId="18060" xr:uid="{F7CC6048-366F-416C-81C0-6931C7E28C3A}"/>
    <cellStyle name="Normal 33 30 4" xfId="18061" xr:uid="{27052D46-4AA8-4067-8872-9AA9738FCAC3}"/>
    <cellStyle name="Normal 33 31" xfId="18062" xr:uid="{1A91A427-9A80-47C4-896C-C66E482B1F01}"/>
    <cellStyle name="Normal 33 31 2" xfId="18063" xr:uid="{B21EDA1C-4AFC-4937-B4BC-4450B3063C16}"/>
    <cellStyle name="Normal 33 31 2 2" xfId="18064" xr:uid="{2A1107E3-D445-49AD-9A9D-CAF84A839082}"/>
    <cellStyle name="Normal 33 31 3" xfId="18065" xr:uid="{73A4099E-4ABB-43DE-A037-A8A7225AAFA6}"/>
    <cellStyle name="Normal 33 31 3 2" xfId="18066" xr:uid="{8EE542A7-0751-4B67-BA8F-F0E16AA5416B}"/>
    <cellStyle name="Normal 33 31 4" xfId="18067" xr:uid="{B2BD52EA-C017-47B0-968E-DDF9890E85D2}"/>
    <cellStyle name="Normal 33 32" xfId="18068" xr:uid="{7B853EAF-37B2-469C-B248-41591795EAA8}"/>
    <cellStyle name="Normal 33 32 2" xfId="18069" xr:uid="{6A339627-86DE-4FA2-98C8-3C9BF870D994}"/>
    <cellStyle name="Normal 33 32 2 2" xfId="18070" xr:uid="{1CF9AA41-249F-4716-9D64-1C0C1C6E0D61}"/>
    <cellStyle name="Normal 33 32 3" xfId="18071" xr:uid="{BCB95103-3C25-4408-8A5B-C3F190AD12CC}"/>
    <cellStyle name="Normal 33 32 3 2" xfId="18072" xr:uid="{961A6179-CB53-4073-8BFE-646E738B4D7C}"/>
    <cellStyle name="Normal 33 32 4" xfId="18073" xr:uid="{9B2E8E04-658C-412C-9916-994D17084F93}"/>
    <cellStyle name="Normal 33 33" xfId="18074" xr:uid="{0E00ACF7-81AE-442B-AE65-954E8209ACD1}"/>
    <cellStyle name="Normal 33 33 2" xfId="18075" xr:uid="{3ADDD4A8-9B25-4FEB-91F8-BDBB7DF35F6D}"/>
    <cellStyle name="Normal 33 33 2 2" xfId="18076" xr:uid="{6E06DB2E-655B-4539-ABFB-304AE8EB5F00}"/>
    <cellStyle name="Normal 33 33 3" xfId="18077" xr:uid="{AD882D51-EB62-4BC8-AB53-E6A6CB668E56}"/>
    <cellStyle name="Normal 33 33 3 2" xfId="18078" xr:uid="{41702BD1-A3B8-4404-A4E8-43E6E4B012A6}"/>
    <cellStyle name="Normal 33 33 4" xfId="18079" xr:uid="{D5025950-2F76-4CD2-8250-6580EDC3F0C3}"/>
    <cellStyle name="Normal 33 34" xfId="18080" xr:uid="{94DA6A81-7D1F-41B9-AF7E-4988500A9207}"/>
    <cellStyle name="Normal 33 35" xfId="18081" xr:uid="{8C12477A-DB93-476E-B9E5-0FADD4230AEC}"/>
    <cellStyle name="Normal 33 36" xfId="17763" xr:uid="{EB89A75C-4DDF-49FD-B4A1-A4A20EA668EA}"/>
    <cellStyle name="Normal 33 4" xfId="18082" xr:uid="{52EBD2B7-7C9F-4D99-97B4-1932F15B291A}"/>
    <cellStyle name="Normal 33 4 2" xfId="18083" xr:uid="{1E5B362B-4917-4B2E-9CF2-4EA322BDD0DA}"/>
    <cellStyle name="Normal 33 4 2 2" xfId="18084" xr:uid="{75DF80FF-B5AA-462A-BB7A-C1ED63BF1583}"/>
    <cellStyle name="Normal 33 4 2 2 2" xfId="18085" xr:uid="{9FC7BC45-67E0-4FC1-8D4F-C628B5D949E5}"/>
    <cellStyle name="Normal 33 4 2 3" xfId="18086" xr:uid="{3DD88A02-6B8F-4C2D-B702-0DC75B326749}"/>
    <cellStyle name="Normal 33 4 2 3 2" xfId="18087" xr:uid="{EDE4B947-73A9-4DDE-85C6-4B2994147887}"/>
    <cellStyle name="Normal 33 4 2 4" xfId="18088" xr:uid="{B234EF27-DC28-4C00-AE97-11C42E02BF4D}"/>
    <cellStyle name="Normal 33 4 3" xfId="18089" xr:uid="{30A5D5EB-E34B-4D11-ACB2-2B96016B19F0}"/>
    <cellStyle name="Normal 33 4 3 2" xfId="18090" xr:uid="{677B28F9-00A2-469C-8C10-33BE62039533}"/>
    <cellStyle name="Normal 33 4 4" xfId="18091" xr:uid="{7AAC223A-618F-4A02-86B5-0D549E980F16}"/>
    <cellStyle name="Normal 33 4 4 2" xfId="18092" xr:uid="{0835BFFE-75C1-4BA4-ABCB-BCFA3E406514}"/>
    <cellStyle name="Normal 33 4 5" xfId="18093" xr:uid="{F08C1C7E-BB69-4E3F-A094-D634B6C9FE6F}"/>
    <cellStyle name="Normal 33 4 6" xfId="18094" xr:uid="{26783791-5A96-454F-9295-59539C05D773}"/>
    <cellStyle name="Normal 33 4 7" xfId="18095" xr:uid="{98E2ACB4-B467-4BF8-8E57-6BBE3C4D36E5}"/>
    <cellStyle name="Normal 33 5" xfId="18096" xr:uid="{96CD49FA-034C-4C2A-B009-EDAB10232C40}"/>
    <cellStyle name="Normal 33 5 2" xfId="18097" xr:uid="{0717E31F-5A01-4BC4-B662-588D55D1667A}"/>
    <cellStyle name="Normal 33 5 2 2" xfId="18098" xr:uid="{BF6846F4-F92C-47FF-9B21-5165B46F50C5}"/>
    <cellStyle name="Normal 33 5 2 2 2" xfId="18099" xr:uid="{B075DCBF-3EA3-4C9F-8216-232AA9A21B37}"/>
    <cellStyle name="Normal 33 5 2 3" xfId="18100" xr:uid="{6257C934-3FA2-4017-8B49-5605B6905B07}"/>
    <cellStyle name="Normal 33 5 2 3 2" xfId="18101" xr:uid="{6404D906-E706-4271-B435-8046F6DFBEBE}"/>
    <cellStyle name="Normal 33 5 2 4" xfId="18102" xr:uid="{D83B67BD-82E6-42F3-9CA2-CD667E36BA9B}"/>
    <cellStyle name="Normal 33 5 3" xfId="18103" xr:uid="{7568CE6A-95E8-4F0C-A6ED-C8885382B1D9}"/>
    <cellStyle name="Normal 33 5 3 2" xfId="18104" xr:uid="{01F440A6-E002-483F-B7D5-058037C73644}"/>
    <cellStyle name="Normal 33 5 4" xfId="18105" xr:uid="{202FBDFB-CA7C-478F-A319-20EA1D90A00D}"/>
    <cellStyle name="Normal 33 5 4 2" xfId="18106" xr:uid="{C6EE03CE-6C79-4D50-BCC4-9D307A88BB4D}"/>
    <cellStyle name="Normal 33 5 5" xfId="18107" xr:uid="{D32F6F25-678E-40DE-851F-0FAF8DB69A55}"/>
    <cellStyle name="Normal 33 5 6" xfId="18108" xr:uid="{EA60A3A5-3FB6-4CEE-8E33-FC9B5B7587DA}"/>
    <cellStyle name="Normal 33 5 7" xfId="18109" xr:uid="{E794AD0D-E7A5-44B5-91E9-73FAFC049DB5}"/>
    <cellStyle name="Normal 33 6" xfId="18110" xr:uid="{9631CD33-4F5A-4D88-91F3-745A1E9BFC9B}"/>
    <cellStyle name="Normal 33 6 2" xfId="18111" xr:uid="{2573FC71-2B1F-4B90-BE71-D540B2FF7BE6}"/>
    <cellStyle name="Normal 33 6 2 2" xfId="18112" xr:uid="{FF0EFA06-F662-4AB9-8C02-F8534B88C5E7}"/>
    <cellStyle name="Normal 33 6 2 2 2" xfId="18113" xr:uid="{6B2E85A5-9883-43F4-B477-E488108B7E98}"/>
    <cellStyle name="Normal 33 6 2 3" xfId="18114" xr:uid="{05366284-4B3D-4134-803B-5950968251AF}"/>
    <cellStyle name="Normal 33 6 2 3 2" xfId="18115" xr:uid="{45EB2202-CC8A-42A3-9D05-C99B8B8CF938}"/>
    <cellStyle name="Normal 33 6 2 4" xfId="18116" xr:uid="{773B633A-B3E9-40A2-940E-CA7AC792B1AC}"/>
    <cellStyle name="Normal 33 6 3" xfId="18117" xr:uid="{0F8E14EB-C30A-40C6-B575-329B92C2CD7F}"/>
    <cellStyle name="Normal 33 6 3 2" xfId="18118" xr:uid="{AD05310A-2EE2-4C84-8209-78A1192C7BFA}"/>
    <cellStyle name="Normal 33 6 4" xfId="18119" xr:uid="{42BBC3B5-74E6-4CAA-A090-89DF9913195E}"/>
    <cellStyle name="Normal 33 6 4 2" xfId="18120" xr:uid="{08EFCD45-6499-49D6-B295-FC92AE066C48}"/>
    <cellStyle name="Normal 33 6 5" xfId="18121" xr:uid="{D681EFF0-7D30-4744-B7D2-84F1B78134C2}"/>
    <cellStyle name="Normal 33 6 6" xfId="18122" xr:uid="{A1103124-92A8-4BDC-AAD2-6FF24E3F69A4}"/>
    <cellStyle name="Normal 33 6 7" xfId="18123" xr:uid="{1AFD0959-F5E6-436C-B021-CBB76113C4C9}"/>
    <cellStyle name="Normal 33 7" xfId="18124" xr:uid="{35575150-E91E-44DD-A962-F18F5AAC27ED}"/>
    <cellStyle name="Normal 33 7 2" xfId="18125" xr:uid="{FB237D4E-8624-4369-865B-476AA1142AA3}"/>
    <cellStyle name="Normal 33 7 2 2" xfId="18126" xr:uid="{1CA936AB-E419-4CA4-ACF2-B4262F92D0BE}"/>
    <cellStyle name="Normal 33 7 2 2 2" xfId="18127" xr:uid="{5E1A049B-42CF-4170-AC29-435C8CEA4882}"/>
    <cellStyle name="Normal 33 7 2 3" xfId="18128" xr:uid="{EF82D521-5A85-4ED6-B34C-0B4A96620FEF}"/>
    <cellStyle name="Normal 33 7 2 3 2" xfId="18129" xr:uid="{24B87AC2-E8BB-4DA3-8138-68CC776EBC95}"/>
    <cellStyle name="Normal 33 7 2 4" xfId="18130" xr:uid="{FE00995A-FAA6-4A7C-A56E-02559B2FFB2A}"/>
    <cellStyle name="Normal 33 7 3" xfId="18131" xr:uid="{2BA05F55-1C16-49E3-B24E-E6F374F196BD}"/>
    <cellStyle name="Normal 33 7 3 2" xfId="18132" xr:uid="{28F3C00C-CA10-4467-B4BE-B28A1EE03FA9}"/>
    <cellStyle name="Normal 33 7 4" xfId="18133" xr:uid="{F1423BEB-1053-493A-8012-7CA3B09194C7}"/>
    <cellStyle name="Normal 33 7 4 2" xfId="18134" xr:uid="{FB415185-8BDE-4B2E-9D94-2218A4BD0C29}"/>
    <cellStyle name="Normal 33 7 5" xfId="18135" xr:uid="{EC69B065-7965-43C6-8367-610F332D2EA8}"/>
    <cellStyle name="Normal 33 7 6" xfId="18136" xr:uid="{C11C6056-FC3C-4298-AA05-9A941A0C7333}"/>
    <cellStyle name="Normal 33 7 7" xfId="18137" xr:uid="{5CAD2A3D-4BDA-4E17-B3A1-F78AB79D3714}"/>
    <cellStyle name="Normal 33 8" xfId="18138" xr:uid="{F4470F80-DF58-40C2-9226-21F279FE0BBB}"/>
    <cellStyle name="Normal 33 8 2" xfId="18139" xr:uid="{1B7C0585-5EDE-465B-8F6B-1429F0C70038}"/>
    <cellStyle name="Normal 33 8 2 2" xfId="18140" xr:uid="{60C7CF02-41E0-4EF0-B50C-7584CE98AB31}"/>
    <cellStyle name="Normal 33 8 2 2 2" xfId="18141" xr:uid="{D9DC4890-880A-4EAA-83D1-96C99165C07A}"/>
    <cellStyle name="Normal 33 8 2 3" xfId="18142" xr:uid="{46D5F1CF-8877-4DB6-BF68-C64C8782CD91}"/>
    <cellStyle name="Normal 33 8 2 3 2" xfId="18143" xr:uid="{922E0859-5734-4495-81AA-2B6FED770F06}"/>
    <cellStyle name="Normal 33 8 2 4" xfId="18144" xr:uid="{2CF35C4C-0FE2-474D-8F88-0C6097C0E793}"/>
    <cellStyle name="Normal 33 8 3" xfId="18145" xr:uid="{872C70BB-D79A-409B-9E0C-61088904E2D3}"/>
    <cellStyle name="Normal 33 8 3 2" xfId="18146" xr:uid="{E72DBBA0-38F1-45D7-AE59-EA6C9C7B916A}"/>
    <cellStyle name="Normal 33 8 4" xfId="18147" xr:uid="{6D7D45FB-B3DF-4809-B795-9852AD2505E5}"/>
    <cellStyle name="Normal 33 8 4 2" xfId="18148" xr:uid="{BB6396D1-1DB8-445F-B9F8-2B36495D0498}"/>
    <cellStyle name="Normal 33 8 5" xfId="18149" xr:uid="{45466440-8B72-4954-A95C-01A34D6AE590}"/>
    <cellStyle name="Normal 33 8 6" xfId="18150" xr:uid="{D7A2C7FA-14E2-4E59-A5C4-0ED136E313F3}"/>
    <cellStyle name="Normal 33 8 7" xfId="18151" xr:uid="{8F68EBEF-115C-4B25-B78C-DB0C15EB3B74}"/>
    <cellStyle name="Normal 33 9" xfId="18152" xr:uid="{AD39AFFF-EA06-42F7-B435-68CC4A10A55C}"/>
    <cellStyle name="Normal 33 9 2" xfId="18153" xr:uid="{7B2CB51A-E646-4779-A9A4-15C3274855FD}"/>
    <cellStyle name="Normal 33 9 2 2" xfId="18154" xr:uid="{1317ED5C-103A-4B95-ADFF-027A547F5F0E}"/>
    <cellStyle name="Normal 33 9 2 2 2" xfId="18155" xr:uid="{6EE8B517-32BA-4E02-94E2-2D2183A24E64}"/>
    <cellStyle name="Normal 33 9 2 3" xfId="18156" xr:uid="{A0334BE4-0422-4866-840E-69D1E496D20F}"/>
    <cellStyle name="Normal 33 9 2 3 2" xfId="18157" xr:uid="{B50A9B77-2043-4049-8717-CAC020C8F5CB}"/>
    <cellStyle name="Normal 33 9 2 4" xfId="18158" xr:uid="{57C76502-C681-412A-B3B4-670847B2B454}"/>
    <cellStyle name="Normal 33 9 3" xfId="18159" xr:uid="{CDCA2819-C47A-48D4-97E7-7BA22BEBEFA4}"/>
    <cellStyle name="Normal 33 9 3 2" xfId="18160" xr:uid="{8A5B36E0-7BC0-406A-AE8C-E777C778176D}"/>
    <cellStyle name="Normal 33 9 4" xfId="18161" xr:uid="{43E76248-7B0B-4DAB-A246-10FD914CF22C}"/>
    <cellStyle name="Normal 33 9 4 2" xfId="18162" xr:uid="{8E014769-E079-477A-A8B6-B93540BDF9D4}"/>
    <cellStyle name="Normal 33 9 5" xfId="18163" xr:uid="{F2B8C8EE-E2EA-4723-859F-0B1C27F525BF}"/>
    <cellStyle name="Normal 33 9 6" xfId="18164" xr:uid="{745D1CCB-A55C-4A3C-BD19-53FC6114959C}"/>
    <cellStyle name="Normal 33 9 7" xfId="18165" xr:uid="{D333CD39-9004-4EAE-9CB0-A9A4E01BADB6}"/>
    <cellStyle name="Normal 34" xfId="307" xr:uid="{057F1CAA-E819-4B9C-A8E4-0B18C4D54626}"/>
    <cellStyle name="Normal 34 10" xfId="18166" xr:uid="{75E7709A-537B-4CD3-99AB-37EF9E39C323}"/>
    <cellStyle name="Normal 34 10 2" xfId="18167" xr:uid="{36A959B1-363D-498C-9F78-2A5D20A6A926}"/>
    <cellStyle name="Normal 34 10 2 2" xfId="18168" xr:uid="{D48433CC-6C66-43A6-9480-472D3EB1B605}"/>
    <cellStyle name="Normal 34 10 2 2 2" xfId="18169" xr:uid="{FAF888B8-19D2-4949-8408-C02FE509EB70}"/>
    <cellStyle name="Normal 34 10 2 3" xfId="18170" xr:uid="{DD4330E2-8401-4A6C-923D-D99E55ACC2D7}"/>
    <cellStyle name="Normal 34 10 2 3 2" xfId="18171" xr:uid="{67B139B1-1852-484C-ADCC-00DF069614B0}"/>
    <cellStyle name="Normal 34 10 2 4" xfId="18172" xr:uid="{3094B8F7-2E38-4F40-9904-D34E9CBB9417}"/>
    <cellStyle name="Normal 34 10 3" xfId="18173" xr:uid="{40C95A7C-B235-412A-86D1-EE20CB41DFD1}"/>
    <cellStyle name="Normal 34 10 3 2" xfId="18174" xr:uid="{78DA0E93-890A-40EA-983E-E214E04A81FA}"/>
    <cellStyle name="Normal 34 10 4" xfId="18175" xr:uid="{B68A1AEA-1C23-4B8F-BB7E-79C4DB93190E}"/>
    <cellStyle name="Normal 34 10 4 2" xfId="18176" xr:uid="{4C73FF76-312A-4944-881A-0A5112DD9EEA}"/>
    <cellStyle name="Normal 34 10 5" xfId="18177" xr:uid="{EE906E27-7918-4AF3-8D4D-0820C46D5C20}"/>
    <cellStyle name="Normal 34 10 6" xfId="18178" xr:uid="{B47A74A1-1E93-43BC-992F-CDF4745335E5}"/>
    <cellStyle name="Normal 34 10 7" xfId="18179" xr:uid="{E441C249-148E-4853-A033-B0B56BFB7DE3}"/>
    <cellStyle name="Normal 34 11" xfId="18180" xr:uid="{7995D6C2-96D1-4FD3-8864-A633A874C851}"/>
    <cellStyle name="Normal 34 11 10" xfId="18181" xr:uid="{EFC6B3B8-32DE-4665-B522-20DD46BC7E94}"/>
    <cellStyle name="Normal 34 11 10 2" xfId="18182" xr:uid="{8941346A-8A85-44BA-BB07-B979168EF511}"/>
    <cellStyle name="Normal 34 11 10 2 2" xfId="18183" xr:uid="{242683A2-059B-456B-82D3-7624A6212A8D}"/>
    <cellStyle name="Normal 34 11 10 2 2 2" xfId="18184" xr:uid="{BD129D77-DB88-42DB-A092-C26BDF7BD66F}"/>
    <cellStyle name="Normal 34 11 10 2 3" xfId="18185" xr:uid="{B36115E1-0441-43ED-AEFD-EC319101ABB6}"/>
    <cellStyle name="Normal 34 11 10 2 3 2" xfId="18186" xr:uid="{2A848185-A46C-41C3-BA05-BB5DACEEF301}"/>
    <cellStyle name="Normal 34 11 10 2 4" xfId="18187" xr:uid="{78DBA5EA-AC9E-499A-916B-EC321982CA4A}"/>
    <cellStyle name="Normal 34 11 10 3" xfId="18188" xr:uid="{0C4429F6-C715-4CD9-A3ED-6659E8B75CCE}"/>
    <cellStyle name="Normal 34 11 10 3 2" xfId="18189" xr:uid="{D8744241-6822-4890-A35C-40F9BAFFD4AC}"/>
    <cellStyle name="Normal 34 11 10 4" xfId="18190" xr:uid="{DCC65B5F-4634-4A70-ABD1-E0D375EFAB77}"/>
    <cellStyle name="Normal 34 11 10 4 2" xfId="18191" xr:uid="{FFEABE3C-C8EC-4A51-82B5-F34CE8B3F35C}"/>
    <cellStyle name="Normal 34 11 10 5" xfId="18192" xr:uid="{2FD1EE80-C386-4455-9495-179FAE7D1CDB}"/>
    <cellStyle name="Normal 34 11 10 6" xfId="18193" xr:uid="{0B6AAEDE-3AD8-4139-ABCA-ABDF71BFB565}"/>
    <cellStyle name="Normal 34 11 10 7" xfId="18194" xr:uid="{952C31F1-DC60-4E4B-909B-EF3C8E6ACEF8}"/>
    <cellStyle name="Normal 34 11 11" xfId="18195" xr:uid="{8B57CD80-3F01-4ECA-8F3D-C8D7B9C402A6}"/>
    <cellStyle name="Normal 34 11 11 2" xfId="18196" xr:uid="{FF6EECCF-3359-4E9A-A5E5-A1F909F9C8C0}"/>
    <cellStyle name="Normal 34 11 11 2 2" xfId="18197" xr:uid="{9851F221-34AC-4799-BD17-A7E0717E57C5}"/>
    <cellStyle name="Normal 34 11 11 3" xfId="18198" xr:uid="{9DC3BD79-C655-4FB1-B62B-3005D12111DA}"/>
    <cellStyle name="Normal 34 11 11 3 2" xfId="18199" xr:uid="{76D56128-1769-4A28-B048-7008864B19C7}"/>
    <cellStyle name="Normal 34 11 11 4" xfId="18200" xr:uid="{8D79D2D3-D636-4A5F-8A64-33F0E54FC8F6}"/>
    <cellStyle name="Normal 34 11 12" xfId="18201" xr:uid="{524B751A-F1BF-40E2-9F51-717C93024CED}"/>
    <cellStyle name="Normal 34 11 12 2" xfId="18202" xr:uid="{555D8F88-5CD1-4EF2-9BB7-077183186607}"/>
    <cellStyle name="Normal 34 11 12 2 2" xfId="18203" xr:uid="{4339A0C6-9339-4BA4-BA4E-196FF8AB0C28}"/>
    <cellStyle name="Normal 34 11 12 3" xfId="18204" xr:uid="{31ACBD7F-6A0C-4537-94FC-1C78A25728E0}"/>
    <cellStyle name="Normal 34 11 12 3 2" xfId="18205" xr:uid="{14894488-FF0B-43FB-BB2C-A2F0AA6D3081}"/>
    <cellStyle name="Normal 34 11 12 4" xfId="18206" xr:uid="{6EFD61B7-2ED4-4FCC-BA89-01991D81CABB}"/>
    <cellStyle name="Normal 34 11 13" xfId="18207" xr:uid="{532F4A8B-7D15-47CD-AA22-393CA3D8A6D6}"/>
    <cellStyle name="Normal 34 11 13 2" xfId="18208" xr:uid="{04F6FE49-3FB9-4386-9EBD-34F039607BF6}"/>
    <cellStyle name="Normal 34 11 13 2 2" xfId="18209" xr:uid="{2A9DFCF6-89EA-4540-B8E5-7A5A3F57AC63}"/>
    <cellStyle name="Normal 34 11 13 3" xfId="18210" xr:uid="{4E3A3E80-741C-4D17-932E-FC6A4AAC4E65}"/>
    <cellStyle name="Normal 34 11 13 3 2" xfId="18211" xr:uid="{9E184CC9-3047-477D-A784-5AFCE21F8C64}"/>
    <cellStyle name="Normal 34 11 13 4" xfId="18212" xr:uid="{B0EFFD68-DA6C-4E3D-B1EE-0610E20E208B}"/>
    <cellStyle name="Normal 34 11 14" xfId="18213" xr:uid="{96A21D93-EB28-422A-ADCB-F9E8738E9DF1}"/>
    <cellStyle name="Normal 34 11 14 2" xfId="18214" xr:uid="{47766336-4060-4759-8080-F2880013C092}"/>
    <cellStyle name="Normal 34 11 14 2 2" xfId="18215" xr:uid="{8B4A0D59-9D2B-4FAF-B894-F9CFF2A4F2DD}"/>
    <cellStyle name="Normal 34 11 14 3" xfId="18216" xr:uid="{E7BFC028-A4BC-4288-89D3-C6D628BCD1F0}"/>
    <cellStyle name="Normal 34 11 14 3 2" xfId="18217" xr:uid="{D48309A1-9F6A-4F06-B4E7-B789BEF8FE85}"/>
    <cellStyle name="Normal 34 11 14 4" xfId="18218" xr:uid="{5D592B88-0A79-4380-833D-943BA972EB24}"/>
    <cellStyle name="Normal 34 11 15" xfId="18219" xr:uid="{D84B0F9A-E133-49FF-A2D4-431B7F701A33}"/>
    <cellStyle name="Normal 34 11 15 2" xfId="18220" xr:uid="{1B8E5874-3B70-401E-8010-3D7602A9C608}"/>
    <cellStyle name="Normal 34 11 15 2 2" xfId="18221" xr:uid="{272E7DE5-3882-402B-840E-A167F1D1A57F}"/>
    <cellStyle name="Normal 34 11 15 3" xfId="18222" xr:uid="{EA6CDC05-7307-4CAE-B4CC-1F2F4A975757}"/>
    <cellStyle name="Normal 34 11 15 3 2" xfId="18223" xr:uid="{408DD8D8-30B4-4516-85CA-65F8BA2F5526}"/>
    <cellStyle name="Normal 34 11 15 4" xfId="18224" xr:uid="{6D5FCED3-ED6C-485B-93ED-7D942D09D9AE}"/>
    <cellStyle name="Normal 34 11 16" xfId="18225" xr:uid="{E8A17723-1AF2-4F3D-8007-246CE6B24F65}"/>
    <cellStyle name="Normal 34 11 16 2" xfId="18226" xr:uid="{7B53EC0E-F56A-45EE-BD2B-843ECBEB2741}"/>
    <cellStyle name="Normal 34 11 16 2 2" xfId="18227" xr:uid="{F82F2D7D-2B6A-4D85-9F85-681A7B4BC9D6}"/>
    <cellStyle name="Normal 34 11 16 3" xfId="18228" xr:uid="{D56911F6-6E4C-4655-9C3F-794C87D12CA9}"/>
    <cellStyle name="Normal 34 11 16 3 2" xfId="18229" xr:uid="{97015DC8-D3D1-448D-B4C1-269DD7B1EB01}"/>
    <cellStyle name="Normal 34 11 16 4" xfId="18230" xr:uid="{E98F8642-2862-47CD-8A01-74F8CF1D0711}"/>
    <cellStyle name="Normal 34 11 17" xfId="18231" xr:uid="{226828F9-DC09-4104-8400-C23130E9D79C}"/>
    <cellStyle name="Normal 34 11 17 2" xfId="18232" xr:uid="{7212DA28-6C58-41FD-8597-C74D10E64B5A}"/>
    <cellStyle name="Normal 34 11 18" xfId="18233" xr:uid="{F12C88A9-C85F-4385-9BAD-814D920FE31F}"/>
    <cellStyle name="Normal 34 11 18 2" xfId="18234" xr:uid="{909F5A9A-7E4A-4E8A-AE44-831DAFBA3FB3}"/>
    <cellStyle name="Normal 34 11 19" xfId="18235" xr:uid="{12A40AF4-AEC7-4EFE-BFE2-9645B0E0A725}"/>
    <cellStyle name="Normal 34 11 2" xfId="18236" xr:uid="{B7B75CDA-2895-4C13-9481-569D4439790A}"/>
    <cellStyle name="Normal 34 11 2 2" xfId="18237" xr:uid="{D9B350D6-9691-42D5-B569-712C5A43E8D7}"/>
    <cellStyle name="Normal 34 11 2 2 2" xfId="18238" xr:uid="{5F0D42AE-D812-48D9-B945-C2C360F33B73}"/>
    <cellStyle name="Normal 34 11 2 2 2 2" xfId="18239" xr:uid="{A822161A-376E-4DC6-A8F8-4F63A3178E98}"/>
    <cellStyle name="Normal 34 11 2 2 3" xfId="18240" xr:uid="{B5A59973-8F5C-4FDB-924F-610131D5FC9C}"/>
    <cellStyle name="Normal 34 11 2 2 3 2" xfId="18241" xr:uid="{6347285E-1C4E-48E5-8308-E4C4C18B621E}"/>
    <cellStyle name="Normal 34 11 2 2 4" xfId="18242" xr:uid="{BFC41405-5495-422F-9866-14362F4B7E26}"/>
    <cellStyle name="Normal 34 11 2 3" xfId="18243" xr:uid="{02D60907-203B-4F2B-82D5-3078B20318F8}"/>
    <cellStyle name="Normal 34 11 2 3 2" xfId="18244" xr:uid="{67DCB71C-90EB-4D09-8E4D-C13835CA7F1C}"/>
    <cellStyle name="Normal 34 11 2 4" xfId="18245" xr:uid="{61DA0D0C-5C9E-4A9A-B09A-ABAFC22313F7}"/>
    <cellStyle name="Normal 34 11 2 4 2" xfId="18246" xr:uid="{5E6820DE-60F3-4E85-BA3D-253CFD062CE5}"/>
    <cellStyle name="Normal 34 11 2 5" xfId="18247" xr:uid="{D5A3860C-2015-48EC-A9F9-54593522D774}"/>
    <cellStyle name="Normal 34 11 2 6" xfId="18248" xr:uid="{BDCF9DAB-7012-4022-A1B9-CBC8BB08489C}"/>
    <cellStyle name="Normal 34 11 2 7" xfId="18249" xr:uid="{FF6D4A62-52AD-4F37-A368-7B1BCE00CEE3}"/>
    <cellStyle name="Normal 34 11 20" xfId="18250" xr:uid="{EAC33F40-6629-4417-8DC7-E3C6B1D3B97F}"/>
    <cellStyle name="Normal 34 11 21" xfId="18251" xr:uid="{A00D000F-8377-403D-A79F-B9B3583E6D9B}"/>
    <cellStyle name="Normal 34 11 3" xfId="18252" xr:uid="{F3F7FC18-26E4-42BA-9B87-E76C2B41F883}"/>
    <cellStyle name="Normal 34 11 3 2" xfId="18253" xr:uid="{6F41F553-03BC-446F-9CD4-8FBF83EB591E}"/>
    <cellStyle name="Normal 34 11 3 2 2" xfId="18254" xr:uid="{936D2A50-1626-4267-9FA5-F43FF7D1D5E6}"/>
    <cellStyle name="Normal 34 11 3 2 2 2" xfId="18255" xr:uid="{EC0258D0-5B26-4EF9-BCC7-3B9EC7DCB86E}"/>
    <cellStyle name="Normal 34 11 3 2 3" xfId="18256" xr:uid="{4699A3CD-CD0C-4068-98FA-D0D80EE323B9}"/>
    <cellStyle name="Normal 34 11 3 2 3 2" xfId="18257" xr:uid="{42951776-0991-4A3B-B634-C80A8B35CA38}"/>
    <cellStyle name="Normal 34 11 3 2 4" xfId="18258" xr:uid="{4E89FBEA-32A2-4160-B0D4-D827C862F3C8}"/>
    <cellStyle name="Normal 34 11 3 3" xfId="18259" xr:uid="{60E2496B-A518-457F-8C82-C55339D2DFCF}"/>
    <cellStyle name="Normal 34 11 3 3 2" xfId="18260" xr:uid="{C0AC03CC-6CDD-4ECD-BF10-14602024A33D}"/>
    <cellStyle name="Normal 34 11 3 4" xfId="18261" xr:uid="{E9CE2E55-CE38-4067-A572-496F0E73EAA4}"/>
    <cellStyle name="Normal 34 11 3 4 2" xfId="18262" xr:uid="{FF3DB8C7-8538-47FE-B0A8-54B57F2A4778}"/>
    <cellStyle name="Normal 34 11 3 5" xfId="18263" xr:uid="{3176C1FB-8927-4049-AC5B-88FC5C6F4639}"/>
    <cellStyle name="Normal 34 11 3 6" xfId="18264" xr:uid="{1D54AE9F-4909-4740-AD84-A75F3C2756FE}"/>
    <cellStyle name="Normal 34 11 3 7" xfId="18265" xr:uid="{270066A4-24E0-4B7B-A1C2-622EDC885E71}"/>
    <cellStyle name="Normal 34 11 4" xfId="18266" xr:uid="{2DD0C96C-15E6-45D2-963C-ECBB4B372CD7}"/>
    <cellStyle name="Normal 34 11 4 2" xfId="18267" xr:uid="{060A3753-8384-4AFB-B99A-EC5C3AD5B6B8}"/>
    <cellStyle name="Normal 34 11 4 2 2" xfId="18268" xr:uid="{379CF4AB-EA4F-4993-8AB1-6400D68B9AA0}"/>
    <cellStyle name="Normal 34 11 4 2 2 2" xfId="18269" xr:uid="{037D37AC-4233-42AF-885F-A79B1357F008}"/>
    <cellStyle name="Normal 34 11 4 2 3" xfId="18270" xr:uid="{8F348092-6CB0-4D68-9014-1F272805672E}"/>
    <cellStyle name="Normal 34 11 4 2 3 2" xfId="18271" xr:uid="{DCCEE450-4DB4-40A1-8152-E55B3E538ECD}"/>
    <cellStyle name="Normal 34 11 4 2 4" xfId="18272" xr:uid="{49580DBB-8E36-4476-92EC-9C26A06411BE}"/>
    <cellStyle name="Normal 34 11 4 3" xfId="18273" xr:uid="{75BEDAC2-6FD3-4D1E-98A7-58F7B9AA0203}"/>
    <cellStyle name="Normal 34 11 4 3 2" xfId="18274" xr:uid="{A2C9D27E-2B6F-4B9E-915E-18CCF9E60F7A}"/>
    <cellStyle name="Normal 34 11 4 4" xfId="18275" xr:uid="{C460BE89-ABEA-477A-85E8-C99B1FB80924}"/>
    <cellStyle name="Normal 34 11 4 4 2" xfId="18276" xr:uid="{07CED251-D273-468F-A581-BD2351ADFE41}"/>
    <cellStyle name="Normal 34 11 4 5" xfId="18277" xr:uid="{3AA98671-93B1-4CCF-9C92-64E295864460}"/>
    <cellStyle name="Normal 34 11 4 6" xfId="18278" xr:uid="{ABF6F859-60F2-4256-AC4E-27F5C04E153D}"/>
    <cellStyle name="Normal 34 11 4 7" xfId="18279" xr:uid="{FA1095BD-6EE5-4BF6-88EC-3270FCC8929E}"/>
    <cellStyle name="Normal 34 11 5" xfId="18280" xr:uid="{6A0FB29A-7D99-414F-A1ED-3591E401C6FD}"/>
    <cellStyle name="Normal 34 11 5 2" xfId="18281" xr:uid="{D0694D3A-7795-420A-9894-66F6A1F6290B}"/>
    <cellStyle name="Normal 34 11 5 2 2" xfId="18282" xr:uid="{A8BEDDB5-8F2C-4306-B691-5232DAD37257}"/>
    <cellStyle name="Normal 34 11 5 2 2 2" xfId="18283" xr:uid="{06EF68A7-B2CE-46A4-B75F-575B681DFAB7}"/>
    <cellStyle name="Normal 34 11 5 2 3" xfId="18284" xr:uid="{CDF99552-FAB3-4429-94DA-B055D1D92A20}"/>
    <cellStyle name="Normal 34 11 5 2 3 2" xfId="18285" xr:uid="{118BF76F-7C4E-4DDB-BF1C-756D506CF7EE}"/>
    <cellStyle name="Normal 34 11 5 2 4" xfId="18286" xr:uid="{0D7CADBA-A9ED-4095-8F24-F0263988B0B3}"/>
    <cellStyle name="Normal 34 11 5 3" xfId="18287" xr:uid="{AECB4255-7028-49A5-B80E-6CA4C47E9AFE}"/>
    <cellStyle name="Normal 34 11 5 3 2" xfId="18288" xr:uid="{EAE20C0D-B47B-43A6-9B8F-11E5FE8E1D81}"/>
    <cellStyle name="Normal 34 11 5 4" xfId="18289" xr:uid="{4C03FA91-9829-41CF-B48F-AD0003A5CEB7}"/>
    <cellStyle name="Normal 34 11 5 4 2" xfId="18290" xr:uid="{B95BF337-BCAF-42F0-B63C-5B8798A6A05D}"/>
    <cellStyle name="Normal 34 11 5 5" xfId="18291" xr:uid="{1572115F-D56D-44D9-A58B-E7EF484DFBC0}"/>
    <cellStyle name="Normal 34 11 5 6" xfId="18292" xr:uid="{8EC6A2C9-57A4-4D04-8BB2-B129C2EF919B}"/>
    <cellStyle name="Normal 34 11 5 7" xfId="18293" xr:uid="{191070FE-7F09-49C5-90FF-C603FBFACC3F}"/>
    <cellStyle name="Normal 34 11 6" xfId="18294" xr:uid="{EEC3F998-0B76-47F3-A19B-FD0997FDB47D}"/>
    <cellStyle name="Normal 34 11 6 2" xfId="18295" xr:uid="{118A4AD3-558E-4345-8885-7FC409EC9FB1}"/>
    <cellStyle name="Normal 34 11 6 2 2" xfId="18296" xr:uid="{74BE10B6-EDCF-46AD-86C6-163C1D341271}"/>
    <cellStyle name="Normal 34 11 6 2 2 2" xfId="18297" xr:uid="{6479BB5B-DF18-4A65-80E3-3B8E4F985F2E}"/>
    <cellStyle name="Normal 34 11 6 2 3" xfId="18298" xr:uid="{D4965997-DE72-442A-A1F2-40664F3B7F9C}"/>
    <cellStyle name="Normal 34 11 6 2 3 2" xfId="18299" xr:uid="{85EBE0EC-9759-42FB-A31D-7A9AD3EAE522}"/>
    <cellStyle name="Normal 34 11 6 2 4" xfId="18300" xr:uid="{272199DD-DB87-4775-B0FE-B4C0C40FE037}"/>
    <cellStyle name="Normal 34 11 6 3" xfId="18301" xr:uid="{7BBADBC0-8A54-412E-AE65-4BD0548F6C59}"/>
    <cellStyle name="Normal 34 11 6 3 2" xfId="18302" xr:uid="{EBCE0AEF-3C27-4764-AA70-091AEB69DB51}"/>
    <cellStyle name="Normal 34 11 6 4" xfId="18303" xr:uid="{C9652736-FC31-49FB-9E85-46E8EFDD2A39}"/>
    <cellStyle name="Normal 34 11 6 4 2" xfId="18304" xr:uid="{56EA6B8C-90A2-410C-AE7F-1862B31545B4}"/>
    <cellStyle name="Normal 34 11 6 5" xfId="18305" xr:uid="{E8A591C3-961D-4BE7-A9B8-4728516232A8}"/>
    <cellStyle name="Normal 34 11 6 6" xfId="18306" xr:uid="{4A3DD73F-248B-4C1E-842E-E98BCC02A775}"/>
    <cellStyle name="Normal 34 11 6 7" xfId="18307" xr:uid="{40AAAF25-5450-4636-BC36-39D537AF72E6}"/>
    <cellStyle name="Normal 34 11 7" xfId="18308" xr:uid="{6AD71A4F-9132-4783-A0FB-FC4B4CF58DD7}"/>
    <cellStyle name="Normal 34 11 7 2" xfId="18309" xr:uid="{90FAE6CA-8C7B-473C-9693-3E28C0226012}"/>
    <cellStyle name="Normal 34 11 7 2 2" xfId="18310" xr:uid="{00541AC2-41FE-4983-A65A-29B975A477A8}"/>
    <cellStyle name="Normal 34 11 7 2 2 2" xfId="18311" xr:uid="{DD770653-41B6-4675-BFF6-A124F039AE93}"/>
    <cellStyle name="Normal 34 11 7 2 3" xfId="18312" xr:uid="{290190A6-DAD8-492D-9C2A-3AA4CD381D6C}"/>
    <cellStyle name="Normal 34 11 7 2 3 2" xfId="18313" xr:uid="{56F6335E-CC10-47E7-AB2C-E5AD9BE17A57}"/>
    <cellStyle name="Normal 34 11 7 2 4" xfId="18314" xr:uid="{47DF6994-5664-4D24-99C7-1A32322FE4A7}"/>
    <cellStyle name="Normal 34 11 7 3" xfId="18315" xr:uid="{E39EA3FC-2FE3-4C91-924F-2DDFFE340375}"/>
    <cellStyle name="Normal 34 11 7 3 2" xfId="18316" xr:uid="{B47C8981-78A3-4339-ABD4-1848DE11AEEF}"/>
    <cellStyle name="Normal 34 11 7 4" xfId="18317" xr:uid="{8A10E3F2-659A-4DB3-A554-16EF3FB3E94D}"/>
    <cellStyle name="Normal 34 11 7 4 2" xfId="18318" xr:uid="{30BD1866-95AC-46DC-905C-E6C6C181CF7D}"/>
    <cellStyle name="Normal 34 11 7 5" xfId="18319" xr:uid="{9DD8DA05-1815-4015-B94E-9E1BB6028A09}"/>
    <cellStyle name="Normal 34 11 7 6" xfId="18320" xr:uid="{F5119EB3-EBCE-4538-8ADD-8AE282983B2E}"/>
    <cellStyle name="Normal 34 11 7 7" xfId="18321" xr:uid="{B2C51B8C-403E-4426-B454-4C8D3091148A}"/>
    <cellStyle name="Normal 34 11 8" xfId="18322" xr:uid="{E1EECC27-7071-4A10-9AB3-9F5594EEDF6A}"/>
    <cellStyle name="Normal 34 11 8 2" xfId="18323" xr:uid="{573D8C66-1434-4F3B-8505-5555E06E650B}"/>
    <cellStyle name="Normal 34 11 8 2 2" xfId="18324" xr:uid="{9D38BA66-F29B-44CF-967A-A48CDEFEDA03}"/>
    <cellStyle name="Normal 34 11 8 2 2 2" xfId="18325" xr:uid="{EB44D6A2-DB85-4A69-B671-104DAAB29B06}"/>
    <cellStyle name="Normal 34 11 8 2 3" xfId="18326" xr:uid="{3BFD4662-DD76-483F-B8D9-446CB6FC713B}"/>
    <cellStyle name="Normal 34 11 8 2 3 2" xfId="18327" xr:uid="{72046D90-C20B-4AB4-85EE-7B0C5676B26F}"/>
    <cellStyle name="Normal 34 11 8 2 4" xfId="18328" xr:uid="{58CC8FA0-05D5-452C-B5FD-7B90F3D6C79A}"/>
    <cellStyle name="Normal 34 11 8 3" xfId="18329" xr:uid="{0C78308B-84A5-4160-BF0E-92B99EC44E38}"/>
    <cellStyle name="Normal 34 11 8 3 2" xfId="18330" xr:uid="{D484871C-6030-4E59-8E88-8EA438C731A0}"/>
    <cellStyle name="Normal 34 11 8 4" xfId="18331" xr:uid="{70E6CAEE-E94A-41D8-80E8-E78372AAC6FC}"/>
    <cellStyle name="Normal 34 11 8 4 2" xfId="18332" xr:uid="{421F07C8-1957-4045-A9FB-7E7E14B2B07B}"/>
    <cellStyle name="Normal 34 11 8 5" xfId="18333" xr:uid="{86E9EEF7-06BE-435C-A120-7448A4F48883}"/>
    <cellStyle name="Normal 34 11 8 6" xfId="18334" xr:uid="{5A8F7CD5-4EC4-4FC0-A934-8C8930FE4719}"/>
    <cellStyle name="Normal 34 11 8 7" xfId="18335" xr:uid="{14052B41-C192-4429-894C-25CCF90FFA50}"/>
    <cellStyle name="Normal 34 11 9" xfId="18336" xr:uid="{3FE6F100-72AA-4F24-A203-77DEF7099D59}"/>
    <cellStyle name="Normal 34 11 9 2" xfId="18337" xr:uid="{E57AEB9E-05A3-44E5-B887-1263072573F4}"/>
    <cellStyle name="Normal 34 11 9 2 2" xfId="18338" xr:uid="{EC8BE16B-0DD3-4F50-9D57-CFF358F2D76E}"/>
    <cellStyle name="Normal 34 11 9 2 2 2" xfId="18339" xr:uid="{DDEA73E5-86AB-441E-98D4-A0E2E27F90CB}"/>
    <cellStyle name="Normal 34 11 9 2 3" xfId="18340" xr:uid="{78BB655F-6364-4BF3-8C6D-52C9C12DCC14}"/>
    <cellStyle name="Normal 34 11 9 2 3 2" xfId="18341" xr:uid="{CE81436D-EBC3-411C-96E2-D0409DF96F4B}"/>
    <cellStyle name="Normal 34 11 9 2 4" xfId="18342" xr:uid="{A0EC2D26-AC53-4B49-8672-4DDAEB24F7F4}"/>
    <cellStyle name="Normal 34 11 9 3" xfId="18343" xr:uid="{C0FCD34B-E1DE-4D35-8A59-FC8766D5F9B0}"/>
    <cellStyle name="Normal 34 11 9 3 2" xfId="18344" xr:uid="{1965573E-BB10-467E-BB63-BC8E7B524199}"/>
    <cellStyle name="Normal 34 11 9 4" xfId="18345" xr:uid="{39369ED6-06CC-409C-A40F-3D312DAB8312}"/>
    <cellStyle name="Normal 34 11 9 4 2" xfId="18346" xr:uid="{F9FF57F1-E8CA-48A3-879A-7DA01DF3F9A1}"/>
    <cellStyle name="Normal 34 11 9 5" xfId="18347" xr:uid="{538F427E-92C5-4CE6-9029-C8AA8F7AA96B}"/>
    <cellStyle name="Normal 34 11 9 6" xfId="18348" xr:uid="{E974B38D-2DA3-43A3-ACF4-2A2BE6CEA422}"/>
    <cellStyle name="Normal 34 11 9 7" xfId="18349" xr:uid="{6C6EABC4-69D0-464B-9FB7-AF73A9B23217}"/>
    <cellStyle name="Normal 34 12" xfId="18350" xr:uid="{898F5A78-1316-4DAE-A5DC-D327FB99C503}"/>
    <cellStyle name="Normal 34 12 10" xfId="18351" xr:uid="{5C62AA4F-5A33-4226-849C-B6B7FB087FCD}"/>
    <cellStyle name="Normal 34 12 10 2" xfId="18352" xr:uid="{12706EF7-E767-450F-9819-FF098A3D9DB9}"/>
    <cellStyle name="Normal 34 12 10 2 2" xfId="18353" xr:uid="{32247679-47AB-47FD-B31B-B915E9805CF0}"/>
    <cellStyle name="Normal 34 12 10 2 2 2" xfId="18354" xr:uid="{9E27F86D-5271-4901-A310-7F8AEACD4017}"/>
    <cellStyle name="Normal 34 12 10 2 3" xfId="18355" xr:uid="{95259D90-76EC-4B58-82E7-98A96590F6C5}"/>
    <cellStyle name="Normal 34 12 10 2 3 2" xfId="18356" xr:uid="{45B2FA0A-B749-4992-8B0A-ABD77AF0A1BD}"/>
    <cellStyle name="Normal 34 12 10 2 4" xfId="18357" xr:uid="{05551283-DCF3-49F8-A2A5-4E10F9BC7FDB}"/>
    <cellStyle name="Normal 34 12 10 3" xfId="18358" xr:uid="{04EC4E27-60DE-4413-B8B0-1760836630D7}"/>
    <cellStyle name="Normal 34 12 10 3 2" xfId="18359" xr:uid="{A76DDCB8-1D46-4590-BC51-C3F9DA289B0D}"/>
    <cellStyle name="Normal 34 12 10 4" xfId="18360" xr:uid="{9FB6E646-DC64-4343-83F6-CDD6C995B350}"/>
    <cellStyle name="Normal 34 12 10 4 2" xfId="18361" xr:uid="{3A548CC3-A008-41E3-B7DC-48E9CE8D3D79}"/>
    <cellStyle name="Normal 34 12 10 5" xfId="18362" xr:uid="{B8DEC68E-39B4-4565-9472-9E6C48301EFB}"/>
    <cellStyle name="Normal 34 12 10 6" xfId="18363" xr:uid="{C4D6495C-DA0A-48ED-9457-6E055F43D597}"/>
    <cellStyle name="Normal 34 12 10 7" xfId="18364" xr:uid="{843E56B1-9DA3-4131-B2ED-0BD80BE6E6DD}"/>
    <cellStyle name="Normal 34 12 11" xfId="18365" xr:uid="{4EF989CC-ACF9-4CA0-A7DD-7BAB53A5AF85}"/>
    <cellStyle name="Normal 34 12 11 2" xfId="18366" xr:uid="{BAE0B432-5BD1-4677-A958-B00070A20FB0}"/>
    <cellStyle name="Normal 34 12 11 2 2" xfId="18367" xr:uid="{75F6B367-916A-4E2D-AE7C-5A300CDE30A8}"/>
    <cellStyle name="Normal 34 12 11 3" xfId="18368" xr:uid="{44719D08-C6D4-44CD-91FD-F0C9361AF940}"/>
    <cellStyle name="Normal 34 12 11 3 2" xfId="18369" xr:uid="{E5260069-EB3E-407A-9DE6-25CCB5F41E93}"/>
    <cellStyle name="Normal 34 12 11 4" xfId="18370" xr:uid="{B5AF3619-2F27-410D-B6B7-705FC88BF136}"/>
    <cellStyle name="Normal 34 12 12" xfId="18371" xr:uid="{CF9617D6-DA86-4D0E-8AC8-A062A529320A}"/>
    <cellStyle name="Normal 34 12 12 2" xfId="18372" xr:uid="{4A304AA2-BE22-4D57-B0BA-EA7553D88FD8}"/>
    <cellStyle name="Normal 34 12 12 2 2" xfId="18373" xr:uid="{4D55EE76-1867-41DC-8BEE-67E92748CEEC}"/>
    <cellStyle name="Normal 34 12 12 3" xfId="18374" xr:uid="{6C82B14F-A1D9-4528-AE0A-B30FAC74894E}"/>
    <cellStyle name="Normal 34 12 12 3 2" xfId="18375" xr:uid="{857DF626-72BE-48EC-B089-042BB3DF6444}"/>
    <cellStyle name="Normal 34 12 12 4" xfId="18376" xr:uid="{AC41618A-25A0-4BCC-BB58-DEBBB2901A76}"/>
    <cellStyle name="Normal 34 12 13" xfId="18377" xr:uid="{14CAE0EC-8947-49BE-A47A-5D7CF580DD29}"/>
    <cellStyle name="Normal 34 12 13 2" xfId="18378" xr:uid="{EBB62011-AE57-4FB2-9EE8-28D5A735182D}"/>
    <cellStyle name="Normal 34 12 13 2 2" xfId="18379" xr:uid="{2807AD1E-1C44-4656-B4D4-AF4FEA1D2883}"/>
    <cellStyle name="Normal 34 12 13 3" xfId="18380" xr:uid="{F91D46AC-379D-4867-87E3-48F35FF7821B}"/>
    <cellStyle name="Normal 34 12 13 3 2" xfId="18381" xr:uid="{98D1243E-D96D-44EA-A5E1-4FC269AA48DF}"/>
    <cellStyle name="Normal 34 12 13 4" xfId="18382" xr:uid="{DC9806FD-F6F3-41D3-9DCE-6D4FC3228A70}"/>
    <cellStyle name="Normal 34 12 14" xfId="18383" xr:uid="{BADF6E43-24AB-49AB-A1CB-40C62C5420AB}"/>
    <cellStyle name="Normal 34 12 14 2" xfId="18384" xr:uid="{6E108914-DC85-49C9-B557-B03197DAAAA7}"/>
    <cellStyle name="Normal 34 12 14 2 2" xfId="18385" xr:uid="{BDF18187-38F7-4383-BB99-F41E8DC2646A}"/>
    <cellStyle name="Normal 34 12 14 3" xfId="18386" xr:uid="{A916D7AD-248E-46FC-B3F5-501526CFF226}"/>
    <cellStyle name="Normal 34 12 14 3 2" xfId="18387" xr:uid="{80D108BA-FD21-4884-A258-806DF8B8078D}"/>
    <cellStyle name="Normal 34 12 14 4" xfId="18388" xr:uid="{E59CE18B-65A6-43FC-9BCB-D053BC0A1B1C}"/>
    <cellStyle name="Normal 34 12 15" xfId="18389" xr:uid="{A22DCDE3-3919-4C1A-9A4B-E53F7BA3627A}"/>
    <cellStyle name="Normal 34 12 15 2" xfId="18390" xr:uid="{0CC3CF05-304E-4B50-AF45-A7E8A11DA930}"/>
    <cellStyle name="Normal 34 12 15 2 2" xfId="18391" xr:uid="{56CCFE90-36CC-46EE-AE7C-C9DAEAEFF2D7}"/>
    <cellStyle name="Normal 34 12 15 3" xfId="18392" xr:uid="{12B48D16-F4BA-46EE-88B9-C22938E73384}"/>
    <cellStyle name="Normal 34 12 15 3 2" xfId="18393" xr:uid="{15414E66-B839-49D3-A2FC-9C6E964212B6}"/>
    <cellStyle name="Normal 34 12 15 4" xfId="18394" xr:uid="{ACB164C7-C30F-43F2-87A7-31D7FDA0243A}"/>
    <cellStyle name="Normal 34 12 16" xfId="18395" xr:uid="{3760F8EA-27E4-4D73-98ED-C12871B283B8}"/>
    <cellStyle name="Normal 34 12 16 2" xfId="18396" xr:uid="{E16F74F0-A287-4FF1-B650-B9D69ACC5C69}"/>
    <cellStyle name="Normal 34 12 16 2 2" xfId="18397" xr:uid="{35B6C107-A9D8-4490-8CD3-741C53A2B09E}"/>
    <cellStyle name="Normal 34 12 16 3" xfId="18398" xr:uid="{1B8D6EFA-3080-42B2-A55D-4EAE918268F2}"/>
    <cellStyle name="Normal 34 12 16 3 2" xfId="18399" xr:uid="{EB38B179-A45A-4C32-9331-F86DA2A1C0D3}"/>
    <cellStyle name="Normal 34 12 16 4" xfId="18400" xr:uid="{74432640-AD2E-4205-99A3-5B61B9D77ED6}"/>
    <cellStyle name="Normal 34 12 17" xfId="18401" xr:uid="{E1ACD185-533B-4DBA-8751-028783909ECA}"/>
    <cellStyle name="Normal 34 12 17 2" xfId="18402" xr:uid="{97A0DBBB-9749-41F6-8CC5-3D6927611634}"/>
    <cellStyle name="Normal 34 12 18" xfId="18403" xr:uid="{F4FF08DC-3054-43A8-8924-FB6E352F0476}"/>
    <cellStyle name="Normal 34 12 18 2" xfId="18404" xr:uid="{EF799D06-53FC-47C0-9F69-746A6A31AF2F}"/>
    <cellStyle name="Normal 34 12 19" xfId="18405" xr:uid="{5F636044-A78D-4188-B70D-81B4D5DE9F70}"/>
    <cellStyle name="Normal 34 12 2" xfId="18406" xr:uid="{8F2E02F0-98FE-4743-9F86-6A87AA085355}"/>
    <cellStyle name="Normal 34 12 2 2" xfId="18407" xr:uid="{08EB8877-2D64-4778-B46B-86F9809155E9}"/>
    <cellStyle name="Normal 34 12 2 2 2" xfId="18408" xr:uid="{8359C009-68ED-4027-B7C6-531D7DFAEB77}"/>
    <cellStyle name="Normal 34 12 2 2 2 2" xfId="18409" xr:uid="{1690B372-2A72-4C16-BBF6-1108678792B1}"/>
    <cellStyle name="Normal 34 12 2 2 3" xfId="18410" xr:uid="{99048F91-DA88-422C-99BE-443D4E7538C8}"/>
    <cellStyle name="Normal 34 12 2 2 3 2" xfId="18411" xr:uid="{35146184-AD7C-4E3A-A314-1E269ED0F35D}"/>
    <cellStyle name="Normal 34 12 2 2 4" xfId="18412" xr:uid="{E2DAA874-0FA1-4420-88DE-54007F392DBF}"/>
    <cellStyle name="Normal 34 12 2 3" xfId="18413" xr:uid="{A4A283D1-E0C8-4BC3-BB50-517ACFAE587F}"/>
    <cellStyle name="Normal 34 12 2 3 2" xfId="18414" xr:uid="{E3A49DCE-87E2-4B4C-9A61-CB7A42EE6198}"/>
    <cellStyle name="Normal 34 12 2 4" xfId="18415" xr:uid="{0D4A6934-FFD0-4776-9973-74D2F209CB94}"/>
    <cellStyle name="Normal 34 12 2 4 2" xfId="18416" xr:uid="{1FF26F33-99F4-4D1A-871C-02423E8B0AFD}"/>
    <cellStyle name="Normal 34 12 2 5" xfId="18417" xr:uid="{2B470541-4879-40FF-9AED-F402A8182427}"/>
    <cellStyle name="Normal 34 12 2 6" xfId="18418" xr:uid="{6EE7CDBF-CB1D-452A-95F4-F6F5BBEF464E}"/>
    <cellStyle name="Normal 34 12 2 7" xfId="18419" xr:uid="{C6E9226B-2C38-4D11-87CB-CC64E4C2F33C}"/>
    <cellStyle name="Normal 34 12 20" xfId="18420" xr:uid="{EACEFAF7-68E5-47CF-A7BE-78D0CA713756}"/>
    <cellStyle name="Normal 34 12 21" xfId="18421" xr:uid="{FD3D8347-4E5C-4CD8-A939-863458233220}"/>
    <cellStyle name="Normal 34 12 3" xfId="18422" xr:uid="{B2693B67-8E2B-4DCC-8244-CF4A3479EECD}"/>
    <cellStyle name="Normal 34 12 3 2" xfId="18423" xr:uid="{B14D71A4-CCCA-4CC0-9B01-5B8B304EBF37}"/>
    <cellStyle name="Normal 34 12 3 2 2" xfId="18424" xr:uid="{D7ECA8C8-15C3-478A-B62C-481B3956CC3D}"/>
    <cellStyle name="Normal 34 12 3 2 2 2" xfId="18425" xr:uid="{DECC1ACC-D30C-4BD7-8CB6-0A158FB12E66}"/>
    <cellStyle name="Normal 34 12 3 2 3" xfId="18426" xr:uid="{3FCAC190-BE78-4C36-B658-7F786EA19706}"/>
    <cellStyle name="Normal 34 12 3 2 3 2" xfId="18427" xr:uid="{22FD3760-8ED1-4744-8670-D9AB3C6545B0}"/>
    <cellStyle name="Normal 34 12 3 2 4" xfId="18428" xr:uid="{EF26EFF0-E4CC-4858-8ED3-2B98CE49A891}"/>
    <cellStyle name="Normal 34 12 3 3" xfId="18429" xr:uid="{6A7C5423-6E79-435D-AAE2-22D06B3F96C0}"/>
    <cellStyle name="Normal 34 12 3 3 2" xfId="18430" xr:uid="{B4232CD1-B9DE-41C0-87BD-0BD765F2DF48}"/>
    <cellStyle name="Normal 34 12 3 4" xfId="18431" xr:uid="{F53B5DFE-3F22-431C-869A-6DC3E53C1703}"/>
    <cellStyle name="Normal 34 12 3 4 2" xfId="18432" xr:uid="{141648B8-483B-4850-9BA5-2F822240F64F}"/>
    <cellStyle name="Normal 34 12 3 5" xfId="18433" xr:uid="{10C36642-A709-4151-AB9B-71AE095DEFEF}"/>
    <cellStyle name="Normal 34 12 3 6" xfId="18434" xr:uid="{8127E3A2-9EEF-4536-BF7A-1F525CE31AE9}"/>
    <cellStyle name="Normal 34 12 3 7" xfId="18435" xr:uid="{69E87903-95AA-43E6-B1DB-0EE0D86D0A91}"/>
    <cellStyle name="Normal 34 12 4" xfId="18436" xr:uid="{39FC668C-E09F-4412-8810-785C745DE1F9}"/>
    <cellStyle name="Normal 34 12 4 2" xfId="18437" xr:uid="{DD9D3039-73F4-4F4E-8C76-EF9BACC16C45}"/>
    <cellStyle name="Normal 34 12 4 2 2" xfId="18438" xr:uid="{DB3B3F8C-EB06-4911-8489-BE7A3122924A}"/>
    <cellStyle name="Normal 34 12 4 2 2 2" xfId="18439" xr:uid="{BC1DFD75-0FCF-4DC2-A8F2-39CD58E28B90}"/>
    <cellStyle name="Normal 34 12 4 2 3" xfId="18440" xr:uid="{2423BD02-02EF-4D6D-B19E-1B46CFF8EB6A}"/>
    <cellStyle name="Normal 34 12 4 2 3 2" xfId="18441" xr:uid="{A6999D19-91B0-4819-94C8-28162049A216}"/>
    <cellStyle name="Normal 34 12 4 2 4" xfId="18442" xr:uid="{B6523E08-59D6-41F5-9655-E7591BCA3D19}"/>
    <cellStyle name="Normal 34 12 4 3" xfId="18443" xr:uid="{E850AAD6-857F-43CF-892F-C96340C7B101}"/>
    <cellStyle name="Normal 34 12 4 3 2" xfId="18444" xr:uid="{1F41B00C-03FA-45E7-9B9F-E709E6CEC1B6}"/>
    <cellStyle name="Normal 34 12 4 4" xfId="18445" xr:uid="{B7F916EF-A0AF-41FC-B171-75738CE9EE43}"/>
    <cellStyle name="Normal 34 12 4 4 2" xfId="18446" xr:uid="{40D9F21A-A2C6-441F-96A7-4DE893EA270A}"/>
    <cellStyle name="Normal 34 12 4 5" xfId="18447" xr:uid="{43597E74-C0C6-45A5-A4E7-2027C1FCA968}"/>
    <cellStyle name="Normal 34 12 4 6" xfId="18448" xr:uid="{435FA4DD-5708-4EB7-9AD6-0C41CC46E488}"/>
    <cellStyle name="Normal 34 12 4 7" xfId="18449" xr:uid="{727A862A-83FE-4264-9495-10EE8B2658B0}"/>
    <cellStyle name="Normal 34 12 5" xfId="18450" xr:uid="{53143C51-E6F5-46EF-A3FF-286876731F7A}"/>
    <cellStyle name="Normal 34 12 5 2" xfId="18451" xr:uid="{BE151CC7-E2B5-4AB2-A6B0-B610263C25C4}"/>
    <cellStyle name="Normal 34 12 5 2 2" xfId="18452" xr:uid="{AF8DFC95-059E-45DD-982C-8B84741F1E1F}"/>
    <cellStyle name="Normal 34 12 5 2 2 2" xfId="18453" xr:uid="{9052EF6C-E5F0-4667-89C1-68A048B884F6}"/>
    <cellStyle name="Normal 34 12 5 2 3" xfId="18454" xr:uid="{1F98D79A-35CA-4BFB-9C38-3023B2EDA95C}"/>
    <cellStyle name="Normal 34 12 5 2 3 2" xfId="18455" xr:uid="{89F0E1AA-BB92-4C75-BA37-60DB9DC5D02C}"/>
    <cellStyle name="Normal 34 12 5 2 4" xfId="18456" xr:uid="{86CEB63F-146A-4DCA-AB52-C94F27AC1075}"/>
    <cellStyle name="Normal 34 12 5 3" xfId="18457" xr:uid="{35B85B94-191D-46F1-87AC-1EC06599C61A}"/>
    <cellStyle name="Normal 34 12 5 3 2" xfId="18458" xr:uid="{48FA7393-6742-4577-9345-ED03381845AD}"/>
    <cellStyle name="Normal 34 12 5 4" xfId="18459" xr:uid="{715A9845-C85A-401F-AD9C-919D35F1DE8A}"/>
    <cellStyle name="Normal 34 12 5 4 2" xfId="18460" xr:uid="{53B00249-E783-434C-83AC-2DF9C23EABA1}"/>
    <cellStyle name="Normal 34 12 5 5" xfId="18461" xr:uid="{D63687D5-8B2A-4145-B508-5295D40D4B85}"/>
    <cellStyle name="Normal 34 12 5 6" xfId="18462" xr:uid="{0281F2EE-2CC7-4B26-A2D8-1F6F3E109E14}"/>
    <cellStyle name="Normal 34 12 5 7" xfId="18463" xr:uid="{BBA54F13-21DF-4737-A6D4-01D2C6EF78A4}"/>
    <cellStyle name="Normal 34 12 6" xfId="18464" xr:uid="{AC9C2F84-43EF-4494-9129-27B1F446E275}"/>
    <cellStyle name="Normal 34 12 6 2" xfId="18465" xr:uid="{509740CA-9816-4852-AF99-6A8149C5AEF5}"/>
    <cellStyle name="Normal 34 12 6 2 2" xfId="18466" xr:uid="{4657A9C8-DC81-49AB-AFD6-335A5EF7EFA9}"/>
    <cellStyle name="Normal 34 12 6 2 2 2" xfId="18467" xr:uid="{607F0EC4-A82C-4AB0-840A-3131A16CDDD5}"/>
    <cellStyle name="Normal 34 12 6 2 3" xfId="18468" xr:uid="{7758EA8E-715E-4F55-A4BA-3A1BC2CA4F09}"/>
    <cellStyle name="Normal 34 12 6 2 3 2" xfId="18469" xr:uid="{56BD5F58-C25B-45D1-ACD6-6B4D461155A5}"/>
    <cellStyle name="Normal 34 12 6 2 4" xfId="18470" xr:uid="{94B30D7C-B45D-42CA-ABFC-5B38513CF1A4}"/>
    <cellStyle name="Normal 34 12 6 3" xfId="18471" xr:uid="{366A2B75-96D4-417A-882C-9FD6722F99F1}"/>
    <cellStyle name="Normal 34 12 6 3 2" xfId="18472" xr:uid="{E420FDF8-790E-4AAB-9349-F3730CC2B7D7}"/>
    <cellStyle name="Normal 34 12 6 4" xfId="18473" xr:uid="{3FEE7282-2537-4DDB-B625-41B004E44940}"/>
    <cellStyle name="Normal 34 12 6 4 2" xfId="18474" xr:uid="{0E9F2DD4-01B9-4195-85CD-BD776784CB66}"/>
    <cellStyle name="Normal 34 12 6 5" xfId="18475" xr:uid="{F1AC6878-D9CF-4A13-B271-B3F01EEDEA27}"/>
    <cellStyle name="Normal 34 12 6 6" xfId="18476" xr:uid="{9F4469D7-61AF-4E8A-8270-C978C3E39ADF}"/>
    <cellStyle name="Normal 34 12 6 7" xfId="18477" xr:uid="{5AD82ADE-A5FF-45F2-B38C-EEEF879AA6C4}"/>
    <cellStyle name="Normal 34 12 7" xfId="18478" xr:uid="{5FDF988C-5D0E-489D-BB38-B0B442BFF169}"/>
    <cellStyle name="Normal 34 12 7 2" xfId="18479" xr:uid="{0BADA65C-9B43-4A26-84F7-4BD5E15B5679}"/>
    <cellStyle name="Normal 34 12 7 2 2" xfId="18480" xr:uid="{E1A1B4A0-926D-4E06-81F1-B356EDE2637F}"/>
    <cellStyle name="Normal 34 12 7 2 2 2" xfId="18481" xr:uid="{24FF0B1F-A883-4165-A1A4-F4086445C85E}"/>
    <cellStyle name="Normal 34 12 7 2 3" xfId="18482" xr:uid="{C65312B4-4AD1-40A9-82FA-378EE0C1E4A1}"/>
    <cellStyle name="Normal 34 12 7 2 3 2" xfId="18483" xr:uid="{7971DA95-8A62-4B98-9943-D818C92F663D}"/>
    <cellStyle name="Normal 34 12 7 2 4" xfId="18484" xr:uid="{A13F34FE-08C2-4718-B76B-F1C5F628146B}"/>
    <cellStyle name="Normal 34 12 7 3" xfId="18485" xr:uid="{20E29415-8913-4A2F-B3B4-59E9F7309AA6}"/>
    <cellStyle name="Normal 34 12 7 3 2" xfId="18486" xr:uid="{FACC6CD9-E978-4892-9C92-7797A9DADF31}"/>
    <cellStyle name="Normal 34 12 7 4" xfId="18487" xr:uid="{CA31A363-987A-4FC6-A9BD-85CAE0310AC3}"/>
    <cellStyle name="Normal 34 12 7 4 2" xfId="18488" xr:uid="{359E65EE-4A61-444C-A153-48C3EA8E5333}"/>
    <cellStyle name="Normal 34 12 7 5" xfId="18489" xr:uid="{55A7B3EB-0215-44A8-9DAC-A51D09E92CEE}"/>
    <cellStyle name="Normal 34 12 7 6" xfId="18490" xr:uid="{6F54730A-B219-44C8-AF11-98AB5186DEBB}"/>
    <cellStyle name="Normal 34 12 7 7" xfId="18491" xr:uid="{CE3CD709-1A12-4B58-9221-01D68706F6B4}"/>
    <cellStyle name="Normal 34 12 8" xfId="18492" xr:uid="{6D19A54D-5FAD-44D4-8299-E4F435591524}"/>
    <cellStyle name="Normal 34 12 8 2" xfId="18493" xr:uid="{31248156-FC31-448F-A889-4A59D5528F4B}"/>
    <cellStyle name="Normal 34 12 8 2 2" xfId="18494" xr:uid="{72403354-9A41-45D7-9FD8-5B69473CCB70}"/>
    <cellStyle name="Normal 34 12 8 2 2 2" xfId="18495" xr:uid="{7BBF3DBF-897A-4394-822F-4E1E04AC326F}"/>
    <cellStyle name="Normal 34 12 8 2 3" xfId="18496" xr:uid="{2F97A81B-91FA-4B7E-8F5B-8B3598EB4A6A}"/>
    <cellStyle name="Normal 34 12 8 2 3 2" xfId="18497" xr:uid="{668E2CE0-476C-45CB-BD03-5F1928075631}"/>
    <cellStyle name="Normal 34 12 8 2 4" xfId="18498" xr:uid="{1430F34B-2D47-42DC-8BC6-6678A5C25DAF}"/>
    <cellStyle name="Normal 34 12 8 3" xfId="18499" xr:uid="{30223ACD-0518-475F-899F-79BDA11BFAE5}"/>
    <cellStyle name="Normal 34 12 8 3 2" xfId="18500" xr:uid="{80FE917E-F617-44A6-B07F-13E7D273A55B}"/>
    <cellStyle name="Normal 34 12 8 4" xfId="18501" xr:uid="{63B2AA96-0AEF-44B3-868A-8A48066D8CB4}"/>
    <cellStyle name="Normal 34 12 8 4 2" xfId="18502" xr:uid="{D70D5B46-6A72-4EC3-8AC3-C7571A6F2810}"/>
    <cellStyle name="Normal 34 12 8 5" xfId="18503" xr:uid="{F051D2AC-2674-411F-A3E7-D76E690A1D5E}"/>
    <cellStyle name="Normal 34 12 8 6" xfId="18504" xr:uid="{C96E698A-CD54-440D-93F0-060A624E58B0}"/>
    <cellStyle name="Normal 34 12 8 7" xfId="18505" xr:uid="{5A120AAA-CA39-4FF9-9A83-DC0CDA17FC26}"/>
    <cellStyle name="Normal 34 12 9" xfId="18506" xr:uid="{B97AD866-28BB-4898-B5A0-15DF148C637A}"/>
    <cellStyle name="Normal 34 12 9 2" xfId="18507" xr:uid="{7EE526D9-F1E9-4959-81AE-FF4DE8245B3D}"/>
    <cellStyle name="Normal 34 12 9 2 2" xfId="18508" xr:uid="{30635A0E-4916-4A02-8B04-82E2D42CAB72}"/>
    <cellStyle name="Normal 34 12 9 2 2 2" xfId="18509" xr:uid="{282A4794-025C-48E4-8840-D6A30A769B0A}"/>
    <cellStyle name="Normal 34 12 9 2 3" xfId="18510" xr:uid="{902FC268-9582-4974-8443-2636DC7BF12D}"/>
    <cellStyle name="Normal 34 12 9 2 3 2" xfId="18511" xr:uid="{BC7CEEE7-647B-4E3B-A370-08368694550E}"/>
    <cellStyle name="Normal 34 12 9 2 4" xfId="18512" xr:uid="{79249CE1-230A-447F-9936-4F87FF8309B4}"/>
    <cellStyle name="Normal 34 12 9 3" xfId="18513" xr:uid="{3C92292A-60C4-41E4-AA5C-C6A58801A46C}"/>
    <cellStyle name="Normal 34 12 9 3 2" xfId="18514" xr:uid="{5E1491F5-9DD9-416D-BAA3-33B56F8F4A83}"/>
    <cellStyle name="Normal 34 12 9 4" xfId="18515" xr:uid="{A5938189-F157-4F0A-A86C-4E6197A45CAA}"/>
    <cellStyle name="Normal 34 12 9 4 2" xfId="18516" xr:uid="{B7A50AFB-7108-444F-AB4D-FD4A7B0B54C5}"/>
    <cellStyle name="Normal 34 12 9 5" xfId="18517" xr:uid="{CE39B1AF-C96F-4FA8-B0E5-192AED71A3EF}"/>
    <cellStyle name="Normal 34 12 9 6" xfId="18518" xr:uid="{56FCB8A5-AE5F-4E03-A989-D44883FBEC2C}"/>
    <cellStyle name="Normal 34 12 9 7" xfId="18519" xr:uid="{72D51B68-BD18-4E19-850F-D0226CAA6190}"/>
    <cellStyle name="Normal 34 13" xfId="18520" xr:uid="{710B8EE9-E7FA-4A9A-A214-3189B059434A}"/>
    <cellStyle name="Normal 34 13 2" xfId="18521" xr:uid="{5C41BC34-2A92-41AF-96E5-8C20CC53A955}"/>
    <cellStyle name="Normal 34 13 2 2" xfId="18522" xr:uid="{1D6B8209-A54A-4438-8F44-0D3DA8E9F072}"/>
    <cellStyle name="Normal 34 13 2 2 2" xfId="18523" xr:uid="{A39DEB8B-144A-493B-A682-6A4999426F95}"/>
    <cellStyle name="Normal 34 13 2 3" xfId="18524" xr:uid="{F651D8AB-2C4C-4B0A-9085-C41A75E8D392}"/>
    <cellStyle name="Normal 34 13 2 3 2" xfId="18525" xr:uid="{2F830B6A-9771-4085-B6A4-8DEA5D5207EA}"/>
    <cellStyle name="Normal 34 13 2 4" xfId="18526" xr:uid="{AB2139BF-9744-4541-A6FA-96C4E623D185}"/>
    <cellStyle name="Normal 34 13 3" xfId="18527" xr:uid="{4DBD15F2-29CB-468D-8C0F-225E0CA2BEB5}"/>
    <cellStyle name="Normal 34 13 3 2" xfId="18528" xr:uid="{D798891B-6C5F-42DC-B091-28F31D23FC26}"/>
    <cellStyle name="Normal 34 13 4" xfId="18529" xr:uid="{C6728EF1-7DD1-4D8C-B958-FF6F9F6033B9}"/>
    <cellStyle name="Normal 34 13 4 2" xfId="18530" xr:uid="{97EFF0F6-8F59-4393-950B-E757FFDEBD7C}"/>
    <cellStyle name="Normal 34 13 5" xfId="18531" xr:uid="{B00789D2-1E04-4650-BDA8-2A58B0D58724}"/>
    <cellStyle name="Normal 34 13 6" xfId="18532" xr:uid="{B245A3A9-8FC0-4366-BD9D-B4E1F8205ED4}"/>
    <cellStyle name="Normal 34 13 7" xfId="18533" xr:uid="{7E9CAB1F-D673-496F-960C-6676FAE8EEE4}"/>
    <cellStyle name="Normal 34 14" xfId="18534" xr:uid="{83F3F77A-9918-4B31-ACE9-231578EE6D90}"/>
    <cellStyle name="Normal 34 14 2" xfId="18535" xr:uid="{B110B4E6-9957-43A1-BB36-8298B8E22EA5}"/>
    <cellStyle name="Normal 34 14 2 2" xfId="18536" xr:uid="{89154E45-4375-4E33-82AC-883EED40BF12}"/>
    <cellStyle name="Normal 34 14 2 2 2" xfId="18537" xr:uid="{66856335-0EEC-43CC-99DA-840D8B56C18D}"/>
    <cellStyle name="Normal 34 14 2 3" xfId="18538" xr:uid="{5FFEA7A2-D3D4-4F04-BF5D-328EC310DE2F}"/>
    <cellStyle name="Normal 34 14 2 3 2" xfId="18539" xr:uid="{ED3D8B02-71B8-450C-AAD8-02C4B8C52591}"/>
    <cellStyle name="Normal 34 14 2 4" xfId="18540" xr:uid="{6E16FCBD-0661-4B6B-AA0A-E3FBBBC1EFBA}"/>
    <cellStyle name="Normal 34 14 3" xfId="18541" xr:uid="{1AA5FDCE-E518-40E5-8F53-69C422A0B29F}"/>
    <cellStyle name="Normal 34 14 3 2" xfId="18542" xr:uid="{3F88B1CE-F5C2-4503-A46B-315C8575183C}"/>
    <cellStyle name="Normal 34 14 4" xfId="18543" xr:uid="{0765B808-08A6-4992-B5B5-0C6E0968DE08}"/>
    <cellStyle name="Normal 34 14 4 2" xfId="18544" xr:uid="{DB8B0F7C-1835-4E09-9667-FB017CCC38B9}"/>
    <cellStyle name="Normal 34 14 5" xfId="18545" xr:uid="{09818DE9-798F-4719-8FE5-0FFF88BD5B84}"/>
    <cellStyle name="Normal 34 14 6" xfId="18546" xr:uid="{3829E7D3-DE06-4367-B7FE-BD5B2B1C6F80}"/>
    <cellStyle name="Normal 34 14 7" xfId="18547" xr:uid="{0D0362A7-F44C-4D05-939B-6E7061E5FC84}"/>
    <cellStyle name="Normal 34 15" xfId="18548" xr:uid="{C1ECFF09-B975-47C0-8BC6-4B0F1754F21D}"/>
    <cellStyle name="Normal 34 2" xfId="18549" xr:uid="{3A65133B-6181-4D29-93AA-75D815A529A6}"/>
    <cellStyle name="Normal 34 2 2" xfId="18550" xr:uid="{46A6F30D-2264-4919-86E1-A3AFD12EFA46}"/>
    <cellStyle name="Normal 34 2 2 2" xfId="18551" xr:uid="{22080EAD-19D9-40BB-AB8D-977B822E21BE}"/>
    <cellStyle name="Normal 34 2 2 2 2" xfId="18552" xr:uid="{B38F86F7-FF07-4DEB-80CD-9023FA72F68E}"/>
    <cellStyle name="Normal 34 2 2 3" xfId="18553" xr:uid="{3E23B96F-D735-4875-8912-A16E8E9CAD33}"/>
    <cellStyle name="Normal 34 2 2 3 2" xfId="18554" xr:uid="{718ECBB8-716C-4FC6-8507-4A5EBCA316F2}"/>
    <cellStyle name="Normal 34 2 2 4" xfId="18555" xr:uid="{F5319782-21ED-42FF-AC96-25EF31699CFE}"/>
    <cellStyle name="Normal 34 2 3" xfId="18556" xr:uid="{DD4F3A78-1518-4A01-BEAF-BC8DB764B607}"/>
    <cellStyle name="Normal 34 2 3 2" xfId="18557" xr:uid="{45A67277-B01F-4B16-8D9C-7156BD21C3A8}"/>
    <cellStyle name="Normal 34 2 4" xfId="18558" xr:uid="{7D4BCED1-8C5D-4E7B-A11D-D6CE3BD7BA7F}"/>
    <cellStyle name="Normal 34 2 4 2" xfId="18559" xr:uid="{0F60093B-E19C-4CEE-84E1-9341B8C8F1A0}"/>
    <cellStyle name="Normal 34 2 5" xfId="18560" xr:uid="{C086B99E-B7B5-42BC-810E-4E4F5166F225}"/>
    <cellStyle name="Normal 34 2 6" xfId="18561" xr:uid="{9F08F580-BCE8-4945-B937-AB855FBABD46}"/>
    <cellStyle name="Normal 34 2 7" xfId="18562" xr:uid="{D6236439-A850-4ADD-AA92-D14A0B4676E7}"/>
    <cellStyle name="Normal 34 3" xfId="18563" xr:uid="{B3BAA609-506E-41C9-B0B2-BCFE8386EBB5}"/>
    <cellStyle name="Normal 34 3 2" xfId="18564" xr:uid="{24131469-E7C4-4C04-8708-D122A904C9E1}"/>
    <cellStyle name="Normal 34 3 2 2" xfId="18565" xr:uid="{C63CA94B-E746-4557-B63D-A3CA16CA4BE7}"/>
    <cellStyle name="Normal 34 3 2 2 2" xfId="18566" xr:uid="{0E4DAF25-2565-4C00-AB10-91B4FE2CBA88}"/>
    <cellStyle name="Normal 34 3 2 3" xfId="18567" xr:uid="{ADB474C4-7661-47FD-80EB-B7F2FB7D337E}"/>
    <cellStyle name="Normal 34 3 2 3 2" xfId="18568" xr:uid="{0F24211C-C41F-40CC-98F6-E896FCCB234D}"/>
    <cellStyle name="Normal 34 3 2 4" xfId="18569" xr:uid="{58FEAF9A-9673-49F3-B2CB-5196102F966A}"/>
    <cellStyle name="Normal 34 3 3" xfId="18570" xr:uid="{3D3FEE02-F67F-4B9C-9995-8E48C5FA6179}"/>
    <cellStyle name="Normal 34 3 3 2" xfId="18571" xr:uid="{DE611A34-F3CF-4011-9A66-50089E6D6C7D}"/>
    <cellStyle name="Normal 34 3 4" xfId="18572" xr:uid="{3B3D282E-6EFC-4AA6-A3AC-B5325AD1D28C}"/>
    <cellStyle name="Normal 34 3 4 2" xfId="18573" xr:uid="{F5BDEFEB-7B3D-4A89-9F11-1E088BCF8D77}"/>
    <cellStyle name="Normal 34 3 5" xfId="18574" xr:uid="{2EA83B74-57EF-40D9-B811-01C1D72F667B}"/>
    <cellStyle name="Normal 34 3 6" xfId="18575" xr:uid="{7CDB898F-E2DA-4995-9218-43D41470DA01}"/>
    <cellStyle name="Normal 34 3 7" xfId="18576" xr:uid="{A3508A3E-5A6B-47E7-942B-ADC5B37B33BB}"/>
    <cellStyle name="Normal 34 4" xfId="18577" xr:uid="{2BD538DD-EFFF-440A-980C-9C9FE9CC16BD}"/>
    <cellStyle name="Normal 34 4 2" xfId="18578" xr:uid="{D14B76B4-71CB-425F-B68C-E95F03B7FB37}"/>
    <cellStyle name="Normal 34 4 2 2" xfId="18579" xr:uid="{C2AB3158-BE3C-4B64-8705-11C1AA0D9DA1}"/>
    <cellStyle name="Normal 34 4 2 2 2" xfId="18580" xr:uid="{50A5037A-8680-4957-A720-C8E21BC97739}"/>
    <cellStyle name="Normal 34 4 2 3" xfId="18581" xr:uid="{64D436ED-42E3-442C-9A12-E0B81102DB3D}"/>
    <cellStyle name="Normal 34 4 2 3 2" xfId="18582" xr:uid="{C62B418D-14CA-402E-BA2D-F395031B5F26}"/>
    <cellStyle name="Normal 34 4 2 4" xfId="18583" xr:uid="{D590C61C-36E9-4FBC-BE86-5199FC1EDE1A}"/>
    <cellStyle name="Normal 34 4 3" xfId="18584" xr:uid="{5ED725D7-1882-44BF-AB77-BDB25ACD7C57}"/>
    <cellStyle name="Normal 34 4 3 2" xfId="18585" xr:uid="{570B083C-2103-46B3-902C-CF2A86E2A5FB}"/>
    <cellStyle name="Normal 34 4 4" xfId="18586" xr:uid="{8DA2C8C8-E17A-4D2B-BD47-477628C52979}"/>
    <cellStyle name="Normal 34 4 4 2" xfId="18587" xr:uid="{BB4A3484-95C6-4FA0-AAE8-3C29AFE3ED48}"/>
    <cellStyle name="Normal 34 4 5" xfId="18588" xr:uid="{ED1E86F7-B087-4A5B-820F-37E52C8E1140}"/>
    <cellStyle name="Normal 34 4 6" xfId="18589" xr:uid="{2FB7F011-EB4E-489A-B425-9E084C31E742}"/>
    <cellStyle name="Normal 34 4 7" xfId="18590" xr:uid="{D2E90C0C-8491-4344-B1D5-599D190EFC7A}"/>
    <cellStyle name="Normal 34 5" xfId="18591" xr:uid="{EEC429B6-276C-485C-8292-48AF96792A06}"/>
    <cellStyle name="Normal 34 5 2" xfId="18592" xr:uid="{1DCA4FA8-B72C-4AB4-9BEA-80E61EA72BCB}"/>
    <cellStyle name="Normal 34 5 2 2" xfId="18593" xr:uid="{83C7F1E2-6251-4134-AD07-C99AF839C3E7}"/>
    <cellStyle name="Normal 34 5 2 2 2" xfId="18594" xr:uid="{A5202411-E6B6-477C-BD1A-1874BBF6BB92}"/>
    <cellStyle name="Normal 34 5 2 3" xfId="18595" xr:uid="{12FCDB41-71D0-44AD-849A-6A21F999553C}"/>
    <cellStyle name="Normal 34 5 2 3 2" xfId="18596" xr:uid="{1D84BD33-BE61-46D4-91C6-B7EFC85C34D2}"/>
    <cellStyle name="Normal 34 5 2 4" xfId="18597" xr:uid="{ECB6ECEE-5AC2-4FF7-9568-AA2729A502C0}"/>
    <cellStyle name="Normal 34 5 3" xfId="18598" xr:uid="{9F73F3EA-AA7A-43D8-BD51-AAA4DF133CB3}"/>
    <cellStyle name="Normal 34 5 3 2" xfId="18599" xr:uid="{1D399AEE-BF30-4420-A99A-9EA238ACBBF5}"/>
    <cellStyle name="Normal 34 5 4" xfId="18600" xr:uid="{3D8E1A6B-2066-4238-9925-62A261E356C5}"/>
    <cellStyle name="Normal 34 5 4 2" xfId="18601" xr:uid="{6EFB1A20-023E-42E7-9108-EB2F876A5FFB}"/>
    <cellStyle name="Normal 34 5 5" xfId="18602" xr:uid="{F2DCF690-1C53-4EBC-939E-A698DA7F1F08}"/>
    <cellStyle name="Normal 34 5 6" xfId="18603" xr:uid="{92FBCBD1-8519-4BFF-B83C-F7D8A3A7F51F}"/>
    <cellStyle name="Normal 34 5 7" xfId="18604" xr:uid="{CDDFAA49-88E3-4C69-8D63-6F0D13B01847}"/>
    <cellStyle name="Normal 34 6" xfId="18605" xr:uid="{8433B5A3-FC46-4388-ADB4-8B3FDBC81295}"/>
    <cellStyle name="Normal 34 6 10" xfId="18606" xr:uid="{104507CF-3AD2-449E-A49E-CE46C99D92FC}"/>
    <cellStyle name="Normal 34 6 10 2" xfId="18607" xr:uid="{03E2B70F-8B21-4F86-90DA-2BC5D06B0A42}"/>
    <cellStyle name="Normal 34 6 10 2 2" xfId="18608" xr:uid="{4E7EDF7B-8A87-43B3-821B-AFBDFFAACBA5}"/>
    <cellStyle name="Normal 34 6 10 2 2 2" xfId="18609" xr:uid="{42BD971D-1EC1-4F4A-A8EB-C72B1D0F68B9}"/>
    <cellStyle name="Normal 34 6 10 2 3" xfId="18610" xr:uid="{2CEE386A-E272-4AB3-96B3-9208D339EB54}"/>
    <cellStyle name="Normal 34 6 10 2 3 2" xfId="18611" xr:uid="{2FF6A757-0CEE-4853-9A11-C23A414D0754}"/>
    <cellStyle name="Normal 34 6 10 2 4" xfId="18612" xr:uid="{89BBAF0A-5B12-446E-8EA4-D114A8B8AD96}"/>
    <cellStyle name="Normal 34 6 10 3" xfId="18613" xr:uid="{4F5C8121-DCC9-497E-BB11-532FDE21B902}"/>
    <cellStyle name="Normal 34 6 10 3 2" xfId="18614" xr:uid="{F21EDB40-1BDF-477D-BDE0-AB90283DDD3F}"/>
    <cellStyle name="Normal 34 6 10 4" xfId="18615" xr:uid="{2EA4A9E9-80C1-49A5-A370-03C81DC35170}"/>
    <cellStyle name="Normal 34 6 10 4 2" xfId="18616" xr:uid="{7A496165-6504-4420-96A3-00C0503AF6AB}"/>
    <cellStyle name="Normal 34 6 10 5" xfId="18617" xr:uid="{AB71DEF4-B896-4D5D-80AB-2E645EA36173}"/>
    <cellStyle name="Normal 34 6 10 6" xfId="18618" xr:uid="{CC7A8371-C225-44A7-B192-3CD4D7EB0320}"/>
    <cellStyle name="Normal 34 6 10 7" xfId="18619" xr:uid="{604E01B5-B697-440D-A45D-3B86B989C784}"/>
    <cellStyle name="Normal 34 6 11" xfId="18620" xr:uid="{05F69EFD-4D14-4415-803B-C0BAC9861DB7}"/>
    <cellStyle name="Normal 34 6 11 2" xfId="18621" xr:uid="{88638856-8BB3-42B4-819D-039CED873E59}"/>
    <cellStyle name="Normal 34 6 11 2 2" xfId="18622" xr:uid="{29D9BDFD-5A82-41CE-A75B-06B109B92FAC}"/>
    <cellStyle name="Normal 34 6 11 3" xfId="18623" xr:uid="{5CF994AB-AE75-4C9C-B736-47BA0200ACB0}"/>
    <cellStyle name="Normal 34 6 11 3 2" xfId="18624" xr:uid="{3342E5FA-91BA-4ECA-87A6-555D3341D25A}"/>
    <cellStyle name="Normal 34 6 11 4" xfId="18625" xr:uid="{19B0FB16-32B8-466B-8419-143652C08855}"/>
    <cellStyle name="Normal 34 6 12" xfId="18626" xr:uid="{6C55E755-90A4-41DC-8B46-8D8DED8CD755}"/>
    <cellStyle name="Normal 34 6 12 2" xfId="18627" xr:uid="{1015B1EA-72F4-4E6A-A9F2-A2C6773C27AD}"/>
    <cellStyle name="Normal 34 6 12 2 2" xfId="18628" xr:uid="{BB93C8A8-3180-427F-8B56-CEEFB3004D36}"/>
    <cellStyle name="Normal 34 6 12 3" xfId="18629" xr:uid="{282B24D1-9A76-42B9-B0F3-E1ACD2E2ED5C}"/>
    <cellStyle name="Normal 34 6 12 3 2" xfId="18630" xr:uid="{39819877-EE80-4B0A-AA07-63407B8E3BFB}"/>
    <cellStyle name="Normal 34 6 12 4" xfId="18631" xr:uid="{79D78278-F4E5-4D28-A778-91FB1EDD8BE6}"/>
    <cellStyle name="Normal 34 6 13" xfId="18632" xr:uid="{48AE732D-96BE-49CF-A350-660FF2F3FC57}"/>
    <cellStyle name="Normal 34 6 13 2" xfId="18633" xr:uid="{5BE27AD1-F703-4F89-8914-E3E7E5803279}"/>
    <cellStyle name="Normal 34 6 13 2 2" xfId="18634" xr:uid="{FEE288B4-BB65-4C4D-BFCA-7E5162DF338B}"/>
    <cellStyle name="Normal 34 6 13 3" xfId="18635" xr:uid="{B42C4E20-385C-431D-878A-5649A08B3E03}"/>
    <cellStyle name="Normal 34 6 13 3 2" xfId="18636" xr:uid="{3B691523-7A75-41A1-B72A-41A9B058ABC5}"/>
    <cellStyle name="Normal 34 6 13 4" xfId="18637" xr:uid="{99FD9A0D-DD52-4F36-8C29-F167BB74673F}"/>
    <cellStyle name="Normal 34 6 14" xfId="18638" xr:uid="{07EE86FF-67CE-41EC-B3F7-65F9F5755547}"/>
    <cellStyle name="Normal 34 6 14 2" xfId="18639" xr:uid="{2795C9B2-8504-4B63-9838-19CC3A3F1470}"/>
    <cellStyle name="Normal 34 6 14 2 2" xfId="18640" xr:uid="{015D6EEB-CF86-4CA3-9E64-15F7E23250DC}"/>
    <cellStyle name="Normal 34 6 14 3" xfId="18641" xr:uid="{0658CEBC-82D3-496E-A74C-964B77915223}"/>
    <cellStyle name="Normal 34 6 14 3 2" xfId="18642" xr:uid="{9E0A8063-DDBE-43E6-A059-2FE36F54DBF1}"/>
    <cellStyle name="Normal 34 6 14 4" xfId="18643" xr:uid="{4732D36A-8EB3-42F6-AA0D-FDBD74E06C4E}"/>
    <cellStyle name="Normal 34 6 15" xfId="18644" xr:uid="{93FF0B2D-0323-4515-9F6F-9BDF80A0288A}"/>
    <cellStyle name="Normal 34 6 15 2" xfId="18645" xr:uid="{542B2BEF-A2C2-40EF-9D03-9D5EE249B5B7}"/>
    <cellStyle name="Normal 34 6 15 2 2" xfId="18646" xr:uid="{F4E47772-DC3D-41A8-BA93-FCCAB4B36D41}"/>
    <cellStyle name="Normal 34 6 15 3" xfId="18647" xr:uid="{BAA0E853-6D48-4310-BA0B-8CB4B21D4E45}"/>
    <cellStyle name="Normal 34 6 15 3 2" xfId="18648" xr:uid="{8E5CCE84-A9BC-4F0F-A508-7FC2B507314B}"/>
    <cellStyle name="Normal 34 6 15 4" xfId="18649" xr:uid="{3AE50CDD-E2D0-4598-907D-3798F02338D8}"/>
    <cellStyle name="Normal 34 6 16" xfId="18650" xr:uid="{F10166FF-283A-49BC-B4CC-1E2C1D892CED}"/>
    <cellStyle name="Normal 34 6 16 2" xfId="18651" xr:uid="{EB9D2F41-7284-4640-A09F-8C23880A6D29}"/>
    <cellStyle name="Normal 34 6 16 2 2" xfId="18652" xr:uid="{7B07D296-7CAC-43DF-96E7-3AED83FCD650}"/>
    <cellStyle name="Normal 34 6 16 3" xfId="18653" xr:uid="{9FDC4975-7916-4478-A736-D5DD0B581555}"/>
    <cellStyle name="Normal 34 6 16 3 2" xfId="18654" xr:uid="{A900441B-EFC1-4AED-81AF-D959417E1396}"/>
    <cellStyle name="Normal 34 6 16 4" xfId="18655" xr:uid="{66553391-97F6-4F5C-852D-BA88A1410406}"/>
    <cellStyle name="Normal 34 6 17" xfId="18656" xr:uid="{C35A0463-8092-48EC-AA86-523CE3965259}"/>
    <cellStyle name="Normal 34 6 17 2" xfId="18657" xr:uid="{2CEE241F-5877-442A-8631-7140656CFF40}"/>
    <cellStyle name="Normal 34 6 18" xfId="18658" xr:uid="{532D2F95-05C6-485F-ACFC-4B1F34E32E3C}"/>
    <cellStyle name="Normal 34 6 18 2" xfId="18659" xr:uid="{4E7E1778-0073-492E-88E0-E9FC2F8063A6}"/>
    <cellStyle name="Normal 34 6 19" xfId="18660" xr:uid="{CC4FD9E0-8281-40DB-8FE5-A5B4DE8A8A86}"/>
    <cellStyle name="Normal 34 6 2" xfId="18661" xr:uid="{E0B1A765-DAC4-4371-BA09-609F6944DA05}"/>
    <cellStyle name="Normal 34 6 2 2" xfId="18662" xr:uid="{8166CFD1-1DBA-4C73-8EF5-7E16F2032B9D}"/>
    <cellStyle name="Normal 34 6 2 2 2" xfId="18663" xr:uid="{2589AB7E-E463-406E-80CE-25E577C6FCDA}"/>
    <cellStyle name="Normal 34 6 2 2 2 2" xfId="18664" xr:uid="{69BC55E3-F97F-4A13-88DF-1A41C05F3C34}"/>
    <cellStyle name="Normal 34 6 2 2 3" xfId="18665" xr:uid="{D7E3D844-CB92-4674-9AA4-6DED5DCF519D}"/>
    <cellStyle name="Normal 34 6 2 2 3 2" xfId="18666" xr:uid="{88B9E41E-B76E-4088-8CB9-118EC92B181F}"/>
    <cellStyle name="Normal 34 6 2 2 4" xfId="18667" xr:uid="{4A69436D-26F4-4A47-B32B-37783D1F7B63}"/>
    <cellStyle name="Normal 34 6 2 3" xfId="18668" xr:uid="{A432DE63-6472-49EA-913B-0534F61C6220}"/>
    <cellStyle name="Normal 34 6 2 3 2" xfId="18669" xr:uid="{952516A7-C871-4C22-A5EE-CC0715E216E2}"/>
    <cellStyle name="Normal 34 6 2 4" xfId="18670" xr:uid="{AAACE161-C752-4680-96B5-A00642F0EB1D}"/>
    <cellStyle name="Normal 34 6 2 4 2" xfId="18671" xr:uid="{8356F79B-A029-45F4-A917-2CF0DDF0BB63}"/>
    <cellStyle name="Normal 34 6 2 5" xfId="18672" xr:uid="{43B93329-1475-4C6F-B37B-F5CFC0A67A73}"/>
    <cellStyle name="Normal 34 6 2 6" xfId="18673" xr:uid="{84934892-82D3-42F7-BE81-7A0F793B093F}"/>
    <cellStyle name="Normal 34 6 2 7" xfId="18674" xr:uid="{2CF387D8-CB8B-474C-A7B1-3013CBF33287}"/>
    <cellStyle name="Normal 34 6 20" xfId="18675" xr:uid="{E2CB096F-623F-422E-B195-CCD4C996BB22}"/>
    <cellStyle name="Normal 34 6 21" xfId="18676" xr:uid="{92380E9D-B927-43EE-BC40-48EE74748B8D}"/>
    <cellStyle name="Normal 34 6 3" xfId="18677" xr:uid="{E0A63709-763A-4B34-9999-474B91BAF617}"/>
    <cellStyle name="Normal 34 6 3 2" xfId="18678" xr:uid="{93E56866-5FF5-427C-9974-344777DE1A50}"/>
    <cellStyle name="Normal 34 6 3 2 2" xfId="18679" xr:uid="{A1DAE9D6-F919-4670-A9E6-53FA26862139}"/>
    <cellStyle name="Normal 34 6 3 2 2 2" xfId="18680" xr:uid="{F2EA7E44-781D-4987-8D80-DC1775A0E75B}"/>
    <cellStyle name="Normal 34 6 3 2 3" xfId="18681" xr:uid="{9F3D4FA4-7FC7-4DFD-99C2-4D2356CF3E92}"/>
    <cellStyle name="Normal 34 6 3 2 3 2" xfId="18682" xr:uid="{2530EC48-1AEE-4C65-944F-E6762AECC7A8}"/>
    <cellStyle name="Normal 34 6 3 2 4" xfId="18683" xr:uid="{2217D19A-AF41-4304-97D7-F1355ADD5435}"/>
    <cellStyle name="Normal 34 6 3 3" xfId="18684" xr:uid="{9A040C23-3E38-49F7-8FF3-87AAF394B526}"/>
    <cellStyle name="Normal 34 6 3 3 2" xfId="18685" xr:uid="{9D2365E6-48EE-4A19-BA87-A8FAFA2379D8}"/>
    <cellStyle name="Normal 34 6 3 4" xfId="18686" xr:uid="{88CE0430-3481-4601-9C92-1F9832889A69}"/>
    <cellStyle name="Normal 34 6 3 4 2" xfId="18687" xr:uid="{875941D4-4F2E-46DB-9FE7-800998996BC0}"/>
    <cellStyle name="Normal 34 6 3 5" xfId="18688" xr:uid="{AA78F29F-F74D-4D7D-AB28-3471AE31D2AB}"/>
    <cellStyle name="Normal 34 6 3 6" xfId="18689" xr:uid="{8E28A66B-CE63-4A20-92D0-695D84BC53B7}"/>
    <cellStyle name="Normal 34 6 3 7" xfId="18690" xr:uid="{122663BC-766B-430E-83AC-4EF39395715C}"/>
    <cellStyle name="Normal 34 6 4" xfId="18691" xr:uid="{8B334D28-8B00-4700-AA6B-D2EAD7A2168A}"/>
    <cellStyle name="Normal 34 6 4 2" xfId="18692" xr:uid="{EBC6789A-6B4D-40D2-A724-0460DC5F937B}"/>
    <cellStyle name="Normal 34 6 4 2 2" xfId="18693" xr:uid="{40309A0F-DFE8-44ED-BA41-9F862EA5D2F7}"/>
    <cellStyle name="Normal 34 6 4 2 2 2" xfId="18694" xr:uid="{5B602797-F981-448B-AA80-74EA058B0B78}"/>
    <cellStyle name="Normal 34 6 4 2 3" xfId="18695" xr:uid="{6141E1BB-6D91-488B-9EE4-CC5B01F641CE}"/>
    <cellStyle name="Normal 34 6 4 2 3 2" xfId="18696" xr:uid="{879C9F64-9427-4BDD-B28D-936913C1B898}"/>
    <cellStyle name="Normal 34 6 4 2 4" xfId="18697" xr:uid="{D18B7199-C15B-4C29-BB01-26C09C9ACB8D}"/>
    <cellStyle name="Normal 34 6 4 3" xfId="18698" xr:uid="{573FAC3B-2657-4336-A6F6-16A196C2839D}"/>
    <cellStyle name="Normal 34 6 4 3 2" xfId="18699" xr:uid="{A1CB1A9E-D7B0-481A-A1EF-6B6852CA4FD4}"/>
    <cellStyle name="Normal 34 6 4 4" xfId="18700" xr:uid="{86FA1D84-F8E3-4D12-984B-8A19020D1614}"/>
    <cellStyle name="Normal 34 6 4 4 2" xfId="18701" xr:uid="{3872CD0E-A4A4-47DC-B815-66A6C7FE4EB8}"/>
    <cellStyle name="Normal 34 6 4 5" xfId="18702" xr:uid="{24F679BE-AA33-44D7-A768-9C10EA95B9E2}"/>
    <cellStyle name="Normal 34 6 4 6" xfId="18703" xr:uid="{E0D82C09-5B22-491D-A547-DFEDC5762C4C}"/>
    <cellStyle name="Normal 34 6 4 7" xfId="18704" xr:uid="{4C7E081B-1541-4077-ACDD-90E2ECE4B6EF}"/>
    <cellStyle name="Normal 34 6 5" xfId="18705" xr:uid="{25217A2E-601F-4045-9EDE-03AE2AA5E4EC}"/>
    <cellStyle name="Normal 34 6 5 2" xfId="18706" xr:uid="{120AE940-231C-474B-BA1C-E47DD2C9ECF2}"/>
    <cellStyle name="Normal 34 6 5 2 2" xfId="18707" xr:uid="{A5A0E098-5939-4707-8552-6E85518E97D4}"/>
    <cellStyle name="Normal 34 6 5 2 2 2" xfId="18708" xr:uid="{78F452E9-23F6-4FC3-8D05-CB2810AAADA6}"/>
    <cellStyle name="Normal 34 6 5 2 3" xfId="18709" xr:uid="{E4E8F272-B055-4B16-9CAD-BDBA8A757BA1}"/>
    <cellStyle name="Normal 34 6 5 2 3 2" xfId="18710" xr:uid="{53041010-244B-4A05-84D7-C36B617E5F85}"/>
    <cellStyle name="Normal 34 6 5 2 4" xfId="18711" xr:uid="{E5C5A39D-F7D4-4B00-ACEC-F405EA27DCED}"/>
    <cellStyle name="Normal 34 6 5 3" xfId="18712" xr:uid="{B08D5814-1B1F-4227-9D03-A9823D512FD9}"/>
    <cellStyle name="Normal 34 6 5 3 2" xfId="18713" xr:uid="{637A11EC-9BE6-450F-A414-A24F9FABCD6D}"/>
    <cellStyle name="Normal 34 6 5 4" xfId="18714" xr:uid="{9C27EBFF-C0B2-4EB4-BF73-BA10DCF14102}"/>
    <cellStyle name="Normal 34 6 5 4 2" xfId="18715" xr:uid="{9F356F95-F56B-4B3C-BC77-3D8D043A5594}"/>
    <cellStyle name="Normal 34 6 5 5" xfId="18716" xr:uid="{5B4D25CC-7D52-4E12-99CA-E3D0734D82FF}"/>
    <cellStyle name="Normal 34 6 5 6" xfId="18717" xr:uid="{10CEDCB4-6A99-4FBC-8CF9-32C3DAD9E5A9}"/>
    <cellStyle name="Normal 34 6 5 7" xfId="18718" xr:uid="{D1AA410A-EF38-4D2A-AD71-66803793D566}"/>
    <cellStyle name="Normal 34 6 6" xfId="18719" xr:uid="{E4E7BD8B-2249-4090-AFF4-6D29B3F11105}"/>
    <cellStyle name="Normal 34 6 6 2" xfId="18720" xr:uid="{96C62F10-1F7B-49D8-AA8B-F5058F293074}"/>
    <cellStyle name="Normal 34 6 6 2 2" xfId="18721" xr:uid="{686AE494-657D-43CB-AAD8-26EF143D4023}"/>
    <cellStyle name="Normal 34 6 6 2 2 2" xfId="18722" xr:uid="{ADC4C9EA-8D15-44BD-9B76-3DA788CFEE76}"/>
    <cellStyle name="Normal 34 6 6 2 3" xfId="18723" xr:uid="{70C28172-BEB1-44A8-AA10-FE6EDAF48693}"/>
    <cellStyle name="Normal 34 6 6 2 3 2" xfId="18724" xr:uid="{1DCAC0B0-01AF-4F1A-B067-2A4DB728A28A}"/>
    <cellStyle name="Normal 34 6 6 2 4" xfId="18725" xr:uid="{F557E1B7-99D2-4695-8EED-C188B8521A94}"/>
    <cellStyle name="Normal 34 6 6 3" xfId="18726" xr:uid="{DC10D3CE-DB6C-446F-BB12-6B70E813DE05}"/>
    <cellStyle name="Normal 34 6 6 3 2" xfId="18727" xr:uid="{F8F0DFBD-2844-4CC2-9E3D-CCC96F65D484}"/>
    <cellStyle name="Normal 34 6 6 4" xfId="18728" xr:uid="{021A656D-CD75-4781-8FB4-FCCDB5BABA8D}"/>
    <cellStyle name="Normal 34 6 6 4 2" xfId="18729" xr:uid="{28A9DF89-2B66-4B57-BBF5-A36997171629}"/>
    <cellStyle name="Normal 34 6 6 5" xfId="18730" xr:uid="{75378DA8-8687-4959-9843-C5302227C518}"/>
    <cellStyle name="Normal 34 6 6 6" xfId="18731" xr:uid="{7606C61E-54B4-41D3-B54E-2BD610FACF7F}"/>
    <cellStyle name="Normal 34 6 6 7" xfId="18732" xr:uid="{F27231F5-4480-4E35-A037-ED09C2D171BB}"/>
    <cellStyle name="Normal 34 6 7" xfId="18733" xr:uid="{F22F1213-64D9-41DA-82F4-3C1A5F162725}"/>
    <cellStyle name="Normal 34 6 7 2" xfId="18734" xr:uid="{154B6EF2-5D5A-42D1-8EE5-4E369410D02B}"/>
    <cellStyle name="Normal 34 6 7 2 2" xfId="18735" xr:uid="{17648329-50AC-4FCC-B981-C778884E6A08}"/>
    <cellStyle name="Normal 34 6 7 2 2 2" xfId="18736" xr:uid="{5911484C-437F-4A7B-AA4A-A71B6BD66C97}"/>
    <cellStyle name="Normal 34 6 7 2 3" xfId="18737" xr:uid="{14908CC5-7ED0-4827-A444-495C0F790614}"/>
    <cellStyle name="Normal 34 6 7 2 3 2" xfId="18738" xr:uid="{7BCC7292-99ED-43D2-BC7C-6FC506BEC0F6}"/>
    <cellStyle name="Normal 34 6 7 2 4" xfId="18739" xr:uid="{1A61DBB8-C125-4ABD-A6A2-D96E93701338}"/>
    <cellStyle name="Normal 34 6 7 3" xfId="18740" xr:uid="{CDDF3642-4CEA-40B2-9B87-7025AE11B74A}"/>
    <cellStyle name="Normal 34 6 7 3 2" xfId="18741" xr:uid="{EC8B40D4-5D08-420E-A646-CD51D228B103}"/>
    <cellStyle name="Normal 34 6 7 4" xfId="18742" xr:uid="{FCAF2287-B550-42F2-BA20-A7416C74C28A}"/>
    <cellStyle name="Normal 34 6 7 4 2" xfId="18743" xr:uid="{D7760513-2342-465A-AD3E-7EEC73CAA9F4}"/>
    <cellStyle name="Normal 34 6 7 5" xfId="18744" xr:uid="{E7858AF4-3F1D-48DA-843A-636E45B5C5C6}"/>
    <cellStyle name="Normal 34 6 7 6" xfId="18745" xr:uid="{452B509B-93A6-4D49-9874-B55808531890}"/>
    <cellStyle name="Normal 34 6 7 7" xfId="18746" xr:uid="{ECDA330B-1E51-427E-9AD5-955144D6A1E1}"/>
    <cellStyle name="Normal 34 6 8" xfId="18747" xr:uid="{06192CCE-0AFF-43B5-A0BD-25F6C99B6AE2}"/>
    <cellStyle name="Normal 34 6 8 2" xfId="18748" xr:uid="{3949E46A-A3B4-4E02-A5D4-13B5BF9DDD59}"/>
    <cellStyle name="Normal 34 6 8 2 2" xfId="18749" xr:uid="{E47A5C9C-5395-4AE2-B553-ED46F129543B}"/>
    <cellStyle name="Normal 34 6 8 2 2 2" xfId="18750" xr:uid="{2DE00C2F-270A-4A79-B8E4-45B8F54CB369}"/>
    <cellStyle name="Normal 34 6 8 2 3" xfId="18751" xr:uid="{88F5C8B8-2380-4E79-85C4-EDC17F3B3248}"/>
    <cellStyle name="Normal 34 6 8 2 3 2" xfId="18752" xr:uid="{B016C05F-E411-4EAA-A56A-DBFD4C4FDF05}"/>
    <cellStyle name="Normal 34 6 8 2 4" xfId="18753" xr:uid="{071B0254-736B-41EA-A76E-D8233797999C}"/>
    <cellStyle name="Normal 34 6 8 3" xfId="18754" xr:uid="{BFAE5594-C1CA-47D4-B0D5-CFAD786B2B04}"/>
    <cellStyle name="Normal 34 6 8 3 2" xfId="18755" xr:uid="{0BFD75ED-D64C-455E-9492-2F8427F9764A}"/>
    <cellStyle name="Normal 34 6 8 4" xfId="18756" xr:uid="{E7CBD52F-C857-40E5-8954-4891E42D3F75}"/>
    <cellStyle name="Normal 34 6 8 4 2" xfId="18757" xr:uid="{E9D90053-9CC1-4916-BE25-C7FE56080908}"/>
    <cellStyle name="Normal 34 6 8 5" xfId="18758" xr:uid="{701A402A-A029-4403-8BC8-87B8235FC3B6}"/>
    <cellStyle name="Normal 34 6 8 6" xfId="18759" xr:uid="{3DDC66FC-38D0-4210-9B9C-DD7B1D750124}"/>
    <cellStyle name="Normal 34 6 8 7" xfId="18760" xr:uid="{FD397FC4-9C0A-4BB3-9C11-79CAB5A15A1D}"/>
    <cellStyle name="Normal 34 6 9" xfId="18761" xr:uid="{17BD930E-C7AF-43B6-BA9C-2A06C9D55AB4}"/>
    <cellStyle name="Normal 34 6 9 2" xfId="18762" xr:uid="{4D736E70-CFDD-4D59-B064-DE64AC3A39E5}"/>
    <cellStyle name="Normal 34 6 9 2 2" xfId="18763" xr:uid="{DA4F9A75-2FAF-4DD5-B1E3-6717B41FCA7F}"/>
    <cellStyle name="Normal 34 6 9 2 2 2" xfId="18764" xr:uid="{E764DB9B-F85E-4568-9A8B-EEB071FA6DA4}"/>
    <cellStyle name="Normal 34 6 9 2 3" xfId="18765" xr:uid="{456DCC81-727F-434B-8F7C-FEDB7C07A901}"/>
    <cellStyle name="Normal 34 6 9 2 3 2" xfId="18766" xr:uid="{C12E3DF0-EF1B-4885-A95B-8577A5E1A2F0}"/>
    <cellStyle name="Normal 34 6 9 2 4" xfId="18767" xr:uid="{42460AA5-0F28-4A07-BF1B-3B44E358F42B}"/>
    <cellStyle name="Normal 34 6 9 3" xfId="18768" xr:uid="{15A29730-BE7C-471C-9AE2-A4EDE53045F7}"/>
    <cellStyle name="Normal 34 6 9 3 2" xfId="18769" xr:uid="{1712DDA3-044C-43F5-89A9-662B7B650564}"/>
    <cellStyle name="Normal 34 6 9 4" xfId="18770" xr:uid="{6CF3D8CE-575A-4FFB-A8FD-13623E946BCE}"/>
    <cellStyle name="Normal 34 6 9 4 2" xfId="18771" xr:uid="{C7AD1B15-302B-41A5-8F00-CC454A9F7102}"/>
    <cellStyle name="Normal 34 6 9 5" xfId="18772" xr:uid="{12A63AA8-CA13-4AD6-9B2D-D0312E85F39C}"/>
    <cellStyle name="Normal 34 6 9 6" xfId="18773" xr:uid="{B5537A2F-0B7F-45D2-A61F-600414562A67}"/>
    <cellStyle name="Normal 34 6 9 7" xfId="18774" xr:uid="{AE9899AC-CE7F-49FA-B336-BF2052D4394A}"/>
    <cellStyle name="Normal 34 7" xfId="18775" xr:uid="{495F5D3F-0462-49ED-B787-4404489E2771}"/>
    <cellStyle name="Normal 34 7 10" xfId="18776" xr:uid="{FEED66C5-4B5E-4A79-ADBA-E5880A861FF2}"/>
    <cellStyle name="Normal 34 7 10 2" xfId="18777" xr:uid="{6AF6919E-A8B0-476A-BF58-B3916641689C}"/>
    <cellStyle name="Normal 34 7 10 2 2" xfId="18778" xr:uid="{FA44D9B9-8382-4CC4-9982-2FF58D3326AA}"/>
    <cellStyle name="Normal 34 7 10 2 2 2" xfId="18779" xr:uid="{1584A3F3-7B53-45C6-919A-FBD5193CD611}"/>
    <cellStyle name="Normal 34 7 10 2 3" xfId="18780" xr:uid="{53DDB55F-7CE2-4CFF-97E2-B84B5841BBF6}"/>
    <cellStyle name="Normal 34 7 10 2 3 2" xfId="18781" xr:uid="{43A0B01F-6405-4C4B-950F-C5348D5B8BF2}"/>
    <cellStyle name="Normal 34 7 10 2 4" xfId="18782" xr:uid="{B5DF7555-BA1C-4689-AC41-F90B5C58E3F7}"/>
    <cellStyle name="Normal 34 7 10 3" xfId="18783" xr:uid="{2F272013-A3D4-4839-AE77-41CA28648824}"/>
    <cellStyle name="Normal 34 7 10 3 2" xfId="18784" xr:uid="{032B508F-E8B2-4C9F-ABF7-0F9DD2DFCEDF}"/>
    <cellStyle name="Normal 34 7 10 4" xfId="18785" xr:uid="{614B00BD-61CD-4DE5-B710-081D579F6CBD}"/>
    <cellStyle name="Normal 34 7 10 4 2" xfId="18786" xr:uid="{1F41359F-03A9-41CF-9C25-4FF54DAFB1E1}"/>
    <cellStyle name="Normal 34 7 10 5" xfId="18787" xr:uid="{36834809-7E25-4D81-968D-0D0FB9D85E53}"/>
    <cellStyle name="Normal 34 7 10 6" xfId="18788" xr:uid="{9AF162AE-0900-4F1A-91BE-820F10CFFBEA}"/>
    <cellStyle name="Normal 34 7 10 7" xfId="18789" xr:uid="{8F9DEFFC-50DA-4FE7-83EE-C88C0961E3F5}"/>
    <cellStyle name="Normal 34 7 11" xfId="18790" xr:uid="{710BA047-6035-44FB-9AEC-EAAD5B0103F3}"/>
    <cellStyle name="Normal 34 7 11 2" xfId="18791" xr:uid="{C650AF4B-20E3-45B8-A277-8EA8E60F6064}"/>
    <cellStyle name="Normal 34 7 11 2 2" xfId="18792" xr:uid="{391E04A1-76CE-4DB2-A9A0-832BEF3790DC}"/>
    <cellStyle name="Normal 34 7 11 3" xfId="18793" xr:uid="{8BF2CBB4-637D-4233-8191-0470D796621E}"/>
    <cellStyle name="Normal 34 7 11 3 2" xfId="18794" xr:uid="{35B1FD1A-EF53-4745-BAFD-B81D60C80D6E}"/>
    <cellStyle name="Normal 34 7 11 4" xfId="18795" xr:uid="{C8950B28-A2D1-4D6B-8C0E-3FBB264255C3}"/>
    <cellStyle name="Normal 34 7 12" xfId="18796" xr:uid="{52E8CDB1-F5F9-40E6-AC22-897ED2190C82}"/>
    <cellStyle name="Normal 34 7 12 2" xfId="18797" xr:uid="{A0CD0B5A-9408-4FF7-8E08-638CD83791E0}"/>
    <cellStyle name="Normal 34 7 12 2 2" xfId="18798" xr:uid="{B58CCBED-4FB7-438F-B212-59E59E6DBE3C}"/>
    <cellStyle name="Normal 34 7 12 3" xfId="18799" xr:uid="{3FF1E006-65B6-4814-A33D-FBED011EC554}"/>
    <cellStyle name="Normal 34 7 12 3 2" xfId="18800" xr:uid="{5A1D1F54-6E93-4F1D-9001-BA106A4C23BD}"/>
    <cellStyle name="Normal 34 7 12 4" xfId="18801" xr:uid="{4B931294-FDA5-4098-8C7D-B7D9D9970A7B}"/>
    <cellStyle name="Normal 34 7 13" xfId="18802" xr:uid="{EDE1C572-26BF-4B6B-90BA-F6A5E6E50682}"/>
    <cellStyle name="Normal 34 7 13 2" xfId="18803" xr:uid="{C8058790-8CC2-41FC-9277-C6FEDCA2A072}"/>
    <cellStyle name="Normal 34 7 13 2 2" xfId="18804" xr:uid="{294628B9-2A44-4A4F-8787-30E615F71178}"/>
    <cellStyle name="Normal 34 7 13 3" xfId="18805" xr:uid="{E81C63B7-F678-4EBD-98E6-64EF1DD14BA5}"/>
    <cellStyle name="Normal 34 7 13 3 2" xfId="18806" xr:uid="{55D32DE4-2389-49CC-9E93-F55AFD194922}"/>
    <cellStyle name="Normal 34 7 13 4" xfId="18807" xr:uid="{D9D9413F-8B7D-4A68-A0CF-C59F57CD0EB0}"/>
    <cellStyle name="Normal 34 7 14" xfId="18808" xr:uid="{01E028DB-2705-4560-ADC9-E1AD36600B92}"/>
    <cellStyle name="Normal 34 7 14 2" xfId="18809" xr:uid="{338CEE40-1246-4C8B-B5E0-56A7FD1FB2E2}"/>
    <cellStyle name="Normal 34 7 14 2 2" xfId="18810" xr:uid="{7BC7DF43-043D-4A6A-959A-C43EF042B248}"/>
    <cellStyle name="Normal 34 7 14 3" xfId="18811" xr:uid="{8B023097-FC2F-4F7C-8EC0-2D50A526CFBB}"/>
    <cellStyle name="Normal 34 7 14 3 2" xfId="18812" xr:uid="{3A14E388-EE70-4BC8-A127-99AA1FC04A32}"/>
    <cellStyle name="Normal 34 7 14 4" xfId="18813" xr:uid="{9DB9EE55-D583-4B9C-A9B9-79BB13E207F7}"/>
    <cellStyle name="Normal 34 7 15" xfId="18814" xr:uid="{8EA761BA-A1AF-4D6E-AA29-0C429B97D519}"/>
    <cellStyle name="Normal 34 7 15 2" xfId="18815" xr:uid="{6242284B-6508-47E7-A387-417C655909BB}"/>
    <cellStyle name="Normal 34 7 15 2 2" xfId="18816" xr:uid="{9709E93F-27F0-4735-9CD8-6F7E5B486B8A}"/>
    <cellStyle name="Normal 34 7 15 3" xfId="18817" xr:uid="{3B0F4F68-CC97-469B-AE47-04523828F669}"/>
    <cellStyle name="Normal 34 7 15 3 2" xfId="18818" xr:uid="{81C603B0-B84C-457B-AE01-045493B76514}"/>
    <cellStyle name="Normal 34 7 15 4" xfId="18819" xr:uid="{78B9F3BB-2F01-4680-8D49-2C2023031BDE}"/>
    <cellStyle name="Normal 34 7 16" xfId="18820" xr:uid="{F0275801-C601-48FB-AEA3-BC08A871AB88}"/>
    <cellStyle name="Normal 34 7 16 2" xfId="18821" xr:uid="{6049D7A0-71E6-46C5-8BC7-63EA1FD6EA53}"/>
    <cellStyle name="Normal 34 7 16 2 2" xfId="18822" xr:uid="{0B086CA5-1F0C-4F21-9545-4D065614B1B5}"/>
    <cellStyle name="Normal 34 7 16 3" xfId="18823" xr:uid="{A1F7FE0E-1D30-442F-AC2F-E6406B12AF38}"/>
    <cellStyle name="Normal 34 7 16 3 2" xfId="18824" xr:uid="{2E81D7FC-38AC-45C3-89D0-418CB66FE03E}"/>
    <cellStyle name="Normal 34 7 16 4" xfId="18825" xr:uid="{B3877FEA-F6A5-4A55-AA72-E07B1F0C70D7}"/>
    <cellStyle name="Normal 34 7 17" xfId="18826" xr:uid="{BA8C3B65-F19C-45E1-B8A5-332A654140FB}"/>
    <cellStyle name="Normal 34 7 17 2" xfId="18827" xr:uid="{E44C3DED-EDE8-4707-A9AC-D2F6B49FA7C4}"/>
    <cellStyle name="Normal 34 7 18" xfId="18828" xr:uid="{F1FE663F-57E3-4035-BCD3-3D0803947437}"/>
    <cellStyle name="Normal 34 7 18 2" xfId="18829" xr:uid="{A7FE43FF-9696-4A8C-858E-C84A78EDBE08}"/>
    <cellStyle name="Normal 34 7 19" xfId="18830" xr:uid="{A0DA68E4-F092-496A-8C05-6AB4280E0E77}"/>
    <cellStyle name="Normal 34 7 2" xfId="18831" xr:uid="{416B93B7-13B7-4A4F-B242-3DD82DB690A4}"/>
    <cellStyle name="Normal 34 7 2 2" xfId="18832" xr:uid="{1A44FACC-969D-47DA-856A-46280BAE6A59}"/>
    <cellStyle name="Normal 34 7 2 2 2" xfId="18833" xr:uid="{B6110948-0C0A-4CF6-870A-5C6AEC135D41}"/>
    <cellStyle name="Normal 34 7 2 2 2 2" xfId="18834" xr:uid="{3E8B2FC1-346C-48BA-AF43-704770FF0531}"/>
    <cellStyle name="Normal 34 7 2 2 3" xfId="18835" xr:uid="{C294FD47-8CD5-49E0-84D9-A7CEB9BA1814}"/>
    <cellStyle name="Normal 34 7 2 2 3 2" xfId="18836" xr:uid="{0C2499C6-B631-4DE9-86A9-4BF72FCC4718}"/>
    <cellStyle name="Normal 34 7 2 2 4" xfId="18837" xr:uid="{7C09FDA1-3E04-4B06-AF31-D188B332A685}"/>
    <cellStyle name="Normal 34 7 2 3" xfId="18838" xr:uid="{C514294C-C6FF-4A27-83B7-531E1A2156F3}"/>
    <cellStyle name="Normal 34 7 2 3 2" xfId="18839" xr:uid="{37FAD4CA-C162-4CC0-ACD2-CFE8DCABC17C}"/>
    <cellStyle name="Normal 34 7 2 4" xfId="18840" xr:uid="{7C6BD996-BED8-4C22-BBED-E6C4B5867819}"/>
    <cellStyle name="Normal 34 7 2 4 2" xfId="18841" xr:uid="{4AC24434-A604-4EE9-8AF2-BC7A466C4BFA}"/>
    <cellStyle name="Normal 34 7 2 5" xfId="18842" xr:uid="{D6CB06FA-24B3-4D68-905F-41CD313D85EC}"/>
    <cellStyle name="Normal 34 7 2 6" xfId="18843" xr:uid="{BB3D0451-9CA2-486C-814D-01B3D0DE63BB}"/>
    <cellStyle name="Normal 34 7 2 7" xfId="18844" xr:uid="{F7D06E06-C5C0-4A6F-8280-0197DEF5AB7B}"/>
    <cellStyle name="Normal 34 7 20" xfId="18845" xr:uid="{D903B53D-0EF6-4965-91D1-DE4153424DC3}"/>
    <cellStyle name="Normal 34 7 21" xfId="18846" xr:uid="{0F5002C9-60FF-4C02-A50A-67E0064CDDA1}"/>
    <cellStyle name="Normal 34 7 3" xfId="18847" xr:uid="{A1A15F4E-B45C-428D-81DD-D14E8B702A48}"/>
    <cellStyle name="Normal 34 7 3 2" xfId="18848" xr:uid="{C647E019-8328-40D8-A671-4A8C70D22BBF}"/>
    <cellStyle name="Normal 34 7 3 2 2" xfId="18849" xr:uid="{185B6F52-96F7-4A61-9517-ABE81AFC693F}"/>
    <cellStyle name="Normal 34 7 3 2 2 2" xfId="18850" xr:uid="{B4C1CFF4-BCA7-4AB8-AAB9-7F4695A27711}"/>
    <cellStyle name="Normal 34 7 3 2 3" xfId="18851" xr:uid="{21325387-3592-4985-A35B-FFF4E9E31090}"/>
    <cellStyle name="Normal 34 7 3 2 3 2" xfId="18852" xr:uid="{2C0BA382-D35A-4C35-A1FC-2A4CA596F4CC}"/>
    <cellStyle name="Normal 34 7 3 2 4" xfId="18853" xr:uid="{7905D0DF-3035-4738-A26E-54EB3F68EB9D}"/>
    <cellStyle name="Normal 34 7 3 3" xfId="18854" xr:uid="{82EC7220-A40E-42F4-BE10-0B80EF885CDB}"/>
    <cellStyle name="Normal 34 7 3 3 2" xfId="18855" xr:uid="{F7E52B07-8E8B-4991-8E2B-7A93567C95BB}"/>
    <cellStyle name="Normal 34 7 3 4" xfId="18856" xr:uid="{C4F7C819-26C7-46A9-ABD9-93F939029B48}"/>
    <cellStyle name="Normal 34 7 3 4 2" xfId="18857" xr:uid="{AC6A7848-1F03-46FC-B4E0-D9967729B42C}"/>
    <cellStyle name="Normal 34 7 3 5" xfId="18858" xr:uid="{81FD5401-EC36-486A-B26D-B68AA7CF6EC1}"/>
    <cellStyle name="Normal 34 7 3 6" xfId="18859" xr:uid="{2C6B320F-C424-460D-9158-4984F2E8FA73}"/>
    <cellStyle name="Normal 34 7 3 7" xfId="18860" xr:uid="{666A888B-0364-4759-88A0-FC3424AFCD08}"/>
    <cellStyle name="Normal 34 7 4" xfId="18861" xr:uid="{B0677A9B-EA27-4937-90EC-F8D78255DC5C}"/>
    <cellStyle name="Normal 34 7 4 2" xfId="18862" xr:uid="{3DA1631F-06B3-47D5-B2C9-3EBCAD0B2F2F}"/>
    <cellStyle name="Normal 34 7 4 2 2" xfId="18863" xr:uid="{F844AB1F-DA24-48E5-AE0C-E0961DE27D27}"/>
    <cellStyle name="Normal 34 7 4 2 2 2" xfId="18864" xr:uid="{806980A4-CC18-45B3-BB5C-4692DB686DE9}"/>
    <cellStyle name="Normal 34 7 4 2 3" xfId="18865" xr:uid="{1AAF7F86-1E52-4DF1-8FC5-7B790ECBA0D3}"/>
    <cellStyle name="Normal 34 7 4 2 3 2" xfId="18866" xr:uid="{562180B3-F3CA-4FD3-A3CF-E2F660874794}"/>
    <cellStyle name="Normal 34 7 4 2 4" xfId="18867" xr:uid="{0957B411-0CD5-48EA-A6C8-0FC851EA18AD}"/>
    <cellStyle name="Normal 34 7 4 3" xfId="18868" xr:uid="{4FBF416B-4553-4F63-9E36-79CDA978AA23}"/>
    <cellStyle name="Normal 34 7 4 3 2" xfId="18869" xr:uid="{70D08E2D-99DC-4DBB-8280-83B9A0F25412}"/>
    <cellStyle name="Normal 34 7 4 4" xfId="18870" xr:uid="{7CA70EB8-0059-439F-BC7D-AE10BC1C989C}"/>
    <cellStyle name="Normal 34 7 4 4 2" xfId="18871" xr:uid="{27BE818C-2184-4159-8A0A-4B8C99168DB1}"/>
    <cellStyle name="Normal 34 7 4 5" xfId="18872" xr:uid="{7633A822-411C-4B94-B969-9273D1638FD4}"/>
    <cellStyle name="Normal 34 7 4 6" xfId="18873" xr:uid="{6B8C62C3-BEAD-4948-AF70-7F4C6D414B50}"/>
    <cellStyle name="Normal 34 7 4 7" xfId="18874" xr:uid="{96068AB8-59DC-4F69-987E-1E46C54C8A02}"/>
    <cellStyle name="Normal 34 7 5" xfId="18875" xr:uid="{D36EED83-18B7-468B-9A35-472031B96CDD}"/>
    <cellStyle name="Normal 34 7 5 2" xfId="18876" xr:uid="{7CA88ED3-854E-4A1F-810E-2694A852488D}"/>
    <cellStyle name="Normal 34 7 5 2 2" xfId="18877" xr:uid="{DBF1004D-470C-4FC9-AEB4-E000D503F527}"/>
    <cellStyle name="Normal 34 7 5 2 2 2" xfId="18878" xr:uid="{CB6A5D34-FA3F-4971-A85A-ACAC94BA3308}"/>
    <cellStyle name="Normal 34 7 5 2 3" xfId="18879" xr:uid="{71EDDA70-3EA8-4E4F-A1F4-CC4F22B9FD28}"/>
    <cellStyle name="Normal 34 7 5 2 3 2" xfId="18880" xr:uid="{EDE6B47F-3B24-4784-AA93-72B0935C0865}"/>
    <cellStyle name="Normal 34 7 5 2 4" xfId="18881" xr:uid="{0A8D3568-405B-46D8-8F99-5233045C6E2C}"/>
    <cellStyle name="Normal 34 7 5 3" xfId="18882" xr:uid="{BC40231A-E3D2-4D2B-A7BD-AEE64D99493A}"/>
    <cellStyle name="Normal 34 7 5 3 2" xfId="18883" xr:uid="{676FFD27-35D4-4CB1-9B20-AE9AD821A34C}"/>
    <cellStyle name="Normal 34 7 5 4" xfId="18884" xr:uid="{3137B2D4-A7FD-4CBD-BE13-348D53D5BECC}"/>
    <cellStyle name="Normal 34 7 5 4 2" xfId="18885" xr:uid="{4C548228-8AAC-42F0-BABA-8A3547F9F9C4}"/>
    <cellStyle name="Normal 34 7 5 5" xfId="18886" xr:uid="{8163E1BC-62AB-4F76-9B71-E49E6047B77A}"/>
    <cellStyle name="Normal 34 7 5 6" xfId="18887" xr:uid="{EC72D2F7-BFD7-4D84-B152-10B0618DAAD7}"/>
    <cellStyle name="Normal 34 7 5 7" xfId="18888" xr:uid="{45225185-1937-4CDD-A981-F949E1FE01DA}"/>
    <cellStyle name="Normal 34 7 6" xfId="18889" xr:uid="{42243BC4-6078-4313-91FB-ABCE131D7058}"/>
    <cellStyle name="Normal 34 7 6 2" xfId="18890" xr:uid="{7EA885FC-3622-4171-A5B0-F22D4A0C0AF0}"/>
    <cellStyle name="Normal 34 7 6 2 2" xfId="18891" xr:uid="{7699BC3B-B88F-4907-AC70-C7897FA812EE}"/>
    <cellStyle name="Normal 34 7 6 2 2 2" xfId="18892" xr:uid="{C7F03E8C-82AF-4313-956D-FD07367909D9}"/>
    <cellStyle name="Normal 34 7 6 2 3" xfId="18893" xr:uid="{95EEE44C-9EB5-4BC0-B7D5-492639633A5E}"/>
    <cellStyle name="Normal 34 7 6 2 3 2" xfId="18894" xr:uid="{FBEB696F-7D6F-49F8-BEB5-23DC1C33E8D4}"/>
    <cellStyle name="Normal 34 7 6 2 4" xfId="18895" xr:uid="{9973E1A2-DBDB-499D-AF2B-0A382891533D}"/>
    <cellStyle name="Normal 34 7 6 3" xfId="18896" xr:uid="{7A2467CC-4BA0-4062-B6A8-8B0F58CBD249}"/>
    <cellStyle name="Normal 34 7 6 3 2" xfId="18897" xr:uid="{052723D9-5E41-4C8E-8A1F-335126C22076}"/>
    <cellStyle name="Normal 34 7 6 4" xfId="18898" xr:uid="{622593C8-2B9D-49B8-9A94-559630AA5833}"/>
    <cellStyle name="Normal 34 7 6 4 2" xfId="18899" xr:uid="{BAB2A18D-A1E9-476F-9411-64D54D024630}"/>
    <cellStyle name="Normal 34 7 6 5" xfId="18900" xr:uid="{D5B4B8F7-6385-4343-A5D5-1C1300A4A21B}"/>
    <cellStyle name="Normal 34 7 6 6" xfId="18901" xr:uid="{A0B713C3-73BA-4CEB-B1BC-0E4DEE52E2CA}"/>
    <cellStyle name="Normal 34 7 6 7" xfId="18902" xr:uid="{D8348745-B3E8-4736-8859-B66BCC2FAC1B}"/>
    <cellStyle name="Normal 34 7 7" xfId="18903" xr:uid="{656513F0-E6E6-431C-BBF6-6967BE699DEC}"/>
    <cellStyle name="Normal 34 7 7 2" xfId="18904" xr:uid="{CD1EC84C-BE47-4795-B028-289A3D8A4C2B}"/>
    <cellStyle name="Normal 34 7 7 2 2" xfId="18905" xr:uid="{3DB0EC7B-C2F9-416D-AB5B-5CFB1E21D4C3}"/>
    <cellStyle name="Normal 34 7 7 2 2 2" xfId="18906" xr:uid="{32C51A82-039F-4D4F-9EF9-83A6FFF86D81}"/>
    <cellStyle name="Normal 34 7 7 2 3" xfId="18907" xr:uid="{82B2C40F-1E85-4D3A-B2DF-B387041A03FF}"/>
    <cellStyle name="Normal 34 7 7 2 3 2" xfId="18908" xr:uid="{34B375A3-5644-4AA7-9E8E-CE77315F799F}"/>
    <cellStyle name="Normal 34 7 7 2 4" xfId="18909" xr:uid="{DDD6352B-1DCA-4294-90ED-8A83390EC3FA}"/>
    <cellStyle name="Normal 34 7 7 3" xfId="18910" xr:uid="{375407E7-541D-4221-A032-426BF6C5E00F}"/>
    <cellStyle name="Normal 34 7 7 3 2" xfId="18911" xr:uid="{EA11A349-6504-4A58-B1EF-70283A80D3B7}"/>
    <cellStyle name="Normal 34 7 7 4" xfId="18912" xr:uid="{2A592E02-4BFF-48E1-AC29-7539CAB46B2F}"/>
    <cellStyle name="Normal 34 7 7 4 2" xfId="18913" xr:uid="{66B9BD60-D188-4832-85F3-29F28C96CC88}"/>
    <cellStyle name="Normal 34 7 7 5" xfId="18914" xr:uid="{315D44B6-498B-4265-8CF3-939534C0554D}"/>
    <cellStyle name="Normal 34 7 7 6" xfId="18915" xr:uid="{4C48AF66-313D-47AD-99D4-850BB00A3E81}"/>
    <cellStyle name="Normal 34 7 7 7" xfId="18916" xr:uid="{FFDB538F-7B51-48FA-B8BF-776773F1FE81}"/>
    <cellStyle name="Normal 34 7 8" xfId="18917" xr:uid="{FE980363-9C8B-4AF3-B17C-002D2F11975B}"/>
    <cellStyle name="Normal 34 7 8 2" xfId="18918" xr:uid="{5E4217B6-966C-4AF9-A17F-ACD60761158E}"/>
    <cellStyle name="Normal 34 7 8 2 2" xfId="18919" xr:uid="{821374D1-1C5C-4C03-9EFB-B7B8C281B60E}"/>
    <cellStyle name="Normal 34 7 8 2 2 2" xfId="18920" xr:uid="{CE1DB8FA-EF90-4DEB-82A1-D5D863EAC0E0}"/>
    <cellStyle name="Normal 34 7 8 2 3" xfId="18921" xr:uid="{31ADD749-5006-4112-97B9-B3306ED0F293}"/>
    <cellStyle name="Normal 34 7 8 2 3 2" xfId="18922" xr:uid="{ED037F2C-7487-40B3-9766-CCE4F29B0D56}"/>
    <cellStyle name="Normal 34 7 8 2 4" xfId="18923" xr:uid="{5ED3661F-BF41-4191-92EE-B941723FF805}"/>
    <cellStyle name="Normal 34 7 8 3" xfId="18924" xr:uid="{674E2EED-005D-47B8-ACA2-3E39DE5E10E2}"/>
    <cellStyle name="Normal 34 7 8 3 2" xfId="18925" xr:uid="{EE460834-8E92-400B-AE04-31ACA355241D}"/>
    <cellStyle name="Normal 34 7 8 4" xfId="18926" xr:uid="{759F7F3A-FE4D-4A44-BE2B-FED914C34EF2}"/>
    <cellStyle name="Normal 34 7 8 4 2" xfId="18927" xr:uid="{21BE029C-7F0F-47B1-8852-FA07AD2EEE0A}"/>
    <cellStyle name="Normal 34 7 8 5" xfId="18928" xr:uid="{1D67DE09-681E-4881-8355-3770D672BBA7}"/>
    <cellStyle name="Normal 34 7 8 6" xfId="18929" xr:uid="{663AEBC9-26F0-46E2-A047-24AC4A853CCF}"/>
    <cellStyle name="Normal 34 7 8 7" xfId="18930" xr:uid="{F50D4929-3D12-4072-B1FE-C7F11FD1A598}"/>
    <cellStyle name="Normal 34 7 9" xfId="18931" xr:uid="{98574388-49E6-4E5A-9807-A15F7ACBF2BE}"/>
    <cellStyle name="Normal 34 7 9 2" xfId="18932" xr:uid="{ADBF6FDE-D528-4556-B9D4-6801FD572170}"/>
    <cellStyle name="Normal 34 7 9 2 2" xfId="18933" xr:uid="{4ADA941C-FD66-4943-A685-B601F30A6283}"/>
    <cellStyle name="Normal 34 7 9 2 2 2" xfId="18934" xr:uid="{C8200576-3538-4F11-B887-CC61BBFBA177}"/>
    <cellStyle name="Normal 34 7 9 2 3" xfId="18935" xr:uid="{69D7E7E8-3426-47B0-B889-87EB893C5E31}"/>
    <cellStyle name="Normal 34 7 9 2 3 2" xfId="18936" xr:uid="{C07F627D-E78B-47E8-8860-6F651BC4EBF9}"/>
    <cellStyle name="Normal 34 7 9 2 4" xfId="18937" xr:uid="{2630AABD-425D-479B-B594-E6D175F6CA72}"/>
    <cellStyle name="Normal 34 7 9 3" xfId="18938" xr:uid="{BC30A92E-A218-488C-B356-2617BE5A0D79}"/>
    <cellStyle name="Normal 34 7 9 3 2" xfId="18939" xr:uid="{70C22DC2-29EE-4DB1-A11F-26AB48868053}"/>
    <cellStyle name="Normal 34 7 9 4" xfId="18940" xr:uid="{A9C5F15E-8349-42BA-8F3C-AB2EFF25DE25}"/>
    <cellStyle name="Normal 34 7 9 4 2" xfId="18941" xr:uid="{AD375CE1-1356-47CB-829E-4A91ED1B4ABD}"/>
    <cellStyle name="Normal 34 7 9 5" xfId="18942" xr:uid="{E5D9F56A-B171-49A0-B100-39D4B0F7707D}"/>
    <cellStyle name="Normal 34 7 9 6" xfId="18943" xr:uid="{07900B2E-0308-4B14-A74C-95C580495277}"/>
    <cellStyle name="Normal 34 7 9 7" xfId="18944" xr:uid="{5C2BAF45-8DA0-4836-A085-9B2D07FA256F}"/>
    <cellStyle name="Normal 34 8" xfId="18945" xr:uid="{BA6EE0EC-A499-423D-B4B8-E15F14E9ED94}"/>
    <cellStyle name="Normal 34 8 10" xfId="18946" xr:uid="{D29F79AC-265E-4991-A5E1-479C43A28F3D}"/>
    <cellStyle name="Normal 34 8 10 2" xfId="18947" xr:uid="{7622141E-D386-4B72-9859-991040A107E0}"/>
    <cellStyle name="Normal 34 8 10 2 2" xfId="18948" xr:uid="{D4219C02-1527-446F-8947-C1F0FA5CAEBA}"/>
    <cellStyle name="Normal 34 8 10 2 2 2" xfId="18949" xr:uid="{D2ED1E92-AB2E-47B5-B6E5-020AA8135957}"/>
    <cellStyle name="Normal 34 8 10 2 3" xfId="18950" xr:uid="{00CCC4FA-2D76-4059-8D0E-FBF42B835D9F}"/>
    <cellStyle name="Normal 34 8 10 2 3 2" xfId="18951" xr:uid="{A3229B98-195D-4988-A1BE-59DF39AE4FA4}"/>
    <cellStyle name="Normal 34 8 10 2 4" xfId="18952" xr:uid="{0F673D65-7DA5-4598-9909-1F9641B16AAD}"/>
    <cellStyle name="Normal 34 8 10 3" xfId="18953" xr:uid="{425D3C6B-96FD-4A08-B41E-88D150C6D55E}"/>
    <cellStyle name="Normal 34 8 10 3 2" xfId="18954" xr:uid="{DC7DE34F-F788-4CFB-8B0D-BA8D9A4FB7C1}"/>
    <cellStyle name="Normal 34 8 10 4" xfId="18955" xr:uid="{63F95BFA-3C89-47AE-B0D6-412322CC75A3}"/>
    <cellStyle name="Normal 34 8 10 4 2" xfId="18956" xr:uid="{ED667DBC-3404-4643-9BAB-31D956F6AF25}"/>
    <cellStyle name="Normal 34 8 10 5" xfId="18957" xr:uid="{7E5CB61C-6A7B-4EFC-8459-4D37CED7C3ED}"/>
    <cellStyle name="Normal 34 8 10 6" xfId="18958" xr:uid="{CAC96D62-81F3-4B6A-BC25-CE67C4F999A4}"/>
    <cellStyle name="Normal 34 8 10 7" xfId="18959" xr:uid="{91BD8895-BE51-41E7-8914-34FD8254C25C}"/>
    <cellStyle name="Normal 34 8 11" xfId="18960" xr:uid="{69E0B3B8-E4B1-4644-BC11-83BCF88AD2F3}"/>
    <cellStyle name="Normal 34 8 11 2" xfId="18961" xr:uid="{91FFCC23-6782-4753-84C3-DF05237BEC11}"/>
    <cellStyle name="Normal 34 8 11 2 2" xfId="18962" xr:uid="{A9A314A2-DB7D-4ED9-AED7-86059B938FDA}"/>
    <cellStyle name="Normal 34 8 11 3" xfId="18963" xr:uid="{8CDBBF06-CE2F-4D21-AB84-384CFDC45EDD}"/>
    <cellStyle name="Normal 34 8 11 3 2" xfId="18964" xr:uid="{09849937-EF31-4F89-A156-777C8CE5E03F}"/>
    <cellStyle name="Normal 34 8 11 4" xfId="18965" xr:uid="{3F99B6E9-D45F-48A0-B77E-FB01866D1FF0}"/>
    <cellStyle name="Normal 34 8 12" xfId="18966" xr:uid="{BCB17B10-AD89-4E64-A3C6-CD420D0ADC0D}"/>
    <cellStyle name="Normal 34 8 12 2" xfId="18967" xr:uid="{E8BAA7DF-5377-4276-AF95-B660BF65CCA6}"/>
    <cellStyle name="Normal 34 8 12 2 2" xfId="18968" xr:uid="{355C27B6-727B-486F-AC54-B999B87AB43B}"/>
    <cellStyle name="Normal 34 8 12 3" xfId="18969" xr:uid="{E4E292F0-7143-4931-927D-53C458522E9D}"/>
    <cellStyle name="Normal 34 8 12 3 2" xfId="18970" xr:uid="{406920A2-E95D-4167-8AD4-D5F2715F7CA6}"/>
    <cellStyle name="Normal 34 8 12 4" xfId="18971" xr:uid="{6617772D-53DD-42D8-B0A3-92092A8A49D9}"/>
    <cellStyle name="Normal 34 8 13" xfId="18972" xr:uid="{4A85F215-E6F5-4660-BF4F-9C327BC96CF4}"/>
    <cellStyle name="Normal 34 8 13 2" xfId="18973" xr:uid="{55224718-264E-4045-9630-8D5574363108}"/>
    <cellStyle name="Normal 34 8 13 2 2" xfId="18974" xr:uid="{6A977A98-F902-46A5-9CB9-9B4DF3F7A2A9}"/>
    <cellStyle name="Normal 34 8 13 3" xfId="18975" xr:uid="{BE7CDCA1-46C3-42A7-BF22-1967DE07BF6A}"/>
    <cellStyle name="Normal 34 8 13 3 2" xfId="18976" xr:uid="{9B0972FA-C851-4AB2-A9C5-01F45F39C576}"/>
    <cellStyle name="Normal 34 8 13 4" xfId="18977" xr:uid="{AC7C3249-80CA-4B2A-B0DA-0F0CA6501D0D}"/>
    <cellStyle name="Normal 34 8 14" xfId="18978" xr:uid="{16D74243-2D7F-46AD-9D6A-8FE9BEF2ED0F}"/>
    <cellStyle name="Normal 34 8 14 2" xfId="18979" xr:uid="{19A6638D-25CA-4E05-8513-96A0B70AFC87}"/>
    <cellStyle name="Normal 34 8 14 2 2" xfId="18980" xr:uid="{7DF28433-BEF9-4B35-BD2B-D24BF6A42687}"/>
    <cellStyle name="Normal 34 8 14 3" xfId="18981" xr:uid="{39D679BF-2DCE-459C-9775-73AB03C92EDE}"/>
    <cellStyle name="Normal 34 8 14 3 2" xfId="18982" xr:uid="{352D634E-99EF-48EA-82C7-52D7EA78756C}"/>
    <cellStyle name="Normal 34 8 14 4" xfId="18983" xr:uid="{B03CBFB8-B815-4372-8D36-E28DFDF9A4DD}"/>
    <cellStyle name="Normal 34 8 15" xfId="18984" xr:uid="{8C1CBB07-5244-413F-B32D-A0A77D76D064}"/>
    <cellStyle name="Normal 34 8 15 2" xfId="18985" xr:uid="{BE5759E3-7A86-44C0-8ACA-15A726B53BBE}"/>
    <cellStyle name="Normal 34 8 15 2 2" xfId="18986" xr:uid="{665ED1E5-F88B-475A-8DA9-B4EA15E9D4A9}"/>
    <cellStyle name="Normal 34 8 15 3" xfId="18987" xr:uid="{A65620B4-CE2D-488E-85E0-0BDE71E778DB}"/>
    <cellStyle name="Normal 34 8 15 3 2" xfId="18988" xr:uid="{B01698AB-AC2D-4B99-9724-F55DE16E0CD5}"/>
    <cellStyle name="Normal 34 8 15 4" xfId="18989" xr:uid="{D465A7CE-5A5C-4673-A265-C500D568CF1F}"/>
    <cellStyle name="Normal 34 8 16" xfId="18990" xr:uid="{D7937147-E426-4EA7-B5F2-DB935C067374}"/>
    <cellStyle name="Normal 34 8 16 2" xfId="18991" xr:uid="{909D7EB7-3827-41C4-A04D-D16814297475}"/>
    <cellStyle name="Normal 34 8 16 2 2" xfId="18992" xr:uid="{FF00BDAF-5673-47DD-9C72-EF295799FEC9}"/>
    <cellStyle name="Normal 34 8 16 3" xfId="18993" xr:uid="{3A71FC9F-5F45-48F1-8823-6FF43B2E2A2C}"/>
    <cellStyle name="Normal 34 8 16 3 2" xfId="18994" xr:uid="{D3ED7D91-2DC4-4BC6-9A0B-839D54E42421}"/>
    <cellStyle name="Normal 34 8 16 4" xfId="18995" xr:uid="{C1D3D2A7-EAB7-4003-A9C8-BC15E3B372FA}"/>
    <cellStyle name="Normal 34 8 17" xfId="18996" xr:uid="{751F679A-191A-4538-9CEF-A3A61B1D5490}"/>
    <cellStyle name="Normal 34 8 17 2" xfId="18997" xr:uid="{932E1781-FBA6-4623-8A6C-BC68912A00B3}"/>
    <cellStyle name="Normal 34 8 18" xfId="18998" xr:uid="{8E35B71C-BCEB-465E-B3BE-52A875AE1CEE}"/>
    <cellStyle name="Normal 34 8 18 2" xfId="18999" xr:uid="{BB253105-42A1-49E4-919E-CF16AA573E64}"/>
    <cellStyle name="Normal 34 8 19" xfId="19000" xr:uid="{6BCBF711-8F3C-408E-9768-54F4A2D81E73}"/>
    <cellStyle name="Normal 34 8 2" xfId="19001" xr:uid="{5A5A1CE2-8691-4033-8091-BDC8AC96D072}"/>
    <cellStyle name="Normal 34 8 2 2" xfId="19002" xr:uid="{33620A99-C6C9-4173-A6C3-17922D80B4F9}"/>
    <cellStyle name="Normal 34 8 2 2 2" xfId="19003" xr:uid="{7453908D-9933-4B28-AC53-F1207E3FC41E}"/>
    <cellStyle name="Normal 34 8 2 2 2 2" xfId="19004" xr:uid="{175C89A2-A683-4FD9-A3A3-B4744EB399D1}"/>
    <cellStyle name="Normal 34 8 2 2 3" xfId="19005" xr:uid="{CCD60B85-7A45-4DA6-8DCD-F60B6859A8D4}"/>
    <cellStyle name="Normal 34 8 2 2 3 2" xfId="19006" xr:uid="{089D00E5-59EA-458A-9B41-44F58923ABFA}"/>
    <cellStyle name="Normal 34 8 2 2 4" xfId="19007" xr:uid="{665A0C09-72FA-4E68-BA44-75C2176313FF}"/>
    <cellStyle name="Normal 34 8 2 3" xfId="19008" xr:uid="{3E3BCAC7-34DD-455E-8EA5-633FDE53B6A4}"/>
    <cellStyle name="Normal 34 8 2 3 2" xfId="19009" xr:uid="{6CCA1FE4-B1E0-4A63-80A4-391F52A3204C}"/>
    <cellStyle name="Normal 34 8 2 4" xfId="19010" xr:uid="{FE2C8F39-4759-498A-9EB8-3FA760EFCD52}"/>
    <cellStyle name="Normal 34 8 2 4 2" xfId="19011" xr:uid="{3734D2CF-821D-4E31-A14E-51A6EF52960D}"/>
    <cellStyle name="Normal 34 8 2 5" xfId="19012" xr:uid="{B27FF68F-E0D9-4847-B769-AE214DEFCAE5}"/>
    <cellStyle name="Normal 34 8 2 6" xfId="19013" xr:uid="{9D22909E-9DA3-4771-BE2E-4A397FC03BCE}"/>
    <cellStyle name="Normal 34 8 2 7" xfId="19014" xr:uid="{935D66EB-8075-47C4-B4AC-46F89F9C7971}"/>
    <cellStyle name="Normal 34 8 20" xfId="19015" xr:uid="{804ADDA0-D003-4574-8CFF-56899F4BDCDE}"/>
    <cellStyle name="Normal 34 8 21" xfId="19016" xr:uid="{D59682E7-1479-416C-99B5-6D7957ED89D2}"/>
    <cellStyle name="Normal 34 8 3" xfId="19017" xr:uid="{FBCAC35E-6A54-43E6-BB32-82F5F26A2539}"/>
    <cellStyle name="Normal 34 8 3 2" xfId="19018" xr:uid="{D98FBC37-229E-4539-A75F-5B982F510702}"/>
    <cellStyle name="Normal 34 8 3 2 2" xfId="19019" xr:uid="{11667B98-F399-4EEA-BBAA-1F1EA8630B55}"/>
    <cellStyle name="Normal 34 8 3 2 2 2" xfId="19020" xr:uid="{8298836A-AF77-4A80-BEAE-72415FC28A40}"/>
    <cellStyle name="Normal 34 8 3 2 3" xfId="19021" xr:uid="{C14AF822-BB49-4732-AF1E-F38EFE101E3F}"/>
    <cellStyle name="Normal 34 8 3 2 3 2" xfId="19022" xr:uid="{CAF0BB84-C1D3-4960-9EAC-FC85A9D500AC}"/>
    <cellStyle name="Normal 34 8 3 2 4" xfId="19023" xr:uid="{3F80D4E1-84B3-4611-90A0-F5E144A0879D}"/>
    <cellStyle name="Normal 34 8 3 3" xfId="19024" xr:uid="{4C9FD359-33FC-4CF7-BE5D-E84059D961E1}"/>
    <cellStyle name="Normal 34 8 3 3 2" xfId="19025" xr:uid="{E394A61E-AA00-478F-AC54-8F592F911EB4}"/>
    <cellStyle name="Normal 34 8 3 4" xfId="19026" xr:uid="{92900E9B-C132-4592-ABFD-F2E7BB3CE168}"/>
    <cellStyle name="Normal 34 8 3 4 2" xfId="19027" xr:uid="{2448920B-0334-4EAF-9546-1B5351E1B800}"/>
    <cellStyle name="Normal 34 8 3 5" xfId="19028" xr:uid="{E6D66F5A-8A85-4A81-B3C4-26B208628E87}"/>
    <cellStyle name="Normal 34 8 3 6" xfId="19029" xr:uid="{3710E798-D1BE-4B04-B707-FB23317DE331}"/>
    <cellStyle name="Normal 34 8 3 7" xfId="19030" xr:uid="{802ECEFC-A4A5-44A8-8CA8-F4583AAD5A04}"/>
    <cellStyle name="Normal 34 8 4" xfId="19031" xr:uid="{5755C36C-8693-4A37-8189-45C53FBB0E40}"/>
    <cellStyle name="Normal 34 8 4 2" xfId="19032" xr:uid="{528A427C-3391-46C7-B01E-DA451E50066E}"/>
    <cellStyle name="Normal 34 8 4 2 2" xfId="19033" xr:uid="{9A77E16F-8099-4FFA-898E-1B47FA996C3B}"/>
    <cellStyle name="Normal 34 8 4 2 2 2" xfId="19034" xr:uid="{80A1DE59-8EAD-47D1-8086-A70A42379132}"/>
    <cellStyle name="Normal 34 8 4 2 3" xfId="19035" xr:uid="{A25A10BB-8BE9-4A20-944F-22E5EE50646C}"/>
    <cellStyle name="Normal 34 8 4 2 3 2" xfId="19036" xr:uid="{CA60CD69-A18C-45F2-B3C0-E46523952263}"/>
    <cellStyle name="Normal 34 8 4 2 4" xfId="19037" xr:uid="{ACEC4E7C-C473-495A-9150-27AAAD7CFDFF}"/>
    <cellStyle name="Normal 34 8 4 3" xfId="19038" xr:uid="{DD643AA8-54F5-4A5B-806B-57B08BBCE3B1}"/>
    <cellStyle name="Normal 34 8 4 3 2" xfId="19039" xr:uid="{6574BD93-731B-4F8D-A0B5-7DB554594385}"/>
    <cellStyle name="Normal 34 8 4 4" xfId="19040" xr:uid="{EFA88CBD-4293-42B0-9321-BD395ECE7D49}"/>
    <cellStyle name="Normal 34 8 4 4 2" xfId="19041" xr:uid="{A7019C94-981B-4307-B891-4BB65ECD2C32}"/>
    <cellStyle name="Normal 34 8 4 5" xfId="19042" xr:uid="{14460545-DFF1-4B1D-A283-5241D7BEC07D}"/>
    <cellStyle name="Normal 34 8 4 6" xfId="19043" xr:uid="{7922B346-5BA2-409C-8756-37C43B515CD1}"/>
    <cellStyle name="Normal 34 8 4 7" xfId="19044" xr:uid="{8C98031D-FE18-4937-A563-CFAC3C9DE651}"/>
    <cellStyle name="Normal 34 8 5" xfId="19045" xr:uid="{E0A12D7A-0144-4F44-9982-ADE98CDAD79E}"/>
    <cellStyle name="Normal 34 8 5 2" xfId="19046" xr:uid="{C334E53A-B00F-4D3F-8984-2829C7A58954}"/>
    <cellStyle name="Normal 34 8 5 2 2" xfId="19047" xr:uid="{B9C28C09-3941-43A6-BC4C-9CF96DB8A44D}"/>
    <cellStyle name="Normal 34 8 5 2 2 2" xfId="19048" xr:uid="{4D7B3E67-EA6F-4C20-ABC7-3E2EA457C25B}"/>
    <cellStyle name="Normal 34 8 5 2 3" xfId="19049" xr:uid="{EF460FD9-DFF3-4850-B116-FEA08980930F}"/>
    <cellStyle name="Normal 34 8 5 2 3 2" xfId="19050" xr:uid="{C9C9AA5B-CEBB-4A6F-A74B-E0BE02F2A82A}"/>
    <cellStyle name="Normal 34 8 5 2 4" xfId="19051" xr:uid="{C7E55DFC-22F5-46C3-B322-CC5863212EE2}"/>
    <cellStyle name="Normal 34 8 5 3" xfId="19052" xr:uid="{72975684-54ED-48A1-8CFA-832C3769F25E}"/>
    <cellStyle name="Normal 34 8 5 3 2" xfId="19053" xr:uid="{30DBD020-1FD7-4936-9EA2-4AB69BE433DA}"/>
    <cellStyle name="Normal 34 8 5 4" xfId="19054" xr:uid="{7A94CAF6-99B2-4C76-9B18-279A8A1EB232}"/>
    <cellStyle name="Normal 34 8 5 4 2" xfId="19055" xr:uid="{8B481102-B6D6-4E7F-9096-8F6998AD3C91}"/>
    <cellStyle name="Normal 34 8 5 5" xfId="19056" xr:uid="{574A59A7-F7C0-424E-93E2-7C757E4A381C}"/>
    <cellStyle name="Normal 34 8 5 6" xfId="19057" xr:uid="{26F1DE4A-F0FA-4D98-92B5-7FDADBE14FC1}"/>
    <cellStyle name="Normal 34 8 5 7" xfId="19058" xr:uid="{A871383F-333A-4D01-960F-BB40720287AA}"/>
    <cellStyle name="Normal 34 8 6" xfId="19059" xr:uid="{7C84D986-0749-44C2-9D27-FB427012F85C}"/>
    <cellStyle name="Normal 34 8 6 2" xfId="19060" xr:uid="{CA5498CC-63E2-4CAE-A052-DDDF48666AAE}"/>
    <cellStyle name="Normal 34 8 6 2 2" xfId="19061" xr:uid="{000E99F2-01FC-4308-9E64-4C800BDC1445}"/>
    <cellStyle name="Normal 34 8 6 2 2 2" xfId="19062" xr:uid="{77884E21-FD53-4A6C-A24D-5E7D7806B89B}"/>
    <cellStyle name="Normal 34 8 6 2 3" xfId="19063" xr:uid="{4152E26F-85A8-4E05-A2BE-40A77AEE8ABE}"/>
    <cellStyle name="Normal 34 8 6 2 3 2" xfId="19064" xr:uid="{FCA07456-8141-476F-BA23-4EABA50FF5F5}"/>
    <cellStyle name="Normal 34 8 6 2 4" xfId="19065" xr:uid="{D274F1C0-C3CF-4D18-8285-840528E755B3}"/>
    <cellStyle name="Normal 34 8 6 3" xfId="19066" xr:uid="{E292B20B-1564-408F-B8BF-2C0D9C17B891}"/>
    <cellStyle name="Normal 34 8 6 3 2" xfId="19067" xr:uid="{405F8C0A-20D5-4A2C-B019-029FC1ABD405}"/>
    <cellStyle name="Normal 34 8 6 4" xfId="19068" xr:uid="{23535D93-28E4-409A-ABEE-D6620ACC0516}"/>
    <cellStyle name="Normal 34 8 6 4 2" xfId="19069" xr:uid="{B40B4401-B854-4033-BFBA-E5BF078FE2C2}"/>
    <cellStyle name="Normal 34 8 6 5" xfId="19070" xr:uid="{89208852-ADD3-4F63-A62D-FF239E2AFD3B}"/>
    <cellStyle name="Normal 34 8 6 6" xfId="19071" xr:uid="{58D019AB-712D-4ADF-A8F4-093DBEFDDB6D}"/>
    <cellStyle name="Normal 34 8 6 7" xfId="19072" xr:uid="{6C868DD9-00A9-45C0-96EA-98EB93C42E35}"/>
    <cellStyle name="Normal 34 8 7" xfId="19073" xr:uid="{CECF06A5-BE1E-46F9-8908-1AD07F264075}"/>
    <cellStyle name="Normal 34 8 7 2" xfId="19074" xr:uid="{EDEE2AA2-AC58-4138-A4C6-6BDA54D21E62}"/>
    <cellStyle name="Normal 34 8 7 2 2" xfId="19075" xr:uid="{702F6518-85F0-4288-AB37-9AA4E1E9E687}"/>
    <cellStyle name="Normal 34 8 7 2 2 2" xfId="19076" xr:uid="{D2C72C91-AD9B-4167-BEF9-8E6D126A40BF}"/>
    <cellStyle name="Normal 34 8 7 2 3" xfId="19077" xr:uid="{AB452867-4E5A-4586-B6A2-9EDB74A169F6}"/>
    <cellStyle name="Normal 34 8 7 2 3 2" xfId="19078" xr:uid="{092A3A1C-4F5B-4831-9E0F-4079E9377F96}"/>
    <cellStyle name="Normal 34 8 7 2 4" xfId="19079" xr:uid="{BC91B859-6F53-49B8-80A4-53531CFDF532}"/>
    <cellStyle name="Normal 34 8 7 3" xfId="19080" xr:uid="{E1D99313-9FB0-4E41-A857-32C4A57D7702}"/>
    <cellStyle name="Normal 34 8 7 3 2" xfId="19081" xr:uid="{49216A2C-2D9A-4CBC-A8AB-930AA84004A3}"/>
    <cellStyle name="Normal 34 8 7 4" xfId="19082" xr:uid="{7B395B1F-356D-424E-BAEE-CF46000B636B}"/>
    <cellStyle name="Normal 34 8 7 4 2" xfId="19083" xr:uid="{93195097-F634-4272-984F-931EF018B4B3}"/>
    <cellStyle name="Normal 34 8 7 5" xfId="19084" xr:uid="{58ED46F6-D66F-4645-8877-4351CC8A9D55}"/>
    <cellStyle name="Normal 34 8 7 6" xfId="19085" xr:uid="{D98A69C7-4A26-4AB0-B39A-FBE111CF5E3A}"/>
    <cellStyle name="Normal 34 8 7 7" xfId="19086" xr:uid="{C4810CDF-3FC9-4E14-ABA2-C9014D903539}"/>
    <cellStyle name="Normal 34 8 8" xfId="19087" xr:uid="{1741BD7A-60D2-461D-83AB-7503FA780F06}"/>
    <cellStyle name="Normal 34 8 8 2" xfId="19088" xr:uid="{75F377EB-D2DB-4138-90B0-2C90AFE2B86D}"/>
    <cellStyle name="Normal 34 8 8 2 2" xfId="19089" xr:uid="{FBA3212F-3D12-45D5-8539-19412F6611D6}"/>
    <cellStyle name="Normal 34 8 8 2 2 2" xfId="19090" xr:uid="{1E413BD8-32D4-4C75-8518-C7F37E541383}"/>
    <cellStyle name="Normal 34 8 8 2 3" xfId="19091" xr:uid="{3B6FC95F-2C67-44A6-8358-9A3EB532AF37}"/>
    <cellStyle name="Normal 34 8 8 2 3 2" xfId="19092" xr:uid="{CA89168A-4B98-422F-81C6-03620EFE8BD0}"/>
    <cellStyle name="Normal 34 8 8 2 4" xfId="19093" xr:uid="{2D541793-384A-491E-A427-6C9927821E94}"/>
    <cellStyle name="Normal 34 8 8 3" xfId="19094" xr:uid="{4D2DC0A9-0421-450F-9F3F-018A3046315A}"/>
    <cellStyle name="Normal 34 8 8 3 2" xfId="19095" xr:uid="{F0137555-606F-4CF9-B323-B235005DBC49}"/>
    <cellStyle name="Normal 34 8 8 4" xfId="19096" xr:uid="{80C8D134-ED1C-4C31-92CC-F5257C6D4E00}"/>
    <cellStyle name="Normal 34 8 8 4 2" xfId="19097" xr:uid="{4B7942A1-2945-4A21-AF12-112C6F51DC0A}"/>
    <cellStyle name="Normal 34 8 8 5" xfId="19098" xr:uid="{E77D79E7-4552-4C0A-9B6C-472E48C91B50}"/>
    <cellStyle name="Normal 34 8 8 6" xfId="19099" xr:uid="{6A5A60DB-63C5-4F7E-AEA9-DA514E1AE87A}"/>
    <cellStyle name="Normal 34 8 8 7" xfId="19100" xr:uid="{A27A50AB-0096-4B88-9949-3D72656E0998}"/>
    <cellStyle name="Normal 34 8 9" xfId="19101" xr:uid="{BA8BE722-EDAB-4977-90F5-A8BFBD1DFB43}"/>
    <cellStyle name="Normal 34 8 9 2" xfId="19102" xr:uid="{AA5E1715-4D8C-4A9E-82CF-160F14073A0D}"/>
    <cellStyle name="Normal 34 8 9 2 2" xfId="19103" xr:uid="{FDEAA96D-96FE-4FFF-B81D-57816FFE9295}"/>
    <cellStyle name="Normal 34 8 9 2 2 2" xfId="19104" xr:uid="{F014EEF0-11C0-44A8-8F70-0C61EA1E3312}"/>
    <cellStyle name="Normal 34 8 9 2 3" xfId="19105" xr:uid="{8A030677-DD9F-424F-8DB6-6949AB1083C9}"/>
    <cellStyle name="Normal 34 8 9 2 3 2" xfId="19106" xr:uid="{6A8A7BCE-3440-4695-8616-732E217A58C6}"/>
    <cellStyle name="Normal 34 8 9 2 4" xfId="19107" xr:uid="{E501F049-5CB2-4E85-B10E-4857C80DACFC}"/>
    <cellStyle name="Normal 34 8 9 3" xfId="19108" xr:uid="{5B1B9D35-0C62-41DF-98EE-F34FD357F71F}"/>
    <cellStyle name="Normal 34 8 9 3 2" xfId="19109" xr:uid="{1431D9F2-0277-444E-AAF3-86BEEA8D4FD9}"/>
    <cellStyle name="Normal 34 8 9 4" xfId="19110" xr:uid="{4A7B4736-D803-4515-8767-1303AF4CF1FE}"/>
    <cellStyle name="Normal 34 8 9 4 2" xfId="19111" xr:uid="{51939325-FC94-4037-8322-A82BC762B790}"/>
    <cellStyle name="Normal 34 8 9 5" xfId="19112" xr:uid="{12AF383A-9221-4DD6-BF0D-862C9260EEB0}"/>
    <cellStyle name="Normal 34 8 9 6" xfId="19113" xr:uid="{1547F5C1-A15D-4211-A0E6-FCF671ED9FCE}"/>
    <cellStyle name="Normal 34 8 9 7" xfId="19114" xr:uid="{E89CF187-B8CD-4F1B-BB2A-57AA198032AC}"/>
    <cellStyle name="Normal 34 9" xfId="19115" xr:uid="{10848814-C51B-4FCF-9DD1-725F7072C8AC}"/>
    <cellStyle name="Normal 34 9 2" xfId="19116" xr:uid="{D06DADCE-8673-4F6F-B76C-8F0726C43FB4}"/>
    <cellStyle name="Normal 34 9 2 2" xfId="19117" xr:uid="{9FFB46C0-D59A-4EDE-AA77-0F136303121A}"/>
    <cellStyle name="Normal 34 9 2 2 2" xfId="19118" xr:uid="{A30B209E-077F-442F-959A-F931DDA3978F}"/>
    <cellStyle name="Normal 34 9 2 3" xfId="19119" xr:uid="{ADED2311-00EE-4EA1-89EA-52E4D381C146}"/>
    <cellStyle name="Normal 34 9 2 3 2" xfId="19120" xr:uid="{A77F2F30-B4E1-420A-9FB6-E84B193C8158}"/>
    <cellStyle name="Normal 34 9 2 4" xfId="19121" xr:uid="{478383B4-34F6-4973-B1B1-20F80ECD9B5C}"/>
    <cellStyle name="Normal 34 9 3" xfId="19122" xr:uid="{300D40CB-12AB-47C8-9BF9-369A48249754}"/>
    <cellStyle name="Normal 34 9 3 2" xfId="19123" xr:uid="{FFD5F308-B0D8-47F7-8857-6590D1F2CA03}"/>
    <cellStyle name="Normal 34 9 4" xfId="19124" xr:uid="{F4CD651B-50E5-4C89-99E6-E27BE46D7984}"/>
    <cellStyle name="Normal 34 9 4 2" xfId="19125" xr:uid="{4970DDD4-468D-48F4-8060-9661DC6159FE}"/>
    <cellStyle name="Normal 34 9 5" xfId="19126" xr:uid="{EBA3EF48-F988-4E0F-B65C-16F3E7FD24E3}"/>
    <cellStyle name="Normal 34 9 6" xfId="19127" xr:uid="{A2C26A3B-7890-41FE-B5B3-B38F140422F1}"/>
    <cellStyle name="Normal 34 9 7" xfId="19128" xr:uid="{EEFCFC29-3FCA-49FC-B56F-8C2D3F314CDD}"/>
    <cellStyle name="Normal 35" xfId="308" xr:uid="{27526BB5-9BBC-4E9B-9604-15DF06EB4E99}"/>
    <cellStyle name="Normal 35 2" xfId="19130" xr:uid="{D4F3CEEE-2E32-4F27-8DAB-8D70D063C82F}"/>
    <cellStyle name="Normal 35 2 2" xfId="19131" xr:uid="{CBEB0E4A-EE62-4461-87AA-A67A62F76761}"/>
    <cellStyle name="Normal 35 2 2 2" xfId="19132" xr:uid="{EED51A13-7A4A-422B-B918-D944967749A7}"/>
    <cellStyle name="Normal 35 2 2 2 2" xfId="19133" xr:uid="{CF2B0D34-1B75-4DEC-8DE3-40457B85179D}"/>
    <cellStyle name="Normal 35 2 2 3" xfId="19134" xr:uid="{9D908D36-DD48-482E-96C5-1C7A2D07620D}"/>
    <cellStyle name="Normal 35 2 2 3 2" xfId="19135" xr:uid="{CB2FABF2-6C38-4D24-95EF-E642E4BB9F5B}"/>
    <cellStyle name="Normal 35 2 2 4" xfId="19136" xr:uid="{6281DA7E-C5B9-46CE-AFC5-D7C7A3DABC25}"/>
    <cellStyle name="Normal 35 2 3" xfId="19137" xr:uid="{A6BC49BE-5C37-44B8-9CDD-933F087B2B67}"/>
    <cellStyle name="Normal 35 2 3 2" xfId="19138" xr:uid="{603BBDCB-717E-442E-9486-FC66A38FCA1E}"/>
    <cellStyle name="Normal 35 2 4" xfId="19139" xr:uid="{B55E151A-EF08-457D-A685-35308C796079}"/>
    <cellStyle name="Normal 35 2 4 2" xfId="19140" xr:uid="{7DA3868F-9130-4850-BB7E-C3E1BC6B852E}"/>
    <cellStyle name="Normal 35 2 5" xfId="19141" xr:uid="{0F86113F-0776-4DF1-A300-E11BC251665D}"/>
    <cellStyle name="Normal 35 2 6" xfId="19142" xr:uid="{9B84EBD8-FAE0-4EA3-A873-EE08DBF6289A}"/>
    <cellStyle name="Normal 35 2 7" xfId="19143" xr:uid="{62C96E43-F952-4FCE-ACF4-774D1337B4ED}"/>
    <cellStyle name="Normal 35 3" xfId="19144" xr:uid="{DB07AD86-9EE0-4A0E-A361-3C55BED0C6FF}"/>
    <cellStyle name="Normal 35 3 2" xfId="19145" xr:uid="{27108439-F3F5-4416-9C42-8B83EBD873A6}"/>
    <cellStyle name="Normal 35 3 2 2" xfId="19146" xr:uid="{2A40F2BC-52C2-43D6-9DB9-2CB38CAF824A}"/>
    <cellStyle name="Normal 35 3 2 2 2" xfId="19147" xr:uid="{DEE12C5C-1173-46D3-BF43-6C6FFCF4F6E6}"/>
    <cellStyle name="Normal 35 3 2 3" xfId="19148" xr:uid="{D07A3F4D-7A10-4C10-9E7A-6BEB5B46A229}"/>
    <cellStyle name="Normal 35 3 2 3 2" xfId="19149" xr:uid="{E9A92587-2E63-46A7-B9FC-E12D97944EE6}"/>
    <cellStyle name="Normal 35 3 2 4" xfId="19150" xr:uid="{F158E7F1-6F6E-4187-AF0B-CACC25CFD7E7}"/>
    <cellStyle name="Normal 35 3 3" xfId="19151" xr:uid="{54D0E479-503D-4FD7-A416-E1BEAD5FE69B}"/>
    <cellStyle name="Normal 35 3 3 2" xfId="19152" xr:uid="{1866FD9D-71BC-449A-B7D5-EEF416175F7E}"/>
    <cellStyle name="Normal 35 3 4" xfId="19153" xr:uid="{475E2B96-EC47-4965-A125-63765587C9DE}"/>
    <cellStyle name="Normal 35 3 4 2" xfId="19154" xr:uid="{43306DD6-B2DC-4733-B5B7-F935BF785B4F}"/>
    <cellStyle name="Normal 35 3 5" xfId="19155" xr:uid="{5AE5F5EF-A7BC-4833-9C53-5C6F336C475A}"/>
    <cellStyle name="Normal 35 3 6" xfId="19156" xr:uid="{7D5F8655-8A35-4DC2-A708-287F2596474C}"/>
    <cellStyle name="Normal 35 3 7" xfId="19157" xr:uid="{B00E935E-6B9C-486D-A993-7C2D1463C54B}"/>
    <cellStyle name="Normal 35 4" xfId="19158" xr:uid="{DB3D5FF2-D712-49E2-A713-4D130ECC4845}"/>
    <cellStyle name="Normal 35 4 2" xfId="19159" xr:uid="{9CEB463B-B84B-4711-8534-54469C5E91ED}"/>
    <cellStyle name="Normal 35 4 2 2" xfId="19160" xr:uid="{11EA8C66-68DB-42DD-84B8-80B1F373C0D8}"/>
    <cellStyle name="Normal 35 4 2 2 2" xfId="19161" xr:uid="{88ADF537-D777-4917-A18E-FAB8E1068688}"/>
    <cellStyle name="Normal 35 4 2 3" xfId="19162" xr:uid="{55C90ADA-936C-4DFA-919F-951E0823E00D}"/>
    <cellStyle name="Normal 35 4 2 3 2" xfId="19163" xr:uid="{F8516C20-7D1D-4016-BD38-2F848EFD16D8}"/>
    <cellStyle name="Normal 35 4 2 4" xfId="19164" xr:uid="{269F5B23-2729-4B5F-A32D-CD71AEBA8FFF}"/>
    <cellStyle name="Normal 35 4 3" xfId="19165" xr:uid="{19B05591-177C-42D5-A659-023F118413BC}"/>
    <cellStyle name="Normal 35 4 3 2" xfId="19166" xr:uid="{F476431F-83C8-4AE9-B87F-8AD2851F405A}"/>
    <cellStyle name="Normal 35 4 4" xfId="19167" xr:uid="{73415FC8-7E08-413C-892D-F99C7F7F47A2}"/>
    <cellStyle name="Normal 35 4 4 2" xfId="19168" xr:uid="{2720DBA7-B807-4A39-87F7-0CA366B269C0}"/>
    <cellStyle name="Normal 35 4 5" xfId="19169" xr:uid="{B860AC5D-A1B0-445C-ADAE-79200908E801}"/>
    <cellStyle name="Normal 35 4 6" xfId="19170" xr:uid="{7FE499F0-AAF9-41CC-94EF-1E12D10A2372}"/>
    <cellStyle name="Normal 35 4 7" xfId="19171" xr:uid="{8379183A-F9E4-46AC-A962-B077BF411B00}"/>
    <cellStyle name="Normal 35 5" xfId="19172" xr:uid="{6E40AB64-8CD9-494E-B34D-F0A5BBF0BA77}"/>
    <cellStyle name="Normal 35 5 2" xfId="19173" xr:uid="{233599ED-0ED3-4B32-A93C-07B5FC3B240B}"/>
    <cellStyle name="Normal 35 5 2 2" xfId="19174" xr:uid="{48359CE5-2178-44BD-BCA2-233080370054}"/>
    <cellStyle name="Normal 35 5 2 2 2" xfId="19175" xr:uid="{3DF7684F-A946-479D-BD27-D4EFAEBA931A}"/>
    <cellStyle name="Normal 35 5 2 3" xfId="19176" xr:uid="{CB572D04-9BFE-4368-817C-98BC13D39056}"/>
    <cellStyle name="Normal 35 5 2 3 2" xfId="19177" xr:uid="{41922843-E127-4360-845E-A35E9224F890}"/>
    <cellStyle name="Normal 35 5 2 4" xfId="19178" xr:uid="{A5D54C76-CD66-426C-9F5C-C55382F5C9F9}"/>
    <cellStyle name="Normal 35 5 3" xfId="19179" xr:uid="{BE43A964-DACE-4245-A709-CE95ED7A79E2}"/>
    <cellStyle name="Normal 35 5 3 2" xfId="19180" xr:uid="{38EDB9D8-A098-481B-BFA7-DC037BFC79B1}"/>
    <cellStyle name="Normal 35 5 4" xfId="19181" xr:uid="{9F6F3161-2E0C-4E0C-9C2E-74EA975D9B56}"/>
    <cellStyle name="Normal 35 5 4 2" xfId="19182" xr:uid="{8266954A-44BB-477D-81E8-0C3C0C38471E}"/>
    <cellStyle name="Normal 35 5 5" xfId="19183" xr:uid="{FE460323-CA2C-4EAB-B3B1-EFB9998715ED}"/>
    <cellStyle name="Normal 35 5 6" xfId="19184" xr:uid="{20C302E9-EB22-44DE-8BA1-B490A6F5F69E}"/>
    <cellStyle name="Normal 35 5 7" xfId="19185" xr:uid="{9CC90719-CE9A-4E9A-A2FD-F0F7C664C08A}"/>
    <cellStyle name="Normal 35 6" xfId="19186" xr:uid="{7531BDEE-19E0-44E4-86DB-9804FB9CFBE3}"/>
    <cellStyle name="Normal 35 6 2" xfId="19187" xr:uid="{A2C97B03-790F-4CB2-897C-AE31F64F6981}"/>
    <cellStyle name="Normal 35 6 2 2" xfId="19188" xr:uid="{03380864-5780-4BC9-9D57-B02B75A5D224}"/>
    <cellStyle name="Normal 35 6 2 2 2" xfId="19189" xr:uid="{F29E1C59-C290-4C12-985B-744D64F9D838}"/>
    <cellStyle name="Normal 35 6 2 3" xfId="19190" xr:uid="{B02736CE-3079-44A7-A3BB-3B7289DFB4D0}"/>
    <cellStyle name="Normal 35 6 2 3 2" xfId="19191" xr:uid="{39E58DDF-F38F-4F93-9541-4759C51D0C60}"/>
    <cellStyle name="Normal 35 6 2 4" xfId="19192" xr:uid="{EF103C81-A92F-4D74-8E63-DC04366334CA}"/>
    <cellStyle name="Normal 35 6 3" xfId="19193" xr:uid="{A4858A0F-AEC6-4716-918C-6D414DAF9880}"/>
    <cellStyle name="Normal 35 6 3 2" xfId="19194" xr:uid="{234C2408-22AD-4779-ACC7-AB69D9ECAE59}"/>
    <cellStyle name="Normal 35 6 4" xfId="19195" xr:uid="{CC84847A-4B8A-4B7A-AB6B-C18E8E368783}"/>
    <cellStyle name="Normal 35 6 4 2" xfId="19196" xr:uid="{3046E738-C4B9-436A-8378-0D447030B2DE}"/>
    <cellStyle name="Normal 35 6 5" xfId="19197" xr:uid="{7822AC69-EC31-46BD-B707-6938D90AA7F3}"/>
    <cellStyle name="Normal 35 6 6" xfId="19198" xr:uid="{54910E80-1EF7-4604-9D80-14D52BC389AB}"/>
    <cellStyle name="Normal 35 6 7" xfId="19199" xr:uid="{D13D6F4A-CFFA-4F43-8572-EF12C4377D6D}"/>
    <cellStyle name="Normal 35 7" xfId="19200" xr:uid="{026D910D-C616-4EB5-AD0D-AECAF852855B}"/>
    <cellStyle name="Normal 35 7 2" xfId="19201" xr:uid="{FAC7ECCB-3122-4866-9611-5339A0ED6B9B}"/>
    <cellStyle name="Normal 35 7 2 2" xfId="19202" xr:uid="{08221BE8-96DB-4240-AD8F-93A9ABF0732D}"/>
    <cellStyle name="Normal 35 7 2 2 2" xfId="19203" xr:uid="{ACB7062C-8478-4BF2-8201-0CA2030F075E}"/>
    <cellStyle name="Normal 35 7 2 3" xfId="19204" xr:uid="{8734CE5B-16A5-42DE-8A35-BDEE5BC54BED}"/>
    <cellStyle name="Normal 35 7 2 3 2" xfId="19205" xr:uid="{8C2C484F-DEFC-491F-B0BB-1FEC1D0185F3}"/>
    <cellStyle name="Normal 35 7 2 4" xfId="19206" xr:uid="{BB99E535-B43A-4752-BB3C-9DF68DEF4771}"/>
    <cellStyle name="Normal 35 7 3" xfId="19207" xr:uid="{5029A4C8-FC36-4318-9D09-6CE5B243B4DD}"/>
    <cellStyle name="Normal 35 7 3 2" xfId="19208" xr:uid="{883DF9B7-41A2-4D4D-944C-7F6C1332F6FE}"/>
    <cellStyle name="Normal 35 7 4" xfId="19209" xr:uid="{21B0BED1-CB39-4910-A125-84EDCB2FDD06}"/>
    <cellStyle name="Normal 35 7 4 2" xfId="19210" xr:uid="{34D35B74-0C53-4E3F-B70C-B1565471D5CC}"/>
    <cellStyle name="Normal 35 7 5" xfId="19211" xr:uid="{DC53679B-8C17-4D12-B30E-CA4AD97AB29D}"/>
    <cellStyle name="Normal 35 7 6" xfId="19212" xr:uid="{B9DE0E08-589C-4A6C-ABBC-E0AAD2D79363}"/>
    <cellStyle name="Normal 35 7 7" xfId="19213" xr:uid="{9B055D36-CDD8-47F4-9602-26A9AA8B0CA5}"/>
    <cellStyle name="Normal 35 8" xfId="19129" xr:uid="{BE049956-61BE-4CA0-9F56-B9D07C833577}"/>
    <cellStyle name="Normal 36" xfId="309" xr:uid="{E2C9FB92-ED15-4EEB-85CE-F755EC212ADD}"/>
    <cellStyle name="Normal 36 10" xfId="19215" xr:uid="{B9A8B575-0F42-46BB-BA2E-D1DD1AB6142B}"/>
    <cellStyle name="Normal 36 10 2" xfId="19216" xr:uid="{BB6581CE-5FEB-4248-8DF2-E8D23F9B2E1A}"/>
    <cellStyle name="Normal 36 10 2 2" xfId="19217" xr:uid="{398F6869-DE6D-41CE-A352-6B639C758B8F}"/>
    <cellStyle name="Normal 36 10 2 2 2" xfId="19218" xr:uid="{073F2BB2-CC2F-4849-B909-3DAD6E6632ED}"/>
    <cellStyle name="Normal 36 10 2 3" xfId="19219" xr:uid="{AB6FADA8-0E02-498A-835C-D053889A0601}"/>
    <cellStyle name="Normal 36 10 2 3 2" xfId="19220" xr:uid="{39488014-B7EF-4E1F-B954-9448A034A2B9}"/>
    <cellStyle name="Normal 36 10 2 4" xfId="19221" xr:uid="{7F86F6E3-AE22-4DEA-B53E-9BFD0DD70A4B}"/>
    <cellStyle name="Normal 36 10 3" xfId="19222" xr:uid="{BAAE0630-8314-452A-988C-DC284D359E87}"/>
    <cellStyle name="Normal 36 10 3 2" xfId="19223" xr:uid="{12EC62ED-8AEC-441A-9F2B-AF4D3E4C2C4D}"/>
    <cellStyle name="Normal 36 10 4" xfId="19224" xr:uid="{6AB7F295-E258-4E92-A18C-0480ED238940}"/>
    <cellStyle name="Normal 36 10 4 2" xfId="19225" xr:uid="{A9BF63EC-9A02-4494-8F38-39495C12B84F}"/>
    <cellStyle name="Normal 36 10 5" xfId="19226" xr:uid="{41F9EB67-85B2-4D6D-9C62-E20A376BAE42}"/>
    <cellStyle name="Normal 36 10 6" xfId="19227" xr:uid="{8795C822-C7CD-410D-8C96-CF3C2BE4ABA3}"/>
    <cellStyle name="Normal 36 10 7" xfId="19228" xr:uid="{CA47381D-A2D5-4FCC-8A1D-949F8CCD618E}"/>
    <cellStyle name="Normal 36 11" xfId="19229" xr:uid="{15A1F43F-5F9B-4A84-B550-0990DCCE9C60}"/>
    <cellStyle name="Normal 36 11 2" xfId="19230" xr:uid="{0CAF8A17-AC97-4996-A513-D1BEC0D0FD54}"/>
    <cellStyle name="Normal 36 11 2 2" xfId="19231" xr:uid="{8FA34F66-85B6-4993-BF2F-9417DB2F966B}"/>
    <cellStyle name="Normal 36 11 2 2 2" xfId="19232" xr:uid="{FE648535-9A19-43E4-890A-AA14688DAA47}"/>
    <cellStyle name="Normal 36 11 2 3" xfId="19233" xr:uid="{10FB4D97-B4D7-4B65-AC3B-4CB0805D0619}"/>
    <cellStyle name="Normal 36 11 2 3 2" xfId="19234" xr:uid="{4B787E89-FAC4-4B6E-A83D-22DDD832C4A8}"/>
    <cellStyle name="Normal 36 11 2 4" xfId="19235" xr:uid="{E8694117-4927-4780-8A0D-C9DD1AA76EC5}"/>
    <cellStyle name="Normal 36 11 3" xfId="19236" xr:uid="{2B55A291-DE4D-4636-8FFE-8DDF632D4E19}"/>
    <cellStyle name="Normal 36 11 3 2" xfId="19237" xr:uid="{0ABE5051-971E-4481-8EDF-EC9AE8B6E184}"/>
    <cellStyle name="Normal 36 11 4" xfId="19238" xr:uid="{9363CD02-638B-4BE9-85D2-D670CC3B9898}"/>
    <cellStyle name="Normal 36 11 4 2" xfId="19239" xr:uid="{1377ADB8-11E3-45EE-9C6F-D223113A83C7}"/>
    <cellStyle name="Normal 36 11 5" xfId="19240" xr:uid="{36BD771B-2EA9-4B48-A554-B9694EAFCB0E}"/>
    <cellStyle name="Normal 36 11 6" xfId="19241" xr:uid="{81E6DC08-3971-4ADD-A789-CCCD0B2AEC54}"/>
    <cellStyle name="Normal 36 11 7" xfId="19242" xr:uid="{F2649B15-7278-4466-A489-05021C6ACB10}"/>
    <cellStyle name="Normal 36 12" xfId="19243" xr:uid="{DB2F1E9D-43E6-4217-A259-D88878656ABA}"/>
    <cellStyle name="Normal 36 12 2" xfId="19244" xr:uid="{B8B6A2BF-3C91-49E8-8962-3F42F5F57150}"/>
    <cellStyle name="Normal 36 12 2 2" xfId="19245" xr:uid="{09C83A45-90EF-41DE-A8E4-AC17D6497144}"/>
    <cellStyle name="Normal 36 12 2 2 2" xfId="19246" xr:uid="{9C5517AB-0370-426E-9D51-677354F4DA93}"/>
    <cellStyle name="Normal 36 12 2 3" xfId="19247" xr:uid="{A7089F11-1DA9-47A6-ACCF-64E91B32DA7B}"/>
    <cellStyle name="Normal 36 12 2 3 2" xfId="19248" xr:uid="{C4A59003-CB0E-49E8-87CE-0CDE55D8D6A2}"/>
    <cellStyle name="Normal 36 12 2 4" xfId="19249" xr:uid="{D5BE74F6-DE2D-4236-BC0D-16349D9F5515}"/>
    <cellStyle name="Normal 36 12 3" xfId="19250" xr:uid="{389BFB00-2010-4F7D-8461-7780E4732B2B}"/>
    <cellStyle name="Normal 36 12 3 2" xfId="19251" xr:uid="{B61C8DDA-428F-47A2-9309-E7C14A459975}"/>
    <cellStyle name="Normal 36 12 4" xfId="19252" xr:uid="{EE80BDB1-B396-4B2E-8122-4C9774CDC6FA}"/>
    <cellStyle name="Normal 36 12 4 2" xfId="19253" xr:uid="{D3982A9F-689B-4ED5-B459-9788FA68B602}"/>
    <cellStyle name="Normal 36 12 5" xfId="19254" xr:uid="{BCB89195-F961-4B14-83D4-A8F875E6EFB9}"/>
    <cellStyle name="Normal 36 12 6" xfId="19255" xr:uid="{390E954B-EAE7-4A69-9DCF-7BEEC8B90F1E}"/>
    <cellStyle name="Normal 36 12 7" xfId="19256" xr:uid="{9BF22A00-FB38-4B65-B8E8-2D1153A50CD1}"/>
    <cellStyle name="Normal 36 13" xfId="19257" xr:uid="{E6E6C537-25B5-4BE9-B2A1-785F384B0068}"/>
    <cellStyle name="Normal 36 13 2" xfId="19258" xr:uid="{3866A6DA-7A65-4142-BDE6-7113296A57E7}"/>
    <cellStyle name="Normal 36 13 2 2" xfId="19259" xr:uid="{CD7BA00A-99D2-47AF-A607-1579D360EA5E}"/>
    <cellStyle name="Normal 36 13 2 2 2" xfId="19260" xr:uid="{CF76D31B-F7FC-4CC8-BA44-78F7DE5E05FE}"/>
    <cellStyle name="Normal 36 13 2 3" xfId="19261" xr:uid="{993BD4FD-4356-45C9-885F-671ADF1EE6AA}"/>
    <cellStyle name="Normal 36 13 2 3 2" xfId="19262" xr:uid="{314C915F-2C3F-4DC5-A6FD-152BC0867A06}"/>
    <cellStyle name="Normal 36 13 2 4" xfId="19263" xr:uid="{49027620-BF2C-4D1E-99E6-65CAD1D68C71}"/>
    <cellStyle name="Normal 36 13 3" xfId="19264" xr:uid="{C953DE71-B915-4CB6-A8E7-05426C9B72A2}"/>
    <cellStyle name="Normal 36 13 3 2" xfId="19265" xr:uid="{09819581-C72C-4FF9-BD4E-A41D50BEAE9A}"/>
    <cellStyle name="Normal 36 13 4" xfId="19266" xr:uid="{9CC58946-21DD-4A8B-9457-7AAFDB51E2CA}"/>
    <cellStyle name="Normal 36 13 4 2" xfId="19267" xr:uid="{5918E88D-16EC-4154-90D9-34862E713050}"/>
    <cellStyle name="Normal 36 13 5" xfId="19268" xr:uid="{AE28989E-C5B8-434D-8D02-7AAD8F88E2AF}"/>
    <cellStyle name="Normal 36 13 6" xfId="19269" xr:uid="{3A0C2E29-9282-41FA-AE01-FB7BD1CF7CC2}"/>
    <cellStyle name="Normal 36 13 7" xfId="19270" xr:uid="{62CEB56F-68A9-4114-964D-CD319F35FB91}"/>
    <cellStyle name="Normal 36 14" xfId="19271" xr:uid="{91CCC390-F77A-4D50-8156-DB78913FE75D}"/>
    <cellStyle name="Normal 36 14 2" xfId="19272" xr:uid="{796C31A3-03CF-4757-B660-36910D585FC2}"/>
    <cellStyle name="Normal 36 14 2 2" xfId="19273" xr:uid="{7C624A36-3DC9-436C-AEEE-FCE0B17B875F}"/>
    <cellStyle name="Normal 36 14 2 2 2" xfId="19274" xr:uid="{271DBA0B-33C3-4571-A21D-6626AC116E31}"/>
    <cellStyle name="Normal 36 14 2 3" xfId="19275" xr:uid="{1E49FD84-2E62-42F4-B2C5-F97977021416}"/>
    <cellStyle name="Normal 36 14 2 3 2" xfId="19276" xr:uid="{6BBBB727-8CC7-4E6E-991A-7E4553DA50B0}"/>
    <cellStyle name="Normal 36 14 2 4" xfId="19277" xr:uid="{FC95D616-562C-421A-A6E9-0C5255A0A736}"/>
    <cellStyle name="Normal 36 14 3" xfId="19278" xr:uid="{B83F9D70-9DD1-4754-B149-DB0FA7864C6E}"/>
    <cellStyle name="Normal 36 14 3 2" xfId="19279" xr:uid="{3F472F40-9A8E-49AC-BDAC-97035833F7F3}"/>
    <cellStyle name="Normal 36 14 4" xfId="19280" xr:uid="{5663A943-264C-4D18-84D6-5EF2B7D2CCD1}"/>
    <cellStyle name="Normal 36 14 4 2" xfId="19281" xr:uid="{F728B792-3D19-471E-85A5-6B4E18AC5FC5}"/>
    <cellStyle name="Normal 36 14 5" xfId="19282" xr:uid="{5AA28A30-D9AF-46CB-AEF1-A132345884E9}"/>
    <cellStyle name="Normal 36 14 6" xfId="19283" xr:uid="{AC434120-7540-4A0F-A6B4-4454B63E7794}"/>
    <cellStyle name="Normal 36 14 7" xfId="19284" xr:uid="{8052C273-B352-42BA-8C68-7E1BAAB62186}"/>
    <cellStyle name="Normal 36 15" xfId="19285" xr:uid="{FD002C9A-FF84-4797-81EB-63E40A1AC520}"/>
    <cellStyle name="Normal 36 15 2" xfId="19286" xr:uid="{420FE619-5C68-4010-B921-9C6F01B66D87}"/>
    <cellStyle name="Normal 36 15 2 2" xfId="19287" xr:uid="{EBE19E16-CCE6-49DF-88F6-C7C96B0296A2}"/>
    <cellStyle name="Normal 36 15 2 2 2" xfId="19288" xr:uid="{7180D5D6-C694-4E4C-97EF-797CE1D6A420}"/>
    <cellStyle name="Normal 36 15 2 3" xfId="19289" xr:uid="{B490549F-6EBA-43BE-8011-50DF28B52EF4}"/>
    <cellStyle name="Normal 36 15 2 3 2" xfId="19290" xr:uid="{BD7D7C85-C08B-4076-AD1A-6A8CF843DC87}"/>
    <cellStyle name="Normal 36 15 2 4" xfId="19291" xr:uid="{9B44E0C8-7403-405C-A3B1-DDDCA345D4F4}"/>
    <cellStyle name="Normal 36 15 3" xfId="19292" xr:uid="{CA7FAF05-D77E-44CD-81E9-AE0D390F3D06}"/>
    <cellStyle name="Normal 36 15 3 2" xfId="19293" xr:uid="{0B00BA70-FFDF-40CF-AE83-ACBD1F465FFF}"/>
    <cellStyle name="Normal 36 15 4" xfId="19294" xr:uid="{AFCFA747-4F1E-444E-9A04-0B236E88491D}"/>
    <cellStyle name="Normal 36 15 4 2" xfId="19295" xr:uid="{236926FE-51A4-4119-BF6B-7E94DD43C0B9}"/>
    <cellStyle name="Normal 36 15 5" xfId="19296" xr:uid="{9BDE982C-89CD-458A-8BF7-D53E120AB18B}"/>
    <cellStyle name="Normal 36 15 6" xfId="19297" xr:uid="{E5836426-2F9E-4E49-BE77-1E669AC15DC1}"/>
    <cellStyle name="Normal 36 15 7" xfId="19298" xr:uid="{9B27176F-3407-4452-9FE4-2A2990815010}"/>
    <cellStyle name="Normal 36 16" xfId="19299" xr:uid="{0B66A98B-9358-4D5F-A5A2-32CC4E89C288}"/>
    <cellStyle name="Normal 36 16 2" xfId="19300" xr:uid="{07CC4FD0-6362-43EE-B284-A1342DABFA05}"/>
    <cellStyle name="Normal 36 16 2 2" xfId="19301" xr:uid="{D83E7C8F-6957-4834-945F-25A26A5CC6EC}"/>
    <cellStyle name="Normal 36 16 2 2 2" xfId="19302" xr:uid="{14985144-FA75-4ACD-8169-8DB5AF57D65F}"/>
    <cellStyle name="Normal 36 16 2 3" xfId="19303" xr:uid="{84D86228-8D04-456F-8E29-5ED8D5AB1690}"/>
    <cellStyle name="Normal 36 16 2 3 2" xfId="19304" xr:uid="{2C9605F1-E81F-4417-8C23-8FB7347F15A7}"/>
    <cellStyle name="Normal 36 16 2 4" xfId="19305" xr:uid="{55C7700F-F544-4AC6-9947-EA0FCE994416}"/>
    <cellStyle name="Normal 36 16 3" xfId="19306" xr:uid="{66846092-A71B-4035-A869-FDCD607E7E2D}"/>
    <cellStyle name="Normal 36 16 3 2" xfId="19307" xr:uid="{0422E615-00B6-4DE3-9FCA-A651AB5D2811}"/>
    <cellStyle name="Normal 36 16 4" xfId="19308" xr:uid="{BF649F8F-BE02-4313-9E0E-EE5457482809}"/>
    <cellStyle name="Normal 36 16 4 2" xfId="19309" xr:uid="{DE77F1DE-04B3-45C1-9A34-2CF7F37476F5}"/>
    <cellStyle name="Normal 36 16 5" xfId="19310" xr:uid="{A3178A51-CEF6-4FED-AACD-2F18C531A0FC}"/>
    <cellStyle name="Normal 36 16 6" xfId="19311" xr:uid="{1302FC74-52D8-4118-8D89-7D1AEAF1C3E7}"/>
    <cellStyle name="Normal 36 16 7" xfId="19312" xr:uid="{C2BCDEC4-840A-4806-B2FF-B7C190300EE5}"/>
    <cellStyle name="Normal 36 17" xfId="19313" xr:uid="{BCD63CD1-E160-4E37-9C0F-1CE597E83C24}"/>
    <cellStyle name="Normal 36 17 2" xfId="19314" xr:uid="{ECE16040-E387-461A-A826-2BFB3527684B}"/>
    <cellStyle name="Normal 36 17 2 2" xfId="19315" xr:uid="{1BA30075-9BC3-42EE-A932-AECB8A71F7CC}"/>
    <cellStyle name="Normal 36 17 2 2 2" xfId="19316" xr:uid="{8271E12E-FAD9-4FFE-B600-F295FDA5565D}"/>
    <cellStyle name="Normal 36 17 2 3" xfId="19317" xr:uid="{1B321582-5929-4D12-936E-0A994BB7D9C2}"/>
    <cellStyle name="Normal 36 17 2 3 2" xfId="19318" xr:uid="{275E22A9-D767-4A45-BDBA-F1734F660F41}"/>
    <cellStyle name="Normal 36 17 2 4" xfId="19319" xr:uid="{E299C2BA-3438-4217-A9D4-B05F6AF57F1F}"/>
    <cellStyle name="Normal 36 17 3" xfId="19320" xr:uid="{69B44E89-7485-430B-8A79-D88805C70FAA}"/>
    <cellStyle name="Normal 36 17 3 2" xfId="19321" xr:uid="{0C7959A3-70A5-4EB5-9DA6-9109E3532EE5}"/>
    <cellStyle name="Normal 36 17 4" xfId="19322" xr:uid="{B1C498D6-2F7B-4230-A39E-C8D058C17FEF}"/>
    <cellStyle name="Normal 36 17 4 2" xfId="19323" xr:uid="{42E2B9F2-0F62-42AE-A930-C40B036BA5FF}"/>
    <cellStyle name="Normal 36 17 5" xfId="19324" xr:uid="{E83A8712-5BE5-4052-ABD3-9EB0BA4C4BE5}"/>
    <cellStyle name="Normal 36 17 6" xfId="19325" xr:uid="{4671F8F8-F02B-4165-9B97-AB2ED7D933DB}"/>
    <cellStyle name="Normal 36 17 7" xfId="19326" xr:uid="{FF85A9F0-93D0-4410-844F-74852FE56788}"/>
    <cellStyle name="Normal 36 18" xfId="19327" xr:uid="{0D54A6CB-D144-43C6-A2FB-1D3A37DF8912}"/>
    <cellStyle name="Normal 36 18 2" xfId="19328" xr:uid="{296F61AB-F630-4DF3-9B60-E98CADDBD55A}"/>
    <cellStyle name="Normal 36 18 2 2" xfId="19329" xr:uid="{B3EB0959-463D-4B6D-9A21-91E5A9C23C0B}"/>
    <cellStyle name="Normal 36 18 2 2 2" xfId="19330" xr:uid="{81B948E6-83FB-4C61-B2AD-F677821DCB63}"/>
    <cellStyle name="Normal 36 18 2 3" xfId="19331" xr:uid="{61CC0E9E-360E-478A-B9C2-7B87CF204956}"/>
    <cellStyle name="Normal 36 18 2 3 2" xfId="19332" xr:uid="{0F48B68E-FAB4-440B-A7C8-B200238F33A4}"/>
    <cellStyle name="Normal 36 18 2 4" xfId="19333" xr:uid="{7542B728-5BF6-4A42-8060-F6A35F7B1DF9}"/>
    <cellStyle name="Normal 36 18 3" xfId="19334" xr:uid="{66700256-399B-4614-934C-5DBF568E567E}"/>
    <cellStyle name="Normal 36 18 3 2" xfId="19335" xr:uid="{C59E8922-A639-4CD1-BD88-2F37F22FEC1A}"/>
    <cellStyle name="Normal 36 18 4" xfId="19336" xr:uid="{50C2DCC7-AE3E-4692-9D96-EEE6EA255FB1}"/>
    <cellStyle name="Normal 36 18 4 2" xfId="19337" xr:uid="{76F4D288-750A-4453-8400-F062D92DDCE9}"/>
    <cellStyle name="Normal 36 18 5" xfId="19338" xr:uid="{C9088A38-8424-45D0-8FDF-3E6F58953CF8}"/>
    <cellStyle name="Normal 36 18 6" xfId="19339" xr:uid="{CEC9EDDB-FC32-4C37-9D26-D0F1851B4422}"/>
    <cellStyle name="Normal 36 18 7" xfId="19340" xr:uid="{F4F63D52-8164-4894-8634-28B77F46F784}"/>
    <cellStyle name="Normal 36 19" xfId="19341" xr:uid="{BEABD7A5-ECB1-46C3-946F-E8C9C8513EC3}"/>
    <cellStyle name="Normal 36 19 2" xfId="19342" xr:uid="{9DE59AEF-E021-4605-9AC1-6537D76105B6}"/>
    <cellStyle name="Normal 36 19 2 2" xfId="19343" xr:uid="{F92A7F8A-F207-4326-BE49-76046D5A2B26}"/>
    <cellStyle name="Normal 36 19 2 2 2" xfId="19344" xr:uid="{4AD8BF57-DB98-4BE0-8350-3A474D64DACF}"/>
    <cellStyle name="Normal 36 19 2 3" xfId="19345" xr:uid="{4C2753FA-0C4F-419D-AEA0-704748CD170F}"/>
    <cellStyle name="Normal 36 19 2 3 2" xfId="19346" xr:uid="{28BD4389-B4D8-40E2-BDBD-EC54B4270AE7}"/>
    <cellStyle name="Normal 36 19 2 4" xfId="19347" xr:uid="{280F236F-E45E-4658-A1B4-B12FBDE86AE4}"/>
    <cellStyle name="Normal 36 19 3" xfId="19348" xr:uid="{E9B35414-AEA5-43EF-B488-69D0C0C63EE0}"/>
    <cellStyle name="Normal 36 19 3 2" xfId="19349" xr:uid="{259EA12B-3F3F-422A-A33B-04DDB0066DB7}"/>
    <cellStyle name="Normal 36 19 4" xfId="19350" xr:uid="{46A9DDBD-6860-4688-AA22-CBC94A59B492}"/>
    <cellStyle name="Normal 36 19 4 2" xfId="19351" xr:uid="{EA9119F7-837B-4190-AC03-1E86809A8CB2}"/>
    <cellStyle name="Normal 36 19 5" xfId="19352" xr:uid="{5C8695FD-63CD-4A96-9F79-9C9D3DC1422D}"/>
    <cellStyle name="Normal 36 19 6" xfId="19353" xr:uid="{677D4B7E-4A4C-4C54-BC0D-5E68CA19D32A}"/>
    <cellStyle name="Normal 36 19 7" xfId="19354" xr:uid="{39EFBE53-203B-4445-AF43-4098A0799172}"/>
    <cellStyle name="Normal 36 2" xfId="19355" xr:uid="{574B8538-1EA6-476F-B398-9097D404200A}"/>
    <cellStyle name="Normal 36 2 2" xfId="19356" xr:uid="{957AC5B3-B22A-4CAA-99D4-CA16E1B9BEF6}"/>
    <cellStyle name="Normal 36 2 2 2" xfId="19357" xr:uid="{5E5E1C49-D941-479C-BD6F-B01B36E93B88}"/>
    <cellStyle name="Normal 36 2 2 2 2" xfId="19358" xr:uid="{10078DFA-E940-4748-BCEC-C6780B397208}"/>
    <cellStyle name="Normal 36 2 2 3" xfId="19359" xr:uid="{E2B6A31C-CC51-4FB6-8A57-BA45EEC1DD86}"/>
    <cellStyle name="Normal 36 2 2 3 2" xfId="19360" xr:uid="{E21C50A0-1089-46A8-B0C3-91D495958095}"/>
    <cellStyle name="Normal 36 2 2 4" xfId="19361" xr:uid="{FABA9414-6C65-4C9F-980C-6412AADA5B3E}"/>
    <cellStyle name="Normal 36 2 3" xfId="19362" xr:uid="{7B70B06F-3A76-43A9-AC28-343A95251C5A}"/>
    <cellStyle name="Normal 36 2 3 2" xfId="19363" xr:uid="{E3E9F5B6-758A-4323-B6FE-E4FDAE085830}"/>
    <cellStyle name="Normal 36 2 4" xfId="19364" xr:uid="{C877DF15-A7E4-4880-944D-223D7836037E}"/>
    <cellStyle name="Normal 36 2 4 2" xfId="19365" xr:uid="{8FBD2EBA-8936-428C-832C-7235A184E400}"/>
    <cellStyle name="Normal 36 2 5" xfId="19366" xr:uid="{A3FC2885-4F12-4FD8-BC62-99F712F577DF}"/>
    <cellStyle name="Normal 36 2 6" xfId="19367" xr:uid="{2CCFF390-4EA8-4431-B9E3-55D44700B84E}"/>
    <cellStyle name="Normal 36 2 7" xfId="19368" xr:uid="{F25DE0AD-5DD8-46D4-8124-FF5A57D159E1}"/>
    <cellStyle name="Normal 36 20" xfId="19369" xr:uid="{D26B16FA-F7A5-4F7D-B246-498E3D03648E}"/>
    <cellStyle name="Normal 36 20 2" xfId="19370" xr:uid="{AFEBDF53-9A06-45FF-899F-0FEBB5DCA523}"/>
    <cellStyle name="Normal 36 20 2 2" xfId="19371" xr:uid="{6634E38F-AC7F-48C8-9362-3450349F92D7}"/>
    <cellStyle name="Normal 36 20 2 2 2" xfId="19372" xr:uid="{4ACC1BFA-3A1F-4AA7-9730-8D21E750D114}"/>
    <cellStyle name="Normal 36 20 2 3" xfId="19373" xr:uid="{66D427DA-D909-4953-94CE-CF4432D6C9C1}"/>
    <cellStyle name="Normal 36 20 2 3 2" xfId="19374" xr:uid="{F9477343-E01B-476A-BF77-66DF8BA2C9A4}"/>
    <cellStyle name="Normal 36 20 2 4" xfId="19375" xr:uid="{A6681BD9-2130-46B6-A882-7D8559062E95}"/>
    <cellStyle name="Normal 36 20 3" xfId="19376" xr:uid="{0F59BDB5-22B8-4896-9DBD-F38CFEA87A31}"/>
    <cellStyle name="Normal 36 20 3 2" xfId="19377" xr:uid="{8D524D7C-F056-4EB4-A949-0D6EC2B6656C}"/>
    <cellStyle name="Normal 36 20 4" xfId="19378" xr:uid="{9D896CC3-BEBF-4909-8EE8-40F2CC67C69A}"/>
    <cellStyle name="Normal 36 20 4 2" xfId="19379" xr:uid="{38C8545A-0CB4-4D86-BB3A-F42AE726F1F6}"/>
    <cellStyle name="Normal 36 20 5" xfId="19380" xr:uid="{C49289DA-3646-4683-9FE2-FABA88A59440}"/>
    <cellStyle name="Normal 36 20 6" xfId="19381" xr:uid="{AD212BEB-B0FD-459E-8EE0-A2F3B85A848F}"/>
    <cellStyle name="Normal 36 20 7" xfId="19382" xr:uid="{AF6D6A17-5D31-4523-BFD2-4D90E105DF71}"/>
    <cellStyle name="Normal 36 21" xfId="19383" xr:uid="{CB37F449-196A-437A-A57F-8B135D6C3FF6}"/>
    <cellStyle name="Normal 36 21 2" xfId="19384" xr:uid="{FED7FDE3-8921-48EB-80BE-98C85B03C70E}"/>
    <cellStyle name="Normal 36 21 2 2" xfId="19385" xr:uid="{FE695E8B-176B-4DD5-A96E-A9732B112BD4}"/>
    <cellStyle name="Normal 36 21 2 2 2" xfId="19386" xr:uid="{DA8929D8-C100-44A6-9650-B5EC621F6E8A}"/>
    <cellStyle name="Normal 36 21 2 3" xfId="19387" xr:uid="{8B4EC49B-A80C-47B1-AA9F-202B1BCF5DD4}"/>
    <cellStyle name="Normal 36 21 2 3 2" xfId="19388" xr:uid="{2EE664B9-A91B-41D6-B930-2148E7C69E1A}"/>
    <cellStyle name="Normal 36 21 2 4" xfId="19389" xr:uid="{E0DAC579-516D-4541-914B-00A4E7302981}"/>
    <cellStyle name="Normal 36 21 3" xfId="19390" xr:uid="{6446C5A0-79CD-4193-A772-7104BB96C2B4}"/>
    <cellStyle name="Normal 36 21 3 2" xfId="19391" xr:uid="{9CAF6CC7-45AA-4CAB-B2ED-3189776EDEC0}"/>
    <cellStyle name="Normal 36 21 4" xfId="19392" xr:uid="{331182B2-A6C3-4369-ACE1-F54A54EEA695}"/>
    <cellStyle name="Normal 36 21 4 2" xfId="19393" xr:uid="{F3560F37-0BE6-4B45-AA7E-C02873E8E732}"/>
    <cellStyle name="Normal 36 21 5" xfId="19394" xr:uid="{353ADF4D-4616-49A8-98ED-3C7312343AFE}"/>
    <cellStyle name="Normal 36 21 6" xfId="19395" xr:uid="{293A7244-15DA-4FC6-839A-90FCFBA6AC1C}"/>
    <cellStyle name="Normal 36 21 7" xfId="19396" xr:uid="{427052CB-4B6F-4DAE-A4CA-87B4B51C78B4}"/>
    <cellStyle name="Normal 36 22" xfId="19397" xr:uid="{089FC50C-08C4-4130-BB5B-43CDE8EF09B3}"/>
    <cellStyle name="Normal 36 22 2" xfId="19398" xr:uid="{28FF5AE7-88EB-491E-AD25-92705F846269}"/>
    <cellStyle name="Normal 36 22 2 2" xfId="19399" xr:uid="{BF2C5439-A3F6-4912-BE62-0120A4F52CB1}"/>
    <cellStyle name="Normal 36 22 2 2 2" xfId="19400" xr:uid="{CA517DC7-F3C3-427C-96E2-28FC503E03F3}"/>
    <cellStyle name="Normal 36 22 2 3" xfId="19401" xr:uid="{25C91471-2213-4EA4-B968-3AF88B5198E5}"/>
    <cellStyle name="Normal 36 22 2 3 2" xfId="19402" xr:uid="{70FD3923-2594-4826-BAD5-75F2AC461FD8}"/>
    <cellStyle name="Normal 36 22 2 4" xfId="19403" xr:uid="{9E77F72F-6FC1-4D74-A133-2E5CCE69D7CF}"/>
    <cellStyle name="Normal 36 22 3" xfId="19404" xr:uid="{45D397BC-1B28-43C8-B363-B57974E9E798}"/>
    <cellStyle name="Normal 36 22 3 2" xfId="19405" xr:uid="{9862D43A-A8C0-4437-8AEA-DE703A9FC0F9}"/>
    <cellStyle name="Normal 36 22 4" xfId="19406" xr:uid="{9665D05B-8470-4A7D-886A-51B701E68161}"/>
    <cellStyle name="Normal 36 22 4 2" xfId="19407" xr:uid="{6948FBE3-D320-45EE-BBC2-8168AFABEBB0}"/>
    <cellStyle name="Normal 36 22 5" xfId="19408" xr:uid="{129F0321-F2D0-4A7F-8825-86F67BEE81C4}"/>
    <cellStyle name="Normal 36 22 6" xfId="19409" xr:uid="{7ABA5F3B-83AB-4514-AA66-8C8693490855}"/>
    <cellStyle name="Normal 36 22 7" xfId="19410" xr:uid="{3AC11B03-4C03-41AA-971C-34CE86707430}"/>
    <cellStyle name="Normal 36 23" xfId="19411" xr:uid="{6A2FDC60-CC83-4D45-A61B-0161BC9099EC}"/>
    <cellStyle name="Normal 36 23 2" xfId="19412" xr:uid="{F01A66E9-E20C-424B-A6F8-F9A76D706E64}"/>
    <cellStyle name="Normal 36 23 2 2" xfId="19413" xr:uid="{7B7A5AB0-D651-46F8-8C5B-14404D06C940}"/>
    <cellStyle name="Normal 36 23 2 2 2" xfId="19414" xr:uid="{5D35BA91-36BA-4053-94FE-41952DE61644}"/>
    <cellStyle name="Normal 36 23 2 3" xfId="19415" xr:uid="{FF567BA3-2FD2-4B29-9CFC-F7D4D5FB655F}"/>
    <cellStyle name="Normal 36 23 2 3 2" xfId="19416" xr:uid="{653A642C-5378-4362-BE9C-5C123EA9EB63}"/>
    <cellStyle name="Normal 36 23 2 4" xfId="19417" xr:uid="{1C6BC5CF-CDFF-4F2D-9797-D57E0C8648B5}"/>
    <cellStyle name="Normal 36 23 3" xfId="19418" xr:uid="{B85A5A0E-BF7E-4A6C-8E7D-F7CACDDE5233}"/>
    <cellStyle name="Normal 36 23 3 2" xfId="19419" xr:uid="{6BF027EB-F65E-4EA1-9FC6-975D2E7294CD}"/>
    <cellStyle name="Normal 36 23 4" xfId="19420" xr:uid="{4C818829-452B-437E-947A-7659C5EC604F}"/>
    <cellStyle name="Normal 36 23 4 2" xfId="19421" xr:uid="{52FC430C-0A01-4780-9303-11B7FDB7BBE7}"/>
    <cellStyle name="Normal 36 23 5" xfId="19422" xr:uid="{498B76BC-6FEA-48D8-AFD2-170CBDE7A389}"/>
    <cellStyle name="Normal 36 23 6" xfId="19423" xr:uid="{F073CF7F-FB24-4A43-88D5-1ABC751CFA0A}"/>
    <cellStyle name="Normal 36 23 7" xfId="19424" xr:uid="{97CDC8B6-49C8-4C79-8584-83E91631D9A2}"/>
    <cellStyle name="Normal 36 24" xfId="19425" xr:uid="{82E6DCBC-FDDC-41E5-BF1C-28CDB211DB82}"/>
    <cellStyle name="Normal 36 24 2" xfId="19426" xr:uid="{63AD47BA-E08B-403A-B3B3-29CC78619F26}"/>
    <cellStyle name="Normal 36 24 2 2" xfId="19427" xr:uid="{A1F00CC5-5B1F-46B2-9B39-E390CBD9B5E5}"/>
    <cellStyle name="Normal 36 24 2 2 2" xfId="19428" xr:uid="{E6116FB1-B145-461B-8105-D3CBA2AD28B7}"/>
    <cellStyle name="Normal 36 24 2 3" xfId="19429" xr:uid="{D548F663-E132-4E1D-9F8B-02758823F5C7}"/>
    <cellStyle name="Normal 36 24 2 3 2" xfId="19430" xr:uid="{A62A229F-FFFC-414A-9405-0B58DED418EC}"/>
    <cellStyle name="Normal 36 24 2 4" xfId="19431" xr:uid="{7291684A-91FA-4E00-8497-9F57E669241C}"/>
    <cellStyle name="Normal 36 24 3" xfId="19432" xr:uid="{6237E178-6E32-4D23-A851-DBECE98784B3}"/>
    <cellStyle name="Normal 36 24 3 2" xfId="19433" xr:uid="{F6918814-9764-4F9E-8618-22BE02E34325}"/>
    <cellStyle name="Normal 36 24 4" xfId="19434" xr:uid="{83E25276-AA76-4229-BEBA-D358CE29D218}"/>
    <cellStyle name="Normal 36 24 4 2" xfId="19435" xr:uid="{CD284820-4D5E-4A71-937C-63920642BF28}"/>
    <cellStyle name="Normal 36 24 5" xfId="19436" xr:uid="{62231C35-7B80-44EA-A858-3FD8F6F32E27}"/>
    <cellStyle name="Normal 36 24 6" xfId="19437" xr:uid="{6A0962AF-5B85-477B-8F16-27D98C6E1903}"/>
    <cellStyle name="Normal 36 24 7" xfId="19438" xr:uid="{E262ABCD-D250-4381-9F92-CB956CBCC1CC}"/>
    <cellStyle name="Normal 36 25" xfId="19439" xr:uid="{3100DC9D-51B4-448B-89F7-C92ED6ED1050}"/>
    <cellStyle name="Normal 36 25 2" xfId="19440" xr:uid="{17AE664B-2B5E-44FD-BA47-DEF790CE293A}"/>
    <cellStyle name="Normal 36 25 2 2" xfId="19441" xr:uid="{682DE5E7-2A9A-4610-8161-9AB75BDBDC36}"/>
    <cellStyle name="Normal 36 25 2 2 2" xfId="19442" xr:uid="{DCC34CD1-74C9-4410-B088-CD741E62EDAF}"/>
    <cellStyle name="Normal 36 25 2 3" xfId="19443" xr:uid="{C197DC52-24A7-47B6-AD61-1D1AC2D331E0}"/>
    <cellStyle name="Normal 36 25 2 3 2" xfId="19444" xr:uid="{BE268813-1713-4F68-B89E-9D513F5F6084}"/>
    <cellStyle name="Normal 36 25 2 4" xfId="19445" xr:uid="{D387E5F1-799B-4E7D-8735-8B652DB9D352}"/>
    <cellStyle name="Normal 36 25 3" xfId="19446" xr:uid="{53EAA66E-9943-4528-91FC-97677162F2C3}"/>
    <cellStyle name="Normal 36 25 3 2" xfId="19447" xr:uid="{064C10D4-DBBB-473D-8EE9-CFA56254AB6A}"/>
    <cellStyle name="Normal 36 25 4" xfId="19448" xr:uid="{C34A75E8-48CC-456B-A7A5-E8D43E283D88}"/>
    <cellStyle name="Normal 36 25 4 2" xfId="19449" xr:uid="{F5BFC3A7-4BAD-434B-8611-388DD5B98D79}"/>
    <cellStyle name="Normal 36 25 5" xfId="19450" xr:uid="{67F93BC4-EB60-4FE1-9A29-B860F9AFEF71}"/>
    <cellStyle name="Normal 36 25 6" xfId="19451" xr:uid="{C02359AF-972C-4E3F-8F12-B98D5DEF8D11}"/>
    <cellStyle name="Normal 36 25 7" xfId="19452" xr:uid="{AADF0FD7-63F6-4476-9CE7-F45FDB9F3C82}"/>
    <cellStyle name="Normal 36 26" xfId="19453" xr:uid="{93824ECF-F74B-4829-BDDB-281B072688A3}"/>
    <cellStyle name="Normal 36 26 2" xfId="19454" xr:uid="{342BE72B-E111-471E-AE07-656BAA44D709}"/>
    <cellStyle name="Normal 36 26 2 2" xfId="19455" xr:uid="{3088D7B4-D4CE-4F33-BBB3-200768BA3BB0}"/>
    <cellStyle name="Normal 36 26 2 2 2" xfId="19456" xr:uid="{5B850FE2-EA52-46C9-98A3-ED4702392E8B}"/>
    <cellStyle name="Normal 36 26 2 3" xfId="19457" xr:uid="{51BC8E31-677E-4C6E-8837-E261A03F49D2}"/>
    <cellStyle name="Normal 36 26 2 3 2" xfId="19458" xr:uid="{B88464C3-C39B-480F-8DAE-F9D6620CCC13}"/>
    <cellStyle name="Normal 36 26 2 4" xfId="19459" xr:uid="{40CAD514-65F1-413D-B9A4-B284F15F6CD3}"/>
    <cellStyle name="Normal 36 26 3" xfId="19460" xr:uid="{19DA98BF-3791-408C-B18D-071A12A9611D}"/>
    <cellStyle name="Normal 36 26 3 2" xfId="19461" xr:uid="{55C1EDAF-FD64-4F9B-BC9F-1CB705874429}"/>
    <cellStyle name="Normal 36 26 4" xfId="19462" xr:uid="{961C5ED5-7733-478E-BC3C-CB3378D83B76}"/>
    <cellStyle name="Normal 36 26 4 2" xfId="19463" xr:uid="{98D83304-D368-4766-8C41-6BBF1DFA369C}"/>
    <cellStyle name="Normal 36 26 5" xfId="19464" xr:uid="{76CF4851-291C-42CF-BFB1-0B26660BBF12}"/>
    <cellStyle name="Normal 36 26 6" xfId="19465" xr:uid="{8E20ABBC-A132-4DA0-A06F-2789167BE909}"/>
    <cellStyle name="Normal 36 26 7" xfId="19466" xr:uid="{32858AC6-CB4B-4B40-9823-DCC8248CE068}"/>
    <cellStyle name="Normal 36 27" xfId="19214" xr:uid="{182D2D9F-323A-4834-894E-CA01C6699491}"/>
    <cellStyle name="Normal 36 3" xfId="19467" xr:uid="{7E77D810-019C-49F6-9752-4D62322911BB}"/>
    <cellStyle name="Normal 36 3 2" xfId="19468" xr:uid="{F2D77531-9B7A-446C-8AE4-439E8012A143}"/>
    <cellStyle name="Normal 36 3 2 2" xfId="19469" xr:uid="{93F6E9EC-C146-4D61-8F56-CEBCCA5F00F4}"/>
    <cellStyle name="Normal 36 3 2 2 2" xfId="19470" xr:uid="{0ABFFF6D-34E6-4D71-9B87-2B16FA90FF94}"/>
    <cellStyle name="Normal 36 3 2 3" xfId="19471" xr:uid="{92AA5BD2-7C02-4E05-AC5F-A5BF9A50E026}"/>
    <cellStyle name="Normal 36 3 2 3 2" xfId="19472" xr:uid="{4F7E32B2-A2AA-40A7-9D21-2AFE88D76846}"/>
    <cellStyle name="Normal 36 3 2 4" xfId="19473" xr:uid="{3D90DE4F-682E-4982-BC66-735785E40DC9}"/>
    <cellStyle name="Normal 36 3 3" xfId="19474" xr:uid="{64E179DC-62CF-4554-AE30-29C7BF400847}"/>
    <cellStyle name="Normal 36 3 3 2" xfId="19475" xr:uid="{A82F97FB-16D0-4A05-B9E4-42D122667822}"/>
    <cellStyle name="Normal 36 3 4" xfId="19476" xr:uid="{5A3DE7A8-5EE9-4C4B-A498-549C76E85356}"/>
    <cellStyle name="Normal 36 3 4 2" xfId="19477" xr:uid="{DE59080A-39D6-4954-93BB-F88C41885CD4}"/>
    <cellStyle name="Normal 36 3 5" xfId="19478" xr:uid="{E2099C7C-DE80-4E32-8AC3-3E2DE80F50F1}"/>
    <cellStyle name="Normal 36 3 6" xfId="19479" xr:uid="{89605011-B41A-4179-B58D-5DE081319C4C}"/>
    <cellStyle name="Normal 36 3 7" xfId="19480" xr:uid="{627957D0-DDE6-4D3F-BC30-894B28D1B368}"/>
    <cellStyle name="Normal 36 4" xfId="19481" xr:uid="{D591368C-B78D-422A-AE2C-9ACD8ACB8776}"/>
    <cellStyle name="Normal 36 4 2" xfId="19482" xr:uid="{5A8E557C-DC83-4190-9E29-0928711DB4AA}"/>
    <cellStyle name="Normal 36 4 2 2" xfId="19483" xr:uid="{84B8A2BA-BBBA-401D-83F2-96D778A0F947}"/>
    <cellStyle name="Normal 36 4 2 2 2" xfId="19484" xr:uid="{EF0F9D85-95DE-4F21-BD02-0BE7346264A6}"/>
    <cellStyle name="Normal 36 4 2 3" xfId="19485" xr:uid="{27916522-2A00-42DE-97B9-F948A86A1A22}"/>
    <cellStyle name="Normal 36 4 2 3 2" xfId="19486" xr:uid="{15A43C24-97B8-459F-AA26-5E74D89C09E5}"/>
    <cellStyle name="Normal 36 4 2 4" xfId="19487" xr:uid="{45499094-429C-45F9-9894-FA3969F030BF}"/>
    <cellStyle name="Normal 36 4 3" xfId="19488" xr:uid="{220EE0C5-409E-40A7-9C78-ECDC8E8CA75A}"/>
    <cellStyle name="Normal 36 4 3 2" xfId="19489" xr:uid="{918C9904-FA1B-4E49-AB18-D5E492D8F7DF}"/>
    <cellStyle name="Normal 36 4 4" xfId="19490" xr:uid="{8D8B11EF-EE44-4EE5-BE0D-9651A9F84455}"/>
    <cellStyle name="Normal 36 4 4 2" xfId="19491" xr:uid="{5AAEFEF3-A208-48A7-9333-5D5194DD6FD5}"/>
    <cellStyle name="Normal 36 4 5" xfId="19492" xr:uid="{E0A714C8-F5BA-4A76-8449-0ADA25D707EB}"/>
    <cellStyle name="Normal 36 4 6" xfId="19493" xr:uid="{27B3B811-1859-452E-8159-0B1A46E87F4E}"/>
    <cellStyle name="Normal 36 4 7" xfId="19494" xr:uid="{18AD7A4F-ACEC-4ADF-94B8-582578E3051C}"/>
    <cellStyle name="Normal 36 5" xfId="19495" xr:uid="{E7605470-27C0-478A-8AD8-02B1ED5079B6}"/>
    <cellStyle name="Normal 36 5 2" xfId="19496" xr:uid="{9421263B-3FE0-4E04-8D10-EACC31F61BC7}"/>
    <cellStyle name="Normal 36 5 2 2" xfId="19497" xr:uid="{D5DE75D6-C269-4EDC-A9BC-4BD03EC367D8}"/>
    <cellStyle name="Normal 36 5 2 2 2" xfId="19498" xr:uid="{8D96ACEB-6657-451A-850E-0DAEB4BB3BEA}"/>
    <cellStyle name="Normal 36 5 2 3" xfId="19499" xr:uid="{C9C0F749-DE38-42DF-BD9F-5D863C84601A}"/>
    <cellStyle name="Normal 36 5 2 3 2" xfId="19500" xr:uid="{293DAEEE-A8F0-4C1B-B1F3-E510E59479AC}"/>
    <cellStyle name="Normal 36 5 2 4" xfId="19501" xr:uid="{03C9D62E-AAAA-4FC3-99BA-72A4AC46F76E}"/>
    <cellStyle name="Normal 36 5 3" xfId="19502" xr:uid="{F5DA8660-827E-4BEF-B181-1942F93BC3F2}"/>
    <cellStyle name="Normal 36 5 3 2" xfId="19503" xr:uid="{BCC180D7-1E48-4225-9405-6DCEC08C9593}"/>
    <cellStyle name="Normal 36 5 4" xfId="19504" xr:uid="{DD119E75-DED2-4EA2-A887-88DC9C331ACE}"/>
    <cellStyle name="Normal 36 5 4 2" xfId="19505" xr:uid="{3B32C826-9842-441D-B71F-D609671CD5EA}"/>
    <cellStyle name="Normal 36 5 5" xfId="19506" xr:uid="{C9672F42-D769-4436-B3FD-94B2C3C71B56}"/>
    <cellStyle name="Normal 36 5 6" xfId="19507" xr:uid="{4B854C86-3E95-4BD9-B91E-8E441932E58C}"/>
    <cellStyle name="Normal 36 5 7" xfId="19508" xr:uid="{DCAE4625-B1C6-4BD9-8EA2-40A03AF36926}"/>
    <cellStyle name="Normal 36 6" xfId="19509" xr:uid="{6988EE3E-BA3D-4539-B2F3-7459C00C755C}"/>
    <cellStyle name="Normal 36 6 2" xfId="19510" xr:uid="{544FECBB-0E92-4E7E-ADF0-9988113C8A62}"/>
    <cellStyle name="Normal 36 6 2 2" xfId="19511" xr:uid="{23BDBF44-9739-4F42-99B4-5F2EF6FF6F2E}"/>
    <cellStyle name="Normal 36 6 2 2 2" xfId="19512" xr:uid="{9EF652AA-5152-482A-A22C-A10B76CE04A7}"/>
    <cellStyle name="Normal 36 6 2 3" xfId="19513" xr:uid="{B0ADB7B0-086F-4246-9F8E-86B547D213DC}"/>
    <cellStyle name="Normal 36 6 2 3 2" xfId="19514" xr:uid="{42273CF7-C0A1-4224-977F-3DB470FE37A0}"/>
    <cellStyle name="Normal 36 6 2 4" xfId="19515" xr:uid="{23A48315-BAAF-4C51-A958-91EF8191E771}"/>
    <cellStyle name="Normal 36 6 3" xfId="19516" xr:uid="{2285715A-EE9A-40E6-ACC6-11358D276F73}"/>
    <cellStyle name="Normal 36 6 3 2" xfId="19517" xr:uid="{D502CEEC-5883-4131-9CAA-C31A4B3EAE6B}"/>
    <cellStyle name="Normal 36 6 4" xfId="19518" xr:uid="{F6E6B77A-5B8B-4AA3-A279-679F322DEB69}"/>
    <cellStyle name="Normal 36 6 4 2" xfId="19519" xr:uid="{BC42355A-4B3E-4884-8153-6E2F41A3F9AA}"/>
    <cellStyle name="Normal 36 6 5" xfId="19520" xr:uid="{8A4F3C14-8784-4590-974B-4959E5752084}"/>
    <cellStyle name="Normal 36 6 6" xfId="19521" xr:uid="{72D3F217-31D5-4821-A0C4-9FF52930000B}"/>
    <cellStyle name="Normal 36 6 7" xfId="19522" xr:uid="{EBB1F539-F8E5-4E45-B3A9-945C504FFF95}"/>
    <cellStyle name="Normal 36 7" xfId="19523" xr:uid="{83C54DD2-AA7F-4A71-8186-D8AC14DED0BD}"/>
    <cellStyle name="Normal 36 7 2" xfId="19524" xr:uid="{ED62C774-17D9-4796-A122-445236A5FE0A}"/>
    <cellStyle name="Normal 36 7 2 2" xfId="19525" xr:uid="{02D3C1BA-E177-4AD1-A09A-F1AF18100EBD}"/>
    <cellStyle name="Normal 36 7 2 2 2" xfId="19526" xr:uid="{3B018DC4-CEBD-4EAE-9529-79952C9C7AA8}"/>
    <cellStyle name="Normal 36 7 2 3" xfId="19527" xr:uid="{244FF66E-3844-443A-937D-15920D70E2D4}"/>
    <cellStyle name="Normal 36 7 2 3 2" xfId="19528" xr:uid="{BF60ECDD-D89B-4176-8928-4F1969FB7757}"/>
    <cellStyle name="Normal 36 7 2 4" xfId="19529" xr:uid="{A61ECFA8-22D8-4E1C-B4C8-A5A3E374597A}"/>
    <cellStyle name="Normal 36 7 3" xfId="19530" xr:uid="{46C1E215-3EC5-4A42-AFAC-A87620787B00}"/>
    <cellStyle name="Normal 36 7 3 2" xfId="19531" xr:uid="{1150240E-3286-4055-9076-87ABC21B18C3}"/>
    <cellStyle name="Normal 36 7 4" xfId="19532" xr:uid="{C4645501-AE7E-4571-9E97-53DC634372D3}"/>
    <cellStyle name="Normal 36 7 4 2" xfId="19533" xr:uid="{EBB5B4DB-E02E-43E7-A24D-6E2E1EC88957}"/>
    <cellStyle name="Normal 36 7 5" xfId="19534" xr:uid="{C77476C2-6244-4D38-BC02-734AB204B4D8}"/>
    <cellStyle name="Normal 36 7 6" xfId="19535" xr:uid="{D999B0D5-FDAF-4E1A-912E-B428421F6161}"/>
    <cellStyle name="Normal 36 7 7" xfId="19536" xr:uid="{DB71B5DF-F4EC-464B-9FAE-87E6BB9EA20D}"/>
    <cellStyle name="Normal 36 8" xfId="19537" xr:uid="{D2CA5C43-DE2E-4D4E-9C93-941CB1857152}"/>
    <cellStyle name="Normal 36 8 2" xfId="19538" xr:uid="{0182F783-63CF-48CE-8015-89B9DD7FF8F8}"/>
    <cellStyle name="Normal 36 8 2 2" xfId="19539" xr:uid="{A809305B-EC6E-485A-A6EF-58BF169338E6}"/>
    <cellStyle name="Normal 36 8 2 2 2" xfId="19540" xr:uid="{52D29BA3-1EC9-4484-89F4-3F6113802C7A}"/>
    <cellStyle name="Normal 36 8 2 3" xfId="19541" xr:uid="{A50F681C-742C-40AC-AC4A-75FA611841E4}"/>
    <cellStyle name="Normal 36 8 2 3 2" xfId="19542" xr:uid="{B4BFFCD0-4DA9-4365-90A3-1492120728FC}"/>
    <cellStyle name="Normal 36 8 2 4" xfId="19543" xr:uid="{D8625226-07E0-40DE-938A-C719B59B6D16}"/>
    <cellStyle name="Normal 36 8 3" xfId="19544" xr:uid="{014E656C-0324-4E9A-97CA-D665AE9BA8A2}"/>
    <cellStyle name="Normal 36 8 3 2" xfId="19545" xr:uid="{88FD5B89-F6F9-43AB-96FB-C605DA7C149B}"/>
    <cellStyle name="Normal 36 8 4" xfId="19546" xr:uid="{69D0F27E-D833-412A-B432-C7533ED73CD8}"/>
    <cellStyle name="Normal 36 8 4 2" xfId="19547" xr:uid="{E7280CDE-5372-4087-AF15-E5F859857EA8}"/>
    <cellStyle name="Normal 36 8 5" xfId="19548" xr:uid="{0F561680-613B-4AAF-89FF-6F542AD3CF62}"/>
    <cellStyle name="Normal 36 8 6" xfId="19549" xr:uid="{227FA5AD-6EEB-46AC-B060-154E36D79F0C}"/>
    <cellStyle name="Normal 36 8 7" xfId="19550" xr:uid="{37BC0FE2-C064-4AC6-AA58-BCF8DA256314}"/>
    <cellStyle name="Normal 36 9" xfId="19551" xr:uid="{1B3EE45F-C144-49AD-8D73-AC8E995D0AB7}"/>
    <cellStyle name="Normal 36 9 2" xfId="19552" xr:uid="{1C14B31F-8B9E-4258-B3C5-F552C5EA4164}"/>
    <cellStyle name="Normal 36 9 2 2" xfId="19553" xr:uid="{0B341316-A09B-48AE-8C89-E0BCE01260A9}"/>
    <cellStyle name="Normal 36 9 2 2 2" xfId="19554" xr:uid="{2A0C3C3D-B90B-44BB-B54B-E60D59AF90B1}"/>
    <cellStyle name="Normal 36 9 2 3" xfId="19555" xr:uid="{68AC2990-0366-43C7-891E-56AADC90FDBE}"/>
    <cellStyle name="Normal 36 9 2 3 2" xfId="19556" xr:uid="{65EFD765-1ADD-46F0-BE75-3C1DB8A2CFE0}"/>
    <cellStyle name="Normal 36 9 2 4" xfId="19557" xr:uid="{3D00DF7A-E137-446B-8677-1109FB3E751F}"/>
    <cellStyle name="Normal 36 9 3" xfId="19558" xr:uid="{BF691DFF-1389-45A6-9C72-67835F48F944}"/>
    <cellStyle name="Normal 36 9 3 2" xfId="19559" xr:uid="{07B172EC-9995-4288-9734-002CF2E29F57}"/>
    <cellStyle name="Normal 36 9 4" xfId="19560" xr:uid="{E8B78542-AECE-4309-BF83-B6B3E569A8AE}"/>
    <cellStyle name="Normal 36 9 4 2" xfId="19561" xr:uid="{A9B99D3F-047F-4761-B7FF-C9711ACA1D3D}"/>
    <cellStyle name="Normal 36 9 5" xfId="19562" xr:uid="{0A237157-1BFE-489A-A6F2-5877F6D5DA68}"/>
    <cellStyle name="Normal 36 9 6" xfId="19563" xr:uid="{4CDE3907-0F48-4D1E-AADF-30A44ECBC094}"/>
    <cellStyle name="Normal 36 9 7" xfId="19564" xr:uid="{6790465B-5A66-411A-8C6C-26E0BB451262}"/>
    <cellStyle name="Normal 37" xfId="310" xr:uid="{ACCB42D3-BDC5-4D9F-A788-6E9030291AC1}"/>
    <cellStyle name="Normal 37 10" xfId="19566" xr:uid="{2C5744B5-ABD8-4893-AD62-1721629FC1AD}"/>
    <cellStyle name="Normal 37 10 2" xfId="19567" xr:uid="{125D29B9-15A7-448E-84EA-28798ADD537A}"/>
    <cellStyle name="Normal 37 10 2 2" xfId="19568" xr:uid="{4AE7336A-8F78-4D85-9EE1-133355691B67}"/>
    <cellStyle name="Normal 37 10 2 2 2" xfId="19569" xr:uid="{F86DA7B2-6A49-4A06-A226-082692C84EF9}"/>
    <cellStyle name="Normal 37 10 2 3" xfId="19570" xr:uid="{005A537D-7C53-49A1-8474-03FF36A47625}"/>
    <cellStyle name="Normal 37 10 2 3 2" xfId="19571" xr:uid="{CFECC256-AE83-4BD1-B52C-2D25758C85E3}"/>
    <cellStyle name="Normal 37 10 2 4" xfId="19572" xr:uid="{12F80869-8FFE-422A-995B-0B6172AE8A60}"/>
    <cellStyle name="Normal 37 10 3" xfId="19573" xr:uid="{8D3B4E96-D655-4FAC-B92E-01107DBC0CE6}"/>
    <cellStyle name="Normal 37 10 3 2" xfId="19574" xr:uid="{F3D31B01-8DFB-4EDD-BE55-D9A93DD528B0}"/>
    <cellStyle name="Normal 37 10 4" xfId="19575" xr:uid="{20B9F730-0E47-4A08-82F3-7D95D0D93129}"/>
    <cellStyle name="Normal 37 10 4 2" xfId="19576" xr:uid="{A936089F-A3CD-4B27-9EB6-7CC2DCEB6906}"/>
    <cellStyle name="Normal 37 10 5" xfId="19577" xr:uid="{608F0842-9FF0-434A-A368-6DB9579E1336}"/>
    <cellStyle name="Normal 37 10 6" xfId="19578" xr:uid="{D684C5AB-87C6-4833-82A8-13BE7E61A617}"/>
    <cellStyle name="Normal 37 10 7" xfId="19579" xr:uid="{7C536B12-C0CB-4840-89BB-5547A6C0CF0B}"/>
    <cellStyle name="Normal 37 11" xfId="19580" xr:uid="{4EE5A945-F14D-413E-AE24-1A3872047E49}"/>
    <cellStyle name="Normal 37 11 2" xfId="19581" xr:uid="{1BAAB4BE-9F12-42AB-8782-4B3652EE04D4}"/>
    <cellStyle name="Normal 37 11 2 2" xfId="19582" xr:uid="{E76EEC4A-FA71-48D2-9A1A-A892936DFA8A}"/>
    <cellStyle name="Normal 37 11 2 2 2" xfId="19583" xr:uid="{260298A4-A654-4C4B-BABC-A7CE96ACCC9C}"/>
    <cellStyle name="Normal 37 11 2 3" xfId="19584" xr:uid="{1D7E8B53-FE97-40AA-8DD6-93443565B0CC}"/>
    <cellStyle name="Normal 37 11 2 3 2" xfId="19585" xr:uid="{B65C28E9-3355-46CA-9465-D616DDD973B6}"/>
    <cellStyle name="Normal 37 11 2 4" xfId="19586" xr:uid="{7D3760ED-6E17-401E-804A-A96B6306FB4C}"/>
    <cellStyle name="Normal 37 11 3" xfId="19587" xr:uid="{CA4D023F-B5FF-47BD-8E16-E1F463D9C173}"/>
    <cellStyle name="Normal 37 11 3 2" xfId="19588" xr:uid="{BE4B3291-B4DD-427B-B03F-CC8735E92331}"/>
    <cellStyle name="Normal 37 11 4" xfId="19589" xr:uid="{2594B713-BD6D-4C70-962E-FB5894BBABCA}"/>
    <cellStyle name="Normal 37 11 4 2" xfId="19590" xr:uid="{D7D86AEE-6414-41B3-B3C2-A42102B45C37}"/>
    <cellStyle name="Normal 37 11 5" xfId="19591" xr:uid="{367E0E05-23E2-4D1D-B32E-ED5EC5A80871}"/>
    <cellStyle name="Normal 37 11 6" xfId="19592" xr:uid="{C86DD661-8EE8-4A29-AABF-25AE627F63C2}"/>
    <cellStyle name="Normal 37 11 7" xfId="19593" xr:uid="{05CDA6CE-0E94-48AD-8812-58F559E8A1E3}"/>
    <cellStyle name="Normal 37 12" xfId="19594" xr:uid="{C4C40718-0196-49A8-82AD-B4B51CC88433}"/>
    <cellStyle name="Normal 37 12 2" xfId="19595" xr:uid="{4DB40640-50F1-41C2-9054-BD0E5CD0CDA9}"/>
    <cellStyle name="Normal 37 12 2 2" xfId="19596" xr:uid="{EC7D5390-9F0F-4DE7-9664-BE5009624C25}"/>
    <cellStyle name="Normal 37 12 2 2 2" xfId="19597" xr:uid="{35C5660C-093C-4976-8A43-B586C316622C}"/>
    <cellStyle name="Normal 37 12 2 3" xfId="19598" xr:uid="{F2139521-6CCF-41DE-9EE4-52CB1DDF0B19}"/>
    <cellStyle name="Normal 37 12 2 3 2" xfId="19599" xr:uid="{7FEC5F5D-4CFB-4895-8D5C-E7830C1C25C6}"/>
    <cellStyle name="Normal 37 12 2 4" xfId="19600" xr:uid="{1E5DD6E9-EEAC-4EF3-B427-5D309B180BBC}"/>
    <cellStyle name="Normal 37 12 3" xfId="19601" xr:uid="{FD3810C1-9D25-426F-8081-0BA98823AEDD}"/>
    <cellStyle name="Normal 37 12 3 2" xfId="19602" xr:uid="{D2D36BC1-A528-4891-ABCC-81B0C3873895}"/>
    <cellStyle name="Normal 37 12 4" xfId="19603" xr:uid="{ED4AD97C-1B0E-4432-8254-DDE139E686DF}"/>
    <cellStyle name="Normal 37 12 4 2" xfId="19604" xr:uid="{5C18595F-0037-4122-B6D3-B07E884DC508}"/>
    <cellStyle name="Normal 37 12 5" xfId="19605" xr:uid="{91A2B5A9-F81C-4C51-9F2D-DB2FA5EEEEA6}"/>
    <cellStyle name="Normal 37 12 6" xfId="19606" xr:uid="{89B03DCB-B9C4-4B3C-AACB-363D2A4E2398}"/>
    <cellStyle name="Normal 37 12 7" xfId="19607" xr:uid="{143188FF-A603-4210-A89E-7DF9F6E69190}"/>
    <cellStyle name="Normal 37 13" xfId="19608" xr:uid="{6868E577-87A4-42CB-9261-FCB2F3951BDF}"/>
    <cellStyle name="Normal 37 13 2" xfId="19609" xr:uid="{5D1A8436-590D-41B1-A9F9-8B39FC78DBCF}"/>
    <cellStyle name="Normal 37 13 2 2" xfId="19610" xr:uid="{E8F511C9-BF55-4F5B-A24C-08767BF8A172}"/>
    <cellStyle name="Normal 37 13 2 2 2" xfId="19611" xr:uid="{284A4B36-F9BE-425E-B12E-0FCEE9B21B73}"/>
    <cellStyle name="Normal 37 13 2 3" xfId="19612" xr:uid="{2D2B4834-7D7B-4D01-9D65-4248F7B0A33B}"/>
    <cellStyle name="Normal 37 13 2 3 2" xfId="19613" xr:uid="{A1D57C34-CD41-42E5-8130-C74FC2E4E94E}"/>
    <cellStyle name="Normal 37 13 2 4" xfId="19614" xr:uid="{EF69995F-BC34-49B5-AC2B-622292F4A045}"/>
    <cellStyle name="Normal 37 13 3" xfId="19615" xr:uid="{F2F50390-CCB9-4568-A7A7-75EC3035518D}"/>
    <cellStyle name="Normal 37 13 3 2" xfId="19616" xr:uid="{38F0E60E-E2E1-4C1C-BFFB-207470B498F2}"/>
    <cellStyle name="Normal 37 13 4" xfId="19617" xr:uid="{10A229E1-EBB4-4735-9B59-69E58B6F30F7}"/>
    <cellStyle name="Normal 37 13 4 2" xfId="19618" xr:uid="{107AE416-39AE-4645-B188-7DB7FA38FE09}"/>
    <cellStyle name="Normal 37 13 5" xfId="19619" xr:uid="{02A6FC41-993F-4960-A48D-19FC7DC4DED1}"/>
    <cellStyle name="Normal 37 13 6" xfId="19620" xr:uid="{184447C3-DDC7-4341-B48B-91CB29D230BD}"/>
    <cellStyle name="Normal 37 13 7" xfId="19621" xr:uid="{9F2CA078-051D-4579-9725-6A22BB81F87E}"/>
    <cellStyle name="Normal 37 14" xfId="19622" xr:uid="{83D77363-A5B1-413A-84A9-26407E9A0D8B}"/>
    <cellStyle name="Normal 37 14 2" xfId="19623" xr:uid="{8EF8673E-A1FE-439B-9499-8E3D5E80C179}"/>
    <cellStyle name="Normal 37 14 2 2" xfId="19624" xr:uid="{09E9D91B-B85C-489A-B638-0F889DFD0C9F}"/>
    <cellStyle name="Normal 37 14 2 2 2" xfId="19625" xr:uid="{76C0A565-AF19-498F-8603-37D1697D8133}"/>
    <cellStyle name="Normal 37 14 2 3" xfId="19626" xr:uid="{AC08DF47-42B9-4EAF-B3F1-B1DE746052B4}"/>
    <cellStyle name="Normal 37 14 2 3 2" xfId="19627" xr:uid="{6CD27723-0592-427E-8790-8F5952466769}"/>
    <cellStyle name="Normal 37 14 2 4" xfId="19628" xr:uid="{9EE81C7D-2AD8-447F-B5B0-18217454834D}"/>
    <cellStyle name="Normal 37 14 3" xfId="19629" xr:uid="{4326164B-AFC7-4A35-96C2-02511CFA10CA}"/>
    <cellStyle name="Normal 37 14 3 2" xfId="19630" xr:uid="{E1918D0E-76DE-4790-B2BA-1EDA64363EDF}"/>
    <cellStyle name="Normal 37 14 4" xfId="19631" xr:uid="{5D85FFAD-1189-4191-9F13-72E8A0591993}"/>
    <cellStyle name="Normal 37 14 4 2" xfId="19632" xr:uid="{D26E995F-8E21-4621-9FC9-72A27EF42A1A}"/>
    <cellStyle name="Normal 37 14 5" xfId="19633" xr:uid="{EA359DB1-2E78-45A8-B50D-3D27EEBB3118}"/>
    <cellStyle name="Normal 37 14 6" xfId="19634" xr:uid="{1A0364AB-19A6-44AC-ABEC-B6E535A736B5}"/>
    <cellStyle name="Normal 37 14 7" xfId="19635" xr:uid="{B041E77F-21F8-4C51-9D10-ABBA4F421131}"/>
    <cellStyle name="Normal 37 15" xfId="19636" xr:uid="{1C786294-818D-4398-B0B8-8F4D446A7FBD}"/>
    <cellStyle name="Normal 37 15 2" xfId="19637" xr:uid="{FAECE434-94F1-4DD3-BE7B-12B8CDF00A36}"/>
    <cellStyle name="Normal 37 15 2 2" xfId="19638" xr:uid="{4BD5C922-024B-44A3-9952-0CA300F03547}"/>
    <cellStyle name="Normal 37 15 2 2 2" xfId="19639" xr:uid="{934D0173-9671-4CEE-ABB9-A6ABC45A9988}"/>
    <cellStyle name="Normal 37 15 2 3" xfId="19640" xr:uid="{DBB6A582-3BA6-4875-B272-6D74AE2FECC8}"/>
    <cellStyle name="Normal 37 15 2 3 2" xfId="19641" xr:uid="{F698D149-DC98-4A9B-A63C-77419F874090}"/>
    <cellStyle name="Normal 37 15 2 4" xfId="19642" xr:uid="{B54459BD-54B0-4B35-AC24-E2952AA460D4}"/>
    <cellStyle name="Normal 37 15 3" xfId="19643" xr:uid="{0458C176-66F6-4CFD-A4DF-9FF56D6D8B75}"/>
    <cellStyle name="Normal 37 15 3 2" xfId="19644" xr:uid="{2BDD3128-EC0F-4FEC-9159-B6B8F7183ECE}"/>
    <cellStyle name="Normal 37 15 4" xfId="19645" xr:uid="{4303EF31-29E8-4371-B0AB-4E41361DDC62}"/>
    <cellStyle name="Normal 37 15 4 2" xfId="19646" xr:uid="{C32B3709-20F2-462B-921F-C41C1CEE3AC2}"/>
    <cellStyle name="Normal 37 15 5" xfId="19647" xr:uid="{A99F2CFD-5193-4A3C-90C8-89A325583B08}"/>
    <cellStyle name="Normal 37 15 6" xfId="19648" xr:uid="{76127E2F-3081-4BA5-92D0-C075981CB0EA}"/>
    <cellStyle name="Normal 37 15 7" xfId="19649" xr:uid="{C8B4997E-BF39-45FD-97CB-74F4400AA013}"/>
    <cellStyle name="Normal 37 16" xfId="19650" xr:uid="{DA64FD1B-AE5F-41E9-A20B-0AB5B5865C91}"/>
    <cellStyle name="Normal 37 16 2" xfId="19651" xr:uid="{8D4A9316-BDEE-40A9-8C7B-34559883A2D7}"/>
    <cellStyle name="Normal 37 16 2 2" xfId="19652" xr:uid="{1CD66A4A-35D9-4531-9912-D93E01B4DCF5}"/>
    <cellStyle name="Normal 37 16 2 2 2" xfId="19653" xr:uid="{242D97C4-4F49-44C4-8C5D-A04DA623F2F3}"/>
    <cellStyle name="Normal 37 16 2 3" xfId="19654" xr:uid="{90DA3590-5EF3-407C-9B07-BC329B4C0ECF}"/>
    <cellStyle name="Normal 37 16 2 3 2" xfId="19655" xr:uid="{B630A201-1FC2-45E1-9ED0-71341BBBB7FE}"/>
    <cellStyle name="Normal 37 16 2 4" xfId="19656" xr:uid="{11BF57CF-860E-4325-9342-AD9CF3E854C6}"/>
    <cellStyle name="Normal 37 16 3" xfId="19657" xr:uid="{757B2A0F-CF56-4CDA-9FA8-0CB808626072}"/>
    <cellStyle name="Normal 37 16 3 2" xfId="19658" xr:uid="{88228AE3-0252-404E-849A-D26FC11E5DB2}"/>
    <cellStyle name="Normal 37 16 4" xfId="19659" xr:uid="{9C5DA603-7823-4166-807C-5F5F85E39FB2}"/>
    <cellStyle name="Normal 37 16 4 2" xfId="19660" xr:uid="{9CCAE292-F8A0-4397-9455-FC162DDA07CA}"/>
    <cellStyle name="Normal 37 16 5" xfId="19661" xr:uid="{EEC442DE-008C-4B0B-AAFF-C65A1070778D}"/>
    <cellStyle name="Normal 37 16 6" xfId="19662" xr:uid="{BD7AFE14-8E49-4181-9EFF-CA9FEC2B562A}"/>
    <cellStyle name="Normal 37 16 7" xfId="19663" xr:uid="{573D0FBD-8071-40C1-A705-F888721476EB}"/>
    <cellStyle name="Normal 37 17" xfId="19664" xr:uid="{2B2023BB-29DB-49BA-943E-3E2822331FB0}"/>
    <cellStyle name="Normal 37 17 2" xfId="19665" xr:uid="{E4B7860E-CEDD-4BF1-8A68-CBCDCC3CE391}"/>
    <cellStyle name="Normal 37 17 2 2" xfId="19666" xr:uid="{873932E4-D967-47FB-A5DF-07ACF78B9B21}"/>
    <cellStyle name="Normal 37 17 2 2 2" xfId="19667" xr:uid="{B78B7214-DA37-4069-A0E2-F4903EF8E292}"/>
    <cellStyle name="Normal 37 17 2 3" xfId="19668" xr:uid="{AE90349C-8646-4B2C-9396-3471A8BC27C7}"/>
    <cellStyle name="Normal 37 17 2 3 2" xfId="19669" xr:uid="{FE76F46D-592D-41FF-BA5C-4D6031CD8920}"/>
    <cellStyle name="Normal 37 17 2 4" xfId="19670" xr:uid="{AE70D623-CC8F-4F64-A14D-BDE9434F52CD}"/>
    <cellStyle name="Normal 37 17 3" xfId="19671" xr:uid="{4F6828C0-11BF-4782-9F71-6E86618C77EF}"/>
    <cellStyle name="Normal 37 17 3 2" xfId="19672" xr:uid="{EB4A64DA-CCAD-4B7C-A89A-D0B0908BE002}"/>
    <cellStyle name="Normal 37 17 4" xfId="19673" xr:uid="{A530F4F2-1A71-4421-853C-ABA1C0FDEEF3}"/>
    <cellStyle name="Normal 37 17 4 2" xfId="19674" xr:uid="{E8028E70-2B68-40C6-A8E6-774B38E333D0}"/>
    <cellStyle name="Normal 37 17 5" xfId="19675" xr:uid="{96142F78-346F-4C93-AADA-D775D3D20D2F}"/>
    <cellStyle name="Normal 37 17 6" xfId="19676" xr:uid="{1BAE162D-5FC3-4E27-9AF2-AAB5510CD539}"/>
    <cellStyle name="Normal 37 17 7" xfId="19677" xr:uid="{717DD56C-3D3C-4A8C-BC09-9A2AC0AD2252}"/>
    <cellStyle name="Normal 37 18" xfId="19678" xr:uid="{C6F5D4DA-219A-4284-89AD-18235161FBD3}"/>
    <cellStyle name="Normal 37 18 2" xfId="19679" xr:uid="{18806121-F804-4E07-9CF2-09C1BBD75C07}"/>
    <cellStyle name="Normal 37 18 2 2" xfId="19680" xr:uid="{4590E4BF-7729-482A-97B7-E9895E4FDFFC}"/>
    <cellStyle name="Normal 37 18 2 2 2" xfId="19681" xr:uid="{5681246F-56E3-4C49-9E86-7CB81C8767D6}"/>
    <cellStyle name="Normal 37 18 2 3" xfId="19682" xr:uid="{F3478E77-4E74-4933-B524-6640B26FC836}"/>
    <cellStyle name="Normal 37 18 2 3 2" xfId="19683" xr:uid="{2FCD2655-7B83-4D96-A92A-7CF5BEEB0341}"/>
    <cellStyle name="Normal 37 18 2 4" xfId="19684" xr:uid="{EF4E61B8-6ACC-484C-BD80-76F732166006}"/>
    <cellStyle name="Normal 37 18 3" xfId="19685" xr:uid="{1425D640-776D-44A6-95F4-B8538CD4E700}"/>
    <cellStyle name="Normal 37 18 3 2" xfId="19686" xr:uid="{43C48BB1-1A04-43BD-8363-D096EFCB8A95}"/>
    <cellStyle name="Normal 37 18 4" xfId="19687" xr:uid="{94AE14FF-585E-44F8-8673-6BA6CC89C33B}"/>
    <cellStyle name="Normal 37 18 4 2" xfId="19688" xr:uid="{73683423-5C51-4631-B9E8-C37BB4F9D5F7}"/>
    <cellStyle name="Normal 37 18 5" xfId="19689" xr:uid="{0C039FC4-D9AE-4C57-8E24-700CA9D9A28F}"/>
    <cellStyle name="Normal 37 18 6" xfId="19690" xr:uid="{A16713CA-1E8E-4F0A-B7AD-8A8F92C67904}"/>
    <cellStyle name="Normal 37 18 7" xfId="19691" xr:uid="{4515F7DF-61AF-44CF-A596-C77600526BCF}"/>
    <cellStyle name="Normal 37 19" xfId="19692" xr:uid="{DBFF1C92-5ACF-4115-BAF7-26331C0B0C14}"/>
    <cellStyle name="Normal 37 19 2" xfId="19693" xr:uid="{C6C8676F-241D-4D61-8DB1-37540F66E34A}"/>
    <cellStyle name="Normal 37 19 2 2" xfId="19694" xr:uid="{81E3CF4D-45D7-403D-A57D-D89E4D3E5BB0}"/>
    <cellStyle name="Normal 37 19 2 2 2" xfId="19695" xr:uid="{94396409-64AC-4BF1-BEBD-5BED1390CD50}"/>
    <cellStyle name="Normal 37 19 2 3" xfId="19696" xr:uid="{F938FF0A-AF03-479C-853A-663D3E2637C9}"/>
    <cellStyle name="Normal 37 19 2 3 2" xfId="19697" xr:uid="{334CF2DA-C708-4F01-BCA6-8F9EFCC64C66}"/>
    <cellStyle name="Normal 37 19 2 4" xfId="19698" xr:uid="{4D9489CB-AD06-43CF-B94F-DD4D0D3AEF4C}"/>
    <cellStyle name="Normal 37 19 3" xfId="19699" xr:uid="{901E8361-2788-4B64-BB39-BB82DA9AE23E}"/>
    <cellStyle name="Normal 37 19 3 2" xfId="19700" xr:uid="{D7D3D57E-A359-4539-ABA7-E62044256104}"/>
    <cellStyle name="Normal 37 19 4" xfId="19701" xr:uid="{C9CBA36D-6933-473B-8336-D084A15CCD40}"/>
    <cellStyle name="Normal 37 19 4 2" xfId="19702" xr:uid="{A64EF95C-802D-4DA6-BFD0-D256C7D2CAFB}"/>
    <cellStyle name="Normal 37 19 5" xfId="19703" xr:uid="{644A8BFC-0FD8-4646-9572-A2FC56D1CE61}"/>
    <cellStyle name="Normal 37 19 6" xfId="19704" xr:uid="{2AD75BE5-3268-48C4-8DD8-C362895C33FF}"/>
    <cellStyle name="Normal 37 19 7" xfId="19705" xr:uid="{A4170325-D203-4406-AB78-D30E8FC371E2}"/>
    <cellStyle name="Normal 37 2" xfId="19706" xr:uid="{C4EC244D-3819-4906-B7AD-DF8B70410022}"/>
    <cellStyle name="Normal 37 2 2" xfId="19707" xr:uid="{24346E76-0C68-437D-87AF-AACEFC9842DA}"/>
    <cellStyle name="Normal 37 2 2 2" xfId="19708" xr:uid="{60749B18-DCCF-4230-9A3A-6A440E51A462}"/>
    <cellStyle name="Normal 37 2 2 2 2" xfId="19709" xr:uid="{2ADF22FA-D917-48A7-A62B-3AA34BD6FEFE}"/>
    <cellStyle name="Normal 37 2 2 3" xfId="19710" xr:uid="{6FE3EC2F-F11B-4965-BA3D-23BC219F75E9}"/>
    <cellStyle name="Normal 37 2 2 3 2" xfId="19711" xr:uid="{8959A85D-08A8-4103-ABE8-770C3B2D7E8C}"/>
    <cellStyle name="Normal 37 2 2 4" xfId="19712" xr:uid="{C8B1CDFB-E748-4ACB-A26E-FEEC813782A0}"/>
    <cellStyle name="Normal 37 2 3" xfId="19713" xr:uid="{E84FA9EC-C86E-4681-9D92-557846901ADB}"/>
    <cellStyle name="Normal 37 2 3 2" xfId="19714" xr:uid="{9456B8D2-2E15-4179-AA15-93D36D67B73D}"/>
    <cellStyle name="Normal 37 2 4" xfId="19715" xr:uid="{2297AAF1-F5DE-4CF3-98BA-7EB402C7B0E8}"/>
    <cellStyle name="Normal 37 2 4 2" xfId="19716" xr:uid="{A966528A-2AEB-44EB-87D7-60CFEFDF2F56}"/>
    <cellStyle name="Normal 37 2 5" xfId="19717" xr:uid="{EC054E02-DA19-4384-A87D-490CB2256469}"/>
    <cellStyle name="Normal 37 2 6" xfId="19718" xr:uid="{BE5EB5C5-3E1E-400A-9D1B-D31A29965708}"/>
    <cellStyle name="Normal 37 2 7" xfId="19719" xr:uid="{C55A23D2-B4B3-4751-9885-14FE7F877613}"/>
    <cellStyle name="Normal 37 20" xfId="19720" xr:uid="{750DC613-DA25-4ED6-9ECC-05F00BD108A0}"/>
    <cellStyle name="Normal 37 20 2" xfId="19721" xr:uid="{478C5AFA-5D15-44E2-B51E-8DAD8A5BAEFD}"/>
    <cellStyle name="Normal 37 20 2 2" xfId="19722" xr:uid="{CE4C52F2-3224-47A9-B33E-32B812BA772E}"/>
    <cellStyle name="Normal 37 20 2 2 2" xfId="19723" xr:uid="{6CF31402-0D62-4D28-B65F-C6B807F26894}"/>
    <cellStyle name="Normal 37 20 2 3" xfId="19724" xr:uid="{A77F9047-DE24-455F-AFCB-DCCB7B935A79}"/>
    <cellStyle name="Normal 37 20 2 3 2" xfId="19725" xr:uid="{10C9516C-B14D-40E3-93EF-60C90A5E56D6}"/>
    <cellStyle name="Normal 37 20 2 4" xfId="19726" xr:uid="{8E29C276-8C55-42BC-957A-0205D4197182}"/>
    <cellStyle name="Normal 37 20 3" xfId="19727" xr:uid="{0A4A95BA-CA38-44FB-88E0-56ADA074A1CC}"/>
    <cellStyle name="Normal 37 20 3 2" xfId="19728" xr:uid="{A3A54D37-A6EB-4595-A08E-C104C8FBF97B}"/>
    <cellStyle name="Normal 37 20 4" xfId="19729" xr:uid="{BFA3A3E2-73FC-4C68-8283-35964ADF1217}"/>
    <cellStyle name="Normal 37 20 4 2" xfId="19730" xr:uid="{4DAD6854-138E-4453-8AA6-76F054B4BCE3}"/>
    <cellStyle name="Normal 37 20 5" xfId="19731" xr:uid="{DD0195B3-D1DA-456F-B4BB-A9AFC09828CA}"/>
    <cellStyle name="Normal 37 20 6" xfId="19732" xr:uid="{83E0334A-1C23-4873-B95A-7A947F1DC6B6}"/>
    <cellStyle name="Normal 37 20 7" xfId="19733" xr:uid="{2508545B-E313-4B8D-82C9-A8706CFFE1FE}"/>
    <cellStyle name="Normal 37 21" xfId="19734" xr:uid="{9FA37588-6FE3-4CE6-B1B4-8839B2D56A95}"/>
    <cellStyle name="Normal 37 21 2" xfId="19735" xr:uid="{A583ABCC-1C7A-4750-B198-1A2F0DB028EE}"/>
    <cellStyle name="Normal 37 21 2 2" xfId="19736" xr:uid="{FB258DA4-3253-4168-B84A-C3B8B272DB43}"/>
    <cellStyle name="Normal 37 21 2 2 2" xfId="19737" xr:uid="{E64A4A1B-AF3F-48B0-AFA9-8AA975A19C11}"/>
    <cellStyle name="Normal 37 21 2 3" xfId="19738" xr:uid="{EE3D8554-D4BC-46A3-BC7C-00EE47A6507F}"/>
    <cellStyle name="Normal 37 21 2 3 2" xfId="19739" xr:uid="{11529F56-2CF1-4FA8-8BB0-D7CD0FE04F22}"/>
    <cellStyle name="Normal 37 21 2 4" xfId="19740" xr:uid="{AE9307D7-B628-459A-9125-EBD2F5AC453E}"/>
    <cellStyle name="Normal 37 21 3" xfId="19741" xr:uid="{B957E704-9434-4BB9-83BE-9B4F77FF03B8}"/>
    <cellStyle name="Normal 37 21 3 2" xfId="19742" xr:uid="{C7238C1B-BA82-47A9-8F1D-8C702DDB79ED}"/>
    <cellStyle name="Normal 37 21 4" xfId="19743" xr:uid="{41F054E8-FB6C-47F9-925C-44899DBA5933}"/>
    <cellStyle name="Normal 37 21 4 2" xfId="19744" xr:uid="{2E80588B-D4A7-4016-B90E-223F4DD725EC}"/>
    <cellStyle name="Normal 37 21 5" xfId="19745" xr:uid="{75965768-08A8-46B7-BB2E-8F317AA86B34}"/>
    <cellStyle name="Normal 37 21 6" xfId="19746" xr:uid="{EAEFE15C-24F2-48EB-989F-9CC40A018D28}"/>
    <cellStyle name="Normal 37 21 7" xfId="19747" xr:uid="{DACA0988-6DC1-42B5-B582-931DE281050C}"/>
    <cellStyle name="Normal 37 22" xfId="19565" xr:uid="{F82A3420-6CE9-49CE-A17E-12DB6AE58A02}"/>
    <cellStyle name="Normal 37 3" xfId="19748" xr:uid="{D704FFCE-38E1-4E16-A5B4-94F900DEA3CC}"/>
    <cellStyle name="Normal 37 3 2" xfId="19749" xr:uid="{5CA90C7D-98F6-4D33-B6F5-C6C52A71833D}"/>
    <cellStyle name="Normal 37 3 2 2" xfId="19750" xr:uid="{FA375167-1599-42F5-A851-DF4C5CE21D84}"/>
    <cellStyle name="Normal 37 3 2 2 2" xfId="19751" xr:uid="{B59AEF2F-00DD-44F2-9A15-12785701F0E1}"/>
    <cellStyle name="Normal 37 3 2 3" xfId="19752" xr:uid="{4F949833-B95B-4F06-BB32-2CFF6126DE3E}"/>
    <cellStyle name="Normal 37 3 2 3 2" xfId="19753" xr:uid="{CAD5C579-1EE3-4A3F-8FF0-229AB81CA4C1}"/>
    <cellStyle name="Normal 37 3 2 4" xfId="19754" xr:uid="{E4679107-0524-43F2-B761-B82C5FEF7C55}"/>
    <cellStyle name="Normal 37 3 3" xfId="19755" xr:uid="{C879F27D-ACC3-4008-B1B6-40EE5A825D49}"/>
    <cellStyle name="Normal 37 3 3 2" xfId="19756" xr:uid="{97CF0F7C-37E7-41D7-879F-DC6C42AF9A79}"/>
    <cellStyle name="Normal 37 3 4" xfId="19757" xr:uid="{9455BDAB-EC80-44A7-9A2C-DB97E8EF6B0F}"/>
    <cellStyle name="Normal 37 3 4 2" xfId="19758" xr:uid="{F0FCE95D-B554-4A6E-B7F5-4FB131706360}"/>
    <cellStyle name="Normal 37 3 5" xfId="19759" xr:uid="{5D9D23B4-8776-4AAC-93DA-95F65C589BA5}"/>
    <cellStyle name="Normal 37 3 6" xfId="19760" xr:uid="{10EBC0B0-582C-46F1-A630-A7E62266BB7E}"/>
    <cellStyle name="Normal 37 3 7" xfId="19761" xr:uid="{34DEA9BE-09CA-483A-A80C-CF71C92BD9B3}"/>
    <cellStyle name="Normal 37 4" xfId="19762" xr:uid="{0AFD924E-A00B-4C9B-B668-DC89A8ACC74F}"/>
    <cellStyle name="Normal 37 4 2" xfId="19763" xr:uid="{41382655-5693-4049-B034-B62015786759}"/>
    <cellStyle name="Normal 37 4 2 2" xfId="19764" xr:uid="{00BCB61A-5187-4918-BFE2-CAD420464710}"/>
    <cellStyle name="Normal 37 4 2 2 2" xfId="19765" xr:uid="{D18E1E93-538C-402F-B16D-6354C6459251}"/>
    <cellStyle name="Normal 37 4 2 3" xfId="19766" xr:uid="{38EB841D-C010-4073-94CA-46D4FDB4F754}"/>
    <cellStyle name="Normal 37 4 2 3 2" xfId="19767" xr:uid="{DC3A89A4-2954-4033-AAA8-A915390860ED}"/>
    <cellStyle name="Normal 37 4 2 4" xfId="19768" xr:uid="{F04F2358-EE08-476D-A0D1-86CE854FE606}"/>
    <cellStyle name="Normal 37 4 3" xfId="19769" xr:uid="{6ACCE883-FC66-490B-9607-19EE0C984225}"/>
    <cellStyle name="Normal 37 4 3 2" xfId="19770" xr:uid="{1D1C2BA0-BE23-48E0-A633-AFD22C2615D4}"/>
    <cellStyle name="Normal 37 4 4" xfId="19771" xr:uid="{7615B562-403A-4F77-BCFB-F119E8192E7B}"/>
    <cellStyle name="Normal 37 4 4 2" xfId="19772" xr:uid="{350DFC52-2EF2-40E5-8449-3508702FDCCB}"/>
    <cellStyle name="Normal 37 4 5" xfId="19773" xr:uid="{AEB0A090-1BC9-4622-A394-18F9ADE5A50F}"/>
    <cellStyle name="Normal 37 4 6" xfId="19774" xr:uid="{08901158-6BBF-4A91-9A91-51CA5FFF09DF}"/>
    <cellStyle name="Normal 37 4 7" xfId="19775" xr:uid="{22055B23-1DAB-4CE1-BA6C-8A3177F6B88E}"/>
    <cellStyle name="Normal 37 5" xfId="19776" xr:uid="{284E40EA-E38C-4AD3-9E06-B776BA91FDEC}"/>
    <cellStyle name="Normal 37 5 2" xfId="19777" xr:uid="{094D4C17-7996-474D-94AD-3DE5C810D360}"/>
    <cellStyle name="Normal 37 5 2 2" xfId="19778" xr:uid="{27C21582-9D44-460A-AB65-98B695B6F25F}"/>
    <cellStyle name="Normal 37 5 2 2 2" xfId="19779" xr:uid="{6FDC3DA9-02DC-4176-852A-D72FC8A69A08}"/>
    <cellStyle name="Normal 37 5 2 3" xfId="19780" xr:uid="{A45BE5FD-B9D5-4A9A-A47D-DC710DB05223}"/>
    <cellStyle name="Normal 37 5 2 3 2" xfId="19781" xr:uid="{D94CF07D-FEBB-4B0E-B100-850F4B4E5F89}"/>
    <cellStyle name="Normal 37 5 2 4" xfId="19782" xr:uid="{25577593-E449-4ABC-9803-DC293070BE55}"/>
    <cellStyle name="Normal 37 5 3" xfId="19783" xr:uid="{CDA9B989-EB92-497D-859C-D77457F26EB6}"/>
    <cellStyle name="Normal 37 5 3 2" xfId="19784" xr:uid="{802B8361-7B81-4FEF-8AF9-B36053C3456C}"/>
    <cellStyle name="Normal 37 5 4" xfId="19785" xr:uid="{BF31A26C-4ECE-4333-B03A-B386EFA61C5C}"/>
    <cellStyle name="Normal 37 5 4 2" xfId="19786" xr:uid="{1BA01758-C42E-41B1-96A2-9812E6DA6801}"/>
    <cellStyle name="Normal 37 5 5" xfId="19787" xr:uid="{B5BF73E6-50B7-4713-B8EC-CC11C437E054}"/>
    <cellStyle name="Normal 37 5 6" xfId="19788" xr:uid="{DAEFC688-F0B2-4DE7-9B1F-75A9AF345111}"/>
    <cellStyle name="Normal 37 5 7" xfId="19789" xr:uid="{D7EC29E2-BB51-4FC9-A56A-C0DDB84E4324}"/>
    <cellStyle name="Normal 37 6" xfId="19790" xr:uid="{BB21BA11-8F4E-4596-8902-AEA53CAD0111}"/>
    <cellStyle name="Normal 37 6 2" xfId="19791" xr:uid="{A733C39A-1A5F-4A50-828A-D8FE062AFA37}"/>
    <cellStyle name="Normal 37 6 2 2" xfId="19792" xr:uid="{EB0A2540-1973-4392-BC4D-9D7C009A8FAE}"/>
    <cellStyle name="Normal 37 6 2 2 2" xfId="19793" xr:uid="{0D1B31F9-57B0-4D77-A998-702A2128F7BC}"/>
    <cellStyle name="Normal 37 6 2 3" xfId="19794" xr:uid="{B3D25417-96E4-46F0-8198-DD6EE8FFD4A3}"/>
    <cellStyle name="Normal 37 6 2 3 2" xfId="19795" xr:uid="{04BA19F3-15A4-4298-8B75-F90CDE7A4191}"/>
    <cellStyle name="Normal 37 6 2 4" xfId="19796" xr:uid="{CCC4D10F-FF6F-4150-BA6D-3ACC74B62510}"/>
    <cellStyle name="Normal 37 6 3" xfId="19797" xr:uid="{F6D9EA4C-CBBD-4BC0-AF71-85ED0F06839F}"/>
    <cellStyle name="Normal 37 6 3 2" xfId="19798" xr:uid="{3AE1D4A6-2ABF-46A7-8161-2776209CDB5F}"/>
    <cellStyle name="Normal 37 6 4" xfId="19799" xr:uid="{954F0CBC-5135-4CED-A766-316C05E94940}"/>
    <cellStyle name="Normal 37 6 4 2" xfId="19800" xr:uid="{7041836F-C24E-482C-B555-460D10666CDE}"/>
    <cellStyle name="Normal 37 6 5" xfId="19801" xr:uid="{FD47ACBB-3877-43A4-8EE7-201C10CE0930}"/>
    <cellStyle name="Normal 37 6 6" xfId="19802" xr:uid="{9EB734D1-7C3F-4260-8610-ED19476801A2}"/>
    <cellStyle name="Normal 37 6 7" xfId="19803" xr:uid="{7233C53D-E4C3-4CBC-B9F9-0E38421A1BC8}"/>
    <cellStyle name="Normal 37 7" xfId="19804" xr:uid="{47EDD0C6-7BBD-4255-B100-DC59AB3FD779}"/>
    <cellStyle name="Normal 37 7 2" xfId="19805" xr:uid="{CBB32357-4C9F-4614-A4CC-8FDDEB09D782}"/>
    <cellStyle name="Normal 37 7 2 2" xfId="19806" xr:uid="{F2EA16F5-136D-42F2-A5EC-3932C32B3006}"/>
    <cellStyle name="Normal 37 7 2 2 2" xfId="19807" xr:uid="{2A640810-53FC-46F1-B9D5-0CD9753198BC}"/>
    <cellStyle name="Normal 37 7 2 3" xfId="19808" xr:uid="{2C0738DE-4C1C-46F8-B6CA-7140179D5437}"/>
    <cellStyle name="Normal 37 7 2 3 2" xfId="19809" xr:uid="{87711201-17BA-4DCF-9ECA-B5A15D480574}"/>
    <cellStyle name="Normal 37 7 2 4" xfId="19810" xr:uid="{AF583F82-75AA-44F4-AEBB-3519248780D9}"/>
    <cellStyle name="Normal 37 7 3" xfId="19811" xr:uid="{A59E0299-CB4A-4911-97C7-0F0906B081FB}"/>
    <cellStyle name="Normal 37 7 3 2" xfId="19812" xr:uid="{8969CECA-4426-4955-B492-D7F0200D23AF}"/>
    <cellStyle name="Normal 37 7 4" xfId="19813" xr:uid="{07066257-D4C2-432C-98D0-28D73F4F2051}"/>
    <cellStyle name="Normal 37 7 4 2" xfId="19814" xr:uid="{4A2E9968-4F4D-48F1-876C-7CE676482977}"/>
    <cellStyle name="Normal 37 7 5" xfId="19815" xr:uid="{EC2D4CCA-2778-4DD0-9A6C-5D44003B6EAF}"/>
    <cellStyle name="Normal 37 7 6" xfId="19816" xr:uid="{F62B2AE4-3BF8-460E-87B4-394D246E0C8F}"/>
    <cellStyle name="Normal 37 7 7" xfId="19817" xr:uid="{09B00CD0-26D2-46E4-AFC3-A3A7BF0366F8}"/>
    <cellStyle name="Normal 37 8" xfId="19818" xr:uid="{5A32126A-5BF9-4EC7-B542-346EEACC4AF8}"/>
    <cellStyle name="Normal 37 8 2" xfId="19819" xr:uid="{7F4E870A-378A-42AA-BF9D-99750340A318}"/>
    <cellStyle name="Normal 37 8 2 2" xfId="19820" xr:uid="{8E44457E-339F-4013-ABC1-2B9550B3DF5F}"/>
    <cellStyle name="Normal 37 8 2 2 2" xfId="19821" xr:uid="{523EEDA1-1003-41E6-98FA-212E0F7027B3}"/>
    <cellStyle name="Normal 37 8 2 3" xfId="19822" xr:uid="{9A5E86AB-F4F1-46ED-B6A8-DEDFA4E8A27E}"/>
    <cellStyle name="Normal 37 8 2 3 2" xfId="19823" xr:uid="{8ABC8F7B-64D4-4DC0-BA6F-757D1B47151A}"/>
    <cellStyle name="Normal 37 8 2 4" xfId="19824" xr:uid="{7ADE6B73-4A92-4CE7-BADA-FA9DED1A3093}"/>
    <cellStyle name="Normal 37 8 3" xfId="19825" xr:uid="{1370C9AC-A7AE-4837-A33A-4CDBACD2A7F7}"/>
    <cellStyle name="Normal 37 8 3 2" xfId="19826" xr:uid="{33AF7F3B-A90C-4559-AD0F-D059D82BC52B}"/>
    <cellStyle name="Normal 37 8 4" xfId="19827" xr:uid="{C80C1218-C683-4EF1-A7D3-6854D05F3DED}"/>
    <cellStyle name="Normal 37 8 4 2" xfId="19828" xr:uid="{EC9B36B0-D43E-4E01-8FFB-184DC769CFB1}"/>
    <cellStyle name="Normal 37 8 5" xfId="19829" xr:uid="{891B70A4-65F5-453A-B5DA-1D7FFD90357E}"/>
    <cellStyle name="Normal 37 8 6" xfId="19830" xr:uid="{919F74A7-8AE9-4FB0-9135-D6872FD4FF41}"/>
    <cellStyle name="Normal 37 8 7" xfId="19831" xr:uid="{1DF1D98B-8406-4172-98BF-31C826D40C1A}"/>
    <cellStyle name="Normal 37 9" xfId="19832" xr:uid="{C5248781-383E-4B97-AC25-EB01D406FBB5}"/>
    <cellStyle name="Normal 37 9 2" xfId="19833" xr:uid="{209A279D-64BD-42F6-A7FE-783CC08A20E5}"/>
    <cellStyle name="Normal 37 9 2 2" xfId="19834" xr:uid="{EA53C55A-9A93-4BFD-A36D-EE9D60E091A6}"/>
    <cellStyle name="Normal 37 9 2 2 2" xfId="19835" xr:uid="{1D285082-22ED-4180-8E82-477A2919F40F}"/>
    <cellStyle name="Normal 37 9 2 3" xfId="19836" xr:uid="{539C1D54-8FAD-40ED-A6C7-0818B2EC3C1E}"/>
    <cellStyle name="Normal 37 9 2 3 2" xfId="19837" xr:uid="{BF70F318-DFDB-4CBE-8708-83B376F6AF6A}"/>
    <cellStyle name="Normal 37 9 2 4" xfId="19838" xr:uid="{BA11D908-B154-4F9A-A369-DF5DF4D5BFD2}"/>
    <cellStyle name="Normal 37 9 3" xfId="19839" xr:uid="{E4749F53-DFAA-4906-8BD8-2668594AEECA}"/>
    <cellStyle name="Normal 37 9 3 2" xfId="19840" xr:uid="{8F577CA9-4666-4FA9-8DF7-2DF8B3ACA39E}"/>
    <cellStyle name="Normal 37 9 4" xfId="19841" xr:uid="{06BE35B4-0D2A-4BA7-B5B5-12C32D7E3F18}"/>
    <cellStyle name="Normal 37 9 4 2" xfId="19842" xr:uid="{04398554-A766-47B3-83AD-2317E4BD3C8C}"/>
    <cellStyle name="Normal 37 9 5" xfId="19843" xr:uid="{C3371D39-6424-46A0-96AF-E0403C9C5FA0}"/>
    <cellStyle name="Normal 37 9 6" xfId="19844" xr:uid="{4D02BEE0-909F-49C9-96C3-7152A1E9ED99}"/>
    <cellStyle name="Normal 37 9 7" xfId="19845" xr:uid="{0E9E69B5-AF12-4CB0-B995-0B48934F2A8A}"/>
    <cellStyle name="Normal 38" xfId="19846" xr:uid="{7DD9F06A-D58B-45BC-88F5-00E3A54C0C57}"/>
    <cellStyle name="Normal 38 10" xfId="19847" xr:uid="{EA9581B5-8927-49A4-B625-1B4B92EF45DE}"/>
    <cellStyle name="Normal 38 10 2" xfId="19848" xr:uid="{246414ED-E088-4BF2-8BB6-874ACB3E5985}"/>
    <cellStyle name="Normal 38 10 2 2" xfId="19849" xr:uid="{9B506301-EAF0-4702-8873-DC0CF95B132C}"/>
    <cellStyle name="Normal 38 10 2 2 2" xfId="19850" xr:uid="{7685F1C2-462C-44AB-AA59-8503EA606598}"/>
    <cellStyle name="Normal 38 10 2 3" xfId="19851" xr:uid="{4EA27D16-72D4-413A-8AF3-5D05D03A4A53}"/>
    <cellStyle name="Normal 38 10 2 3 2" xfId="19852" xr:uid="{7203B0B5-A69A-4512-A48E-C98F1A54A0BA}"/>
    <cellStyle name="Normal 38 10 2 4" xfId="19853" xr:uid="{5A99381A-3A42-4756-B852-3166196E902C}"/>
    <cellStyle name="Normal 38 10 3" xfId="19854" xr:uid="{6CEB0477-4232-44EE-A512-30A07BA0E7FF}"/>
    <cellStyle name="Normal 38 10 3 2" xfId="19855" xr:uid="{08D64888-4196-4D72-A9C1-6521BEB687AA}"/>
    <cellStyle name="Normal 38 10 4" xfId="19856" xr:uid="{327FE8C5-5E01-480D-9609-93801F3E1CCE}"/>
    <cellStyle name="Normal 38 10 4 2" xfId="19857" xr:uid="{8B623A39-BBA7-4F7B-AF06-E38FB07198BB}"/>
    <cellStyle name="Normal 38 10 5" xfId="19858" xr:uid="{C4A4A109-6CF7-4829-A24B-33427182F216}"/>
    <cellStyle name="Normal 38 10 6" xfId="19859" xr:uid="{FA6D9388-4463-45BC-A01E-1D1C7DDC058C}"/>
    <cellStyle name="Normal 38 10 7" xfId="19860" xr:uid="{85184E52-53AE-4ED4-9EFD-9E9B70F1198F}"/>
    <cellStyle name="Normal 38 11" xfId="19861" xr:uid="{0AF2008B-578C-4488-9F1D-7B4C9E4EBD17}"/>
    <cellStyle name="Normal 38 11 2" xfId="19862" xr:uid="{55C6C357-F0B3-447D-9047-EA16CAB56C85}"/>
    <cellStyle name="Normal 38 11 2 2" xfId="19863" xr:uid="{E5933078-E050-451E-B8D1-CFAC2692DE07}"/>
    <cellStyle name="Normal 38 11 2 2 2" xfId="19864" xr:uid="{E06F9F7E-B544-42DA-9CF7-84CF0E53D927}"/>
    <cellStyle name="Normal 38 11 2 3" xfId="19865" xr:uid="{F473C740-4A81-4E6F-8915-96092E4F2E70}"/>
    <cellStyle name="Normal 38 11 2 3 2" xfId="19866" xr:uid="{094640FA-60E1-489A-9211-4D6CCA8F9607}"/>
    <cellStyle name="Normal 38 11 2 4" xfId="19867" xr:uid="{1C52B4A9-8745-4ABF-B87E-BB379C700CE7}"/>
    <cellStyle name="Normal 38 11 3" xfId="19868" xr:uid="{FDEA3780-562E-4105-9856-3248517EDB5B}"/>
    <cellStyle name="Normal 38 11 3 2" xfId="19869" xr:uid="{A3EBADA3-9C68-46CD-AF65-007D662A9056}"/>
    <cellStyle name="Normal 38 11 4" xfId="19870" xr:uid="{42750C97-C429-43E7-880B-3829D78831ED}"/>
    <cellStyle name="Normal 38 11 4 2" xfId="19871" xr:uid="{AD9F51F3-A9FF-4CB1-8278-173E6BF8F620}"/>
    <cellStyle name="Normal 38 11 5" xfId="19872" xr:uid="{89B0910A-2682-456F-9E2C-39F3DF221968}"/>
    <cellStyle name="Normal 38 11 6" xfId="19873" xr:uid="{A0010330-21FB-47CE-BEB4-A9B233112A4E}"/>
    <cellStyle name="Normal 38 11 7" xfId="19874" xr:uid="{08A0EF34-94B0-49F1-9F6D-89062AFD4D13}"/>
    <cellStyle name="Normal 38 12" xfId="19875" xr:uid="{C9E9C88D-5D38-462C-A3B2-902CB4EBD914}"/>
    <cellStyle name="Normal 38 12 2" xfId="19876" xr:uid="{310A186D-87F7-4FA1-B0F6-A2E8FBA4D7E2}"/>
    <cellStyle name="Normal 38 12 2 2" xfId="19877" xr:uid="{A04B866F-D381-4392-9F9A-9142D24183C9}"/>
    <cellStyle name="Normal 38 12 2 2 2" xfId="19878" xr:uid="{6EBCC7B6-2F0B-47DB-B54E-AF75FB337E1E}"/>
    <cellStyle name="Normal 38 12 2 3" xfId="19879" xr:uid="{27CC36F9-7195-4171-BE16-F7378049622A}"/>
    <cellStyle name="Normal 38 12 2 3 2" xfId="19880" xr:uid="{6FE231F6-E5A2-4CF5-9942-4C64817DEAC9}"/>
    <cellStyle name="Normal 38 12 2 4" xfId="19881" xr:uid="{46D7303E-77D6-4E8A-8D26-349E6041FAC7}"/>
    <cellStyle name="Normal 38 12 3" xfId="19882" xr:uid="{28607019-EE0E-4F81-A2C5-8552DBA394BC}"/>
    <cellStyle name="Normal 38 12 3 2" xfId="19883" xr:uid="{C7FEF774-FC09-47E5-AB35-6B97F74F96C6}"/>
    <cellStyle name="Normal 38 12 4" xfId="19884" xr:uid="{2E596ED4-7736-4559-BAAB-3D67C197B678}"/>
    <cellStyle name="Normal 38 12 4 2" xfId="19885" xr:uid="{EAEFE996-FBBD-48E0-AB8C-ED7146C4A790}"/>
    <cellStyle name="Normal 38 12 5" xfId="19886" xr:uid="{965CE5F6-D0EE-4919-8162-AD3035791DBF}"/>
    <cellStyle name="Normal 38 12 6" xfId="19887" xr:uid="{E5A15A80-1180-408A-A553-E96981CB3278}"/>
    <cellStyle name="Normal 38 12 7" xfId="19888" xr:uid="{4544612C-350E-4CF5-8920-C494F116654F}"/>
    <cellStyle name="Normal 38 13" xfId="19889" xr:uid="{1951D3A8-1AAF-4FDA-8FDD-8E0003D318C5}"/>
    <cellStyle name="Normal 38 13 2" xfId="19890" xr:uid="{95DF1ADE-2A11-4BE8-A59B-A934B49225B8}"/>
    <cellStyle name="Normal 38 13 2 2" xfId="19891" xr:uid="{7C6B6A70-4574-48EE-A538-EF0CA9CC1BA8}"/>
    <cellStyle name="Normal 38 13 2 2 2" xfId="19892" xr:uid="{74D7ABFB-AAE1-4B48-9252-DB3CDE1476F0}"/>
    <cellStyle name="Normal 38 13 2 3" xfId="19893" xr:uid="{D5F5B6A0-11D7-49A9-BA51-3C8B77ADC2CD}"/>
    <cellStyle name="Normal 38 13 2 3 2" xfId="19894" xr:uid="{13A382AE-6FE9-45F6-8141-6ED447838298}"/>
    <cellStyle name="Normal 38 13 2 4" xfId="19895" xr:uid="{713D7AB8-B6CE-462A-B106-2F0FFA162A91}"/>
    <cellStyle name="Normal 38 13 3" xfId="19896" xr:uid="{7B4EA359-1FC2-47F4-8AC3-A607858B54FC}"/>
    <cellStyle name="Normal 38 13 3 2" xfId="19897" xr:uid="{6601B6E6-1369-4C17-AED9-59EF70898E12}"/>
    <cellStyle name="Normal 38 13 4" xfId="19898" xr:uid="{BB365841-C083-4E94-BCFB-7E02F1061715}"/>
    <cellStyle name="Normal 38 13 4 2" xfId="19899" xr:uid="{BB4C0AB0-2446-49A3-AC82-E2F1B2387B57}"/>
    <cellStyle name="Normal 38 13 5" xfId="19900" xr:uid="{CDBB7812-4E04-477F-9B09-E6F8851836B5}"/>
    <cellStyle name="Normal 38 13 6" xfId="19901" xr:uid="{59C1309F-70C9-490F-84B0-B53AB60B95CD}"/>
    <cellStyle name="Normal 38 13 7" xfId="19902" xr:uid="{F7107E75-AF68-40B1-A3FC-307B40381B42}"/>
    <cellStyle name="Normal 38 14" xfId="19903" xr:uid="{9F86585A-7AED-4BB3-8EA4-4FD120E284F1}"/>
    <cellStyle name="Normal 38 14 2" xfId="19904" xr:uid="{902A946F-6A8B-46EE-97D9-94719A858907}"/>
    <cellStyle name="Normal 38 14 2 2" xfId="19905" xr:uid="{39684801-CCAC-4F18-AA6B-A971A08EDC3B}"/>
    <cellStyle name="Normal 38 14 2 2 2" xfId="19906" xr:uid="{5DEA3F46-E3B3-491F-A5D0-9C5BD78174AB}"/>
    <cellStyle name="Normal 38 14 2 3" xfId="19907" xr:uid="{8F4031A9-5292-4475-A1CB-9CC3F0B76E45}"/>
    <cellStyle name="Normal 38 14 2 3 2" xfId="19908" xr:uid="{2D5DF683-723B-4A72-AD2D-794F612A9CBE}"/>
    <cellStyle name="Normal 38 14 2 4" xfId="19909" xr:uid="{17DD5AA7-E8C4-49AF-8630-CE0B272911B8}"/>
    <cellStyle name="Normal 38 14 3" xfId="19910" xr:uid="{4E07DA25-1BAA-404F-90D3-C0EA00C58E8B}"/>
    <cellStyle name="Normal 38 14 3 2" xfId="19911" xr:uid="{2B7A04F3-AABE-4030-A001-6F5CA487F789}"/>
    <cellStyle name="Normal 38 14 4" xfId="19912" xr:uid="{63CA5455-52EF-4DD8-AA79-EB597987D686}"/>
    <cellStyle name="Normal 38 14 4 2" xfId="19913" xr:uid="{DA479461-313D-4388-B85B-431FB2741CCC}"/>
    <cellStyle name="Normal 38 14 5" xfId="19914" xr:uid="{0A5B15E8-53FA-4E64-BD66-FDA17DDD2FC8}"/>
    <cellStyle name="Normal 38 14 6" xfId="19915" xr:uid="{3E1DCBC9-1F09-4275-BB6A-2BB79BCC4BAE}"/>
    <cellStyle name="Normal 38 14 7" xfId="19916" xr:uid="{FE4F4BCA-6968-4D6F-96C4-2911ECE2A84C}"/>
    <cellStyle name="Normal 38 15" xfId="19917" xr:uid="{277EE6C5-D622-4AB7-912C-C1E4DBAE2368}"/>
    <cellStyle name="Normal 38 15 2" xfId="19918" xr:uid="{E9ABC49E-AEFB-4C4F-A027-517001F07BB7}"/>
    <cellStyle name="Normal 38 15 2 2" xfId="19919" xr:uid="{86C49B0F-3D24-4A56-887D-56FD9CCF6250}"/>
    <cellStyle name="Normal 38 15 2 2 2" xfId="19920" xr:uid="{17C131E2-7308-4090-90E1-1732D6915B82}"/>
    <cellStyle name="Normal 38 15 2 3" xfId="19921" xr:uid="{50F62317-BF6F-4526-AD91-A00627C70A89}"/>
    <cellStyle name="Normal 38 15 2 3 2" xfId="19922" xr:uid="{D761FACD-6547-4A2A-A8D3-3EA681070B19}"/>
    <cellStyle name="Normal 38 15 2 4" xfId="19923" xr:uid="{C860DC3B-8966-4AD8-8125-0BFAF0DA0686}"/>
    <cellStyle name="Normal 38 15 3" xfId="19924" xr:uid="{25677406-C9C5-40FF-A8BF-608C41E29DBF}"/>
    <cellStyle name="Normal 38 15 3 2" xfId="19925" xr:uid="{7B463AC4-2348-4D8C-92FC-6F418BCF6754}"/>
    <cellStyle name="Normal 38 15 4" xfId="19926" xr:uid="{9DB99842-3999-4B85-B5F8-D883F346456B}"/>
    <cellStyle name="Normal 38 15 4 2" xfId="19927" xr:uid="{15EDC739-81CC-4DF5-826B-8847927AD566}"/>
    <cellStyle name="Normal 38 15 5" xfId="19928" xr:uid="{88D07736-D5B1-4D97-9EA3-03CAECA19085}"/>
    <cellStyle name="Normal 38 15 6" xfId="19929" xr:uid="{EE20E171-993C-4BF6-851F-B9D65D74C7A6}"/>
    <cellStyle name="Normal 38 15 7" xfId="19930" xr:uid="{6ED621B6-8E14-43BE-8EB9-66C1D4A5DFC7}"/>
    <cellStyle name="Normal 38 16" xfId="19931" xr:uid="{63EFD7F1-06BD-4257-BC05-903C5627586F}"/>
    <cellStyle name="Normal 38 16 2" xfId="19932" xr:uid="{80FAF8F3-FD17-40C5-8C1B-D07408C1D3DD}"/>
    <cellStyle name="Normal 38 16 2 2" xfId="19933" xr:uid="{3A6C179D-ED6D-45FD-937B-4B7CDEB46760}"/>
    <cellStyle name="Normal 38 16 2 2 2" xfId="19934" xr:uid="{58D830AB-D140-4849-AAFD-1D537A260DE9}"/>
    <cellStyle name="Normal 38 16 2 3" xfId="19935" xr:uid="{13C9F097-2111-472F-8D63-1E94950813FF}"/>
    <cellStyle name="Normal 38 16 2 3 2" xfId="19936" xr:uid="{4560C62C-354A-4EC5-BAB7-B159C17F6AA6}"/>
    <cellStyle name="Normal 38 16 2 4" xfId="19937" xr:uid="{64728313-11DF-457F-B757-F47E1E225626}"/>
    <cellStyle name="Normal 38 16 3" xfId="19938" xr:uid="{46BCE275-B832-4483-A5B4-486DD5D8D1A7}"/>
    <cellStyle name="Normal 38 16 3 2" xfId="19939" xr:uid="{0702B5A3-71CC-465A-A215-8733BA2DAC0D}"/>
    <cellStyle name="Normal 38 16 4" xfId="19940" xr:uid="{C46F622D-61FA-4FAE-9AFA-0FF51C9121B5}"/>
    <cellStyle name="Normal 38 16 4 2" xfId="19941" xr:uid="{26F349BC-47D0-4DB4-A6A4-39E30CA46016}"/>
    <cellStyle name="Normal 38 16 5" xfId="19942" xr:uid="{E97381AC-A488-4D30-AFE5-C617E53A7663}"/>
    <cellStyle name="Normal 38 16 6" xfId="19943" xr:uid="{0C35EDE9-2714-4261-8DCC-D607CACA9634}"/>
    <cellStyle name="Normal 38 16 7" xfId="19944" xr:uid="{C8B6F0EF-A019-4A19-869A-8F6C2853960F}"/>
    <cellStyle name="Normal 38 17" xfId="19945" xr:uid="{1E2F0068-5CA4-4924-BB9E-B6257DD4F0B5}"/>
    <cellStyle name="Normal 38 17 2" xfId="19946" xr:uid="{69B84788-15FF-4C6C-A2E7-9FBCA2ECAD92}"/>
    <cellStyle name="Normal 38 17 2 2" xfId="19947" xr:uid="{75EA32AC-D929-488D-9823-81336AD53394}"/>
    <cellStyle name="Normal 38 17 2 2 2" xfId="19948" xr:uid="{F1EF61EF-A1AB-4B97-9F4C-CD05A746F170}"/>
    <cellStyle name="Normal 38 17 2 3" xfId="19949" xr:uid="{119ABADC-76FF-4200-95C5-E60F4618DF8E}"/>
    <cellStyle name="Normal 38 17 2 3 2" xfId="19950" xr:uid="{0C3D29C4-552B-47AD-890A-E7B2B774F08E}"/>
    <cellStyle name="Normal 38 17 2 4" xfId="19951" xr:uid="{ABABBA0F-FAE5-4154-A899-8B3408CC5CB9}"/>
    <cellStyle name="Normal 38 17 3" xfId="19952" xr:uid="{0AF342F8-410F-4FC6-BAF3-77E829466614}"/>
    <cellStyle name="Normal 38 17 3 2" xfId="19953" xr:uid="{5FD9D7FC-DA26-45D6-8644-645C750CE0E4}"/>
    <cellStyle name="Normal 38 17 4" xfId="19954" xr:uid="{61850944-B9C2-4B06-A203-B3BE1F21783E}"/>
    <cellStyle name="Normal 38 17 4 2" xfId="19955" xr:uid="{2ACEB8B9-8418-4E12-BA93-B7B8E92A4B0B}"/>
    <cellStyle name="Normal 38 17 5" xfId="19956" xr:uid="{44FB9AC8-EFB4-4333-9862-54D25953F729}"/>
    <cellStyle name="Normal 38 17 6" xfId="19957" xr:uid="{AD579A7B-5495-4FD8-ACAD-C621A6677DE5}"/>
    <cellStyle name="Normal 38 17 7" xfId="19958" xr:uid="{8C3D5F41-26FD-4D2F-8285-4267E4E0C959}"/>
    <cellStyle name="Normal 38 18" xfId="19959" xr:uid="{9484BCBA-4EBF-46A2-883A-44FCB6DFC2B3}"/>
    <cellStyle name="Normal 38 18 2" xfId="19960" xr:uid="{17054AE5-7DB5-43EA-ABB7-EEA3614579F2}"/>
    <cellStyle name="Normal 38 18 2 2" xfId="19961" xr:uid="{34EDFFE4-9D82-49E2-AAEC-2A08A960CFE9}"/>
    <cellStyle name="Normal 38 18 2 2 2" xfId="19962" xr:uid="{A7973CC9-E99D-4486-AC10-D199D6A01252}"/>
    <cellStyle name="Normal 38 18 2 3" xfId="19963" xr:uid="{D47D9FA9-BAE1-4851-BDC2-50094AE28128}"/>
    <cellStyle name="Normal 38 18 2 3 2" xfId="19964" xr:uid="{9C9EEDAF-1660-4927-BAC7-5FA9340075DD}"/>
    <cellStyle name="Normal 38 18 2 4" xfId="19965" xr:uid="{4082AAC2-F74F-4988-9997-9A293B151C18}"/>
    <cellStyle name="Normal 38 18 3" xfId="19966" xr:uid="{52FD8EF9-8288-4CF6-9776-3B5145532823}"/>
    <cellStyle name="Normal 38 18 3 2" xfId="19967" xr:uid="{D6213795-4489-4BDF-AAD6-085EC1357A3A}"/>
    <cellStyle name="Normal 38 18 4" xfId="19968" xr:uid="{3C55DAE5-C86A-429F-928B-DEEC6463EBA7}"/>
    <cellStyle name="Normal 38 18 4 2" xfId="19969" xr:uid="{62B408C5-DE94-49D2-AE0B-2B4984C6650A}"/>
    <cellStyle name="Normal 38 18 5" xfId="19970" xr:uid="{16831EE6-814E-4ACB-AF4A-0B7610BD7B90}"/>
    <cellStyle name="Normal 38 18 6" xfId="19971" xr:uid="{158E10BC-086A-4CBB-830E-D648B760ED3D}"/>
    <cellStyle name="Normal 38 18 7" xfId="19972" xr:uid="{F4D85EDE-62A6-4662-B309-E5E8DE06F9B7}"/>
    <cellStyle name="Normal 38 19" xfId="19973" xr:uid="{7F76AAEB-C948-4940-A29C-43340DC7C87E}"/>
    <cellStyle name="Normal 38 19 2" xfId="19974" xr:uid="{48506AEE-44D6-4B4F-94AC-846D1DF030C3}"/>
    <cellStyle name="Normal 38 19 2 2" xfId="19975" xr:uid="{49AC6DED-E4AA-4473-8B49-198AAC354290}"/>
    <cellStyle name="Normal 38 19 2 2 2" xfId="19976" xr:uid="{54170A9C-339D-436B-9E78-9D71879FE09B}"/>
    <cellStyle name="Normal 38 19 2 3" xfId="19977" xr:uid="{20A72D99-6ABE-48C7-87EF-613089ED23F9}"/>
    <cellStyle name="Normal 38 19 2 3 2" xfId="19978" xr:uid="{A881D3D7-C0B3-422F-B24B-2735C1230FD5}"/>
    <cellStyle name="Normal 38 19 2 4" xfId="19979" xr:uid="{BA961441-0FA6-409C-AF04-21C43B94C2C6}"/>
    <cellStyle name="Normal 38 19 3" xfId="19980" xr:uid="{9E7B88F3-845A-43B5-8281-D6BD414B4760}"/>
    <cellStyle name="Normal 38 19 3 2" xfId="19981" xr:uid="{C2CF4C6F-66EE-4554-998F-C427DF8DA4A3}"/>
    <cellStyle name="Normal 38 19 4" xfId="19982" xr:uid="{ACDC3A14-BC47-47CD-A965-C8B2678249E9}"/>
    <cellStyle name="Normal 38 19 4 2" xfId="19983" xr:uid="{0BD70468-D1C6-4AE7-8292-497ACC169C56}"/>
    <cellStyle name="Normal 38 19 5" xfId="19984" xr:uid="{ADB7BACB-7A75-49EA-903E-7CA9C88952FD}"/>
    <cellStyle name="Normal 38 19 6" xfId="19985" xr:uid="{B2328638-9F9E-47C4-868B-0173E06A1891}"/>
    <cellStyle name="Normal 38 19 7" xfId="19986" xr:uid="{D5612615-609E-4F8C-A5C6-3C7D14B21A37}"/>
    <cellStyle name="Normal 38 2" xfId="19987" xr:uid="{FB9CF089-8E49-403C-A78A-5156B966D02D}"/>
    <cellStyle name="Normal 38 2 2" xfId="19988" xr:uid="{700BBF43-42B0-44BA-BD73-776A242A9D97}"/>
    <cellStyle name="Normal 38 2 2 2" xfId="19989" xr:uid="{BC426D5D-19B8-4E9A-B5D4-2C1C4FFE0D4D}"/>
    <cellStyle name="Normal 38 2 2 2 2" xfId="19990" xr:uid="{EDB91CDE-1E58-4DC8-AF62-798048704892}"/>
    <cellStyle name="Normal 38 2 2 3" xfId="19991" xr:uid="{E9A4DFCC-ABCE-434A-9DDA-D19B48D426AD}"/>
    <cellStyle name="Normal 38 2 2 3 2" xfId="19992" xr:uid="{D6C490C8-187A-4CDA-8CBF-604D9950223B}"/>
    <cellStyle name="Normal 38 2 2 4" xfId="19993" xr:uid="{61EF70CE-9C90-4A57-8E7E-386420547A5B}"/>
    <cellStyle name="Normal 38 2 3" xfId="19994" xr:uid="{D3F950CF-091A-4C48-8ABA-C351C18F2AE2}"/>
    <cellStyle name="Normal 38 2 3 2" xfId="19995" xr:uid="{88AD7C16-F7E3-4AE2-AA49-B47BE953DD82}"/>
    <cellStyle name="Normal 38 2 4" xfId="19996" xr:uid="{3CB3E2A7-E3CB-4AB7-8C53-54D9AF69EBA1}"/>
    <cellStyle name="Normal 38 2 4 2" xfId="19997" xr:uid="{93404D95-3A98-4714-AD45-A96DE710F5F8}"/>
    <cellStyle name="Normal 38 2 5" xfId="19998" xr:uid="{690C7834-E39E-4B07-BC65-B85BEAA119DD}"/>
    <cellStyle name="Normal 38 2 6" xfId="19999" xr:uid="{392742B6-61A4-46E0-B39F-3537E31AC3AC}"/>
    <cellStyle name="Normal 38 2 7" xfId="20000" xr:uid="{054F4D3A-77A2-4BF9-A7F6-CAA813CB2E6B}"/>
    <cellStyle name="Normal 38 20" xfId="20001" xr:uid="{A7275B18-5861-40C2-BC00-3C7B4467F107}"/>
    <cellStyle name="Normal 38 20 2" xfId="20002" xr:uid="{68B0E6C5-CCBE-4B9B-9073-BA48A4AADD86}"/>
    <cellStyle name="Normal 38 20 2 2" xfId="20003" xr:uid="{A3EFD23A-840F-4D36-A2F2-9335EE26E622}"/>
    <cellStyle name="Normal 38 20 2 2 2" xfId="20004" xr:uid="{8D978C36-A98E-4F78-8E9D-1883404365B7}"/>
    <cellStyle name="Normal 38 20 2 3" xfId="20005" xr:uid="{554E7C09-2841-488A-8FE1-D4FDD855158C}"/>
    <cellStyle name="Normal 38 20 2 3 2" xfId="20006" xr:uid="{0F788E42-E095-4A9F-8C6E-F70FD34B42B5}"/>
    <cellStyle name="Normal 38 20 2 4" xfId="20007" xr:uid="{EBD1CE9C-D7C5-4B70-A9FA-2F807FA08EDF}"/>
    <cellStyle name="Normal 38 20 3" xfId="20008" xr:uid="{2B6A86D3-DB02-4CC8-ADF0-BC23EE478B23}"/>
    <cellStyle name="Normal 38 20 3 2" xfId="20009" xr:uid="{023EA441-EB20-462B-ABA6-E05AEC854FBB}"/>
    <cellStyle name="Normal 38 20 4" xfId="20010" xr:uid="{32BA55A6-DF30-45EE-9CEB-01BFE19B34D1}"/>
    <cellStyle name="Normal 38 20 4 2" xfId="20011" xr:uid="{907CE635-513E-4795-82E5-10983A266086}"/>
    <cellStyle name="Normal 38 20 5" xfId="20012" xr:uid="{8ED68B5F-C709-4FEC-9719-B1587148082C}"/>
    <cellStyle name="Normal 38 20 6" xfId="20013" xr:uid="{9673BA91-8D17-49C1-A630-B04FE5B1EBEF}"/>
    <cellStyle name="Normal 38 20 7" xfId="20014" xr:uid="{F542D51E-861F-4E8F-86EE-22FA132C675E}"/>
    <cellStyle name="Normal 38 21" xfId="20015" xr:uid="{5CDC0A65-60DF-456F-97FE-C21A82A26130}"/>
    <cellStyle name="Normal 38 21 2" xfId="20016" xr:uid="{C468BEAE-32F7-44D2-A35E-0B60023543DF}"/>
    <cellStyle name="Normal 38 21 2 2" xfId="20017" xr:uid="{F97EF6CF-D3C3-4180-B27F-D88AA7180F41}"/>
    <cellStyle name="Normal 38 21 2 2 2" xfId="20018" xr:uid="{E4CFD5E4-3EC9-4EAA-909B-8D77F3FF584D}"/>
    <cellStyle name="Normal 38 21 2 3" xfId="20019" xr:uid="{0537881E-5C11-4983-9A60-6D3380880716}"/>
    <cellStyle name="Normal 38 21 2 3 2" xfId="20020" xr:uid="{67036578-7D3F-4883-97DA-694992A37125}"/>
    <cellStyle name="Normal 38 21 2 4" xfId="20021" xr:uid="{43BAA7C1-FBD7-48D6-A75A-342D4D218E22}"/>
    <cellStyle name="Normal 38 21 3" xfId="20022" xr:uid="{F1302083-98BF-40B4-89AF-7AA145C65FDD}"/>
    <cellStyle name="Normal 38 21 3 2" xfId="20023" xr:uid="{D8B9A898-8FD1-458F-8B7A-655C9E9736DA}"/>
    <cellStyle name="Normal 38 21 4" xfId="20024" xr:uid="{D8541A71-E41E-4A4E-88FD-89A86B2CE55A}"/>
    <cellStyle name="Normal 38 21 4 2" xfId="20025" xr:uid="{BEBE0DCE-B869-477E-9C98-04A5B83B034B}"/>
    <cellStyle name="Normal 38 21 5" xfId="20026" xr:uid="{94E9CA10-CC8C-4136-803E-006E4222E0D3}"/>
    <cellStyle name="Normal 38 21 6" xfId="20027" xr:uid="{54715A55-5888-4845-9EA9-7C5B2AE08CA9}"/>
    <cellStyle name="Normal 38 21 7" xfId="20028" xr:uid="{5D10359A-BD4C-4A00-AC39-38ADB9C33676}"/>
    <cellStyle name="Normal 38 3" xfId="20029" xr:uid="{F0140C65-A9AE-433D-A6B5-85E989D9B75C}"/>
    <cellStyle name="Normal 38 3 2" xfId="20030" xr:uid="{6A9B980C-B764-4E21-AC78-B8A5E16770C1}"/>
    <cellStyle name="Normal 38 3 2 2" xfId="20031" xr:uid="{9F75CEF4-B645-4DDC-90E3-3FAE94FAE56D}"/>
    <cellStyle name="Normal 38 3 2 2 2" xfId="20032" xr:uid="{79588719-202C-4FB8-B138-148A36173E08}"/>
    <cellStyle name="Normal 38 3 2 3" xfId="20033" xr:uid="{19CE9184-3AB4-4F04-A94B-844DD56B50C3}"/>
    <cellStyle name="Normal 38 3 2 3 2" xfId="20034" xr:uid="{3490D1E7-F482-47DD-A0D2-5C7EEFDD172C}"/>
    <cellStyle name="Normal 38 3 2 4" xfId="20035" xr:uid="{A3BDB249-AB8C-47D3-95F2-2FEB08214BBD}"/>
    <cellStyle name="Normal 38 3 3" xfId="20036" xr:uid="{BAE7E841-9714-47EF-A677-D7A0DD7FAEBF}"/>
    <cellStyle name="Normal 38 3 3 2" xfId="20037" xr:uid="{E0DC9F61-0A4D-419F-98DA-730AFEC35BAF}"/>
    <cellStyle name="Normal 38 3 4" xfId="20038" xr:uid="{E1C3EE68-B40A-4CB1-B367-C046D2B74D8F}"/>
    <cellStyle name="Normal 38 3 4 2" xfId="20039" xr:uid="{4FE6EFDA-56F7-4E8D-9096-6283848AE04F}"/>
    <cellStyle name="Normal 38 3 5" xfId="20040" xr:uid="{2C07B23C-D329-4AB9-AFEE-337FBE1747D2}"/>
    <cellStyle name="Normal 38 3 6" xfId="20041" xr:uid="{3B8E9943-0433-4105-8BD0-4DAA308267B4}"/>
    <cellStyle name="Normal 38 3 7" xfId="20042" xr:uid="{EC217AE4-F278-463E-BFC7-99AD3DEBCBF2}"/>
    <cellStyle name="Normal 38 4" xfId="20043" xr:uid="{0E4BA81B-8445-4972-974E-5800FF52CCE6}"/>
    <cellStyle name="Normal 38 4 2" xfId="20044" xr:uid="{07184F37-761F-476F-980D-7B6E52D76204}"/>
    <cellStyle name="Normal 38 4 2 2" xfId="20045" xr:uid="{CBF03A46-0372-4AF8-AFE2-1F83605AD39A}"/>
    <cellStyle name="Normal 38 4 2 2 2" xfId="20046" xr:uid="{B24EE4FE-62C9-4BC3-892D-61CCB26614DD}"/>
    <cellStyle name="Normal 38 4 2 3" xfId="20047" xr:uid="{B5D738FE-4B0D-4299-8BBB-ECA9F3342E65}"/>
    <cellStyle name="Normal 38 4 2 3 2" xfId="20048" xr:uid="{2843E847-EF21-44D1-8605-6935333B9687}"/>
    <cellStyle name="Normal 38 4 2 4" xfId="20049" xr:uid="{CF07D59D-93BC-48C9-85B8-FE84D58F530E}"/>
    <cellStyle name="Normal 38 4 3" xfId="20050" xr:uid="{AA99312E-D63B-48C4-A8BB-FBFA0F254325}"/>
    <cellStyle name="Normal 38 4 3 2" xfId="20051" xr:uid="{77688FD9-71CC-4C43-8770-E047E36CF39B}"/>
    <cellStyle name="Normal 38 4 4" xfId="20052" xr:uid="{82ED4B05-0B5E-4193-8631-B0699FEF0B19}"/>
    <cellStyle name="Normal 38 4 4 2" xfId="20053" xr:uid="{EE1D9CC7-B90F-4808-9EC7-EDD973FC616D}"/>
    <cellStyle name="Normal 38 4 5" xfId="20054" xr:uid="{B0C6EA6F-7A9D-4FEC-937A-905E79D5CA8D}"/>
    <cellStyle name="Normal 38 4 6" xfId="20055" xr:uid="{211DA9F2-B02E-44FD-9851-2322723E623A}"/>
    <cellStyle name="Normal 38 4 7" xfId="20056" xr:uid="{A5CA4309-623D-4829-BBB5-3C82E2FD11C9}"/>
    <cellStyle name="Normal 38 5" xfId="20057" xr:uid="{93F73DB0-1F13-4EF9-BA37-9ABA2C9BEAB9}"/>
    <cellStyle name="Normal 38 5 2" xfId="20058" xr:uid="{FEB48F27-01C4-4DFD-93D7-6F94A2128F4F}"/>
    <cellStyle name="Normal 38 5 2 2" xfId="20059" xr:uid="{FB75A240-032F-4B5A-BAC4-3AFB88CC2D97}"/>
    <cellStyle name="Normal 38 5 2 2 2" xfId="20060" xr:uid="{18054612-5248-4793-8C5B-F05514550C44}"/>
    <cellStyle name="Normal 38 5 2 3" xfId="20061" xr:uid="{E62082F3-DCE2-4FF6-8BFA-D242B7C41533}"/>
    <cellStyle name="Normal 38 5 2 3 2" xfId="20062" xr:uid="{177150A2-A801-4420-B6A7-13AFC6B39845}"/>
    <cellStyle name="Normal 38 5 2 4" xfId="20063" xr:uid="{38D8AC96-F70D-4E80-918C-39D731504D7B}"/>
    <cellStyle name="Normal 38 5 3" xfId="20064" xr:uid="{06F8FCF0-7AC5-4B74-AD65-DB06770EB985}"/>
    <cellStyle name="Normal 38 5 3 2" xfId="20065" xr:uid="{DB98DEF0-DC36-4C01-8754-A1B29D5BBC24}"/>
    <cellStyle name="Normal 38 5 4" xfId="20066" xr:uid="{AF19CAA2-017C-422F-828A-492E0F8CBCF5}"/>
    <cellStyle name="Normal 38 5 4 2" xfId="20067" xr:uid="{44FD8584-BB2D-46C2-B129-6F83E1AB7956}"/>
    <cellStyle name="Normal 38 5 5" xfId="20068" xr:uid="{CBB10D55-13E8-4C86-8DD9-A9BC20BB2433}"/>
    <cellStyle name="Normal 38 5 6" xfId="20069" xr:uid="{A51F3013-5D39-4CD1-807D-1E6648AD6A52}"/>
    <cellStyle name="Normal 38 5 7" xfId="20070" xr:uid="{02E782E7-F410-411D-9519-58603B4EA501}"/>
    <cellStyle name="Normal 38 6" xfId="20071" xr:uid="{FACB84B0-CBBA-45CC-A3DA-94FE91F3F0F1}"/>
    <cellStyle name="Normal 38 6 2" xfId="20072" xr:uid="{9A86E85C-1F29-4B29-8199-4A88F0787CB6}"/>
    <cellStyle name="Normal 38 6 2 2" xfId="20073" xr:uid="{725AF8BD-3304-41BE-BD46-174795745803}"/>
    <cellStyle name="Normal 38 6 2 2 2" xfId="20074" xr:uid="{B8D481E2-5675-461B-905C-785FC42433B6}"/>
    <cellStyle name="Normal 38 6 2 3" xfId="20075" xr:uid="{A439BEE3-4DB0-4A6D-9378-2E047A4A41F1}"/>
    <cellStyle name="Normal 38 6 2 3 2" xfId="20076" xr:uid="{1F936478-F194-4793-A2FC-7B5A14B80C06}"/>
    <cellStyle name="Normal 38 6 2 4" xfId="20077" xr:uid="{30F3A216-6FE3-4150-876D-2C1B685E3FD2}"/>
    <cellStyle name="Normal 38 6 3" xfId="20078" xr:uid="{F6775A46-F9F1-41A5-A340-31D2E0A3620F}"/>
    <cellStyle name="Normal 38 6 3 2" xfId="20079" xr:uid="{5D083F5D-8E0D-497C-9D56-B7CD9B507FEB}"/>
    <cellStyle name="Normal 38 6 4" xfId="20080" xr:uid="{3AE43BDF-CF3A-45BF-A2BD-50D1A1D8B823}"/>
    <cellStyle name="Normal 38 6 4 2" xfId="20081" xr:uid="{BBAEC51A-121C-41DB-BFB8-1C7C5592F0B0}"/>
    <cellStyle name="Normal 38 6 5" xfId="20082" xr:uid="{123DE38E-B6CF-4CA6-9BE3-CEB1125BD05A}"/>
    <cellStyle name="Normal 38 6 6" xfId="20083" xr:uid="{6B1F3563-6378-4336-B959-DFA823972D65}"/>
    <cellStyle name="Normal 38 6 7" xfId="20084" xr:uid="{881541EF-DB73-41D1-A8EA-3AED814FD4BC}"/>
    <cellStyle name="Normal 38 7" xfId="20085" xr:uid="{1E902A05-53E3-44DF-A1B1-FA58D04C649A}"/>
    <cellStyle name="Normal 38 7 2" xfId="20086" xr:uid="{77DD1768-1322-420D-93CD-0047E5D43F23}"/>
    <cellStyle name="Normal 38 7 2 2" xfId="20087" xr:uid="{4B6AD0B3-4142-4515-B86D-02FC2A973B45}"/>
    <cellStyle name="Normal 38 7 2 2 2" xfId="20088" xr:uid="{38A98764-B8A0-4AD0-A86D-0487BEE9CED0}"/>
    <cellStyle name="Normal 38 7 2 3" xfId="20089" xr:uid="{59075FC6-18DE-4A12-BBB9-B1682D7AA597}"/>
    <cellStyle name="Normal 38 7 2 3 2" xfId="20090" xr:uid="{967D72BF-701B-40F3-BF90-F60BBDA061E7}"/>
    <cellStyle name="Normal 38 7 2 4" xfId="20091" xr:uid="{F7F42C88-D45F-480A-9A46-E80A1871EF86}"/>
    <cellStyle name="Normal 38 7 3" xfId="20092" xr:uid="{05A7726F-D8D1-4357-83F6-A59F0C541F5B}"/>
    <cellStyle name="Normal 38 7 3 2" xfId="20093" xr:uid="{F816750A-BC78-4BFE-82F5-C23CF3A1AB69}"/>
    <cellStyle name="Normal 38 7 4" xfId="20094" xr:uid="{A3C36388-C81C-4521-98BE-BC381431D30F}"/>
    <cellStyle name="Normal 38 7 4 2" xfId="20095" xr:uid="{DF359E28-2759-47B2-96B3-496CBFFA072B}"/>
    <cellStyle name="Normal 38 7 5" xfId="20096" xr:uid="{60F1B10C-2E0B-4130-85C0-6F33B26B3878}"/>
    <cellStyle name="Normal 38 7 6" xfId="20097" xr:uid="{1AD51D35-A11B-4B96-8F8F-600DCEB4D577}"/>
    <cellStyle name="Normal 38 7 7" xfId="20098" xr:uid="{15F16C5F-0F96-4DCD-A307-7DEA68647478}"/>
    <cellStyle name="Normal 38 8" xfId="20099" xr:uid="{7112FFE2-B005-401B-9BCF-A922242F0D73}"/>
    <cellStyle name="Normal 38 8 2" xfId="20100" xr:uid="{F8069D7E-6E1C-4CDD-8C9B-039312588779}"/>
    <cellStyle name="Normal 38 8 2 2" xfId="20101" xr:uid="{1455ECA5-F41E-46FF-81CE-FAA68357D839}"/>
    <cellStyle name="Normal 38 8 2 2 2" xfId="20102" xr:uid="{50BA69BC-6688-4A84-BB8D-62073FD66E9E}"/>
    <cellStyle name="Normal 38 8 2 3" xfId="20103" xr:uid="{CA47C84E-B65E-4058-B754-1BA0DC3F6F60}"/>
    <cellStyle name="Normal 38 8 2 3 2" xfId="20104" xr:uid="{1EB60B75-D396-4260-BB84-94F48ACD1999}"/>
    <cellStyle name="Normal 38 8 2 4" xfId="20105" xr:uid="{84639FBD-1036-47EE-8933-DB05E8DC70BC}"/>
    <cellStyle name="Normal 38 8 3" xfId="20106" xr:uid="{DA7E71FF-AAB5-48E3-9586-3357413589AA}"/>
    <cellStyle name="Normal 38 8 3 2" xfId="20107" xr:uid="{2F817993-55F0-41CB-BCAF-AB118C451CBF}"/>
    <cellStyle name="Normal 38 8 4" xfId="20108" xr:uid="{D40398F0-CA7B-466F-8ED3-E7BB3B09C6CB}"/>
    <cellStyle name="Normal 38 8 4 2" xfId="20109" xr:uid="{33D621B7-71F0-4604-B22C-48BAF2BE75FF}"/>
    <cellStyle name="Normal 38 8 5" xfId="20110" xr:uid="{D8C2E539-6F6C-42EB-BFB1-9A9682A56AA3}"/>
    <cellStyle name="Normal 38 8 6" xfId="20111" xr:uid="{4B97BE7C-BE54-486A-A663-C2CE21E4F7C6}"/>
    <cellStyle name="Normal 38 8 7" xfId="20112" xr:uid="{8626771A-E16B-4FE7-B304-915664F369BF}"/>
    <cellStyle name="Normal 38 9" xfId="20113" xr:uid="{123E2A78-F06C-4080-8359-BEF18827E936}"/>
    <cellStyle name="Normal 38 9 2" xfId="20114" xr:uid="{C9AFF5DC-6A80-4289-AED4-9663B51E4982}"/>
    <cellStyle name="Normal 38 9 2 2" xfId="20115" xr:uid="{156CEC28-3C1A-42D8-9712-FB52F43E20F6}"/>
    <cellStyle name="Normal 38 9 2 2 2" xfId="20116" xr:uid="{62F51FE7-7366-441F-AAC3-EC52228A5D35}"/>
    <cellStyle name="Normal 38 9 2 3" xfId="20117" xr:uid="{408FC172-6DBC-444D-9660-6E3571D49944}"/>
    <cellStyle name="Normal 38 9 2 3 2" xfId="20118" xr:uid="{A1879CCE-458C-476E-8DC1-ECEC46B2FF96}"/>
    <cellStyle name="Normal 38 9 2 4" xfId="20119" xr:uid="{960FD211-14AB-4876-9754-B520C7BCC463}"/>
    <cellStyle name="Normal 38 9 3" xfId="20120" xr:uid="{03699D29-DA2F-44CA-B775-6109D973AF2B}"/>
    <cellStyle name="Normal 38 9 3 2" xfId="20121" xr:uid="{7CDAE903-3DE5-4FC1-85EB-92686CF5286D}"/>
    <cellStyle name="Normal 38 9 4" xfId="20122" xr:uid="{DEF29B50-2CCD-407C-9EEE-4D735E269A9A}"/>
    <cellStyle name="Normal 38 9 4 2" xfId="20123" xr:uid="{113429A9-22BA-4E58-A990-EB3DAA65A0C8}"/>
    <cellStyle name="Normal 38 9 5" xfId="20124" xr:uid="{C00CFE48-F733-4F54-9D48-2858ABA328AC}"/>
    <cellStyle name="Normal 38 9 6" xfId="20125" xr:uid="{4E8AA212-FE87-4131-88CA-17C29C5BFCF1}"/>
    <cellStyle name="Normal 38 9 7" xfId="20126" xr:uid="{07E5705A-B1A2-476D-810F-99BB7954ED61}"/>
    <cellStyle name="Normal 39" xfId="20127" xr:uid="{9334FAB1-566D-417A-8C06-5E71E1156FF5}"/>
    <cellStyle name="Normal 4" xfId="311" xr:uid="{2B917FC7-F334-4634-BF1D-779D224998BA}"/>
    <cellStyle name="Normal 4 10" xfId="312" xr:uid="{A098A079-6791-42C2-A14D-8FB794D3AB28}"/>
    <cellStyle name="Normal 4 10 10" xfId="20129" xr:uid="{1073DBE5-861A-40B0-A15F-00F0435150CB}"/>
    <cellStyle name="Normal 4 10 10 2" xfId="20130" xr:uid="{55F18D30-440E-420A-A7B8-E77CB3B8C324}"/>
    <cellStyle name="Normal 4 10 10 2 2" xfId="20131" xr:uid="{99435B0C-B171-4F6A-9E1C-F64AF4EA8AB8}"/>
    <cellStyle name="Normal 4 10 10 3" xfId="20132" xr:uid="{E1D3EA71-9194-4BAD-8EDD-E9E32BF9DD91}"/>
    <cellStyle name="Normal 4 10 10 3 2" xfId="20133" xr:uid="{8374E576-F1FC-41D3-BF71-7D20E92710C3}"/>
    <cellStyle name="Normal 4 10 10 4" xfId="20134" xr:uid="{481B98CD-EE5A-4CBB-BA33-5BE445339E60}"/>
    <cellStyle name="Normal 4 10 11" xfId="20135" xr:uid="{EDA54F1A-29D5-4BC6-9B95-2592E20ECDEC}"/>
    <cellStyle name="Normal 4 10 11 2" xfId="20136" xr:uid="{680CAF1A-BA0E-4595-9648-EDD2CA6DA179}"/>
    <cellStyle name="Normal 4 10 12" xfId="20137" xr:uid="{F6BD9C5E-1C84-4C36-8643-149AE4CEA9A8}"/>
    <cellStyle name="Normal 4 10 12 2" xfId="20138" xr:uid="{A1B76EC0-CF84-4DFC-9427-1DDA6DBB568C}"/>
    <cellStyle name="Normal 4 10 13" xfId="20139" xr:uid="{43FD14A7-51A5-4552-86BB-EC809DFDB114}"/>
    <cellStyle name="Normal 4 10 14" xfId="20140" xr:uid="{DE65DADE-FCAB-4A2C-97D4-7BEFB1485C72}"/>
    <cellStyle name="Normal 4 10 15" xfId="20141" xr:uid="{9476E2EF-8037-4FA6-9330-A7F79D3E0B89}"/>
    <cellStyle name="Normal 4 10 16" xfId="20128" xr:uid="{CFC3A7D1-4B09-49E8-828B-FAF3775A3AB0}"/>
    <cellStyle name="Normal 4 10 2" xfId="20142" xr:uid="{B20EC587-F558-4E5F-A1AA-536160D1F65E}"/>
    <cellStyle name="Normal 4 10 2 2" xfId="20143" xr:uid="{B53A236F-420F-472E-AFEE-68CEEC33C094}"/>
    <cellStyle name="Normal 4 10 2 2 2" xfId="20144" xr:uid="{F1ABA881-5E8D-4D69-B49B-3869598EFC4D}"/>
    <cellStyle name="Normal 4 10 2 3" xfId="20145" xr:uid="{ED7D7E2D-A3EC-4079-9C8F-BFBC24600049}"/>
    <cellStyle name="Normal 4 10 2 3 2" xfId="20146" xr:uid="{24CA9DCC-4851-4684-804A-E6B0384D4C7B}"/>
    <cellStyle name="Normal 4 10 2 4" xfId="20147" xr:uid="{E91A8B6C-D7C6-456F-854F-7B3A46593EC6}"/>
    <cellStyle name="Normal 4 10 3" xfId="20148" xr:uid="{9A5F931C-F4A0-4226-9C93-C9A0341E7F2E}"/>
    <cellStyle name="Normal 4 10 3 2" xfId="20149" xr:uid="{BF318301-A3A6-496C-8503-641935614FC4}"/>
    <cellStyle name="Normal 4 10 3 2 2" xfId="20150" xr:uid="{64EAE9FB-D476-43CB-988B-0C0FE300BCF5}"/>
    <cellStyle name="Normal 4 10 3 3" xfId="20151" xr:uid="{9AB1F02A-E808-46EA-BD16-FDAC5A57395E}"/>
    <cellStyle name="Normal 4 10 3 3 2" xfId="20152" xr:uid="{4F4BE5CB-9A18-4AE7-9617-FBCABEC26C41}"/>
    <cellStyle name="Normal 4 10 3 4" xfId="20153" xr:uid="{3C2D7D6B-AA04-4626-979F-236FD718D4A6}"/>
    <cellStyle name="Normal 4 10 4" xfId="20154" xr:uid="{27194501-53EF-4085-B9DB-6D2E6F7EF21D}"/>
    <cellStyle name="Normal 4 10 4 2" xfId="20155" xr:uid="{BA67976F-1649-4A3A-B966-0C1AF6451943}"/>
    <cellStyle name="Normal 4 10 4 2 2" xfId="20156" xr:uid="{CA09BF01-8C2E-4E85-BBF0-603AB578EBB5}"/>
    <cellStyle name="Normal 4 10 4 3" xfId="20157" xr:uid="{3B3B89C5-51A2-4C03-B6F6-E117B59C6A21}"/>
    <cellStyle name="Normal 4 10 4 3 2" xfId="20158" xr:uid="{16CCFCA5-5281-4102-BB2D-09885392FCA6}"/>
    <cellStyle name="Normal 4 10 4 4" xfId="20159" xr:uid="{B6B207AD-5BDF-42D6-A9CE-1624D7CFBC2C}"/>
    <cellStyle name="Normal 4 10 5" xfId="20160" xr:uid="{A26B562C-FEED-446B-93D5-0EEFA82258E5}"/>
    <cellStyle name="Normal 4 10 5 2" xfId="20161" xr:uid="{CE2F6EA6-D7CF-4D02-A481-50F25B38D952}"/>
    <cellStyle name="Normal 4 10 5 2 2" xfId="20162" xr:uid="{73CB1A46-127F-4E4A-AE09-D4E85F1AC852}"/>
    <cellStyle name="Normal 4 10 5 3" xfId="20163" xr:uid="{0EF8B071-53C1-40CC-8B12-2DBC136A73FE}"/>
    <cellStyle name="Normal 4 10 5 3 2" xfId="20164" xr:uid="{57176209-526F-42C4-B1C5-4BD1D4D76312}"/>
    <cellStyle name="Normal 4 10 5 4" xfId="20165" xr:uid="{5A1EDAD5-CE18-4EE8-8C69-A639F4201D5C}"/>
    <cellStyle name="Normal 4 10 6" xfId="20166" xr:uid="{21CC2E3F-FCEC-4496-8EC5-213A7F771469}"/>
    <cellStyle name="Normal 4 10 6 2" xfId="20167" xr:uid="{4157FB07-6A2D-4FF0-B610-074A82F47F8E}"/>
    <cellStyle name="Normal 4 10 6 2 2" xfId="20168" xr:uid="{55A287CA-F878-4304-A78A-6C15D11F3206}"/>
    <cellStyle name="Normal 4 10 6 3" xfId="20169" xr:uid="{39C5BAF1-D76B-4A78-8CA6-80FE8BCEECF2}"/>
    <cellStyle name="Normal 4 10 6 3 2" xfId="20170" xr:uid="{97FA90CB-0CD5-4799-B257-2CD65A484942}"/>
    <cellStyle name="Normal 4 10 6 4" xfId="20171" xr:uid="{48AC5856-B79E-45BB-82A1-5C164228E1DE}"/>
    <cellStyle name="Normal 4 10 7" xfId="20172" xr:uid="{68CBAC67-936D-4EEB-BDD2-D93F88D25B27}"/>
    <cellStyle name="Normal 4 10 7 2" xfId="20173" xr:uid="{06AAB914-A6B9-4668-8C78-25ABE711AA37}"/>
    <cellStyle name="Normal 4 10 7 2 2" xfId="20174" xr:uid="{DF4AD1C0-E6F9-4FFB-8222-2AC763BF4255}"/>
    <cellStyle name="Normal 4 10 7 3" xfId="20175" xr:uid="{7A2924CA-5607-4B1E-8CDF-4074E70EB2BE}"/>
    <cellStyle name="Normal 4 10 7 3 2" xfId="20176" xr:uid="{180C28AE-66BA-4E5F-A069-91C894E9C2EF}"/>
    <cellStyle name="Normal 4 10 7 4" xfId="20177" xr:uid="{762D761F-CD25-4B76-91FA-136C00916E23}"/>
    <cellStyle name="Normal 4 10 8" xfId="20178" xr:uid="{34F47CE1-51A0-41DC-8735-B40C103224C5}"/>
    <cellStyle name="Normal 4 10 8 2" xfId="20179" xr:uid="{4324EB99-E75B-46A1-BF5E-2F977E5C90A2}"/>
    <cellStyle name="Normal 4 10 8 2 2" xfId="20180" xr:uid="{E5B37ACE-EFA4-407C-853E-3FCA1D9C79D1}"/>
    <cellStyle name="Normal 4 10 8 3" xfId="20181" xr:uid="{9FBA206C-0E1E-4527-A3A5-4C32BEEBE6B5}"/>
    <cellStyle name="Normal 4 10 8 3 2" xfId="20182" xr:uid="{D274C86E-6888-44C5-A279-ED8CBF7F9DD3}"/>
    <cellStyle name="Normal 4 10 8 4" xfId="20183" xr:uid="{38527B5E-7D65-4EF2-9F5B-BAEB4B0BB77C}"/>
    <cellStyle name="Normal 4 10 9" xfId="20184" xr:uid="{47315314-65BB-48E1-92BE-8ADA2E6CB4C2}"/>
    <cellStyle name="Normal 4 10 9 2" xfId="20185" xr:uid="{C0067440-EE47-4A27-B9E6-2B57ED6BCB7D}"/>
    <cellStyle name="Normal 4 10 9 2 2" xfId="20186" xr:uid="{67E137D0-FEA4-4B07-B748-4838851A5D1B}"/>
    <cellStyle name="Normal 4 10 9 3" xfId="20187" xr:uid="{FB9A7955-E494-42D1-92E6-2DD3429F5926}"/>
    <cellStyle name="Normal 4 10 9 3 2" xfId="20188" xr:uid="{4C997F49-C81B-4FCE-BA49-BD596E3DE447}"/>
    <cellStyle name="Normal 4 10 9 4" xfId="20189" xr:uid="{AA48F154-5E6D-48A9-9E17-9BF8B65E0FFD}"/>
    <cellStyle name="Normal 4 11" xfId="313" xr:uid="{95A07E14-E998-4E75-9495-21575A0F3738}"/>
    <cellStyle name="Normal 4 11 10" xfId="20191" xr:uid="{2728D360-AF4B-4BC0-BBA6-C9913B70FA3D}"/>
    <cellStyle name="Normal 4 11 10 2" xfId="20192" xr:uid="{FC3EDF47-4181-4EC8-9F52-4FD1ADA956FE}"/>
    <cellStyle name="Normal 4 11 10 2 2" xfId="20193" xr:uid="{BDE5D760-EE85-4D75-B6D8-F34AB98061D1}"/>
    <cellStyle name="Normal 4 11 10 3" xfId="20194" xr:uid="{C074C169-A48A-4797-83B8-F3834A4DCC68}"/>
    <cellStyle name="Normal 4 11 10 3 2" xfId="20195" xr:uid="{1983C260-2E00-4A8B-B3C2-20DAC94E80CA}"/>
    <cellStyle name="Normal 4 11 10 4" xfId="20196" xr:uid="{44CA672C-5798-4671-9570-6A66E34FFEF1}"/>
    <cellStyle name="Normal 4 11 11" xfId="20197" xr:uid="{1FC417B1-16AE-40C3-A054-4A95A537DE56}"/>
    <cellStyle name="Normal 4 11 11 2" xfId="20198" xr:uid="{941B36A7-3052-4810-87F8-521CB11BE641}"/>
    <cellStyle name="Normal 4 11 12" xfId="20199" xr:uid="{2B5570E7-B7A6-46E3-96E3-75BFE34DE804}"/>
    <cellStyle name="Normal 4 11 12 2" xfId="20200" xr:uid="{9FA4D498-D628-470E-A8D4-F2AA5AED2E81}"/>
    <cellStyle name="Normal 4 11 13" xfId="20201" xr:uid="{ED3EC471-918B-488C-A47E-F2E5DE1D9828}"/>
    <cellStyle name="Normal 4 11 14" xfId="20202" xr:uid="{02A47BE3-BE68-4F85-A14F-46FD75D045B6}"/>
    <cellStyle name="Normal 4 11 15" xfId="20203" xr:uid="{F5890748-4865-424E-A863-FB7AB0AD1961}"/>
    <cellStyle name="Normal 4 11 16" xfId="20190" xr:uid="{C2900BB3-376D-4266-BA79-B1EE0C5F78F7}"/>
    <cellStyle name="Normal 4 11 2" xfId="20204" xr:uid="{7750E02C-B0BD-406A-85AF-7D22A607C333}"/>
    <cellStyle name="Normal 4 11 2 2" xfId="20205" xr:uid="{88936DD2-7E9C-44AC-9412-B6DB2836E8B7}"/>
    <cellStyle name="Normal 4 11 2 2 2" xfId="20206" xr:uid="{C837AE08-F512-4123-A8D0-CB5B6AD8B3FF}"/>
    <cellStyle name="Normal 4 11 2 3" xfId="20207" xr:uid="{A402C511-DADB-4B9A-893E-0C67E5DF7A0B}"/>
    <cellStyle name="Normal 4 11 2 3 2" xfId="20208" xr:uid="{65AA0AAC-536E-4FCF-BEFC-6C1D20C97700}"/>
    <cellStyle name="Normal 4 11 2 4" xfId="20209" xr:uid="{53BACD8E-A814-4A6D-ABFF-CE6C0EA4886F}"/>
    <cellStyle name="Normal 4 11 3" xfId="20210" xr:uid="{6A9BDDE2-DD15-4166-AC8E-9A93AE52925F}"/>
    <cellStyle name="Normal 4 11 3 2" xfId="20211" xr:uid="{DC32CBBC-5D0B-4549-B530-B744FA584C24}"/>
    <cellStyle name="Normal 4 11 3 2 2" xfId="20212" xr:uid="{0F89AF92-0845-4373-B46C-023C3737FD72}"/>
    <cellStyle name="Normal 4 11 3 3" xfId="20213" xr:uid="{A6C9C416-2472-4293-B64D-5A78E89C6142}"/>
    <cellStyle name="Normal 4 11 3 3 2" xfId="20214" xr:uid="{2BB155D2-4642-48B7-9E2F-F8E9C5171B21}"/>
    <cellStyle name="Normal 4 11 3 4" xfId="20215" xr:uid="{13DC8182-3E84-49EC-9E0B-40118B026ACA}"/>
    <cellStyle name="Normal 4 11 4" xfId="20216" xr:uid="{6AF42B03-4A30-4AF6-9984-560067020F78}"/>
    <cellStyle name="Normal 4 11 4 2" xfId="20217" xr:uid="{6869CA66-DCFD-4114-8DE1-C8247410A3C1}"/>
    <cellStyle name="Normal 4 11 4 2 2" xfId="20218" xr:uid="{58595DEC-9533-4886-A004-A01F510BB8CE}"/>
    <cellStyle name="Normal 4 11 4 3" xfId="20219" xr:uid="{BA6DBA9A-B37E-4EE7-8705-357C5A1C21FC}"/>
    <cellStyle name="Normal 4 11 4 3 2" xfId="20220" xr:uid="{956DE141-80FD-410A-96EF-1916DB015315}"/>
    <cellStyle name="Normal 4 11 4 4" xfId="20221" xr:uid="{AFA11C93-3D15-45AA-9EED-A200966DC79D}"/>
    <cellStyle name="Normal 4 11 5" xfId="20222" xr:uid="{D5A6D813-9665-4D10-B575-F4674A50BB1F}"/>
    <cellStyle name="Normal 4 11 5 2" xfId="20223" xr:uid="{E7E18CF5-F15B-44BB-B128-F71741D6B5B2}"/>
    <cellStyle name="Normal 4 11 5 2 2" xfId="20224" xr:uid="{599D9572-E3E5-45F4-BDC2-564BB5A8CE90}"/>
    <cellStyle name="Normal 4 11 5 3" xfId="20225" xr:uid="{64222EB4-992D-4F78-81EA-E0DFF7291D04}"/>
    <cellStyle name="Normal 4 11 5 3 2" xfId="20226" xr:uid="{435AB959-F645-46BC-9446-3BF09F99CA99}"/>
    <cellStyle name="Normal 4 11 5 4" xfId="20227" xr:uid="{FE533FC0-650E-43C9-8CBD-71FF273F3816}"/>
    <cellStyle name="Normal 4 11 6" xfId="20228" xr:uid="{E59B710F-16A8-438A-B23D-982900E1096C}"/>
    <cellStyle name="Normal 4 11 6 2" xfId="20229" xr:uid="{4D8E940A-C77A-4A38-9CDD-9F1E2B0DB57C}"/>
    <cellStyle name="Normal 4 11 6 2 2" xfId="20230" xr:uid="{69F5B82F-4CAE-4055-9D0F-A1618B4A2C95}"/>
    <cellStyle name="Normal 4 11 6 3" xfId="20231" xr:uid="{D8692C27-C4EB-46EC-914C-08DFF8682141}"/>
    <cellStyle name="Normal 4 11 6 3 2" xfId="20232" xr:uid="{53DBBCD0-0DA6-4440-863A-DE18D1DA7E15}"/>
    <cellStyle name="Normal 4 11 6 4" xfId="20233" xr:uid="{CD5BFD0C-DF98-42D6-A9CD-4EEA62E0391A}"/>
    <cellStyle name="Normal 4 11 7" xfId="20234" xr:uid="{E87584CB-D574-4E09-80B1-F7AE66494F9D}"/>
    <cellStyle name="Normal 4 11 7 2" xfId="20235" xr:uid="{610BF9EA-DBE8-4490-BEC8-95913ABAAF1B}"/>
    <cellStyle name="Normal 4 11 7 2 2" xfId="20236" xr:uid="{32E04CB0-2EF1-4D8B-937B-672FE13D2235}"/>
    <cellStyle name="Normal 4 11 7 3" xfId="20237" xr:uid="{F401DF00-3127-42C7-972A-58DD106CA5AD}"/>
    <cellStyle name="Normal 4 11 7 3 2" xfId="20238" xr:uid="{665849D4-0FD9-4B5C-A0A0-0680B5E6EA42}"/>
    <cellStyle name="Normal 4 11 7 4" xfId="20239" xr:uid="{A421F611-6514-4BCD-B03E-D1149476A36E}"/>
    <cellStyle name="Normal 4 11 8" xfId="20240" xr:uid="{C27802CB-1E17-4DC6-9165-1D1517F6BAE5}"/>
    <cellStyle name="Normal 4 11 8 2" xfId="20241" xr:uid="{D301BAF0-86A8-41E9-A03C-DFD2FBEFA788}"/>
    <cellStyle name="Normal 4 11 8 2 2" xfId="20242" xr:uid="{49D473C3-8F0D-4796-8A79-DF77994249ED}"/>
    <cellStyle name="Normal 4 11 8 3" xfId="20243" xr:uid="{98A1A199-7119-47A0-996E-0C1975CB7DA1}"/>
    <cellStyle name="Normal 4 11 8 3 2" xfId="20244" xr:uid="{3BEF1150-6A6A-4837-BF7F-3F6D8C22063C}"/>
    <cellStyle name="Normal 4 11 8 4" xfId="20245" xr:uid="{75AF02E7-191E-4AB7-8E18-38393372BF7E}"/>
    <cellStyle name="Normal 4 11 9" xfId="20246" xr:uid="{13F643A3-C125-43F0-9B25-CD701F850E29}"/>
    <cellStyle name="Normal 4 11 9 2" xfId="20247" xr:uid="{5241AC8C-D75C-4083-ADB7-5A0DB430A1BE}"/>
    <cellStyle name="Normal 4 11 9 2 2" xfId="20248" xr:uid="{469B4B0D-478E-4864-8D6D-CEAEE3B9BE64}"/>
    <cellStyle name="Normal 4 11 9 3" xfId="20249" xr:uid="{20639BCC-4A26-439C-9FF9-594CD3C71060}"/>
    <cellStyle name="Normal 4 11 9 3 2" xfId="20250" xr:uid="{CE28904F-6910-4332-9D77-53BF098C2EC8}"/>
    <cellStyle name="Normal 4 11 9 4" xfId="20251" xr:uid="{E38060A8-D924-4618-A7A9-CFFFB4B49C18}"/>
    <cellStyle name="Normal 4 12" xfId="314" xr:uid="{70FA0205-8C7A-4589-8CDB-C3C2E0A3F88F}"/>
    <cellStyle name="Normal 4 12 10" xfId="20253" xr:uid="{06E3D7BC-DB66-4AB3-B354-B844C69578A3}"/>
    <cellStyle name="Normal 4 12 10 2" xfId="20254" xr:uid="{90AFCD9C-A013-4AE3-B325-575B21A7A25A}"/>
    <cellStyle name="Normal 4 12 10 2 2" xfId="20255" xr:uid="{97E1F5B8-61A3-4D78-9026-1C063E1CFA55}"/>
    <cellStyle name="Normal 4 12 10 3" xfId="20256" xr:uid="{8578ABE1-D2ED-4B2C-BA6E-896466A17265}"/>
    <cellStyle name="Normal 4 12 10 3 2" xfId="20257" xr:uid="{12AF9EE1-DB34-4DF8-B953-C6F6C4CC0E3D}"/>
    <cellStyle name="Normal 4 12 10 4" xfId="20258" xr:uid="{85EFA807-72E2-46EF-9821-85DF67D224C5}"/>
    <cellStyle name="Normal 4 12 11" xfId="20259" xr:uid="{912D3E71-7CA1-443B-9B9B-4D6ED5195AF3}"/>
    <cellStyle name="Normal 4 12 11 2" xfId="20260" xr:uid="{2F61A29E-4A4D-4C52-9268-433A3F138482}"/>
    <cellStyle name="Normal 4 12 12" xfId="20261" xr:uid="{EC24674E-4A2B-45CC-8D5A-8E34DC15992E}"/>
    <cellStyle name="Normal 4 12 12 2" xfId="20262" xr:uid="{E9285FB2-B140-4258-8568-1B19B1345EFE}"/>
    <cellStyle name="Normal 4 12 13" xfId="20263" xr:uid="{0609E4ED-0834-4579-AC79-F1BA896CB7D1}"/>
    <cellStyle name="Normal 4 12 14" xfId="20264" xr:uid="{1E873CB1-1F61-447B-96D9-58A687E79DC5}"/>
    <cellStyle name="Normal 4 12 15" xfId="20265" xr:uid="{1BD64D49-B402-4D5A-BBE1-D60A508A122C}"/>
    <cellStyle name="Normal 4 12 16" xfId="20252" xr:uid="{16FD81EA-5687-45E6-ABF9-0DAE30DE15E1}"/>
    <cellStyle name="Normal 4 12 2" xfId="20266" xr:uid="{A150BE13-BEE3-4535-B432-EF41A62CC84C}"/>
    <cellStyle name="Normal 4 12 2 2" xfId="20267" xr:uid="{E27D9914-DC7F-4246-B0D8-0627C81E4EDA}"/>
    <cellStyle name="Normal 4 12 2 2 2" xfId="20268" xr:uid="{7D0AF374-6F24-46D1-AD34-3C0E1D8BE7EB}"/>
    <cellStyle name="Normal 4 12 2 3" xfId="20269" xr:uid="{06DDBD44-3F32-4629-866F-00CB04E957C0}"/>
    <cellStyle name="Normal 4 12 2 3 2" xfId="20270" xr:uid="{D0D6DB9A-0D4A-4A92-A3F1-B02F508B1E1C}"/>
    <cellStyle name="Normal 4 12 2 4" xfId="20271" xr:uid="{7CB186AE-F11E-4213-A329-6134012363D9}"/>
    <cellStyle name="Normal 4 12 3" xfId="20272" xr:uid="{591024CE-8A0F-4FA5-BC0B-765D43C0A66D}"/>
    <cellStyle name="Normal 4 12 3 2" xfId="20273" xr:uid="{966881AD-64D5-421E-BBC3-EAFF78B39802}"/>
    <cellStyle name="Normal 4 12 3 2 2" xfId="20274" xr:uid="{660F89A1-B90C-4E22-801C-212FB7D2FE61}"/>
    <cellStyle name="Normal 4 12 3 3" xfId="20275" xr:uid="{BE07F1EB-BE3F-4E9D-BB32-22D4D8C2158F}"/>
    <cellStyle name="Normal 4 12 3 3 2" xfId="20276" xr:uid="{29828332-2632-40A0-A49C-10617E7A6E77}"/>
    <cellStyle name="Normal 4 12 3 4" xfId="20277" xr:uid="{158C40A6-4CE4-4D25-9047-C7E6D4E9AFA7}"/>
    <cellStyle name="Normal 4 12 4" xfId="20278" xr:uid="{03BC6498-BBE6-46BB-8CAA-4791A08547E5}"/>
    <cellStyle name="Normal 4 12 4 2" xfId="20279" xr:uid="{C22799BB-0965-4A50-A7FD-44983090F135}"/>
    <cellStyle name="Normal 4 12 4 2 2" xfId="20280" xr:uid="{0CCCAEEA-F7E2-4701-9230-AA29E8BB9F3F}"/>
    <cellStyle name="Normal 4 12 4 3" xfId="20281" xr:uid="{529F3761-34B2-4C6A-A968-A8FAF4171E48}"/>
    <cellStyle name="Normal 4 12 4 3 2" xfId="20282" xr:uid="{4A906C1C-7B6C-4AB5-9011-DBBF67C5D606}"/>
    <cellStyle name="Normal 4 12 4 4" xfId="20283" xr:uid="{A1681DF8-3D7C-4E2F-B8B5-EEAE071DBCED}"/>
    <cellStyle name="Normal 4 12 5" xfId="20284" xr:uid="{0E3CE189-C937-485C-A398-F82DAC0C1FFF}"/>
    <cellStyle name="Normal 4 12 5 2" xfId="20285" xr:uid="{26AA15E3-AEB3-4FEB-88F8-29B778C20C28}"/>
    <cellStyle name="Normal 4 12 5 2 2" xfId="20286" xr:uid="{B7E77E5B-BDBA-4472-AAEA-3E9D2773E5CC}"/>
    <cellStyle name="Normal 4 12 5 3" xfId="20287" xr:uid="{5362A340-C0B6-4BB8-980C-BE9AFE796E4F}"/>
    <cellStyle name="Normal 4 12 5 3 2" xfId="20288" xr:uid="{CFBEA8B7-F295-4CE0-81E7-A97392618F04}"/>
    <cellStyle name="Normal 4 12 5 4" xfId="20289" xr:uid="{C51601D9-7F12-4F6A-863F-48A7932531C3}"/>
    <cellStyle name="Normal 4 12 6" xfId="20290" xr:uid="{7E267E3F-CE3E-474F-96F6-6243B536DD82}"/>
    <cellStyle name="Normal 4 12 6 2" xfId="20291" xr:uid="{EEAB3CE8-03F7-440D-BAC8-7BECB53F662B}"/>
    <cellStyle name="Normal 4 12 6 2 2" xfId="20292" xr:uid="{DD17EF35-FF4C-4B6D-A499-207BDE146151}"/>
    <cellStyle name="Normal 4 12 6 3" xfId="20293" xr:uid="{8195491A-245A-44BF-9D44-90B6C577B3AB}"/>
    <cellStyle name="Normal 4 12 6 3 2" xfId="20294" xr:uid="{2D995678-EA41-4372-9DF9-63B7314E1EAA}"/>
    <cellStyle name="Normal 4 12 6 4" xfId="20295" xr:uid="{4AE9B3F2-6F34-4267-8F00-F46B1E36798A}"/>
    <cellStyle name="Normal 4 12 7" xfId="20296" xr:uid="{6F2ECE94-D7BF-4D86-B2B8-A54095A3E987}"/>
    <cellStyle name="Normal 4 12 7 2" xfId="20297" xr:uid="{B0979DD7-D524-4BC8-AAFC-AC1BD7F2D1E1}"/>
    <cellStyle name="Normal 4 12 7 2 2" xfId="20298" xr:uid="{8F6C507F-5455-42CD-B844-6C1ACCFC5299}"/>
    <cellStyle name="Normal 4 12 7 3" xfId="20299" xr:uid="{FBF650C3-7C9D-47BB-BE7D-04A9DC4BA17A}"/>
    <cellStyle name="Normal 4 12 7 3 2" xfId="20300" xr:uid="{782BC098-9C9F-4FEF-A617-545ABAA6C7D7}"/>
    <cellStyle name="Normal 4 12 7 4" xfId="20301" xr:uid="{EF920468-E608-493C-BEE7-9A4E72B59022}"/>
    <cellStyle name="Normal 4 12 8" xfId="20302" xr:uid="{F1F3EFF8-5619-451C-A152-76C43D687044}"/>
    <cellStyle name="Normal 4 12 8 2" xfId="20303" xr:uid="{B4CA0752-23ED-4C17-B7DB-46DBE31702EB}"/>
    <cellStyle name="Normal 4 12 8 2 2" xfId="20304" xr:uid="{D88C40D5-CA36-4EA2-95C5-98D2348501C5}"/>
    <cellStyle name="Normal 4 12 8 3" xfId="20305" xr:uid="{12FCE8A8-C6B5-4865-908F-FF8D950322B3}"/>
    <cellStyle name="Normal 4 12 8 3 2" xfId="20306" xr:uid="{E6034588-F144-445F-A658-C7A5016A4340}"/>
    <cellStyle name="Normal 4 12 8 4" xfId="20307" xr:uid="{37ED1C89-92CE-4765-800A-84A28A93F5C0}"/>
    <cellStyle name="Normal 4 12 9" xfId="20308" xr:uid="{53FA935E-2CC0-48C2-B231-E8EBD87667CF}"/>
    <cellStyle name="Normal 4 12 9 2" xfId="20309" xr:uid="{6717C319-1864-496C-B8E7-C0AFA688122F}"/>
    <cellStyle name="Normal 4 12 9 2 2" xfId="20310" xr:uid="{ADD0FBED-B678-44E0-947C-8D1FF7B6FFCD}"/>
    <cellStyle name="Normal 4 12 9 3" xfId="20311" xr:uid="{01B5293C-AFA0-4054-84E6-406E9954E13F}"/>
    <cellStyle name="Normal 4 12 9 3 2" xfId="20312" xr:uid="{3E46B630-41CF-42FC-8C57-EFF6B4F02312}"/>
    <cellStyle name="Normal 4 12 9 4" xfId="20313" xr:uid="{7A51B790-DB3E-43B6-9B8C-61FB4A695C0B}"/>
    <cellStyle name="Normal 4 13" xfId="315" xr:uid="{CDE9D1BF-EEA9-4851-965D-DE571A78DA97}"/>
    <cellStyle name="Normal 4 13 10" xfId="20315" xr:uid="{0544B95B-82B5-4BC2-A299-5BCEF0BFBCCE}"/>
    <cellStyle name="Normal 4 13 10 2" xfId="20316" xr:uid="{15D47446-7768-4C14-AA3F-D19F9DAF5001}"/>
    <cellStyle name="Normal 4 13 10 2 2" xfId="20317" xr:uid="{637BA252-2567-4B16-8219-13A459A1ECA2}"/>
    <cellStyle name="Normal 4 13 10 3" xfId="20318" xr:uid="{0885AA39-3360-4731-940C-0862FFCF4A42}"/>
    <cellStyle name="Normal 4 13 10 3 2" xfId="20319" xr:uid="{762294A0-93DC-429D-B7F7-906C1868F4B5}"/>
    <cellStyle name="Normal 4 13 10 4" xfId="20320" xr:uid="{550ED0A1-EF04-4B45-AC4D-690A2A1B8C3F}"/>
    <cellStyle name="Normal 4 13 11" xfId="20321" xr:uid="{83ED5785-F875-4E96-B151-2001838929AE}"/>
    <cellStyle name="Normal 4 13 11 2" xfId="20322" xr:uid="{B2619226-8E46-4628-9C3B-C6AC59FD8D11}"/>
    <cellStyle name="Normal 4 13 12" xfId="20323" xr:uid="{4040AA9B-ADBE-41BA-A360-4814105C51A5}"/>
    <cellStyle name="Normal 4 13 12 2" xfId="20324" xr:uid="{F568F98B-8024-4F12-9A18-5040D4A40285}"/>
    <cellStyle name="Normal 4 13 13" xfId="20325" xr:uid="{C62116FA-E61B-4B1D-96CE-E4FCD1B1C050}"/>
    <cellStyle name="Normal 4 13 14" xfId="20326" xr:uid="{D1F3361B-E4C2-426F-8125-0C5B7C942A5A}"/>
    <cellStyle name="Normal 4 13 15" xfId="20327" xr:uid="{96CBB9AA-B906-4308-9260-76D2591028AB}"/>
    <cellStyle name="Normal 4 13 16" xfId="20314" xr:uid="{F5BF1BFB-E9AE-4EB0-80BD-3214A8AB7712}"/>
    <cellStyle name="Normal 4 13 2" xfId="20328" xr:uid="{BBE532F0-9FEF-4066-9782-E53B8B30FCB6}"/>
    <cellStyle name="Normal 4 13 2 2" xfId="20329" xr:uid="{08989A58-9CCC-49B6-B324-0FDDA66622D8}"/>
    <cellStyle name="Normal 4 13 2 2 2" xfId="20330" xr:uid="{89562CD1-AE2A-4467-B59A-DB5980E36AFE}"/>
    <cellStyle name="Normal 4 13 2 3" xfId="20331" xr:uid="{90EFEAF7-CA3F-4235-BCDA-2787982F3D35}"/>
    <cellStyle name="Normal 4 13 2 3 2" xfId="20332" xr:uid="{730894FF-60F6-486E-A340-0D4CD8DBB3CE}"/>
    <cellStyle name="Normal 4 13 2 4" xfId="20333" xr:uid="{140E532A-F593-4500-B959-42E37000BB17}"/>
    <cellStyle name="Normal 4 13 3" xfId="20334" xr:uid="{EF716350-F95F-4AB5-AF12-F64D2A1FE27F}"/>
    <cellStyle name="Normal 4 13 3 2" xfId="20335" xr:uid="{CBDF804D-F5AB-4EB0-A549-D68603379504}"/>
    <cellStyle name="Normal 4 13 3 2 2" xfId="20336" xr:uid="{D175D05B-2C5C-4BA0-889F-42464A6D635C}"/>
    <cellStyle name="Normal 4 13 3 3" xfId="20337" xr:uid="{89EEC77E-38CE-4BBC-B36B-373874CA40A8}"/>
    <cellStyle name="Normal 4 13 3 3 2" xfId="20338" xr:uid="{8DD4F749-371D-4F03-A1A8-C126BB6716F7}"/>
    <cellStyle name="Normal 4 13 3 4" xfId="20339" xr:uid="{0E96A68B-9B3A-40DD-AF22-87D4768D98F1}"/>
    <cellStyle name="Normal 4 13 4" xfId="20340" xr:uid="{F55B6096-AB70-47C6-AEA0-BAACD277F43B}"/>
    <cellStyle name="Normal 4 13 4 2" xfId="20341" xr:uid="{9618CF95-4F71-4861-8C42-2B00B1E3C618}"/>
    <cellStyle name="Normal 4 13 4 2 2" xfId="20342" xr:uid="{1F59B37B-FFB3-459D-8F0B-D3E962D9EF67}"/>
    <cellStyle name="Normal 4 13 4 3" xfId="20343" xr:uid="{1B2B3C18-5400-4B6D-9215-AFB1845BE5EE}"/>
    <cellStyle name="Normal 4 13 4 3 2" xfId="20344" xr:uid="{EF907A75-0822-4153-BA9E-570E089D0F45}"/>
    <cellStyle name="Normal 4 13 4 4" xfId="20345" xr:uid="{85EF810B-5060-4B25-804D-0DFCCF47EA63}"/>
    <cellStyle name="Normal 4 13 5" xfId="20346" xr:uid="{75812241-9AAA-4003-93CA-F8F87FA36E3E}"/>
    <cellStyle name="Normal 4 13 5 2" xfId="20347" xr:uid="{212553BE-E23E-43D7-BB38-26105EA2C9B2}"/>
    <cellStyle name="Normal 4 13 5 2 2" xfId="20348" xr:uid="{48593010-792D-49BA-970D-BACA06D4FF7E}"/>
    <cellStyle name="Normal 4 13 5 3" xfId="20349" xr:uid="{B3730476-DC31-4EC5-8840-BEA7976523AA}"/>
    <cellStyle name="Normal 4 13 5 3 2" xfId="20350" xr:uid="{46254B51-15D8-4A52-9078-F61A16E66CB9}"/>
    <cellStyle name="Normal 4 13 5 4" xfId="20351" xr:uid="{AD7903B7-32F3-42DF-A886-D7943FE24F28}"/>
    <cellStyle name="Normal 4 13 6" xfId="20352" xr:uid="{C3CD91E3-666E-48CF-89EF-A1A774357B4E}"/>
    <cellStyle name="Normal 4 13 6 2" xfId="20353" xr:uid="{980E236E-C393-4424-B476-AE8F48F4BFCF}"/>
    <cellStyle name="Normal 4 13 6 2 2" xfId="20354" xr:uid="{028D5660-79CC-4EB0-8FDA-AA759F99AF70}"/>
    <cellStyle name="Normal 4 13 6 3" xfId="20355" xr:uid="{B50DC471-D612-42ED-B122-7E8A219146A8}"/>
    <cellStyle name="Normal 4 13 6 3 2" xfId="20356" xr:uid="{B681594D-3786-4BE3-AFD0-1EF1ED7105C1}"/>
    <cellStyle name="Normal 4 13 6 4" xfId="20357" xr:uid="{84A5E09F-62EB-4B89-BA35-973C3606BC22}"/>
    <cellStyle name="Normal 4 13 7" xfId="20358" xr:uid="{6805EFB2-A96E-412C-AD0C-8F29A9DDFAC9}"/>
    <cellStyle name="Normal 4 13 7 2" xfId="20359" xr:uid="{AAEF8E7B-1B5F-45A4-9808-7AAC2DA9C670}"/>
    <cellStyle name="Normal 4 13 7 2 2" xfId="20360" xr:uid="{9AE5C655-6BE4-4D8D-BCC1-5E8DB9E5B7E1}"/>
    <cellStyle name="Normal 4 13 7 3" xfId="20361" xr:uid="{54309386-590C-4803-BF0D-71E47558D41D}"/>
    <cellStyle name="Normal 4 13 7 3 2" xfId="20362" xr:uid="{52DFB3CC-AE4F-4CE7-A401-49C832E83CEC}"/>
    <cellStyle name="Normal 4 13 7 4" xfId="20363" xr:uid="{EB376CD6-D4D1-4E62-99F7-2175898FDC04}"/>
    <cellStyle name="Normal 4 13 8" xfId="20364" xr:uid="{5B8B2971-A1E3-42C9-B522-7F8FC4F50C40}"/>
    <cellStyle name="Normal 4 13 8 2" xfId="20365" xr:uid="{D6D0336A-3AAA-4627-9A7F-CE631865CA9C}"/>
    <cellStyle name="Normal 4 13 8 2 2" xfId="20366" xr:uid="{99CDD9E8-9D86-4466-BF3B-D204D0FC9DAB}"/>
    <cellStyle name="Normal 4 13 8 3" xfId="20367" xr:uid="{421BD5D2-0E21-4DCF-8E51-530DF5AA44A6}"/>
    <cellStyle name="Normal 4 13 8 3 2" xfId="20368" xr:uid="{D5698725-9EC7-4B8D-B1FD-7DC479A928C5}"/>
    <cellStyle name="Normal 4 13 8 4" xfId="20369" xr:uid="{B21B741F-94F9-4886-B0E7-9E343FA84FDB}"/>
    <cellStyle name="Normal 4 13 9" xfId="20370" xr:uid="{D2712F0E-02F4-4533-A0A1-4D89C4E41795}"/>
    <cellStyle name="Normal 4 13 9 2" xfId="20371" xr:uid="{44522E18-3880-49E1-A8D8-B359B52B8CA6}"/>
    <cellStyle name="Normal 4 13 9 2 2" xfId="20372" xr:uid="{276C1BB5-1637-4FD0-8C7A-C022FC3D1B4B}"/>
    <cellStyle name="Normal 4 13 9 3" xfId="20373" xr:uid="{D6AC8B22-ACE7-42BB-B5A8-8980973F3169}"/>
    <cellStyle name="Normal 4 13 9 3 2" xfId="20374" xr:uid="{FB50CE1B-AFB2-4CEA-A382-873F760D9FDC}"/>
    <cellStyle name="Normal 4 13 9 4" xfId="20375" xr:uid="{D4C417F6-362B-47AD-94DE-C0127B800083}"/>
    <cellStyle name="Normal 4 14" xfId="20376" xr:uid="{816DDE4A-C613-40BE-A959-60B593339389}"/>
    <cellStyle name="Normal 4 14 10" xfId="20377" xr:uid="{103F70B9-C181-4F7E-9A62-E2CD7593DC33}"/>
    <cellStyle name="Normal 4 14 10 2" xfId="20378" xr:uid="{834A6A6C-75E9-4A11-B14D-BFD3DE40B85A}"/>
    <cellStyle name="Normal 4 14 11" xfId="20379" xr:uid="{15D47A6E-BC51-4B5B-A5AF-B2792A4A1A93}"/>
    <cellStyle name="Normal 4 14 12" xfId="20380" xr:uid="{10D6895D-F8B8-4ED3-964B-50F8FC4568EC}"/>
    <cellStyle name="Normal 4 14 13" xfId="20381" xr:uid="{AFD91E72-C2DD-4D31-AA21-D71D331EA8A8}"/>
    <cellStyle name="Normal 4 14 2" xfId="20382" xr:uid="{E76A6B60-D5F4-49AB-A348-C01859B0D2C8}"/>
    <cellStyle name="Normal 4 14 2 2" xfId="20383" xr:uid="{99F8FEB4-C13F-4F5B-ADBF-E608C5CECE3A}"/>
    <cellStyle name="Normal 4 14 2 2 2" xfId="20384" xr:uid="{E10F5281-544C-43BB-A528-B0DA1B587F87}"/>
    <cellStyle name="Normal 4 14 2 2 2 2" xfId="20385" xr:uid="{E034BB1E-E885-4062-87B2-5CB6BB783D51}"/>
    <cellStyle name="Normal 4 14 2 2 3" xfId="20386" xr:uid="{0B9CFEAB-36A2-448E-B819-A191E4D1F5A5}"/>
    <cellStyle name="Normal 4 14 2 2 3 2" xfId="20387" xr:uid="{30704764-9EFF-46A7-AF74-371E82D64B78}"/>
    <cellStyle name="Normal 4 14 2 2 4" xfId="20388" xr:uid="{AAF29B5C-2F4B-471D-B8D4-E1D34B06C226}"/>
    <cellStyle name="Normal 4 14 2 3" xfId="20389" xr:uid="{8645A2AB-7938-413B-A4C8-FAE7B772F79A}"/>
    <cellStyle name="Normal 4 14 2 3 2" xfId="20390" xr:uid="{616AB0B7-4384-455D-BEBA-A49EF4412351}"/>
    <cellStyle name="Normal 4 14 2 4" xfId="20391" xr:uid="{3F6890D6-807F-4D13-8B0A-C6D210CB8932}"/>
    <cellStyle name="Normal 4 14 2 4 2" xfId="20392" xr:uid="{1A9E0BED-1C46-44A3-A78B-FEF845B2CDA0}"/>
    <cellStyle name="Normal 4 14 2 5" xfId="20393" xr:uid="{C18CAED0-6DC9-422F-8ECC-B53940037CE6}"/>
    <cellStyle name="Normal 4 14 2 6" xfId="20394" xr:uid="{2D93BC50-3246-4DA6-99BC-92EBEEB8F775}"/>
    <cellStyle name="Normal 4 14 2 7" xfId="20395" xr:uid="{686CE583-BD0F-4300-98AE-964006582BFA}"/>
    <cellStyle name="Normal 4 14 3" xfId="20396" xr:uid="{476D9A2B-48AF-450A-8D6F-CCC27B2D2AF4}"/>
    <cellStyle name="Normal 4 14 3 2" xfId="20397" xr:uid="{12B8D65F-2414-47A3-9C5A-E52DF3F12601}"/>
    <cellStyle name="Normal 4 14 3 2 2" xfId="20398" xr:uid="{F87D9EDD-2F5C-4169-815B-177FD08BAC66}"/>
    <cellStyle name="Normal 4 14 3 2 2 2" xfId="20399" xr:uid="{DCBBB75E-60B1-4DBB-8EAA-BB817D3E48B7}"/>
    <cellStyle name="Normal 4 14 3 2 3" xfId="20400" xr:uid="{A0BFA8B2-06B9-4604-BF08-47D0F3126B7B}"/>
    <cellStyle name="Normal 4 14 3 2 3 2" xfId="20401" xr:uid="{6BE192B6-2079-4C90-B291-C96DE5688467}"/>
    <cellStyle name="Normal 4 14 3 2 4" xfId="20402" xr:uid="{5E029474-B6AA-479B-B739-C6ADBA0CEB55}"/>
    <cellStyle name="Normal 4 14 3 3" xfId="20403" xr:uid="{1B40BBA4-59B8-40E2-8D70-C54242B6863C}"/>
    <cellStyle name="Normal 4 14 3 3 2" xfId="20404" xr:uid="{D6651F95-219F-4AE5-B2DB-408015533089}"/>
    <cellStyle name="Normal 4 14 3 4" xfId="20405" xr:uid="{394A0CFD-00D3-427F-B2DB-5311285232F2}"/>
    <cellStyle name="Normal 4 14 3 4 2" xfId="20406" xr:uid="{2D28002D-F8FD-4094-9690-56B630EAD169}"/>
    <cellStyle name="Normal 4 14 3 5" xfId="20407" xr:uid="{AC4BC156-49AE-4626-83A4-0A5463AF19B7}"/>
    <cellStyle name="Normal 4 14 3 6" xfId="20408" xr:uid="{63CE60B7-8BC8-418B-9B17-D8E752D9FF6A}"/>
    <cellStyle name="Normal 4 14 3 7" xfId="20409" xr:uid="{422861C9-7A4D-4AB9-9AE9-18090CF8EAE1}"/>
    <cellStyle name="Normal 4 14 4" xfId="20410" xr:uid="{CCE3CE97-3C57-437A-97D0-8D2DE8C580CC}"/>
    <cellStyle name="Normal 4 14 4 2" xfId="20411" xr:uid="{9D51EDC2-425C-4AA4-B38C-C30B65E65961}"/>
    <cellStyle name="Normal 4 14 4 2 2" xfId="20412" xr:uid="{87DF807B-1A69-43CC-A0A9-7044B410A432}"/>
    <cellStyle name="Normal 4 14 4 2 2 2" xfId="20413" xr:uid="{1FB7F171-16FD-4909-B55C-C32C3BEAC8CE}"/>
    <cellStyle name="Normal 4 14 4 2 3" xfId="20414" xr:uid="{DB7EE15E-8E08-45A6-A91C-7EBFEBE4238C}"/>
    <cellStyle name="Normal 4 14 4 2 3 2" xfId="20415" xr:uid="{6FFD4FF5-4A0D-470B-83E7-6287C8527509}"/>
    <cellStyle name="Normal 4 14 4 2 4" xfId="20416" xr:uid="{20801586-59D4-45CF-8372-A260658313BA}"/>
    <cellStyle name="Normal 4 14 4 3" xfId="20417" xr:uid="{C14C1C0B-7CD3-43A3-9EDF-F84999C0C144}"/>
    <cellStyle name="Normal 4 14 4 3 2" xfId="20418" xr:uid="{2582E523-C024-4D11-895D-258A5C6DB597}"/>
    <cellStyle name="Normal 4 14 4 4" xfId="20419" xr:uid="{2F18FB3F-172E-4CA2-8CC0-A533A6AED8D1}"/>
    <cellStyle name="Normal 4 14 4 4 2" xfId="20420" xr:uid="{6F0F5D87-15B6-4DF6-9DA8-BCDBDAE55901}"/>
    <cellStyle name="Normal 4 14 4 5" xfId="20421" xr:uid="{36C81F8B-2CF1-4131-8DB1-F52DFFA3464B}"/>
    <cellStyle name="Normal 4 14 4 6" xfId="20422" xr:uid="{CF9AA4C2-332C-43DB-A5C2-6614E4ED9487}"/>
    <cellStyle name="Normal 4 14 4 7" xfId="20423" xr:uid="{38BB29B3-5D70-4BB8-8720-5082C6C7B007}"/>
    <cellStyle name="Normal 4 14 5" xfId="20424" xr:uid="{05A1683E-B526-4C23-9B56-4AA84F9932C4}"/>
    <cellStyle name="Normal 4 14 5 2" xfId="20425" xr:uid="{9A93400B-FF78-443D-BFE4-40BC2F29AD19}"/>
    <cellStyle name="Normal 4 14 5 2 2" xfId="20426" xr:uid="{1F38E781-BE17-4B78-9D93-1C22C9920866}"/>
    <cellStyle name="Normal 4 14 5 2 2 2" xfId="20427" xr:uid="{35E10449-2B85-4F78-A923-B22E77379FAA}"/>
    <cellStyle name="Normal 4 14 5 2 3" xfId="20428" xr:uid="{AF050D05-5DA2-48BE-A9E3-2D72D1056FC6}"/>
    <cellStyle name="Normal 4 14 5 2 3 2" xfId="20429" xr:uid="{AE2989EC-9D50-4FA7-A18B-71CEC6790C74}"/>
    <cellStyle name="Normal 4 14 5 2 4" xfId="20430" xr:uid="{D8327CD1-A2DD-445B-9C34-22ED2534A00E}"/>
    <cellStyle name="Normal 4 14 5 3" xfId="20431" xr:uid="{D47F3666-48AA-4BEC-AF2F-A1F918BE6485}"/>
    <cellStyle name="Normal 4 14 5 3 2" xfId="20432" xr:uid="{DF07BA6B-2CDD-4155-B316-174226FA50AA}"/>
    <cellStyle name="Normal 4 14 5 4" xfId="20433" xr:uid="{5FA14A8B-438A-460D-9230-5829895517B3}"/>
    <cellStyle name="Normal 4 14 5 4 2" xfId="20434" xr:uid="{AE3355E6-C3BC-40CE-96B3-85DF7431AB83}"/>
    <cellStyle name="Normal 4 14 5 5" xfId="20435" xr:uid="{6D12A0D2-4EF5-45D0-AC2E-8CC036051913}"/>
    <cellStyle name="Normal 4 14 5 6" xfId="20436" xr:uid="{FC0CFD51-5D09-41F4-ABFD-32F9C7EB86BB}"/>
    <cellStyle name="Normal 4 14 5 7" xfId="20437" xr:uid="{F00BBC13-835E-445A-96C4-ABD8B8A106B6}"/>
    <cellStyle name="Normal 4 14 6" xfId="20438" xr:uid="{408AC180-FE94-4F76-BB7C-FCB5E61FE6BA}"/>
    <cellStyle name="Normal 4 14 6 2" xfId="20439" xr:uid="{FC5755ED-B59D-41D6-BE07-A3F462910F80}"/>
    <cellStyle name="Normal 4 14 6 2 2" xfId="20440" xr:uid="{3E6B27C3-5EC9-4C50-8359-A2708944A565}"/>
    <cellStyle name="Normal 4 14 6 2 2 2" xfId="20441" xr:uid="{96A088D1-29CB-42F3-A7BD-B068A3CB148F}"/>
    <cellStyle name="Normal 4 14 6 2 3" xfId="20442" xr:uid="{153354BF-A2BC-4EAE-9696-5CE54FBAEAE4}"/>
    <cellStyle name="Normal 4 14 6 2 3 2" xfId="20443" xr:uid="{0E684BE9-15C6-4A09-9A2B-176783FB8036}"/>
    <cellStyle name="Normal 4 14 6 2 4" xfId="20444" xr:uid="{F6DB7ECF-B543-47B3-B4AA-1F9D245EC6C8}"/>
    <cellStyle name="Normal 4 14 6 3" xfId="20445" xr:uid="{0E44E30E-5A24-4085-B7CC-44CF56920865}"/>
    <cellStyle name="Normal 4 14 6 3 2" xfId="20446" xr:uid="{5516F252-4B4F-445F-B4F7-499F9D0F5CCF}"/>
    <cellStyle name="Normal 4 14 6 4" xfId="20447" xr:uid="{AA6936CB-5445-4AE6-94A4-2A61F9FEE5F3}"/>
    <cellStyle name="Normal 4 14 6 4 2" xfId="20448" xr:uid="{651B4899-7DCB-4349-93D8-D5BB01FBD05F}"/>
    <cellStyle name="Normal 4 14 6 5" xfId="20449" xr:uid="{F43C669E-E56E-4B0F-BD29-A6F5FF1D3F50}"/>
    <cellStyle name="Normal 4 14 6 6" xfId="20450" xr:uid="{238D2BDC-1B8D-4200-B8E6-60A24399935D}"/>
    <cellStyle name="Normal 4 14 6 7" xfId="20451" xr:uid="{7AE079FE-E004-4295-B7BB-655C0EB2BD6D}"/>
    <cellStyle name="Normal 4 14 7" xfId="20452" xr:uid="{4DD031CD-DB55-4EE9-99C1-F9BF4A1D5048}"/>
    <cellStyle name="Normal 4 14 7 2" xfId="20453" xr:uid="{3BD88E31-02C1-46A1-8306-0E387E0BD408}"/>
    <cellStyle name="Normal 4 14 7 2 2" xfId="20454" xr:uid="{038E63CA-4877-4C7A-9A46-6B81E9F17000}"/>
    <cellStyle name="Normal 4 14 7 2 2 2" xfId="20455" xr:uid="{63E09F8A-66FC-4063-85D5-5566A58F7F5A}"/>
    <cellStyle name="Normal 4 14 7 2 2 2 2" xfId="20456" xr:uid="{8C04134C-7691-4A91-8E8A-F88D92D0A0A2}"/>
    <cellStyle name="Normal 4 14 7 2 2 3" xfId="20457" xr:uid="{8D983469-2C5D-4443-8837-C6B3E08600E0}"/>
    <cellStyle name="Normal 4 14 7 2 2 3 2" xfId="20458" xr:uid="{224EB339-58AC-410F-8C35-02484428B9F4}"/>
    <cellStyle name="Normal 4 14 7 2 2 4" xfId="20459" xr:uid="{A310FBEE-52DC-4570-BF10-041FE1D863CB}"/>
    <cellStyle name="Normal 4 14 7 2 3" xfId="20460" xr:uid="{CE9D45F4-6719-4D1C-94CC-12DEAAC5283B}"/>
    <cellStyle name="Normal 4 14 7 2 3 2" xfId="20461" xr:uid="{3C74945F-3C1F-4119-A208-1145CB4EB5D2}"/>
    <cellStyle name="Normal 4 14 7 2 4" xfId="20462" xr:uid="{CD123563-777F-48F6-9CCA-D3B8613041E2}"/>
    <cellStyle name="Normal 4 14 7 2 4 2" xfId="20463" xr:uid="{7F6C8635-8326-4288-A008-4E76EFAF7CFF}"/>
    <cellStyle name="Normal 4 14 7 2 5" xfId="20464" xr:uid="{715CBD69-7B73-48DD-A59A-639B3522A9D3}"/>
    <cellStyle name="Normal 4 14 7 2 6" xfId="20465" xr:uid="{58A6237E-3976-4E78-8209-176CD8BC66B6}"/>
    <cellStyle name="Normal 4 14 7 2 7" xfId="20466" xr:uid="{460BEF70-2A9E-434A-AF6F-F09DAE8A5EB6}"/>
    <cellStyle name="Normal 4 14 7 3" xfId="20467" xr:uid="{40F455B9-E130-46FC-8818-84F896AE5197}"/>
    <cellStyle name="Normal 4 14 7 3 2" xfId="20468" xr:uid="{42AE4493-8E99-410C-9DAD-9097B6EBFE76}"/>
    <cellStyle name="Normal 4 14 7 3 2 2" xfId="20469" xr:uid="{DC2A24F2-A0AF-45D3-9319-F01B102FDE8F}"/>
    <cellStyle name="Normal 4 14 7 3 3" xfId="20470" xr:uid="{665F99D1-5A87-42CA-9F07-3298291675BE}"/>
    <cellStyle name="Normal 4 14 7 3 3 2" xfId="20471" xr:uid="{99F20B3C-E25C-450A-A924-A7B8CF0EA0A6}"/>
    <cellStyle name="Normal 4 14 7 3 4" xfId="20472" xr:uid="{FD822493-8DDF-47A8-ABAC-8C147C1F3188}"/>
    <cellStyle name="Normal 4 14 7 4" xfId="20473" xr:uid="{87FB85F0-F7B9-4004-921E-5AE1789A39F1}"/>
    <cellStyle name="Normal 4 14 7 4 2" xfId="20474" xr:uid="{BFADFC1A-743D-4D56-94EA-36E028796926}"/>
    <cellStyle name="Normal 4 14 7 5" xfId="20475" xr:uid="{9BF16BFB-9B8B-4465-953D-18EEEBEA6BCA}"/>
    <cellStyle name="Normal 4 14 7 5 2" xfId="20476" xr:uid="{C95B26B0-752C-456A-9514-A26B1EBC102F}"/>
    <cellStyle name="Normal 4 14 7 6" xfId="20477" xr:uid="{4DE8CDF9-A4C5-4ED6-9E34-682BBA8362B1}"/>
    <cellStyle name="Normal 4 14 7 7" xfId="20478" xr:uid="{3B95BADA-7FCC-474F-BD46-D16F1DCCB6A9}"/>
    <cellStyle name="Normal 4 14 7 8" xfId="20479" xr:uid="{E81F3C98-4DD4-41E2-8DE7-776B88EBB3EB}"/>
    <cellStyle name="Normal 4 14 8" xfId="20480" xr:uid="{2D4AC176-D03D-48A8-8CCD-B34BB44FDC6E}"/>
    <cellStyle name="Normal 4 14 8 2" xfId="20481" xr:uid="{43F4FFEE-ECFF-4894-AF3D-91D2A4D9599F}"/>
    <cellStyle name="Normal 4 14 8 2 2" xfId="20482" xr:uid="{576B678F-7808-406E-B4E8-465FAC02B794}"/>
    <cellStyle name="Normal 4 14 8 3" xfId="20483" xr:uid="{9CDEA22D-91F1-47E4-928E-5B0FB15AC799}"/>
    <cellStyle name="Normal 4 14 8 3 2" xfId="20484" xr:uid="{291A5F94-80E2-4C70-8F03-D2016166B5EF}"/>
    <cellStyle name="Normal 4 14 8 4" xfId="20485" xr:uid="{C931EE39-FF7A-401E-8B69-E4CD79FBF032}"/>
    <cellStyle name="Normal 4 14 9" xfId="20486" xr:uid="{B34D662E-92F1-42FE-A4C6-189D462C52CD}"/>
    <cellStyle name="Normal 4 14 9 2" xfId="20487" xr:uid="{6E18676D-1B6C-4743-B08D-2DFF02046BC0}"/>
    <cellStyle name="Normal 4 15" xfId="20488" xr:uid="{33CC437A-021B-4FEB-862F-4205492E4359}"/>
    <cellStyle name="Normal 4 15 10" xfId="20489" xr:uid="{AF33E766-6928-4B7A-8C09-77439D9A926C}"/>
    <cellStyle name="Normal 4 15 10 2" xfId="20490" xr:uid="{27320FA8-BC6B-4AE8-9178-C6116171E168}"/>
    <cellStyle name="Normal 4 15 11" xfId="20491" xr:uid="{CB8526C9-7F61-457E-BDE2-8F53AF3C5033}"/>
    <cellStyle name="Normal 4 15 12" xfId="20492" xr:uid="{124B6E6E-23E5-4EAF-A194-471F1B8E8607}"/>
    <cellStyle name="Normal 4 15 13" xfId="20493" xr:uid="{EEA5DF80-5E1F-4C0A-8165-66FB8111C3B1}"/>
    <cellStyle name="Normal 4 15 2" xfId="20494" xr:uid="{F5C3D69B-6E7C-415E-B11A-F48838C1C4B0}"/>
    <cellStyle name="Normal 4 15 2 2" xfId="20495" xr:uid="{B0B6B3EC-DA60-4AB8-A7AF-294967F6BB4D}"/>
    <cellStyle name="Normal 4 15 2 2 2" xfId="20496" xr:uid="{131F8155-EF38-4E81-A5E4-A883486F239A}"/>
    <cellStyle name="Normal 4 15 2 2 2 2" xfId="20497" xr:uid="{4E49AD08-C104-4C5D-8E21-5257CA150ECC}"/>
    <cellStyle name="Normal 4 15 2 2 3" xfId="20498" xr:uid="{0E3D2D40-9150-49B4-922C-96240F22389A}"/>
    <cellStyle name="Normal 4 15 2 2 3 2" xfId="20499" xr:uid="{036E4D9F-FC8B-4805-8E8D-D501097782AE}"/>
    <cellStyle name="Normal 4 15 2 2 4" xfId="20500" xr:uid="{D044011B-6633-4C1E-A279-1CA5B9905F6F}"/>
    <cellStyle name="Normal 4 15 2 3" xfId="20501" xr:uid="{7C3A42B1-098E-473B-9803-4B7A41E162D7}"/>
    <cellStyle name="Normal 4 15 2 3 2" xfId="20502" xr:uid="{391D9CBE-2C3A-4639-BCF0-FD5517BBA051}"/>
    <cellStyle name="Normal 4 15 2 4" xfId="20503" xr:uid="{67CB5427-BCA0-4DF6-B04B-638813CB4340}"/>
    <cellStyle name="Normal 4 15 2 4 2" xfId="20504" xr:uid="{7A268163-C701-4F5A-8E54-71E10E71CF99}"/>
    <cellStyle name="Normal 4 15 2 5" xfId="20505" xr:uid="{87EDDD4F-C584-4025-B2A0-01477F6EECA0}"/>
    <cellStyle name="Normal 4 15 2 6" xfId="20506" xr:uid="{0662838A-7061-48FE-AD3B-360EEE142AB5}"/>
    <cellStyle name="Normal 4 15 2 7" xfId="20507" xr:uid="{DF553351-CCA1-4DFF-8CB0-97761301C536}"/>
    <cellStyle name="Normal 4 15 3" xfId="20508" xr:uid="{C9FA5AAE-080F-4539-8D7B-AB76202E909D}"/>
    <cellStyle name="Normal 4 15 3 2" xfId="20509" xr:uid="{8083F194-C407-441B-8DAB-0E8E7BB8FF45}"/>
    <cellStyle name="Normal 4 15 3 2 2" xfId="20510" xr:uid="{3A79B874-1C56-49D5-8902-1520BE6F6E43}"/>
    <cellStyle name="Normal 4 15 3 2 2 2" xfId="20511" xr:uid="{8F12C3A1-978A-4ACD-8588-51994938D717}"/>
    <cellStyle name="Normal 4 15 3 2 3" xfId="20512" xr:uid="{555009B5-98B8-4A41-BEE5-288635BD62AE}"/>
    <cellStyle name="Normal 4 15 3 2 3 2" xfId="20513" xr:uid="{3A1334B1-64BC-4BE1-A62F-82EA791814F0}"/>
    <cellStyle name="Normal 4 15 3 2 4" xfId="20514" xr:uid="{9C388690-2FA7-4953-9143-0226139204EA}"/>
    <cellStyle name="Normal 4 15 3 3" xfId="20515" xr:uid="{3D291279-1E6F-448F-8FB6-989E31353044}"/>
    <cellStyle name="Normal 4 15 3 3 2" xfId="20516" xr:uid="{FB4298A1-E735-455A-8458-58AFEEC1C3F0}"/>
    <cellStyle name="Normal 4 15 3 4" xfId="20517" xr:uid="{25EEDCB7-801C-4BCF-B961-47515686F386}"/>
    <cellStyle name="Normal 4 15 3 4 2" xfId="20518" xr:uid="{F1F8AC3F-DB24-49AE-9EDC-AC70B51D272C}"/>
    <cellStyle name="Normal 4 15 3 5" xfId="20519" xr:uid="{4C56CB62-775F-4CBA-8899-A9DF87345856}"/>
    <cellStyle name="Normal 4 15 3 6" xfId="20520" xr:uid="{BF619A93-6A7F-423A-B55A-5FB95540D5D6}"/>
    <cellStyle name="Normal 4 15 3 7" xfId="20521" xr:uid="{C68E84AE-1EC3-4833-8062-95985A94751D}"/>
    <cellStyle name="Normal 4 15 4" xfId="20522" xr:uid="{94838947-799B-4607-9F4A-F2F046A82987}"/>
    <cellStyle name="Normal 4 15 4 2" xfId="20523" xr:uid="{88B2A089-9706-4E1D-B195-19D8B6BBB13E}"/>
    <cellStyle name="Normal 4 15 4 2 2" xfId="20524" xr:uid="{A893BF79-6E20-416F-9478-FD3013D89AAC}"/>
    <cellStyle name="Normal 4 15 4 2 2 2" xfId="20525" xr:uid="{AB1E3C34-162D-4C16-9694-E85AD831C222}"/>
    <cellStyle name="Normal 4 15 4 2 3" xfId="20526" xr:uid="{C8C89B8E-BCA6-4281-93B3-3522E8C7C6B7}"/>
    <cellStyle name="Normal 4 15 4 2 3 2" xfId="20527" xr:uid="{96C3BA26-15CB-4470-918A-98DDBB776277}"/>
    <cellStyle name="Normal 4 15 4 2 4" xfId="20528" xr:uid="{2642077D-F6BF-46CE-B2FC-65FE0AA7227D}"/>
    <cellStyle name="Normal 4 15 4 3" xfId="20529" xr:uid="{C3A15DC8-9A3E-40A7-9D13-A9488D3FEC40}"/>
    <cellStyle name="Normal 4 15 4 3 2" xfId="20530" xr:uid="{979BC263-8F6D-4C3C-B00B-830C2919876E}"/>
    <cellStyle name="Normal 4 15 4 4" xfId="20531" xr:uid="{45706F1D-C9A5-4200-B50E-46AE03121588}"/>
    <cellStyle name="Normal 4 15 4 4 2" xfId="20532" xr:uid="{B93D2535-89C7-4D47-9B81-07A916AC3468}"/>
    <cellStyle name="Normal 4 15 4 5" xfId="20533" xr:uid="{1E18CB1F-BCCC-4073-AEB8-89C91760C748}"/>
    <cellStyle name="Normal 4 15 4 6" xfId="20534" xr:uid="{3790B8DA-13EC-4F88-AAF7-F2D148CC2854}"/>
    <cellStyle name="Normal 4 15 4 7" xfId="20535" xr:uid="{A6C3628F-FB99-4376-824C-37A267A766C5}"/>
    <cellStyle name="Normal 4 15 5" xfId="20536" xr:uid="{4068EB6D-A344-402A-96A0-CE5F962B3958}"/>
    <cellStyle name="Normal 4 15 5 2" xfId="20537" xr:uid="{CFFD4F31-AF07-4DF3-B538-919BECCDAF7C}"/>
    <cellStyle name="Normal 4 15 5 2 2" xfId="20538" xr:uid="{EA280CAB-722D-4275-8C24-D2AE9DA179E9}"/>
    <cellStyle name="Normal 4 15 5 2 2 2" xfId="20539" xr:uid="{A2483524-BB78-4B61-B685-736EABD837CA}"/>
    <cellStyle name="Normal 4 15 5 2 3" xfId="20540" xr:uid="{60BE7D57-185E-459F-A48F-C711500C2F89}"/>
    <cellStyle name="Normal 4 15 5 2 3 2" xfId="20541" xr:uid="{10D195C0-E2F3-43B4-8FAF-4D26B96EC69C}"/>
    <cellStyle name="Normal 4 15 5 2 4" xfId="20542" xr:uid="{F84159C8-8FAE-47A9-8340-3CDABC2BF9EE}"/>
    <cellStyle name="Normal 4 15 5 3" xfId="20543" xr:uid="{63998A8C-E36B-40BC-B714-9E66CCDF66F9}"/>
    <cellStyle name="Normal 4 15 5 3 2" xfId="20544" xr:uid="{551E00BF-6194-439D-88F8-4A1D58C4E9B0}"/>
    <cellStyle name="Normal 4 15 5 4" xfId="20545" xr:uid="{AF3AB2C5-2A12-4813-8D13-113B9DA50F0D}"/>
    <cellStyle name="Normal 4 15 5 4 2" xfId="20546" xr:uid="{284E0FCF-3EAF-458F-8D0B-DF28C956FDAB}"/>
    <cellStyle name="Normal 4 15 5 5" xfId="20547" xr:uid="{032772E7-732E-413F-B6E0-3DCFE1A3B672}"/>
    <cellStyle name="Normal 4 15 5 6" xfId="20548" xr:uid="{02EBF2A2-4DD9-4E9F-83CD-DB1035C013BD}"/>
    <cellStyle name="Normal 4 15 5 7" xfId="20549" xr:uid="{A1FF622C-0A25-4107-A5FC-32AB431EED1B}"/>
    <cellStyle name="Normal 4 15 6" xfId="20550" xr:uid="{621C8D3E-B238-4467-9D2A-A7FD6EE4518B}"/>
    <cellStyle name="Normal 4 15 6 2" xfId="20551" xr:uid="{28ECA9E6-EDC9-4BAB-A637-AB7FD73C1387}"/>
    <cellStyle name="Normal 4 15 6 2 2" xfId="20552" xr:uid="{A0B68937-8EEA-46C5-AD58-1FDC3F43D83D}"/>
    <cellStyle name="Normal 4 15 6 2 2 2" xfId="20553" xr:uid="{813EED1C-C473-49A9-8F45-22A3E2462985}"/>
    <cellStyle name="Normal 4 15 6 2 3" xfId="20554" xr:uid="{67F09520-D3C0-43C3-82A1-F92EB35F5284}"/>
    <cellStyle name="Normal 4 15 6 2 3 2" xfId="20555" xr:uid="{7E4BE45B-D168-42C9-83CB-758432F5B84C}"/>
    <cellStyle name="Normal 4 15 6 2 4" xfId="20556" xr:uid="{1D4D93DB-C6AA-471E-8BDC-95C501CDB2EF}"/>
    <cellStyle name="Normal 4 15 6 3" xfId="20557" xr:uid="{1865CFD9-CAB7-4A86-93E2-EDCE50971C38}"/>
    <cellStyle name="Normal 4 15 6 3 2" xfId="20558" xr:uid="{B3ADECBE-431E-4066-AC76-A243A1F75483}"/>
    <cellStyle name="Normal 4 15 6 4" xfId="20559" xr:uid="{1EE7A046-F761-42F2-9041-19A0235F9FDC}"/>
    <cellStyle name="Normal 4 15 6 4 2" xfId="20560" xr:uid="{B6870499-9B17-45E7-8BAA-182E9250DB7D}"/>
    <cellStyle name="Normal 4 15 6 5" xfId="20561" xr:uid="{9D052800-9BA8-4661-9384-58E53C9ECF26}"/>
    <cellStyle name="Normal 4 15 6 6" xfId="20562" xr:uid="{475E3E38-3511-4E36-B12F-8033DD3D4A58}"/>
    <cellStyle name="Normal 4 15 6 7" xfId="20563" xr:uid="{7ED9CCFC-B510-4174-B8FE-703070CE12A4}"/>
    <cellStyle name="Normal 4 15 7" xfId="20564" xr:uid="{916A9C68-F963-49B9-AF02-A70335000C17}"/>
    <cellStyle name="Normal 4 15 7 2" xfId="20565" xr:uid="{9F998242-8E3D-421A-BE68-7C6045A9E199}"/>
    <cellStyle name="Normal 4 15 7 2 2" xfId="20566" xr:uid="{D3DF3E50-3625-417A-A1A9-E4EC527F363C}"/>
    <cellStyle name="Normal 4 15 7 2 2 2" xfId="20567" xr:uid="{255739B3-F4E8-4C08-857F-EF91D60CB81B}"/>
    <cellStyle name="Normal 4 15 7 2 2 2 2" xfId="20568" xr:uid="{B01848E1-F85D-409D-A107-302759787FEE}"/>
    <cellStyle name="Normal 4 15 7 2 2 3" xfId="20569" xr:uid="{D62E43F6-8262-40E7-A868-83E25032AA53}"/>
    <cellStyle name="Normal 4 15 7 2 2 3 2" xfId="20570" xr:uid="{EB5F6886-6F95-4478-988B-9236CDBF7D8F}"/>
    <cellStyle name="Normal 4 15 7 2 2 4" xfId="20571" xr:uid="{3AF0E510-2F8F-4659-B8F6-E6F6A7554AFA}"/>
    <cellStyle name="Normal 4 15 7 2 3" xfId="20572" xr:uid="{242059A9-CEB8-4870-A59B-00CB10B51D65}"/>
    <cellStyle name="Normal 4 15 7 2 3 2" xfId="20573" xr:uid="{F54DB25E-867F-4674-A2BC-1FF2FEA65E60}"/>
    <cellStyle name="Normal 4 15 7 2 4" xfId="20574" xr:uid="{E2FDE31D-F0F1-4F5D-89DA-4DD2B71F4A7C}"/>
    <cellStyle name="Normal 4 15 7 2 4 2" xfId="20575" xr:uid="{A39D9290-7BF2-43F2-810E-B5E581C578DD}"/>
    <cellStyle name="Normal 4 15 7 2 5" xfId="20576" xr:uid="{17E05BC4-9836-4668-9232-912B856F15D5}"/>
    <cellStyle name="Normal 4 15 7 2 6" xfId="20577" xr:uid="{7BC02145-CDCE-425C-9F4C-D297A9930B18}"/>
    <cellStyle name="Normal 4 15 7 2 7" xfId="20578" xr:uid="{8CDFFB10-FF4A-47CB-9F5E-A8D9ECE67FED}"/>
    <cellStyle name="Normal 4 15 7 3" xfId="20579" xr:uid="{13FD2B35-BA7E-47DD-95F7-55264DB37695}"/>
    <cellStyle name="Normal 4 15 7 3 2" xfId="20580" xr:uid="{01D57826-B257-4A9C-B7DA-2D3A07B5987C}"/>
    <cellStyle name="Normal 4 15 7 3 2 2" xfId="20581" xr:uid="{20F739AF-DB27-46E8-9AC3-BBA6A99C13B6}"/>
    <cellStyle name="Normal 4 15 7 3 3" xfId="20582" xr:uid="{3376DBE7-4810-4F0B-851B-24E4407E43FC}"/>
    <cellStyle name="Normal 4 15 7 3 3 2" xfId="20583" xr:uid="{0A06F3E2-BC20-40F0-82B6-A78792DA9144}"/>
    <cellStyle name="Normal 4 15 7 3 4" xfId="20584" xr:uid="{8A28D8AB-203E-4C1D-82AC-8BF503C1DF33}"/>
    <cellStyle name="Normal 4 15 7 4" xfId="20585" xr:uid="{5058D9B3-1BC8-40FC-B238-EDF007CB02BF}"/>
    <cellStyle name="Normal 4 15 7 4 2" xfId="20586" xr:uid="{812A13FF-BAAE-4609-8C1E-BFC4E5845890}"/>
    <cellStyle name="Normal 4 15 7 5" xfId="20587" xr:uid="{A1E39778-4774-4813-B126-9C4F69CA817F}"/>
    <cellStyle name="Normal 4 15 7 5 2" xfId="20588" xr:uid="{C99DCFCA-6DC0-44EA-8C2A-6A3B742393C8}"/>
    <cellStyle name="Normal 4 15 7 6" xfId="20589" xr:uid="{7EB44BE5-A406-469D-A063-2BCC5037921D}"/>
    <cellStyle name="Normal 4 15 7 7" xfId="20590" xr:uid="{A3B32B72-471A-4DC6-A9F3-AC5095BD05F2}"/>
    <cellStyle name="Normal 4 15 7 8" xfId="20591" xr:uid="{E3E85609-3814-4FDD-99DE-0D74892E6E99}"/>
    <cellStyle name="Normal 4 15 8" xfId="20592" xr:uid="{072F08AE-C45C-4086-B151-AE396C56F6F6}"/>
    <cellStyle name="Normal 4 15 8 2" xfId="20593" xr:uid="{993E250B-F191-43BF-839F-B634922D98E4}"/>
    <cellStyle name="Normal 4 15 8 2 2" xfId="20594" xr:uid="{639208BA-4822-4710-A241-506CD7369894}"/>
    <cellStyle name="Normal 4 15 8 3" xfId="20595" xr:uid="{3E121D67-7E3B-4F8F-91C5-797429DE7A5A}"/>
    <cellStyle name="Normal 4 15 8 3 2" xfId="20596" xr:uid="{80EA18AB-6D3D-4EBE-86B2-85D17ADA3F74}"/>
    <cellStyle name="Normal 4 15 8 4" xfId="20597" xr:uid="{C8FC19E7-8E0B-47DA-AD61-D49F4C431DC3}"/>
    <cellStyle name="Normal 4 15 9" xfId="20598" xr:uid="{66770D5B-EBBE-410D-8962-8018366D7A62}"/>
    <cellStyle name="Normal 4 15 9 2" xfId="20599" xr:uid="{F70D7211-2C6D-4EDC-804C-A793D2B83B08}"/>
    <cellStyle name="Normal 4 16" xfId="20600" xr:uid="{3C99402E-FBB5-4C85-B256-53E9395554AD}"/>
    <cellStyle name="Normal 4 16 10" xfId="20601" xr:uid="{D8DF8724-0469-4E1E-B228-611800662432}"/>
    <cellStyle name="Normal 4 16 10 2" xfId="20602" xr:uid="{DB5D18DC-C776-4A02-A21E-42C9E9908503}"/>
    <cellStyle name="Normal 4 16 11" xfId="20603" xr:uid="{7540E0E5-3A8A-49BB-A8ED-B30F253368E2}"/>
    <cellStyle name="Normal 4 16 12" xfId="20604" xr:uid="{5CADB641-E660-4272-ACE3-476D47C3521C}"/>
    <cellStyle name="Normal 4 16 13" xfId="20605" xr:uid="{BEA76786-BBC0-4C37-A21C-BA4AB2BA4ADE}"/>
    <cellStyle name="Normal 4 16 2" xfId="20606" xr:uid="{95AA7315-0EA4-41C6-9D52-D565EF292663}"/>
    <cellStyle name="Normal 4 16 2 2" xfId="20607" xr:uid="{E07A8FCC-733B-44B6-AFD8-94205FF6EB46}"/>
    <cellStyle name="Normal 4 16 2 2 2" xfId="20608" xr:uid="{7C9FB2A3-EAB9-4C12-867B-88533A87D38B}"/>
    <cellStyle name="Normal 4 16 2 2 2 2" xfId="20609" xr:uid="{6C179AC9-3748-4C6B-84FB-101B3FD6FA5B}"/>
    <cellStyle name="Normal 4 16 2 2 3" xfId="20610" xr:uid="{0D41C571-EBD2-4B51-B620-25FC47437776}"/>
    <cellStyle name="Normal 4 16 2 2 3 2" xfId="20611" xr:uid="{CB99ECD2-8D69-4C91-A053-6A53C69D0B82}"/>
    <cellStyle name="Normal 4 16 2 2 4" xfId="20612" xr:uid="{F66AF1F3-0562-44E3-A1FC-B6940597E37B}"/>
    <cellStyle name="Normal 4 16 2 3" xfId="20613" xr:uid="{3A9A18E1-8B24-4756-AFF1-0918569F322E}"/>
    <cellStyle name="Normal 4 16 2 3 2" xfId="20614" xr:uid="{DCD890FF-615F-42F3-9F08-F1AD0241860F}"/>
    <cellStyle name="Normal 4 16 2 4" xfId="20615" xr:uid="{ACF9B6E5-0C6D-4C95-AE7E-8FB85C70233A}"/>
    <cellStyle name="Normal 4 16 2 4 2" xfId="20616" xr:uid="{06194EFF-56ED-4005-9F81-55C9D0EAE830}"/>
    <cellStyle name="Normal 4 16 2 5" xfId="20617" xr:uid="{AE741BCD-C811-4969-A893-6FD0312C48DD}"/>
    <cellStyle name="Normal 4 16 2 6" xfId="20618" xr:uid="{F08BB335-A481-4346-95B7-7E9E67D42CC6}"/>
    <cellStyle name="Normal 4 16 2 7" xfId="20619" xr:uid="{DEC1AEE1-5DF5-4F2E-B533-B876F359D764}"/>
    <cellStyle name="Normal 4 16 3" xfId="20620" xr:uid="{B03660AA-3BFA-4ED7-8DC3-D01F2CEECF01}"/>
    <cellStyle name="Normal 4 16 3 2" xfId="20621" xr:uid="{46086A0D-E1BC-44BB-B8E3-C8CDE602EF25}"/>
    <cellStyle name="Normal 4 16 3 2 2" xfId="20622" xr:uid="{5652B69B-2254-4D78-B0E2-59B76067D261}"/>
    <cellStyle name="Normal 4 16 3 2 2 2" xfId="20623" xr:uid="{10A02925-406A-47D0-B2DB-ECFF6A0D8A84}"/>
    <cellStyle name="Normal 4 16 3 2 3" xfId="20624" xr:uid="{8EAE38F0-C185-461D-A2DD-7FE8D2FB71A3}"/>
    <cellStyle name="Normal 4 16 3 2 3 2" xfId="20625" xr:uid="{7F208F54-EBF3-45FF-88B1-A3C9D7EF2554}"/>
    <cellStyle name="Normal 4 16 3 2 4" xfId="20626" xr:uid="{DAFE875C-72B2-40A3-B0D6-99BEFF818528}"/>
    <cellStyle name="Normal 4 16 3 3" xfId="20627" xr:uid="{715FCF81-6256-488E-8F14-0AFB06A7B0E6}"/>
    <cellStyle name="Normal 4 16 3 3 2" xfId="20628" xr:uid="{2470B4AC-634F-497C-8536-024BB8B2BF10}"/>
    <cellStyle name="Normal 4 16 3 4" xfId="20629" xr:uid="{E47DE572-25DD-4521-80ED-A871377B01A5}"/>
    <cellStyle name="Normal 4 16 3 4 2" xfId="20630" xr:uid="{5E863F03-A1B3-4D50-A2B0-924CFE55060A}"/>
    <cellStyle name="Normal 4 16 3 5" xfId="20631" xr:uid="{260C58EB-6E2C-47DA-A67A-DAB085D657F5}"/>
    <cellStyle name="Normal 4 16 3 6" xfId="20632" xr:uid="{94A8C9CD-6A15-43C9-936D-A58B21876AED}"/>
    <cellStyle name="Normal 4 16 3 7" xfId="20633" xr:uid="{95F96ACB-0123-4AAD-8853-210827FC3BF5}"/>
    <cellStyle name="Normal 4 16 4" xfId="20634" xr:uid="{D80B404E-E66C-4E79-BAAD-DFFA137C90C3}"/>
    <cellStyle name="Normal 4 16 4 2" xfId="20635" xr:uid="{CC7FE8C8-D80A-4F17-BDFE-1C5852EA93B0}"/>
    <cellStyle name="Normal 4 16 4 2 2" xfId="20636" xr:uid="{D416E1DE-1A1E-476D-86EC-E288422B3644}"/>
    <cellStyle name="Normal 4 16 4 2 2 2" xfId="20637" xr:uid="{EA3DDAE9-5784-492D-8972-D98DC434FC17}"/>
    <cellStyle name="Normal 4 16 4 2 3" xfId="20638" xr:uid="{3D1B22DE-9E92-4B5B-B2D4-97DCBFC52B81}"/>
    <cellStyle name="Normal 4 16 4 2 3 2" xfId="20639" xr:uid="{1278620A-90D9-4DE0-9AAE-9A11ED972178}"/>
    <cellStyle name="Normal 4 16 4 2 4" xfId="20640" xr:uid="{8BF11CF0-85DB-43C7-B4FB-686185C25E63}"/>
    <cellStyle name="Normal 4 16 4 3" xfId="20641" xr:uid="{FED85A27-8240-478A-ACE2-84EE122D0BCB}"/>
    <cellStyle name="Normal 4 16 4 3 2" xfId="20642" xr:uid="{AB6AA07C-789A-4462-BFA1-7FD5B9745460}"/>
    <cellStyle name="Normal 4 16 4 4" xfId="20643" xr:uid="{5D4D142B-A11A-4F62-A20D-AB9174957371}"/>
    <cellStyle name="Normal 4 16 4 4 2" xfId="20644" xr:uid="{F0C7A375-12AC-4E26-A710-3DC955773FB5}"/>
    <cellStyle name="Normal 4 16 4 5" xfId="20645" xr:uid="{DDC1B910-92B6-4270-8DAA-69D8D7C29260}"/>
    <cellStyle name="Normal 4 16 4 6" xfId="20646" xr:uid="{8CDD6B2B-E353-4B7A-9217-B496487EC919}"/>
    <cellStyle name="Normal 4 16 4 7" xfId="20647" xr:uid="{8ADB3E28-A7DD-41B9-A7D3-B78BF28AB4E5}"/>
    <cellStyle name="Normal 4 16 5" xfId="20648" xr:uid="{CDB9872C-DE15-4DC5-AA10-7B5A7E0E8BA7}"/>
    <cellStyle name="Normal 4 16 5 2" xfId="20649" xr:uid="{3E54F0DE-2AF6-4C60-9378-1F5AB7B788D9}"/>
    <cellStyle name="Normal 4 16 5 2 2" xfId="20650" xr:uid="{B4E71E12-5E5B-4BE8-A22E-7B7B4F3F8584}"/>
    <cellStyle name="Normal 4 16 5 2 2 2" xfId="20651" xr:uid="{85ADC1B9-A655-4E40-B2EE-586B21BAC50B}"/>
    <cellStyle name="Normal 4 16 5 2 3" xfId="20652" xr:uid="{A8F575DE-E608-461A-A26C-5BDA07D0AEE3}"/>
    <cellStyle name="Normal 4 16 5 2 3 2" xfId="20653" xr:uid="{DE0968DC-675E-4CC3-B8E9-E30C3B8399F2}"/>
    <cellStyle name="Normal 4 16 5 2 4" xfId="20654" xr:uid="{40C7D923-7BC1-45CD-9DF1-378CE7464423}"/>
    <cellStyle name="Normal 4 16 5 3" xfId="20655" xr:uid="{40145060-0E62-422D-AD72-C5E387C91966}"/>
    <cellStyle name="Normal 4 16 5 3 2" xfId="20656" xr:uid="{5285B344-2654-40A1-8B55-9962EFDB6581}"/>
    <cellStyle name="Normal 4 16 5 4" xfId="20657" xr:uid="{3F85E622-ED44-46DF-9390-D77431041584}"/>
    <cellStyle name="Normal 4 16 5 4 2" xfId="20658" xr:uid="{3093F5A5-D220-4A69-AB87-0047AAB52728}"/>
    <cellStyle name="Normal 4 16 5 5" xfId="20659" xr:uid="{4428B7BA-53B3-4DD9-B2CE-BF575633B003}"/>
    <cellStyle name="Normal 4 16 5 6" xfId="20660" xr:uid="{79B4A974-7EDF-4340-B069-A0365CCD759F}"/>
    <cellStyle name="Normal 4 16 5 7" xfId="20661" xr:uid="{4C70C4CA-242F-4B8C-AC51-72F9BF7B20AD}"/>
    <cellStyle name="Normal 4 16 6" xfId="20662" xr:uid="{AB95D32E-8D1D-4AB6-AB8D-55C44646889F}"/>
    <cellStyle name="Normal 4 16 6 2" xfId="20663" xr:uid="{FD9B3B74-54DA-4863-83F3-E2CC5D453106}"/>
    <cellStyle name="Normal 4 16 6 2 2" xfId="20664" xr:uid="{6C72D202-9FDA-48A8-90CD-C6ED4EBF9116}"/>
    <cellStyle name="Normal 4 16 6 2 2 2" xfId="20665" xr:uid="{5FFF0181-E73D-44DA-927A-C2B3C746A76B}"/>
    <cellStyle name="Normal 4 16 6 2 3" xfId="20666" xr:uid="{C2A16B8D-E109-4C04-B55C-99CF292066E2}"/>
    <cellStyle name="Normal 4 16 6 2 3 2" xfId="20667" xr:uid="{5986A376-8A3E-4BA2-A813-0EEB9CFAB0B3}"/>
    <cellStyle name="Normal 4 16 6 2 4" xfId="20668" xr:uid="{3DDF140E-1DB1-416C-8EA6-D56880AB2D0D}"/>
    <cellStyle name="Normal 4 16 6 3" xfId="20669" xr:uid="{139F2126-789E-4F07-84EF-7FD5950C2B9D}"/>
    <cellStyle name="Normal 4 16 6 3 2" xfId="20670" xr:uid="{1BB4F12D-694A-4137-9E14-695E9EB92C60}"/>
    <cellStyle name="Normal 4 16 6 4" xfId="20671" xr:uid="{B5634F1B-CE03-471C-AB7A-4D5FFA9B203B}"/>
    <cellStyle name="Normal 4 16 6 4 2" xfId="20672" xr:uid="{D44C1693-8F0D-46BB-812C-E1C84CF83620}"/>
    <cellStyle name="Normal 4 16 6 5" xfId="20673" xr:uid="{0CEEB628-05E9-42C2-965E-0683D5CB1CBD}"/>
    <cellStyle name="Normal 4 16 6 6" xfId="20674" xr:uid="{83D0D8A4-EAE7-4A80-8AD8-3A32BE9536CA}"/>
    <cellStyle name="Normal 4 16 6 7" xfId="20675" xr:uid="{1721020A-098B-408F-B606-03A7A9004544}"/>
    <cellStyle name="Normal 4 16 7" xfId="20676" xr:uid="{7007D6EC-F935-4F2D-A47E-F592B586DCEC}"/>
    <cellStyle name="Normal 4 16 7 2" xfId="20677" xr:uid="{3BFD0FE6-30BB-4C5C-A295-417C3D892BF6}"/>
    <cellStyle name="Normal 4 16 7 2 2" xfId="20678" xr:uid="{EB49D152-1521-4183-A49B-3B708CC07128}"/>
    <cellStyle name="Normal 4 16 7 2 2 2" xfId="20679" xr:uid="{305F35C0-52A8-4C07-85D7-CC743A33D002}"/>
    <cellStyle name="Normal 4 16 7 2 2 2 2" xfId="20680" xr:uid="{5B10860D-A315-405B-A16D-3816531B90CA}"/>
    <cellStyle name="Normal 4 16 7 2 2 3" xfId="20681" xr:uid="{202C380E-BFBC-45C6-83CC-9B41BB2F6DE5}"/>
    <cellStyle name="Normal 4 16 7 2 2 3 2" xfId="20682" xr:uid="{BC0411CC-2D2C-4ED3-A01A-2AE80CC1AF9E}"/>
    <cellStyle name="Normal 4 16 7 2 2 4" xfId="20683" xr:uid="{E42E424D-946E-4740-B174-B8E2E1E96251}"/>
    <cellStyle name="Normal 4 16 7 2 3" xfId="20684" xr:uid="{E7308723-FE9D-4D8A-A3AA-82D083ADF262}"/>
    <cellStyle name="Normal 4 16 7 2 3 2" xfId="20685" xr:uid="{D2FE2AB3-0F23-44F4-82CC-D4B7CF6BF5B1}"/>
    <cellStyle name="Normal 4 16 7 2 4" xfId="20686" xr:uid="{2B383F55-30D1-4604-A4A7-14F342CCB847}"/>
    <cellStyle name="Normal 4 16 7 2 4 2" xfId="20687" xr:uid="{AA4AA23A-88C3-4BA4-9C20-38C34D723282}"/>
    <cellStyle name="Normal 4 16 7 2 5" xfId="20688" xr:uid="{AD93C7FF-E683-428D-B60A-F648C43857B1}"/>
    <cellStyle name="Normal 4 16 7 2 6" xfId="20689" xr:uid="{5F0493F5-D765-4374-8324-BE970FB58F36}"/>
    <cellStyle name="Normal 4 16 7 2 7" xfId="20690" xr:uid="{87DB3347-DB85-4E16-ADA3-86149E6946C8}"/>
    <cellStyle name="Normal 4 16 7 3" xfId="20691" xr:uid="{FE8E5057-D027-4EB5-802C-02FDC8CF30D6}"/>
    <cellStyle name="Normal 4 16 7 3 2" xfId="20692" xr:uid="{020C6F7A-A3DE-4348-8781-9ECD4D8D9364}"/>
    <cellStyle name="Normal 4 16 7 3 2 2" xfId="20693" xr:uid="{4CFA10CD-9AF2-43B7-9389-9473E413E468}"/>
    <cellStyle name="Normal 4 16 7 3 3" xfId="20694" xr:uid="{7BCE6057-5038-414D-980E-C4E07873C808}"/>
    <cellStyle name="Normal 4 16 7 3 3 2" xfId="20695" xr:uid="{E9AADA88-CFE3-4C55-B905-15F44A332564}"/>
    <cellStyle name="Normal 4 16 7 3 4" xfId="20696" xr:uid="{637E2679-B5DF-4E68-9725-3D96A68A72D0}"/>
    <cellStyle name="Normal 4 16 7 4" xfId="20697" xr:uid="{F1C8F25A-7F3E-4169-A20C-F2BF9A664605}"/>
    <cellStyle name="Normal 4 16 7 4 2" xfId="20698" xr:uid="{8978D182-E258-477A-828B-0C21252EDFF8}"/>
    <cellStyle name="Normal 4 16 7 5" xfId="20699" xr:uid="{00FC83CE-ECE7-4475-99B2-6B81BC9501B3}"/>
    <cellStyle name="Normal 4 16 7 5 2" xfId="20700" xr:uid="{0F4F9D9A-5B05-4810-909F-C1FB505538B4}"/>
    <cellStyle name="Normal 4 16 7 6" xfId="20701" xr:uid="{B8F6CC1E-FFE3-4F70-B362-3CE2AA29E9E6}"/>
    <cellStyle name="Normal 4 16 7 7" xfId="20702" xr:uid="{AEE3C87D-A7AA-4A1B-B81D-2E1E61C16BB7}"/>
    <cellStyle name="Normal 4 16 7 8" xfId="20703" xr:uid="{949AE9DA-5CE5-408B-8903-02E45A137EC5}"/>
    <cellStyle name="Normal 4 16 8" xfId="20704" xr:uid="{06086CC1-CCA9-4339-B8CC-49716342A430}"/>
    <cellStyle name="Normal 4 16 8 2" xfId="20705" xr:uid="{F1954F83-B1F5-4C89-845E-90F256AFADDD}"/>
    <cellStyle name="Normal 4 16 8 2 2" xfId="20706" xr:uid="{9368B623-4F3C-4EC2-910A-B46FE3497294}"/>
    <cellStyle name="Normal 4 16 8 3" xfId="20707" xr:uid="{D1ADE927-B8ED-464C-97DA-0BE62E21EC9A}"/>
    <cellStyle name="Normal 4 16 8 3 2" xfId="20708" xr:uid="{6AB36ADA-67D2-4EA8-A585-EAA10D921880}"/>
    <cellStyle name="Normal 4 16 8 4" xfId="20709" xr:uid="{A79A021F-C7FC-4BDE-B07C-5BC889D4CDC8}"/>
    <cellStyle name="Normal 4 16 9" xfId="20710" xr:uid="{60A211B6-0A9E-4D6F-A2E8-725AC504B752}"/>
    <cellStyle name="Normal 4 16 9 2" xfId="20711" xr:uid="{AC196525-BC38-4267-A686-2A115A24E726}"/>
    <cellStyle name="Normal 4 17" xfId="20712" xr:uid="{8CD4A358-150E-416F-86B2-F5C4AF21B2FA}"/>
    <cellStyle name="Normal 4 17 10" xfId="20713" xr:uid="{084463AF-9695-4AB1-B390-D7874BE4262A}"/>
    <cellStyle name="Normal 4 17 10 2" xfId="20714" xr:uid="{39DF2A46-B15F-4BD1-9402-AC07BD6C26DE}"/>
    <cellStyle name="Normal 4 17 11" xfId="20715" xr:uid="{DA1803CF-C397-4B98-A611-254AB767790F}"/>
    <cellStyle name="Normal 4 17 12" xfId="20716" xr:uid="{5C570EB1-939C-47D0-9A18-D5C471E98EE2}"/>
    <cellStyle name="Normal 4 17 13" xfId="20717" xr:uid="{0CF34FDA-9876-4620-9B60-D857BA0341A5}"/>
    <cellStyle name="Normal 4 17 2" xfId="20718" xr:uid="{14D62F91-93D5-47F0-9979-9F9C1492879E}"/>
    <cellStyle name="Normal 4 17 2 2" xfId="20719" xr:uid="{DA286D9B-CF66-4019-8A93-4F3FE53250A9}"/>
    <cellStyle name="Normal 4 17 2 2 2" xfId="20720" xr:uid="{2FFF0901-7707-4B4C-A374-C4470AEAC29D}"/>
    <cellStyle name="Normal 4 17 2 2 2 2" xfId="20721" xr:uid="{A8F69DA2-B754-459D-98E0-4250A85E05A3}"/>
    <cellStyle name="Normal 4 17 2 2 3" xfId="20722" xr:uid="{D2E70B38-56DD-44F6-BD3D-15C41FAE939B}"/>
    <cellStyle name="Normal 4 17 2 2 3 2" xfId="20723" xr:uid="{D016F799-6277-4273-B9F9-B56825F89C8A}"/>
    <cellStyle name="Normal 4 17 2 2 4" xfId="20724" xr:uid="{B1096751-AB9D-4226-9C5E-42FA9DCA52F9}"/>
    <cellStyle name="Normal 4 17 2 3" xfId="20725" xr:uid="{6C303C7C-86E3-4031-90B4-FDE36DB74918}"/>
    <cellStyle name="Normal 4 17 2 3 2" xfId="20726" xr:uid="{16584942-CAAD-44AF-9948-5A44F6F791C8}"/>
    <cellStyle name="Normal 4 17 2 4" xfId="20727" xr:uid="{7D8436BF-E8E6-4D01-9C30-98033F7815D5}"/>
    <cellStyle name="Normal 4 17 2 4 2" xfId="20728" xr:uid="{0A932F6D-5C20-4C2C-8630-31F5EAFFB814}"/>
    <cellStyle name="Normal 4 17 2 5" xfId="20729" xr:uid="{E7D0F219-2F4D-456A-A63F-76C0478B9F1E}"/>
    <cellStyle name="Normal 4 17 2 6" xfId="20730" xr:uid="{1D5B79C1-84CE-4230-B9E9-D72FFC9771DE}"/>
    <cellStyle name="Normal 4 17 2 7" xfId="20731" xr:uid="{F2437364-E989-4C94-B2A8-D0E10981F4E5}"/>
    <cellStyle name="Normal 4 17 3" xfId="20732" xr:uid="{90A29344-9728-4521-9403-BFDFD3435B1C}"/>
    <cellStyle name="Normal 4 17 3 2" xfId="20733" xr:uid="{C4058E9A-405F-4456-8789-B65D8E3B6C6D}"/>
    <cellStyle name="Normal 4 17 3 2 2" xfId="20734" xr:uid="{483BB95D-A2F2-45CE-BC6D-5F433633933C}"/>
    <cellStyle name="Normal 4 17 3 2 2 2" xfId="20735" xr:uid="{CCD49D82-4DDF-4D7B-A2AA-FDB9B5AAE674}"/>
    <cellStyle name="Normal 4 17 3 2 3" xfId="20736" xr:uid="{6A3A9DD9-D058-40F8-BDF7-21052BEAC9D8}"/>
    <cellStyle name="Normal 4 17 3 2 3 2" xfId="20737" xr:uid="{280EF5F9-FE48-403F-8E36-566B6758C170}"/>
    <cellStyle name="Normal 4 17 3 2 4" xfId="20738" xr:uid="{342D6661-69DD-496E-AE4F-36CBD8337E08}"/>
    <cellStyle name="Normal 4 17 3 3" xfId="20739" xr:uid="{3E87B5A5-AA41-4C76-9426-BF6100E2A7C8}"/>
    <cellStyle name="Normal 4 17 3 3 2" xfId="20740" xr:uid="{C13C6F04-7CDC-4131-97DD-11C3DB94343E}"/>
    <cellStyle name="Normal 4 17 3 4" xfId="20741" xr:uid="{23118D10-1298-4F2D-9FC1-AF67C6561A3A}"/>
    <cellStyle name="Normal 4 17 3 4 2" xfId="20742" xr:uid="{A94F03FA-148A-4483-A703-D18D7BEF4C96}"/>
    <cellStyle name="Normal 4 17 3 5" xfId="20743" xr:uid="{DB8068E0-B3F7-4921-9B61-1AA3125A8AF7}"/>
    <cellStyle name="Normal 4 17 3 6" xfId="20744" xr:uid="{6C79E4A8-7B5E-4678-A170-168FB4D97AFE}"/>
    <cellStyle name="Normal 4 17 3 7" xfId="20745" xr:uid="{2323BEBB-C36E-4A80-BF05-DCFF1E667C45}"/>
    <cellStyle name="Normal 4 17 4" xfId="20746" xr:uid="{29B2AC7C-F1D2-4561-81BC-3F410DF4A869}"/>
    <cellStyle name="Normal 4 17 4 2" xfId="20747" xr:uid="{094A9BB6-C15E-4F48-B5BB-DBDC9317158D}"/>
    <cellStyle name="Normal 4 17 4 2 2" xfId="20748" xr:uid="{CA117AFC-14A7-4BDF-B234-A21C59AB417A}"/>
    <cellStyle name="Normal 4 17 4 2 2 2" xfId="20749" xr:uid="{9FC6C4E7-6682-4D11-A011-F0DADA34D8B0}"/>
    <cellStyle name="Normal 4 17 4 2 3" xfId="20750" xr:uid="{47369635-B75E-4153-A538-17158FFBD567}"/>
    <cellStyle name="Normal 4 17 4 2 3 2" xfId="20751" xr:uid="{998F117A-8D8F-4CA9-A75A-AD0CB99AB0E3}"/>
    <cellStyle name="Normal 4 17 4 2 4" xfId="20752" xr:uid="{5FB1F2B9-148B-49D0-86BE-C508CBA12F6A}"/>
    <cellStyle name="Normal 4 17 4 3" xfId="20753" xr:uid="{B5140260-5F89-46B3-88B4-F475E7C3CE36}"/>
    <cellStyle name="Normal 4 17 4 3 2" xfId="20754" xr:uid="{9B2AE595-8347-4458-ADF7-9DC822896682}"/>
    <cellStyle name="Normal 4 17 4 4" xfId="20755" xr:uid="{C5BD1736-4D2E-45DD-AB86-D7B7AFB5041B}"/>
    <cellStyle name="Normal 4 17 4 4 2" xfId="20756" xr:uid="{1E5638C1-FD67-4736-A40E-EFD0125A7CD1}"/>
    <cellStyle name="Normal 4 17 4 5" xfId="20757" xr:uid="{D23EB25D-2B3E-4C9E-8178-FECEF8FA179E}"/>
    <cellStyle name="Normal 4 17 4 6" xfId="20758" xr:uid="{A8DD409B-5959-478B-A3F1-D143154E5724}"/>
    <cellStyle name="Normal 4 17 4 7" xfId="20759" xr:uid="{3F0C4569-00B5-4270-9A57-0C559397353F}"/>
    <cellStyle name="Normal 4 17 5" xfId="20760" xr:uid="{EEF419E8-5E9E-47C0-B593-5BD2F6C69B51}"/>
    <cellStyle name="Normal 4 17 5 2" xfId="20761" xr:uid="{AA6AD638-4EB3-4152-9BFF-5D2BB1AB2376}"/>
    <cellStyle name="Normal 4 17 5 2 2" xfId="20762" xr:uid="{DA36FABF-6B6C-4E6C-B2B6-33DFE48966A3}"/>
    <cellStyle name="Normal 4 17 5 2 2 2" xfId="20763" xr:uid="{714015E4-F5D1-4262-9992-D1545ED48213}"/>
    <cellStyle name="Normal 4 17 5 2 3" xfId="20764" xr:uid="{42B47CF7-E88C-40BC-9ECF-16F77377C1DF}"/>
    <cellStyle name="Normal 4 17 5 2 3 2" xfId="20765" xr:uid="{1D6BD60B-575C-4FA8-9700-5466BD52A1A1}"/>
    <cellStyle name="Normal 4 17 5 2 4" xfId="20766" xr:uid="{C002B323-D6F3-42FF-874F-2D56F8E936B5}"/>
    <cellStyle name="Normal 4 17 5 3" xfId="20767" xr:uid="{06F34E5C-D9DE-4528-9AA6-F75F3D44D742}"/>
    <cellStyle name="Normal 4 17 5 3 2" xfId="20768" xr:uid="{5FDC0847-2F03-4F78-8322-7A1CF1E49FEE}"/>
    <cellStyle name="Normal 4 17 5 4" xfId="20769" xr:uid="{3447B4FE-04DF-496D-ACEA-A481171D7F74}"/>
    <cellStyle name="Normal 4 17 5 4 2" xfId="20770" xr:uid="{0CFC2BCD-3CDB-4717-B0F7-C17F12AF40B4}"/>
    <cellStyle name="Normal 4 17 5 5" xfId="20771" xr:uid="{10A06D53-5ACB-4051-9E28-E79C72031926}"/>
    <cellStyle name="Normal 4 17 5 6" xfId="20772" xr:uid="{C187369A-EA0F-406D-B5E3-76F38662C7CA}"/>
    <cellStyle name="Normal 4 17 5 7" xfId="20773" xr:uid="{1A9028B8-28B3-4329-AF1F-AD0EA2D4C4CE}"/>
    <cellStyle name="Normal 4 17 6" xfId="20774" xr:uid="{AB76A61A-418F-4C1A-A1FF-41E8161B8FDD}"/>
    <cellStyle name="Normal 4 17 6 2" xfId="20775" xr:uid="{F6B4E1D3-6AE7-4A56-9319-A8CF4D23AE78}"/>
    <cellStyle name="Normal 4 17 6 2 2" xfId="20776" xr:uid="{30F80BB8-67CC-4FA4-88CD-C5D39EAA53F5}"/>
    <cellStyle name="Normal 4 17 6 2 2 2" xfId="20777" xr:uid="{E58AD461-1652-468D-A868-8EAAC21950C7}"/>
    <cellStyle name="Normal 4 17 6 2 3" xfId="20778" xr:uid="{DB30A847-4146-4489-B44B-7F80C7726A14}"/>
    <cellStyle name="Normal 4 17 6 2 3 2" xfId="20779" xr:uid="{39F151F9-99D5-46C9-ABF2-F590F346AA9C}"/>
    <cellStyle name="Normal 4 17 6 2 4" xfId="20780" xr:uid="{62A62CEA-D1EC-40C5-8FBD-1425BE858709}"/>
    <cellStyle name="Normal 4 17 6 3" xfId="20781" xr:uid="{12C81014-4CD9-4EBF-8A3C-2AD37002F48B}"/>
    <cellStyle name="Normal 4 17 6 3 2" xfId="20782" xr:uid="{0265F24A-A87D-4A79-A1D9-948AED57F977}"/>
    <cellStyle name="Normal 4 17 6 4" xfId="20783" xr:uid="{8DFF7D52-A343-414B-BF98-08C50888607B}"/>
    <cellStyle name="Normal 4 17 6 4 2" xfId="20784" xr:uid="{7B49A0A2-5800-4879-A063-CCD2930C79B0}"/>
    <cellStyle name="Normal 4 17 6 5" xfId="20785" xr:uid="{83AF8B95-1E2E-48DB-BB4F-9561B1A02470}"/>
    <cellStyle name="Normal 4 17 6 6" xfId="20786" xr:uid="{7745C774-A3CA-489A-9808-A8CC8360B31B}"/>
    <cellStyle name="Normal 4 17 6 7" xfId="20787" xr:uid="{F168B58D-334A-49E2-B178-439111EB96ED}"/>
    <cellStyle name="Normal 4 17 7" xfId="20788" xr:uid="{AC2DC5ED-9270-4EDE-BB26-052A834A7471}"/>
    <cellStyle name="Normal 4 17 7 2" xfId="20789" xr:uid="{C91BDA21-E970-4F2E-941B-F52E4646BD92}"/>
    <cellStyle name="Normal 4 17 7 2 2" xfId="20790" xr:uid="{3E368B9A-A513-428C-AB57-339FC1B1B68A}"/>
    <cellStyle name="Normal 4 17 7 2 2 2" xfId="20791" xr:uid="{616C0F32-BC77-434E-BD98-76F503DDFBB3}"/>
    <cellStyle name="Normal 4 17 7 2 2 2 2" xfId="20792" xr:uid="{3265D138-DDA5-4B60-9CAE-3487AD0571C0}"/>
    <cellStyle name="Normal 4 17 7 2 2 3" xfId="20793" xr:uid="{756BD395-198F-4635-9CFC-95C19CE034B9}"/>
    <cellStyle name="Normal 4 17 7 2 2 3 2" xfId="20794" xr:uid="{392B875B-57E3-4836-BCF1-947038873F86}"/>
    <cellStyle name="Normal 4 17 7 2 2 4" xfId="20795" xr:uid="{B809E7E3-CB05-4058-BDD7-A78143997E1C}"/>
    <cellStyle name="Normal 4 17 7 2 3" xfId="20796" xr:uid="{8CEFF84A-E2A3-4767-9724-DB1044964760}"/>
    <cellStyle name="Normal 4 17 7 2 3 2" xfId="20797" xr:uid="{AB44D9D5-39B9-4B91-92C9-613473E8920C}"/>
    <cellStyle name="Normal 4 17 7 2 4" xfId="20798" xr:uid="{A1C45EBC-1856-4B18-9266-3C4A0682DAE4}"/>
    <cellStyle name="Normal 4 17 7 2 4 2" xfId="20799" xr:uid="{7C8E19C6-7F00-404C-AD66-2CBF0B42A9F1}"/>
    <cellStyle name="Normal 4 17 7 2 5" xfId="20800" xr:uid="{60356D7B-1137-462F-9111-B08FC834DBEE}"/>
    <cellStyle name="Normal 4 17 7 2 6" xfId="20801" xr:uid="{1F7CB4E4-950B-43E0-99A6-4695B61651BB}"/>
    <cellStyle name="Normal 4 17 7 2 7" xfId="20802" xr:uid="{34BBABC8-9664-48FB-B385-F3AF06948149}"/>
    <cellStyle name="Normal 4 17 7 3" xfId="20803" xr:uid="{EF629179-4405-481F-9710-96197CD852F1}"/>
    <cellStyle name="Normal 4 17 7 3 2" xfId="20804" xr:uid="{3323CAE3-E52C-4C77-B49D-27E83282B33C}"/>
    <cellStyle name="Normal 4 17 7 3 2 2" xfId="20805" xr:uid="{D4279ACB-ED68-4AB4-9134-C2BBBA1C2D33}"/>
    <cellStyle name="Normal 4 17 7 3 3" xfId="20806" xr:uid="{C51DBF79-0290-463E-AB39-3A6883A97B89}"/>
    <cellStyle name="Normal 4 17 7 3 3 2" xfId="20807" xr:uid="{9C6958DC-4076-4F09-AD27-0F009FB22037}"/>
    <cellStyle name="Normal 4 17 7 3 4" xfId="20808" xr:uid="{0AEDFD55-B21E-4598-BF45-F43E08C682CA}"/>
    <cellStyle name="Normal 4 17 7 4" xfId="20809" xr:uid="{65551F8E-10CE-4C05-8E45-B633CBFF2365}"/>
    <cellStyle name="Normal 4 17 7 4 2" xfId="20810" xr:uid="{97E6F4E7-1563-403C-B8FF-CBDF1D41F2AF}"/>
    <cellStyle name="Normal 4 17 7 5" xfId="20811" xr:uid="{819BC0F3-106F-4ADF-AC0F-558CB38CAA1C}"/>
    <cellStyle name="Normal 4 17 7 5 2" xfId="20812" xr:uid="{F2AFF200-C6E6-492B-9B43-BB29A875684D}"/>
    <cellStyle name="Normal 4 17 7 6" xfId="20813" xr:uid="{5F7890F0-DB42-498C-8BC6-FE14B243C3F3}"/>
    <cellStyle name="Normal 4 17 7 7" xfId="20814" xr:uid="{967A8141-FCCA-4F42-80B8-60FBE7FADB00}"/>
    <cellStyle name="Normal 4 17 7 8" xfId="20815" xr:uid="{CE2307EF-995D-4149-9AED-9E128F45D8D8}"/>
    <cellStyle name="Normal 4 17 8" xfId="20816" xr:uid="{E9C290FE-BB86-452B-A999-2706E2A92BCF}"/>
    <cellStyle name="Normal 4 17 8 2" xfId="20817" xr:uid="{BDF98B27-1CDC-4645-A555-47314242CE45}"/>
    <cellStyle name="Normal 4 17 8 2 2" xfId="20818" xr:uid="{9C131E37-77F0-49AF-9256-A4F5482D84F6}"/>
    <cellStyle name="Normal 4 17 8 3" xfId="20819" xr:uid="{6CF127AD-B26C-4607-9D29-6FBCFF6F93DD}"/>
    <cellStyle name="Normal 4 17 8 3 2" xfId="20820" xr:uid="{2E5E006C-E602-4B6D-93B7-B8579A9C6E92}"/>
    <cellStyle name="Normal 4 17 8 4" xfId="20821" xr:uid="{BDD5A815-E9C1-4372-AC9B-2A5C7AE2744C}"/>
    <cellStyle name="Normal 4 17 9" xfId="20822" xr:uid="{AC9837B7-21C7-4AEF-B7B7-DEC632633D1F}"/>
    <cellStyle name="Normal 4 17 9 2" xfId="20823" xr:uid="{7966B346-8BE7-46CE-B113-33927B39697D}"/>
    <cellStyle name="Normal 4 18" xfId="20824" xr:uid="{A6562BCB-7679-45FB-B88B-02DAF9BEA225}"/>
    <cellStyle name="Normal 4 18 2" xfId="20825" xr:uid="{23D750E3-F7A3-46E6-B216-EF4EFEAB5AFF}"/>
    <cellStyle name="Normal 4 18 2 2" xfId="20826" xr:uid="{288F7B80-52DF-4FF8-B9C5-47D20239531C}"/>
    <cellStyle name="Normal 4 18 2 2 2" xfId="20827" xr:uid="{4CE6DA86-DF9A-4BC1-9D5D-FBB65993C1DE}"/>
    <cellStyle name="Normal 4 18 2 3" xfId="20828" xr:uid="{CD7A05F6-42DA-460B-8280-DDAED12C2490}"/>
    <cellStyle name="Normal 4 18 2 3 2" xfId="20829" xr:uid="{183A8052-5EE1-4FE4-A72F-5149E0C36982}"/>
    <cellStyle name="Normal 4 18 2 4" xfId="20830" xr:uid="{8DD9816D-E740-4DA7-9B94-A09DEB8FD581}"/>
    <cellStyle name="Normal 4 18 3" xfId="20831" xr:uid="{C1D8DA0C-026B-4CF3-BB2D-9BC087B64EA9}"/>
    <cellStyle name="Normal 4 18 3 2" xfId="20832" xr:uid="{5AF4F657-B2EA-457B-9F6E-A2B58BF01BA8}"/>
    <cellStyle name="Normal 4 18 4" xfId="20833" xr:uid="{833FBF66-4F91-47D2-A313-52AA20055A72}"/>
    <cellStyle name="Normal 4 18 4 2" xfId="20834" xr:uid="{A1A7A1A9-4A91-4237-BEBD-2AEA733A0A6D}"/>
    <cellStyle name="Normal 4 18 5" xfId="20835" xr:uid="{A257B2D6-8630-48E8-883F-3EFF2BEA9112}"/>
    <cellStyle name="Normal 4 18 6" xfId="20836" xr:uid="{9437560A-A494-4F21-BA75-076014DCC16A}"/>
    <cellStyle name="Normal 4 18 7" xfId="20837" xr:uid="{822C6EBF-C0E2-4BEB-9AD9-7AB465C2C1CF}"/>
    <cellStyle name="Normal 4 19" xfId="20838" xr:uid="{3A8EB8AE-A513-4C3E-A3D3-373DA4530BE8}"/>
    <cellStyle name="Normal 4 19 2" xfId="20839" xr:uid="{31D00933-4408-4FB8-9076-A696BB5CFF4A}"/>
    <cellStyle name="Normal 4 19 2 2" xfId="20840" xr:uid="{88BC5FE4-F20E-4B83-9506-455CD1C082CF}"/>
    <cellStyle name="Normal 4 19 2 2 2" xfId="20841" xr:uid="{8B25AF70-4550-4127-B7F5-E653674C9871}"/>
    <cellStyle name="Normal 4 19 2 3" xfId="20842" xr:uid="{0A4C92BF-E6C8-4E28-96BB-888447B678C3}"/>
    <cellStyle name="Normal 4 19 2 3 2" xfId="20843" xr:uid="{2C147AB7-E813-4C32-A60B-AF652A307FC7}"/>
    <cellStyle name="Normal 4 19 2 4" xfId="20844" xr:uid="{2723FAC1-67D1-4F18-B62D-F66E4D541F71}"/>
    <cellStyle name="Normal 4 19 3" xfId="20845" xr:uid="{DE169594-D769-44BF-86A6-BCD06AB1B444}"/>
    <cellStyle name="Normal 4 19 3 2" xfId="20846" xr:uid="{DF54C50A-5FAA-4F36-948C-12D83B3ED649}"/>
    <cellStyle name="Normal 4 19 4" xfId="20847" xr:uid="{90B867EC-60F5-425B-B7AE-7BFD0398A8F8}"/>
    <cellStyle name="Normal 4 19 4 2" xfId="20848" xr:uid="{41BEBEFC-29A2-411B-8A31-9357712EA058}"/>
    <cellStyle name="Normal 4 19 5" xfId="20849" xr:uid="{4F36B885-4A3D-4048-9382-B36677FC3432}"/>
    <cellStyle name="Normal 4 19 6" xfId="20850" xr:uid="{E52BE4E8-88D6-466F-9CF7-1971DDC0F341}"/>
    <cellStyle name="Normal 4 19 7" xfId="20851" xr:uid="{35B2BBC7-8DD0-4455-86D2-E9C95617EF9D}"/>
    <cellStyle name="Normal 4 2" xfId="316" xr:uid="{930BBB68-00A8-46BE-A41D-4F14D61BADC2}"/>
    <cellStyle name="Normal 4 2 10" xfId="20853" xr:uid="{9889DEEC-9176-4C78-84B6-454FDB296533}"/>
    <cellStyle name="Normal 4 2 10 2" xfId="20854" xr:uid="{1FF2F744-3295-4001-83DB-340980F78FDB}"/>
    <cellStyle name="Normal 4 2 10 2 2" xfId="20855" xr:uid="{9014C31F-2978-4360-A04A-7DC0F52961F3}"/>
    <cellStyle name="Normal 4 2 10 3" xfId="20856" xr:uid="{715C1D83-544A-44ED-8C46-2FE0E06BA139}"/>
    <cellStyle name="Normal 4 2 10 3 2" xfId="20857" xr:uid="{9D27770D-E24B-4A0B-9827-5708A9D41B80}"/>
    <cellStyle name="Normal 4 2 10 4" xfId="20858" xr:uid="{EEE794C0-4EE5-4992-ACFC-0F5B95DC2691}"/>
    <cellStyle name="Normal 4 2 11" xfId="20859" xr:uid="{2B63D4CB-1913-4FC0-8A21-FDC95C0CDC19}"/>
    <cellStyle name="Normal 4 2 11 2" xfId="20860" xr:uid="{2029CC4A-0C6F-45E2-8CB2-394D2070EC76}"/>
    <cellStyle name="Normal 4 2 11 2 2" xfId="20861" xr:uid="{47E1BC3C-8A2E-4DAB-B204-30F41FF322C8}"/>
    <cellStyle name="Normal 4 2 11 3" xfId="20862" xr:uid="{ED1A8F06-8FAD-4B0B-97CF-392A6FA19886}"/>
    <cellStyle name="Normal 4 2 11 3 2" xfId="20863" xr:uid="{50CA3735-DDC3-40E7-B84A-168AE50AA9A6}"/>
    <cellStyle name="Normal 4 2 11 4" xfId="20864" xr:uid="{FFAAF642-C8DA-4BD9-9FD5-B92F4EB93A80}"/>
    <cellStyle name="Normal 4 2 12" xfId="20865" xr:uid="{215B23E2-21CA-4340-B467-1D58660EFF0D}"/>
    <cellStyle name="Normal 4 2 12 2" xfId="20866" xr:uid="{73046C9A-D8AE-4596-93AA-4950EA24A2EB}"/>
    <cellStyle name="Normal 4 2 12 2 2" xfId="20867" xr:uid="{54596E89-CA0D-4EF9-A600-4AC3C0E88838}"/>
    <cellStyle name="Normal 4 2 12 3" xfId="20868" xr:uid="{19C55351-88B6-4883-873F-727B6C8E0AD4}"/>
    <cellStyle name="Normal 4 2 12 3 2" xfId="20869" xr:uid="{493DBEED-AE8B-47EA-94FE-6AC97A630F2C}"/>
    <cellStyle name="Normal 4 2 12 4" xfId="20870" xr:uid="{9121F6E7-3762-4CBD-A2CF-7C12942CB8B3}"/>
    <cellStyle name="Normal 4 2 13" xfId="20871" xr:uid="{98E44213-B36E-484A-9B0F-AD8EE5CB9B5A}"/>
    <cellStyle name="Normal 4 2 13 2" xfId="20872" xr:uid="{954F4165-47CA-4708-AFA1-3E9AE7C7A68D}"/>
    <cellStyle name="Normal 4 2 14" xfId="20873" xr:uid="{42414CC0-35A2-4B73-AC70-1CD2E67E4A65}"/>
    <cellStyle name="Normal 4 2 14 2" xfId="20874" xr:uid="{A559E077-D6A7-412D-BCB5-1846C8BC1766}"/>
    <cellStyle name="Normal 4 2 15" xfId="20875" xr:uid="{D31CBCBD-212F-4152-82B3-ECB9551E9D65}"/>
    <cellStyle name="Normal 4 2 16" xfId="20876" xr:uid="{3473F3B1-63B6-4A20-BD59-093B79D830C1}"/>
    <cellStyle name="Normal 4 2 17" xfId="20877" xr:uid="{6702760C-210A-4D6B-96DB-BF10D06D3B37}"/>
    <cellStyle name="Normal 4 2 18" xfId="20852" xr:uid="{67AD9FEA-904F-4164-AFEF-FC5E52073187}"/>
    <cellStyle name="Normal 4 2 2" xfId="20878" xr:uid="{EDDFC2BE-108A-4D99-97C7-1DB06478BEAC}"/>
    <cellStyle name="Normal 4 2 2 2" xfId="20879" xr:uid="{64DA101E-E9A3-4DD9-96EA-C879C0A7AA7E}"/>
    <cellStyle name="Normal 4 2 2 2 2" xfId="20880" xr:uid="{C210EAB6-FD24-49DA-A9A6-45549D2EF346}"/>
    <cellStyle name="Normal 4 2 2 2 2 2" xfId="20881" xr:uid="{EB440F2B-0E49-40B5-A0E5-A8B49E6DDE2E}"/>
    <cellStyle name="Normal 4 2 2 2 2 2 2" xfId="20882" xr:uid="{1FD4E51B-47E1-4DFB-88D7-2DDB9B790CF0}"/>
    <cellStyle name="Normal 4 2 2 2 2 3" xfId="20883" xr:uid="{0B05E5DA-A696-4B95-B22A-B17A6C263282}"/>
    <cellStyle name="Normal 4 2 2 2 2 3 2" xfId="20884" xr:uid="{001FCD36-1DEB-4562-994D-1E9BD9D36923}"/>
    <cellStyle name="Normal 4 2 2 2 2 4" xfId="20885" xr:uid="{ADD436EA-BEFF-4334-A02F-FAB5BBA53793}"/>
    <cellStyle name="Normal 4 2 2 2 3" xfId="20886" xr:uid="{D37876F4-A2EF-4715-A051-74F9E945915D}"/>
    <cellStyle name="Normal 4 2 2 2 3 2" xfId="20887" xr:uid="{2D7B7DF1-6E84-4695-BDEC-B8E66E6485EC}"/>
    <cellStyle name="Normal 4 2 2 2 4" xfId="20888" xr:uid="{EFDEA2EE-F04C-46F6-8DA5-5D37C2CF22FA}"/>
    <cellStyle name="Normal 4 2 2 2 4 2" xfId="20889" xr:uid="{FD0CB883-26A1-4C0B-8358-E9293B80E9A6}"/>
    <cellStyle name="Normal 4 2 2 2 5" xfId="20890" xr:uid="{0E05934C-CCD4-4E00-9401-B33D1F83BFFC}"/>
    <cellStyle name="Normal 4 2 2 2 6" xfId="20891" xr:uid="{8F334D3F-5825-47A5-9767-8CB2F4CAF91C}"/>
    <cellStyle name="Normal 4 2 2 2 7" xfId="20892" xr:uid="{8CE37844-ECEF-4833-B669-4406A67EC555}"/>
    <cellStyle name="Normal 4 2 2 3" xfId="20893" xr:uid="{3C441B98-11B5-42FE-BE4A-C447FF0D6897}"/>
    <cellStyle name="Normal 4 2 2 3 2" xfId="20894" xr:uid="{E4CA52DC-C61A-4389-8AFF-09D3B784204D}"/>
    <cellStyle name="Normal 4 2 2 3 2 2" xfId="20895" xr:uid="{0C8C9F87-FC94-4850-9742-AA322D94ED05}"/>
    <cellStyle name="Normal 4 2 2 3 2 2 2" xfId="20896" xr:uid="{C53FAFB6-23A9-4539-A006-F2CF75566DF0}"/>
    <cellStyle name="Normal 4 2 2 3 2 3" xfId="20897" xr:uid="{F1DAA4D1-99B8-47FA-8EB7-32A67F6ADD29}"/>
    <cellStyle name="Normal 4 2 2 3 2 3 2" xfId="20898" xr:uid="{9D8738E8-1B6E-4799-AC1A-F5A4F6076A3B}"/>
    <cellStyle name="Normal 4 2 2 3 2 4" xfId="20899" xr:uid="{5C84AEE5-9487-482A-9984-B2F8505E400C}"/>
    <cellStyle name="Normal 4 2 2 3 3" xfId="20900" xr:uid="{5EBF91D1-2EEA-4065-A5FD-61CB04E763D4}"/>
    <cellStyle name="Normal 4 2 2 3 3 2" xfId="20901" xr:uid="{93917F33-35F9-46F0-B855-B9663039F291}"/>
    <cellStyle name="Normal 4 2 2 3 4" xfId="20902" xr:uid="{8F6D959D-2228-45D6-A86D-7C74705C699F}"/>
    <cellStyle name="Normal 4 2 2 3 4 2" xfId="20903" xr:uid="{29138469-07CC-4CB5-BD0F-8E0C0B587DDA}"/>
    <cellStyle name="Normal 4 2 2 3 5" xfId="20904" xr:uid="{42741281-2AEB-4E9B-A23E-563871A4D745}"/>
    <cellStyle name="Normal 4 2 2 3 6" xfId="20905" xr:uid="{09E1F93D-011E-42CC-9268-7BCFC0BBE759}"/>
    <cellStyle name="Normal 4 2 2 3 7" xfId="20906" xr:uid="{3822D2EA-DBA8-4FE2-8189-148BA0B94233}"/>
    <cellStyle name="Normal 4 2 2 4" xfId="20907" xr:uid="{567369D2-86B0-4FC7-AD4D-EB1169ED69D8}"/>
    <cellStyle name="Normal 4 2 2 4 2" xfId="20908" xr:uid="{2B71589D-1E18-4879-9833-E068B427A36E}"/>
    <cellStyle name="Normal 4 2 2 4 2 2" xfId="20909" xr:uid="{93E107D6-01E1-4D9C-BE15-8E9336F880E9}"/>
    <cellStyle name="Normal 4 2 2 4 3" xfId="20910" xr:uid="{D59CD848-33E2-4357-A53C-4DA641182B16}"/>
    <cellStyle name="Normal 4 2 2 4 3 2" xfId="20911" xr:uid="{419D7DA7-BF9B-4F9C-AC75-53F8430EECCF}"/>
    <cellStyle name="Normal 4 2 2 4 4" xfId="20912" xr:uid="{8BBB4EC6-33C4-40C5-A9FD-2D66F7338D56}"/>
    <cellStyle name="Normal 4 2 2 5" xfId="20913" xr:uid="{C584A84C-1D63-4FAE-A4A3-1AD57EC500A5}"/>
    <cellStyle name="Normal 4 2 2 5 2" xfId="20914" xr:uid="{47FB3817-D0FB-4829-B343-11A751C89EB0}"/>
    <cellStyle name="Normal 4 2 2 6" xfId="20915" xr:uid="{98A25931-E53A-45B8-8025-F2FD989B30D6}"/>
    <cellStyle name="Normal 4 2 2 6 2" xfId="20916" xr:uid="{2A72097F-7755-4BA7-9549-496016F7B41F}"/>
    <cellStyle name="Normal 4 2 2 7" xfId="20917" xr:uid="{68FC5C62-6C56-4746-ACC0-2C8D770DB1C2}"/>
    <cellStyle name="Normal 4 2 2 8" xfId="20918" xr:uid="{4D6E3E37-5076-45F5-8716-FE7EF3F81E3D}"/>
    <cellStyle name="Normal 4 2 2 9" xfId="20919" xr:uid="{BF654E54-9DDE-40FD-B351-3E3E9B635C9C}"/>
    <cellStyle name="Normal 4 2 3" xfId="20920" xr:uid="{C5148044-4903-4F79-A23E-10A3D5DD735F}"/>
    <cellStyle name="Normal 4 2 3 2" xfId="20921" xr:uid="{40DCD99A-1B85-46CC-B728-3A22233FF3E7}"/>
    <cellStyle name="Normal 4 2 3 2 2" xfId="20922" xr:uid="{A90F9502-FF2A-4478-81EC-8A38DFEFDA88}"/>
    <cellStyle name="Normal 4 2 3 2 2 2" xfId="20923" xr:uid="{070E9803-23D9-41A4-9657-AD7349D6D7B0}"/>
    <cellStyle name="Normal 4 2 3 2 3" xfId="20924" xr:uid="{3A11280B-7380-45E3-9F2D-49AB5A171ADC}"/>
    <cellStyle name="Normal 4 2 3 2 3 2" xfId="20925" xr:uid="{E916DE68-25F0-41CA-BF42-46E2CDAC2AAB}"/>
    <cellStyle name="Normal 4 2 3 2 4" xfId="20926" xr:uid="{44858772-E55D-4F77-ABA6-A43F29829347}"/>
    <cellStyle name="Normal 4 2 3 3" xfId="20927" xr:uid="{A5C50C00-EF76-4C70-A68C-BE72A4437AC6}"/>
    <cellStyle name="Normal 4 2 3 3 2" xfId="20928" xr:uid="{DB9F9D74-307A-404D-8276-943CF77941B6}"/>
    <cellStyle name="Normal 4 2 3 4" xfId="20929" xr:uid="{F51219AC-40B5-4E53-BF36-DD49ACE5744A}"/>
    <cellStyle name="Normal 4 2 3 4 2" xfId="20930" xr:uid="{ECF58225-3A3F-4376-A3B6-FD4058533B10}"/>
    <cellStyle name="Normal 4 2 3 5" xfId="20931" xr:uid="{C163B4D7-BF39-4C0A-9F94-DE67D82CC8C4}"/>
    <cellStyle name="Normal 4 2 3 6" xfId="20932" xr:uid="{4358C849-E8BD-478C-8406-08C78D2E4AB8}"/>
    <cellStyle name="Normal 4 2 3 7" xfId="20933" xr:uid="{A35D3252-91D2-43D5-81FF-E2E196EA84EF}"/>
    <cellStyle name="Normal 4 2 4" xfId="20934" xr:uid="{E775835F-1AA3-4BDE-8E73-F7C178B3784A}"/>
    <cellStyle name="Normal 4 2 4 2" xfId="20935" xr:uid="{1FE6AF47-E646-4E40-9F9F-2E22C3EFCE47}"/>
    <cellStyle name="Normal 4 2 4 2 2" xfId="20936" xr:uid="{1D9F8D29-AA4F-44C7-AE69-976B9627C01E}"/>
    <cellStyle name="Normal 4 2 4 3" xfId="20937" xr:uid="{2EB5A293-72A8-4AB6-AC5A-BD54C0598E97}"/>
    <cellStyle name="Normal 4 2 4 3 2" xfId="20938" xr:uid="{96DF5DD4-518B-4BE1-8AA8-767B87FA017D}"/>
    <cellStyle name="Normal 4 2 4 4" xfId="20939" xr:uid="{B11F402D-9BCE-4B71-B4FB-A02E3B28B2E0}"/>
    <cellStyle name="Normal 4 2 5" xfId="20940" xr:uid="{6E16DA34-CF94-4F88-8414-DDF909093296}"/>
    <cellStyle name="Normal 4 2 5 2" xfId="20941" xr:uid="{5FAD3471-9BE5-4B1B-8716-83394C2A5507}"/>
    <cellStyle name="Normal 4 2 5 2 2" xfId="20942" xr:uid="{3C216808-F0D0-4419-98A0-FB56E5B8BF75}"/>
    <cellStyle name="Normal 4 2 5 3" xfId="20943" xr:uid="{E07390B1-BFDD-42B1-906A-071A8D95E2C4}"/>
    <cellStyle name="Normal 4 2 5 3 2" xfId="20944" xr:uid="{1B9EBD6B-959A-4960-8C1E-A0686562FA39}"/>
    <cellStyle name="Normal 4 2 5 4" xfId="20945" xr:uid="{5C09B81A-2A03-43B0-A21B-DFD3CABCE285}"/>
    <cellStyle name="Normal 4 2 6" xfId="20946" xr:uid="{69B0BBC3-980B-458B-8798-B161762A54F9}"/>
    <cellStyle name="Normal 4 2 6 2" xfId="20947" xr:uid="{0742B366-3405-4286-AB02-69DB7459F7E4}"/>
    <cellStyle name="Normal 4 2 6 2 2" xfId="20948" xr:uid="{7BAFE1C8-C240-4A44-9B2A-F65E8E86B426}"/>
    <cellStyle name="Normal 4 2 6 3" xfId="20949" xr:uid="{663A8F96-7368-4E60-9B48-2E320E424E87}"/>
    <cellStyle name="Normal 4 2 6 3 2" xfId="20950" xr:uid="{1FA56FD5-6CFF-42D3-81EF-A47843F8F903}"/>
    <cellStyle name="Normal 4 2 6 4" xfId="20951" xr:uid="{D910CBB7-4531-42AC-988C-6D4AF882903B}"/>
    <cellStyle name="Normal 4 2 7" xfId="20952" xr:uid="{B4FD1E43-56B6-4836-A45B-19DAD492D6E3}"/>
    <cellStyle name="Normal 4 2 7 2" xfId="20953" xr:uid="{2C57F695-156D-41D8-B565-C8BE2B742591}"/>
    <cellStyle name="Normal 4 2 7 2 2" xfId="20954" xr:uid="{0930407A-C7FF-4211-ACAF-939D5A15CF67}"/>
    <cellStyle name="Normal 4 2 7 3" xfId="20955" xr:uid="{7DEA60D5-5CD7-4FDB-9CC6-36D82D080C6D}"/>
    <cellStyle name="Normal 4 2 7 3 2" xfId="20956" xr:uid="{485E1DC0-2190-42FF-A90B-B2554D824A9A}"/>
    <cellStyle name="Normal 4 2 7 4" xfId="20957" xr:uid="{6FF95473-579A-4E8A-9293-5555ABC4B588}"/>
    <cellStyle name="Normal 4 2 8" xfId="20958" xr:uid="{CCFFF3AD-CE69-4D50-98B1-177D32F7A722}"/>
    <cellStyle name="Normal 4 2 8 2" xfId="20959" xr:uid="{70460502-0302-4CC4-A03E-A35D3F7F83D6}"/>
    <cellStyle name="Normal 4 2 8 2 2" xfId="20960" xr:uid="{769074CD-2E8E-4C2C-AA20-DCA3441266A6}"/>
    <cellStyle name="Normal 4 2 8 3" xfId="20961" xr:uid="{4ACC69CF-981E-4F53-908B-D7D55D3419AE}"/>
    <cellStyle name="Normal 4 2 8 3 2" xfId="20962" xr:uid="{3EA90763-C1BB-4BD5-857D-1602974D4D7D}"/>
    <cellStyle name="Normal 4 2 8 4" xfId="20963" xr:uid="{4E42E9B9-E557-40B9-8634-6ED79D6FE7E4}"/>
    <cellStyle name="Normal 4 2 9" xfId="20964" xr:uid="{D057DCF5-1814-43A0-A28F-080C2563D5D3}"/>
    <cellStyle name="Normal 4 2 9 2" xfId="20965" xr:uid="{1A496070-0955-420B-8A44-8B81A0215D4C}"/>
    <cellStyle name="Normal 4 2 9 2 2" xfId="20966" xr:uid="{CFE2B4DE-1B65-4064-A5C0-AA033CE4FCCD}"/>
    <cellStyle name="Normal 4 2 9 3" xfId="20967" xr:uid="{59540B43-1AD2-428F-8702-638E01796A60}"/>
    <cellStyle name="Normal 4 2 9 3 2" xfId="20968" xr:uid="{C08AA14E-AC40-4B84-B5A0-9E351FC837DF}"/>
    <cellStyle name="Normal 4 2 9 4" xfId="20969" xr:uid="{7E81D20C-36D1-4DA4-833A-AA65CD76CEAC}"/>
    <cellStyle name="Normal 4 20" xfId="20970" xr:uid="{ABAF347A-0FE4-4A36-9803-57C8A1A7CB29}"/>
    <cellStyle name="Normal 4 20 2" xfId="20971" xr:uid="{9EAC3CA7-D3EA-48FF-8103-DA5473B80CC7}"/>
    <cellStyle name="Normal 4 20 2 2" xfId="20972" xr:uid="{FC3FFBF5-9473-42E1-B904-31752D929691}"/>
    <cellStyle name="Normal 4 20 2 2 2" xfId="20973" xr:uid="{8435214C-604B-4226-8CEF-7DEA32AFA8DA}"/>
    <cellStyle name="Normal 4 20 2 3" xfId="20974" xr:uid="{484CF043-B5E2-4C5F-A086-12DE29F0881C}"/>
    <cellStyle name="Normal 4 20 2 3 2" xfId="20975" xr:uid="{2C2E65F6-F49C-436C-8AED-06F6DD6BE44A}"/>
    <cellStyle name="Normal 4 20 2 4" xfId="20976" xr:uid="{F78CE6E9-8574-4E8D-85EB-C07B22277BD3}"/>
    <cellStyle name="Normal 4 20 3" xfId="20977" xr:uid="{5F603929-E240-4142-BC2C-7DA53CEFA7A7}"/>
    <cellStyle name="Normal 4 20 3 2" xfId="20978" xr:uid="{8A7317ED-ED87-4BE7-9873-A62004053B96}"/>
    <cellStyle name="Normal 4 20 4" xfId="20979" xr:uid="{E7B12230-72C7-45CE-A080-BFABACD9BA74}"/>
    <cellStyle name="Normal 4 20 4 2" xfId="20980" xr:uid="{74ACA726-C1A1-4393-A38C-A4D6FD728B4E}"/>
    <cellStyle name="Normal 4 20 5" xfId="20981" xr:uid="{A10B9464-E599-45B6-A20B-55D541D8E45A}"/>
    <cellStyle name="Normal 4 20 6" xfId="20982" xr:uid="{1533E10C-C2A4-4520-AD94-85E1B8D3B6B2}"/>
    <cellStyle name="Normal 4 20 7" xfId="20983" xr:uid="{73B5349E-60C3-4C03-BE1D-EB7FD5714202}"/>
    <cellStyle name="Normal 4 21" xfId="20984" xr:uid="{9192F9F2-1DF7-4857-8BF5-F8EE3CADC605}"/>
    <cellStyle name="Normal 4 21 2" xfId="20985" xr:uid="{1249CEFA-9BD7-49FE-8501-314C817D22A5}"/>
    <cellStyle name="Normal 4 21 2 2" xfId="20986" xr:uid="{2AB2B742-A2A2-47DD-8A26-416DE7F15687}"/>
    <cellStyle name="Normal 4 21 2 2 2" xfId="20987" xr:uid="{1A3B1989-C5B8-457F-BC40-D9732B713DD5}"/>
    <cellStyle name="Normal 4 21 2 3" xfId="20988" xr:uid="{C1278317-521F-4B5B-8835-4B34CB068091}"/>
    <cellStyle name="Normal 4 21 2 3 2" xfId="20989" xr:uid="{2CD43047-821F-4078-B76A-3890FB04D840}"/>
    <cellStyle name="Normal 4 21 2 4" xfId="20990" xr:uid="{99EAF114-A243-4B07-8326-39816C4BE405}"/>
    <cellStyle name="Normal 4 21 3" xfId="20991" xr:uid="{4A490B08-21BB-47AE-9E36-EF5A41CC3CD8}"/>
    <cellStyle name="Normal 4 21 3 2" xfId="20992" xr:uid="{E34407B8-7471-4A78-AB8E-854FCD503D22}"/>
    <cellStyle name="Normal 4 21 4" xfId="20993" xr:uid="{4A99E035-BDFE-4148-B1A2-A94CAC4B263F}"/>
    <cellStyle name="Normal 4 21 4 2" xfId="20994" xr:uid="{CEC19B14-DCD1-42A9-96E4-7FFDCFF09E04}"/>
    <cellStyle name="Normal 4 21 5" xfId="20995" xr:uid="{68EE00AF-44DB-4956-8D21-59E5FD4DAE9F}"/>
    <cellStyle name="Normal 4 21 6" xfId="20996" xr:uid="{E80DC146-3CB4-482E-BB09-D55A6F83A5D0}"/>
    <cellStyle name="Normal 4 21 7" xfId="20997" xr:uid="{DF6929BC-DBC5-45D5-9214-2E56F5ED8DF8}"/>
    <cellStyle name="Normal 4 22" xfId="20998" xr:uid="{4F49BF90-EC05-4272-AEA7-CA6ED1009B4D}"/>
    <cellStyle name="Normal 4 22 10" xfId="20999" xr:uid="{A84D9C34-C29F-485E-8CEE-0C637DD31155}"/>
    <cellStyle name="Normal 4 22 11" xfId="21000" xr:uid="{610F9910-DB27-4A58-8849-BED358EF6E36}"/>
    <cellStyle name="Normal 4 22 12" xfId="21001" xr:uid="{F92CE7E4-C047-45D0-9543-28BFCB2D6724}"/>
    <cellStyle name="Normal 4 22 2" xfId="21002" xr:uid="{54544728-F904-4E18-ADBB-9B7E5AB78E17}"/>
    <cellStyle name="Normal 4 22 2 2" xfId="21003" xr:uid="{46C44E14-1622-4B4E-B585-E80BE1D84E55}"/>
    <cellStyle name="Normal 4 22 2 2 2" xfId="21004" xr:uid="{E02252B1-08CA-4704-936B-AC22E28182FC}"/>
    <cellStyle name="Normal 4 22 2 2 2 2" xfId="21005" xr:uid="{A4C25B8A-42F4-4D6F-AFAE-55AA18B8B91D}"/>
    <cellStyle name="Normal 4 22 2 2 3" xfId="21006" xr:uid="{DFF867C5-BAA6-4E50-870F-BE00A2AAEB5A}"/>
    <cellStyle name="Normal 4 22 2 2 3 2" xfId="21007" xr:uid="{8924D9D1-7D7B-45E7-A670-09695E676985}"/>
    <cellStyle name="Normal 4 22 2 2 4" xfId="21008" xr:uid="{590ACFA6-63D6-4044-9D43-61A417695C0A}"/>
    <cellStyle name="Normal 4 22 2 3" xfId="21009" xr:uid="{A27EA3ED-FC0D-41CA-912B-DF3155841914}"/>
    <cellStyle name="Normal 4 22 2 3 2" xfId="21010" xr:uid="{EF40984B-411A-4707-A735-EE3D27197069}"/>
    <cellStyle name="Normal 4 22 2 4" xfId="21011" xr:uid="{A64432AF-AD39-4DCB-A78A-765E2453844B}"/>
    <cellStyle name="Normal 4 22 2 4 2" xfId="21012" xr:uid="{32CA8907-93EE-49AE-8F3A-CF5B80A33B47}"/>
    <cellStyle name="Normal 4 22 2 5" xfId="21013" xr:uid="{5ED5DF32-F5B6-42DB-A582-FD8D6C51D10F}"/>
    <cellStyle name="Normal 4 22 2 6" xfId="21014" xr:uid="{105017DF-20EC-4AC4-9AC9-41CB5851956E}"/>
    <cellStyle name="Normal 4 22 2 7" xfId="21015" xr:uid="{5878E607-A891-406C-A033-20E05544C3D4}"/>
    <cellStyle name="Normal 4 22 3" xfId="21016" xr:uid="{6AB833B9-AC16-4358-941F-96AE6967B938}"/>
    <cellStyle name="Normal 4 22 3 2" xfId="21017" xr:uid="{C5C99AFA-7C58-4DA5-B86B-A984E858F8E7}"/>
    <cellStyle name="Normal 4 22 3 2 2" xfId="21018" xr:uid="{B6284F4D-FD70-47AD-B93C-CD65A7F8C344}"/>
    <cellStyle name="Normal 4 22 3 2 2 2" xfId="21019" xr:uid="{24AA06C9-82CF-47BB-BD86-2D1152E22EF7}"/>
    <cellStyle name="Normal 4 22 3 2 3" xfId="21020" xr:uid="{EAAD14E5-2334-41DF-9416-595142F4517C}"/>
    <cellStyle name="Normal 4 22 3 2 3 2" xfId="21021" xr:uid="{5C5BE680-08AC-4222-B908-4253F2A1263F}"/>
    <cellStyle name="Normal 4 22 3 2 4" xfId="21022" xr:uid="{82B431F4-F8F4-4E60-8D1A-0255563C1ECF}"/>
    <cellStyle name="Normal 4 22 3 3" xfId="21023" xr:uid="{A5335987-6742-485D-921F-3C3A32075C05}"/>
    <cellStyle name="Normal 4 22 3 3 2" xfId="21024" xr:uid="{8E876339-DC78-4D18-945E-874601FB3C33}"/>
    <cellStyle name="Normal 4 22 3 4" xfId="21025" xr:uid="{19FF9FA3-8894-4CED-AC77-F85526CA7D09}"/>
    <cellStyle name="Normal 4 22 3 4 2" xfId="21026" xr:uid="{C57A19CA-F875-480A-B9D7-554ACEE54032}"/>
    <cellStyle name="Normal 4 22 3 5" xfId="21027" xr:uid="{C06BF161-169F-409D-BC25-FFB4B361C7E5}"/>
    <cellStyle name="Normal 4 22 3 6" xfId="21028" xr:uid="{AB71FD37-67EF-44C3-80B9-35118114D4AC}"/>
    <cellStyle name="Normal 4 22 3 7" xfId="21029" xr:uid="{41DCEF6E-8F2A-4BC0-B079-52C26442EBD0}"/>
    <cellStyle name="Normal 4 22 4" xfId="21030" xr:uid="{C4BF0707-6041-4180-A343-C54AC1DDBCFE}"/>
    <cellStyle name="Normal 4 22 4 2" xfId="21031" xr:uid="{5C78DDD0-E2CA-4238-B217-7BA807EB74F4}"/>
    <cellStyle name="Normal 4 22 4 2 2" xfId="21032" xr:uid="{DB2152E6-E33A-407A-B2DE-1616AA22F2D9}"/>
    <cellStyle name="Normal 4 22 4 2 2 2" xfId="21033" xr:uid="{6816F084-D6D1-4FC5-A5C0-E367F19E935E}"/>
    <cellStyle name="Normal 4 22 4 2 3" xfId="21034" xr:uid="{DC27173E-0533-499C-B388-AA090F14FD5F}"/>
    <cellStyle name="Normal 4 22 4 2 3 2" xfId="21035" xr:uid="{F2C712AF-5B04-46B3-81AF-1816E0F66FAA}"/>
    <cellStyle name="Normal 4 22 4 2 4" xfId="21036" xr:uid="{AAE28EAF-1E21-4CCF-87D4-BF68E05857CC}"/>
    <cellStyle name="Normal 4 22 4 3" xfId="21037" xr:uid="{8DF2B837-F33E-4DE3-BFD0-24EFA8A2E420}"/>
    <cellStyle name="Normal 4 22 4 3 2" xfId="21038" xr:uid="{72956D2F-D441-4217-8553-1B379A9AE183}"/>
    <cellStyle name="Normal 4 22 4 4" xfId="21039" xr:uid="{C3E3D857-E173-41A5-8602-AE0AE09ED81D}"/>
    <cellStyle name="Normal 4 22 4 4 2" xfId="21040" xr:uid="{B55AF5C6-9C1E-4DBD-BB77-C26C484BD24A}"/>
    <cellStyle name="Normal 4 22 4 5" xfId="21041" xr:uid="{7B5E6DE8-3E58-421A-B286-D5E5F1A764DF}"/>
    <cellStyle name="Normal 4 22 4 6" xfId="21042" xr:uid="{B3D5B2B8-D7A5-431D-AB58-9E472C9A0B9F}"/>
    <cellStyle name="Normal 4 22 4 7" xfId="21043" xr:uid="{0B353309-CBCE-4E55-9F5D-3D53D77C5490}"/>
    <cellStyle name="Normal 4 22 5" xfId="21044" xr:uid="{9E4F384D-9086-4EC2-8025-639A13C3678A}"/>
    <cellStyle name="Normal 4 22 5 2" xfId="21045" xr:uid="{4117E65B-24CE-4F13-B9EC-8BED9CE1B099}"/>
    <cellStyle name="Normal 4 22 5 2 2" xfId="21046" xr:uid="{EF36B87E-8634-4AD7-A800-1E6C181059F5}"/>
    <cellStyle name="Normal 4 22 5 2 2 2" xfId="21047" xr:uid="{05FEB3E8-B8EC-430E-8605-D3A68B0EBC88}"/>
    <cellStyle name="Normal 4 22 5 2 3" xfId="21048" xr:uid="{D3F53352-526C-42BB-86B7-0A386307DFDB}"/>
    <cellStyle name="Normal 4 22 5 2 3 2" xfId="21049" xr:uid="{A3C35AAD-D172-4DCE-A158-ED81CD03DCAF}"/>
    <cellStyle name="Normal 4 22 5 2 4" xfId="21050" xr:uid="{B02C82D4-12E2-4366-9701-1515FA8938F3}"/>
    <cellStyle name="Normal 4 22 5 3" xfId="21051" xr:uid="{257D8657-0A9F-47C7-AC89-29A44C800E21}"/>
    <cellStyle name="Normal 4 22 5 3 2" xfId="21052" xr:uid="{58B4E1AF-9046-4600-B207-4819D732B763}"/>
    <cellStyle name="Normal 4 22 5 4" xfId="21053" xr:uid="{9296A75D-7F19-4DFA-BA27-A2B50978DB06}"/>
    <cellStyle name="Normal 4 22 5 4 2" xfId="21054" xr:uid="{FB763B90-003D-4DE5-982D-7DE160B7EEBB}"/>
    <cellStyle name="Normal 4 22 5 5" xfId="21055" xr:uid="{EAAF0B7D-15DA-47C3-B56B-80A4708C54D3}"/>
    <cellStyle name="Normal 4 22 5 6" xfId="21056" xr:uid="{92C1506F-C778-42B9-A38D-6A1BCC07BB50}"/>
    <cellStyle name="Normal 4 22 5 7" xfId="21057" xr:uid="{70A9DDA3-DB0B-4B32-A8AD-F79F1137A879}"/>
    <cellStyle name="Normal 4 22 6" xfId="21058" xr:uid="{A76CCA24-5595-484F-B6EB-1C44A28A96A1}"/>
    <cellStyle name="Normal 4 22 6 2" xfId="21059" xr:uid="{95A08B03-AB69-4F6E-81DF-28F96765CB60}"/>
    <cellStyle name="Normal 4 22 6 2 2" xfId="21060" xr:uid="{949618BA-560A-44C7-819B-44CD2D23C1CC}"/>
    <cellStyle name="Normal 4 22 6 2 2 2" xfId="21061" xr:uid="{C421B7D5-2145-490F-A364-E71241FB8605}"/>
    <cellStyle name="Normal 4 22 6 2 3" xfId="21062" xr:uid="{9683C719-66DE-40FE-A6F4-67386503D963}"/>
    <cellStyle name="Normal 4 22 6 2 3 2" xfId="21063" xr:uid="{08B7A05B-00FB-4A7A-8354-95524853B512}"/>
    <cellStyle name="Normal 4 22 6 2 4" xfId="21064" xr:uid="{C33F0750-4C23-4D55-9265-2599184C2D17}"/>
    <cellStyle name="Normal 4 22 6 3" xfId="21065" xr:uid="{81B304EB-640F-4E78-83C8-58EE8E043157}"/>
    <cellStyle name="Normal 4 22 6 3 2" xfId="21066" xr:uid="{1018EFDD-1610-4A75-8C82-09D65201F9D1}"/>
    <cellStyle name="Normal 4 22 6 4" xfId="21067" xr:uid="{19B1DA16-8C34-4600-B6A0-C53B5361EBCB}"/>
    <cellStyle name="Normal 4 22 6 4 2" xfId="21068" xr:uid="{2E32696B-1B32-48E4-BAAD-52C46F1A9E2B}"/>
    <cellStyle name="Normal 4 22 6 5" xfId="21069" xr:uid="{019EB5DB-BC34-4BA7-92CA-658B2A6C7C07}"/>
    <cellStyle name="Normal 4 22 6 6" xfId="21070" xr:uid="{44E6C8D0-7B56-4122-B9A4-FFE6BA8B3CF0}"/>
    <cellStyle name="Normal 4 22 6 7" xfId="21071" xr:uid="{B214648A-1ADC-45E3-A447-26C324578BB6}"/>
    <cellStyle name="Normal 4 22 7" xfId="21072" xr:uid="{5470436D-B126-4E7A-8695-F500258648D8}"/>
    <cellStyle name="Normal 4 22 7 2" xfId="21073" xr:uid="{4E1F5902-EFA2-465A-B43B-A924E1EA05F3}"/>
    <cellStyle name="Normal 4 22 7 2 2" xfId="21074" xr:uid="{D65EA091-7EA5-462D-B15A-4AAC834A639F}"/>
    <cellStyle name="Normal 4 22 7 3" xfId="21075" xr:uid="{7BAF1A1A-54BB-4912-A07F-EFFC175D987E}"/>
    <cellStyle name="Normal 4 22 7 3 2" xfId="21076" xr:uid="{183B4166-60A5-4796-B316-72C607A7773A}"/>
    <cellStyle name="Normal 4 22 7 4" xfId="21077" xr:uid="{59E28B68-2ABE-4A3C-B3CC-9B422E904C8B}"/>
    <cellStyle name="Normal 4 22 8" xfId="21078" xr:uid="{75423875-0157-4720-BEF9-48D2F06FBC54}"/>
    <cellStyle name="Normal 4 22 8 2" xfId="21079" xr:uid="{C3BB4079-4AEB-4D43-A908-1221414A134D}"/>
    <cellStyle name="Normal 4 22 9" xfId="21080" xr:uid="{B5D29045-7349-4E4A-9B9A-7BC4E3453A43}"/>
    <cellStyle name="Normal 4 22 9 2" xfId="21081" xr:uid="{1C981AE1-AA33-409F-92BE-6CDA6F9517EF}"/>
    <cellStyle name="Normal 4 23" xfId="21082" xr:uid="{3788CDA0-19EE-4745-9688-65C4737080E9}"/>
    <cellStyle name="Normal 4 23 2" xfId="21083" xr:uid="{45560514-1380-464E-AA90-28BE1CB9DA20}"/>
    <cellStyle name="Normal 4 23 2 2" xfId="21084" xr:uid="{71C3A5D7-961E-4E7C-80E9-288FDC116B30}"/>
    <cellStyle name="Normal 4 23 2 2 2" xfId="21085" xr:uid="{2177DEB0-5C8F-41D9-9861-3F32F047AC4F}"/>
    <cellStyle name="Normal 4 23 2 3" xfId="21086" xr:uid="{0E3F4F79-A76F-4843-AD00-208676E4B2B0}"/>
    <cellStyle name="Normal 4 23 2 3 2" xfId="21087" xr:uid="{852C3413-A984-4B05-80B0-28C94F5B899F}"/>
    <cellStyle name="Normal 4 23 2 4" xfId="21088" xr:uid="{B97788B3-19B4-4A71-9E58-0DFF12ABDB25}"/>
    <cellStyle name="Normal 4 23 3" xfId="21089" xr:uid="{7BFCC60D-7F36-40EB-A500-24132523EA6C}"/>
    <cellStyle name="Normal 4 23 3 2" xfId="21090" xr:uid="{F51C624A-34B6-4B85-B707-564D48FB628B}"/>
    <cellStyle name="Normal 4 23 4" xfId="21091" xr:uid="{B735E879-51A8-41C5-B66C-8899D4B67F2A}"/>
    <cellStyle name="Normal 4 23 4 2" xfId="21092" xr:uid="{6AD455CF-22E4-4B29-A226-1F930AA3523E}"/>
    <cellStyle name="Normal 4 23 5" xfId="21093" xr:uid="{969D58EB-252E-4A75-81D0-34621F42EFCB}"/>
    <cellStyle name="Normal 4 23 6" xfId="21094" xr:uid="{5CCEA815-0A0A-4222-A874-979730A493D8}"/>
    <cellStyle name="Normal 4 23 7" xfId="21095" xr:uid="{140DAD9E-BED8-444E-9A53-C6BBC8C0A7D8}"/>
    <cellStyle name="Normal 4 24" xfId="21096" xr:uid="{1A804D51-5CDE-413D-B516-704B9D5E52A5}"/>
    <cellStyle name="Normal 4 24 2" xfId="21097" xr:uid="{7BD4DC15-CD66-4ECD-93A0-ED75BF090838}"/>
    <cellStyle name="Normal 4 24 2 2" xfId="21098" xr:uid="{C85F2BD2-1DB0-4D8C-8D7C-E2DEA533F1A9}"/>
    <cellStyle name="Normal 4 24 2 2 2" xfId="21099" xr:uid="{44C7C76E-AE54-4879-AE23-9EC6163A23C7}"/>
    <cellStyle name="Normal 4 24 2 3" xfId="21100" xr:uid="{E1BE7C4E-74FF-419F-A5E5-F0A1C6A8750B}"/>
    <cellStyle name="Normal 4 24 2 3 2" xfId="21101" xr:uid="{59DBEE25-27D6-40EE-85EA-163ACFE03238}"/>
    <cellStyle name="Normal 4 24 2 4" xfId="21102" xr:uid="{56978645-5864-43C1-877E-E4DE912F5EDB}"/>
    <cellStyle name="Normal 4 24 3" xfId="21103" xr:uid="{F53D01D7-2F2B-4FDD-8D49-BDA7F07DF941}"/>
    <cellStyle name="Normal 4 24 3 2" xfId="21104" xr:uid="{5D0DE640-7082-46AE-B40B-469667A1A800}"/>
    <cellStyle name="Normal 4 24 4" xfId="21105" xr:uid="{95895106-8192-4072-9A00-0703D4823BB0}"/>
    <cellStyle name="Normal 4 24 4 2" xfId="21106" xr:uid="{8FEAEBBB-0D09-4F08-81B7-A623CEE0035F}"/>
    <cellStyle name="Normal 4 24 5" xfId="21107" xr:uid="{8ED26AA2-F365-4313-847A-08AC42BC0A66}"/>
    <cellStyle name="Normal 4 24 6" xfId="21108" xr:uid="{AE4E66E6-201C-455A-856B-E79A95C970DB}"/>
    <cellStyle name="Normal 4 24 7" xfId="21109" xr:uid="{DE772611-48F0-4FB0-B2A9-927A7906DADA}"/>
    <cellStyle name="Normal 4 25" xfId="21110" xr:uid="{B6B35D93-007C-4783-AB87-15D26C8603A6}"/>
    <cellStyle name="Normal 4 25 2" xfId="21111" xr:uid="{59924B54-718A-4FE6-B3A7-B4AAC4B10BA5}"/>
    <cellStyle name="Normal 4 25 2 2" xfId="21112" xr:uid="{FF2F41B1-9509-484A-9917-1349DD74AFDA}"/>
    <cellStyle name="Normal 4 25 2 2 2" xfId="21113" xr:uid="{41143E2D-14B8-4D1D-9F2D-7CB96CDA7200}"/>
    <cellStyle name="Normal 4 25 2 3" xfId="21114" xr:uid="{5B5B101A-934C-460C-B575-A4FE58BDB3F2}"/>
    <cellStyle name="Normal 4 25 2 3 2" xfId="21115" xr:uid="{E62CEAF8-19C4-4F2F-BFE0-3B01408E4555}"/>
    <cellStyle name="Normal 4 25 2 4" xfId="21116" xr:uid="{A70888F8-AE67-4577-BA53-11474B66B174}"/>
    <cellStyle name="Normal 4 25 3" xfId="21117" xr:uid="{BB448A61-EC44-423C-BBA5-C21FABD43FF7}"/>
    <cellStyle name="Normal 4 25 3 2" xfId="21118" xr:uid="{B1F6F7A7-7572-4C34-A16D-00FABABF5ADE}"/>
    <cellStyle name="Normal 4 25 4" xfId="21119" xr:uid="{79D67777-E8C0-438E-9A61-BC7CA1B4F1AC}"/>
    <cellStyle name="Normal 4 25 4 2" xfId="21120" xr:uid="{EE1170FA-B014-4C42-B8F7-4436345E96D5}"/>
    <cellStyle name="Normal 4 25 5" xfId="21121" xr:uid="{1F6465A3-981B-4E7B-8C94-615ACE51C876}"/>
    <cellStyle name="Normal 4 25 6" xfId="21122" xr:uid="{DD724DAF-CF40-4B85-8D70-1CD45BA635EF}"/>
    <cellStyle name="Normal 4 25 7" xfId="21123" xr:uid="{1166590F-2D4D-49B6-ADED-54C5500AD070}"/>
    <cellStyle name="Normal 4 26" xfId="21124" xr:uid="{34F92C0A-8612-44B7-9170-54793703A91F}"/>
    <cellStyle name="Normal 4 26 2" xfId="21125" xr:uid="{6E4EE7E6-8825-4381-AF14-FCF8C6DBD9A5}"/>
    <cellStyle name="Normal 4 26 2 2" xfId="21126" xr:uid="{7E4153D1-2377-443F-A98F-2BAE22AAAA1C}"/>
    <cellStyle name="Normal 4 26 2 2 2" xfId="21127" xr:uid="{31B45663-39C0-40B7-ADEA-1A8EAFFE88B9}"/>
    <cellStyle name="Normal 4 26 2 3" xfId="21128" xr:uid="{4D4072A6-BDEF-4F42-8743-084100E69087}"/>
    <cellStyle name="Normal 4 26 2 3 2" xfId="21129" xr:uid="{4F204D94-11A2-4630-A791-3A25E1757FDA}"/>
    <cellStyle name="Normal 4 26 2 4" xfId="21130" xr:uid="{730001A7-B825-4A3E-AB4C-1AE4C2E0C4C6}"/>
    <cellStyle name="Normal 4 26 3" xfId="21131" xr:uid="{D0E09E10-BBD7-4F30-9237-D88F9D1013FC}"/>
    <cellStyle name="Normal 4 26 3 2" xfId="21132" xr:uid="{5633D3E7-CA3E-454A-A555-A7756B2CF107}"/>
    <cellStyle name="Normal 4 26 4" xfId="21133" xr:uid="{3ED80DF4-75BC-48AA-ADB1-FB62204AA7FC}"/>
    <cellStyle name="Normal 4 26 4 2" xfId="21134" xr:uid="{F60C0687-6067-4C78-A2E4-45741C0CD87F}"/>
    <cellStyle name="Normal 4 26 5" xfId="21135" xr:uid="{AF7C463F-430C-44CC-82AF-9A26DEE3BE89}"/>
    <cellStyle name="Normal 4 26 6" xfId="21136" xr:uid="{326EEA9E-B69C-43BB-8C01-448CA0483C2F}"/>
    <cellStyle name="Normal 4 26 7" xfId="21137" xr:uid="{81ABF228-8371-4866-9B9F-F33F7FA47014}"/>
    <cellStyle name="Normal 4 27" xfId="21138" xr:uid="{3EC4FAAA-FBB7-47D3-9354-F4BE6483F1CB}"/>
    <cellStyle name="Normal 4 27 2" xfId="21139" xr:uid="{C5D86850-367F-408E-AB89-CAD4019E8DC2}"/>
    <cellStyle name="Normal 4 27 2 2" xfId="21140" xr:uid="{4EEE0C11-A63C-4600-8EE0-48282BB77B69}"/>
    <cellStyle name="Normal 4 27 2 2 2" xfId="21141" xr:uid="{4A7EC322-3A75-4313-A621-1A8A79E27DA0}"/>
    <cellStyle name="Normal 4 27 2 3" xfId="21142" xr:uid="{E41E8576-AE7D-4871-9B8D-DE73B9A96194}"/>
    <cellStyle name="Normal 4 27 2 3 2" xfId="21143" xr:uid="{8C98D169-B316-4C55-9D41-B2312865AA97}"/>
    <cellStyle name="Normal 4 27 2 4" xfId="21144" xr:uid="{D33668A2-7E1F-42E8-9919-96757572017A}"/>
    <cellStyle name="Normal 4 27 3" xfId="21145" xr:uid="{6A2C690A-2F59-4941-BFD9-F36CFF4E725B}"/>
    <cellStyle name="Normal 4 27 3 2" xfId="21146" xr:uid="{D8389D07-2FC5-4EC5-AB3C-D800C384D733}"/>
    <cellStyle name="Normal 4 27 4" xfId="21147" xr:uid="{A04FF5D2-96E3-454B-AF21-0A4788E97FB0}"/>
    <cellStyle name="Normal 4 27 4 2" xfId="21148" xr:uid="{7589D37F-CA7D-45A9-927B-52FC80B93367}"/>
    <cellStyle name="Normal 4 27 5" xfId="21149" xr:uid="{C1903C67-139D-4642-BD4D-22E8DC180DC9}"/>
    <cellStyle name="Normal 4 27 6" xfId="21150" xr:uid="{3C7B5B2B-A6CE-44B0-9E39-12764F58B1F9}"/>
    <cellStyle name="Normal 4 27 7" xfId="21151" xr:uid="{F2A2090E-DFCD-45B2-8CB2-43EDFBD5F477}"/>
    <cellStyle name="Normal 4 28" xfId="21152" xr:uid="{81AC9AB1-ACE1-4CC9-88BF-EFB3015B0ABF}"/>
    <cellStyle name="Normal 4 28 2" xfId="21153" xr:uid="{4A341870-669A-45C0-8072-4C46DDC3A36C}"/>
    <cellStyle name="Normal 4 28 2 2" xfId="21154" xr:uid="{900FF7E2-5B41-4E4A-9F35-DCA959EE6242}"/>
    <cellStyle name="Normal 4 28 2 2 2" xfId="21155" xr:uid="{29D64D23-FAC9-442E-B87C-1DBCA02648EC}"/>
    <cellStyle name="Normal 4 28 2 3" xfId="21156" xr:uid="{61CE8E1A-06D0-4725-BDE5-FB3DF6F6BD41}"/>
    <cellStyle name="Normal 4 28 2 3 2" xfId="21157" xr:uid="{CF42E78E-8D2B-41AB-9219-38944A6B55F9}"/>
    <cellStyle name="Normal 4 28 2 4" xfId="21158" xr:uid="{A7E53EA3-BDD2-4C80-A991-153CFACC1528}"/>
    <cellStyle name="Normal 4 28 3" xfId="21159" xr:uid="{77BF702B-3A0A-46CD-8775-592345F5F19D}"/>
    <cellStyle name="Normal 4 28 3 2" xfId="21160" xr:uid="{410D02D3-E22A-47EE-8480-0FCF54D82E2A}"/>
    <cellStyle name="Normal 4 28 4" xfId="21161" xr:uid="{8687A78E-2BB7-4CC3-A807-069FB385C91D}"/>
    <cellStyle name="Normal 4 28 4 2" xfId="21162" xr:uid="{7B3F5761-1A7C-4DC6-A40E-AD2D7F31A7C1}"/>
    <cellStyle name="Normal 4 28 5" xfId="21163" xr:uid="{BEE62C3D-AE31-40A7-9907-BB6518528EFC}"/>
    <cellStyle name="Normal 4 28 6" xfId="21164" xr:uid="{3EDEF1C2-632A-4528-9664-F8059C73F33C}"/>
    <cellStyle name="Normal 4 28 7" xfId="21165" xr:uid="{D7583B47-B9EE-42A0-BB1F-CFF548E3643D}"/>
    <cellStyle name="Normal 4 29" xfId="21166" xr:uid="{12FFD683-4D67-4D35-83CB-4E55F99A5171}"/>
    <cellStyle name="Normal 4 29 2" xfId="21167" xr:uid="{632B1981-47A0-4CAF-8D76-E3327877154A}"/>
    <cellStyle name="Normal 4 29 2 2" xfId="21168" xr:uid="{7BEB9B51-DAE4-49C4-ADF6-D7E293919072}"/>
    <cellStyle name="Normal 4 29 2 2 2" xfId="21169" xr:uid="{F7C464FD-F609-4684-986F-DD2456C9C959}"/>
    <cellStyle name="Normal 4 29 2 3" xfId="21170" xr:uid="{A1138140-55CB-4F1B-8F0A-CFE2901FC438}"/>
    <cellStyle name="Normal 4 29 2 3 2" xfId="21171" xr:uid="{4C5407C7-E20A-4400-984E-AB0B97F7914C}"/>
    <cellStyle name="Normal 4 29 2 4" xfId="21172" xr:uid="{7C4BEA38-0571-4B93-B977-B61DDCD09730}"/>
    <cellStyle name="Normal 4 29 3" xfId="21173" xr:uid="{962960D5-8E7C-426B-8231-F56FB01F83F4}"/>
    <cellStyle name="Normal 4 29 3 2" xfId="21174" xr:uid="{AE2F1680-83E3-4889-ABE6-70040D502871}"/>
    <cellStyle name="Normal 4 29 4" xfId="21175" xr:uid="{A526D613-9CDD-42DF-B042-B5ECCC8CB83B}"/>
    <cellStyle name="Normal 4 29 4 2" xfId="21176" xr:uid="{0F6B95B3-4903-41A0-837F-C8A235BE0B31}"/>
    <cellStyle name="Normal 4 29 5" xfId="21177" xr:uid="{59915266-EA36-4E77-8D4B-BE71422E90FE}"/>
    <cellStyle name="Normal 4 29 6" xfId="21178" xr:uid="{8755194F-AB46-4931-BC38-DE18DE288899}"/>
    <cellStyle name="Normal 4 29 7" xfId="21179" xr:uid="{F598C85D-1922-4D91-8F01-7AA94F534AE1}"/>
    <cellStyle name="Normal 4 3" xfId="317" xr:uid="{9CD5BF1B-9626-4CA4-B0F5-F433DD223032}"/>
    <cellStyle name="Normal 4 3 10" xfId="21181" xr:uid="{D17296EB-B3E9-4CE3-B1CC-5F9ED8EBAE3B}"/>
    <cellStyle name="Normal 4 3 10 2" xfId="21182" xr:uid="{122DF484-6C3C-40C4-AE40-D57845F754DF}"/>
    <cellStyle name="Normal 4 3 10 2 2" xfId="21183" xr:uid="{9FD4899E-8468-45D1-BAA0-21076A49226D}"/>
    <cellStyle name="Normal 4 3 10 3" xfId="21184" xr:uid="{627885AD-8A2C-4ABE-957C-57D8BAF6F1EB}"/>
    <cellStyle name="Normal 4 3 10 3 2" xfId="21185" xr:uid="{1560AFD3-E671-4DF5-A369-2EF0C98B1B4E}"/>
    <cellStyle name="Normal 4 3 10 4" xfId="21186" xr:uid="{6AA7454E-C939-495A-8F4C-9CC97C424A2D}"/>
    <cellStyle name="Normal 4 3 11" xfId="21187" xr:uid="{647E9EB7-21B8-46B4-9C81-23D698DAF31F}"/>
    <cellStyle name="Normal 4 3 11 2" xfId="21188" xr:uid="{3394CA44-87A7-4597-B6CD-43E3C8C17007}"/>
    <cellStyle name="Normal 4 3 12" xfId="21189" xr:uid="{7ABAA67E-EA38-41C6-8AEF-37EBE839E678}"/>
    <cellStyle name="Normal 4 3 12 2" xfId="21190" xr:uid="{5F8366C0-0D92-497C-859F-6E1C56F459FA}"/>
    <cellStyle name="Normal 4 3 13" xfId="21191" xr:uid="{988770A4-AC3B-462B-BC23-3A2D2165E1D5}"/>
    <cellStyle name="Normal 4 3 14" xfId="21192" xr:uid="{6F456095-2474-4D44-A151-3EDEDA5736BB}"/>
    <cellStyle name="Normal 4 3 15" xfId="21193" xr:uid="{DF0287E6-6AC7-4EAD-AC29-5A7B61D01048}"/>
    <cellStyle name="Normal 4 3 16" xfId="21180" xr:uid="{4DF1A259-3DA6-4115-A06B-5D528321A756}"/>
    <cellStyle name="Normal 4 3 2" xfId="21194" xr:uid="{4F97A501-B3C9-43B8-983E-2D2EB1854C16}"/>
    <cellStyle name="Normal 4 3 2 2" xfId="21195" xr:uid="{D7BCFF88-2102-485F-A606-737714111EDB}"/>
    <cellStyle name="Normal 4 3 2 2 2" xfId="21196" xr:uid="{FF2ACBE0-C910-4699-95B1-446384835C84}"/>
    <cellStyle name="Normal 4 3 2 3" xfId="21197" xr:uid="{1AAA9851-75D1-42AC-BB8C-9AA108C44CC8}"/>
    <cellStyle name="Normal 4 3 2 3 2" xfId="21198" xr:uid="{04B9CEB9-2600-41CA-ACA7-537F369106C7}"/>
    <cellStyle name="Normal 4 3 2 4" xfId="21199" xr:uid="{0DA0E808-628F-4B38-B2B4-6F25ECFA6582}"/>
    <cellStyle name="Normal 4 3 3" xfId="21200" xr:uid="{73C89A1A-8799-4434-AA9D-39417FF24299}"/>
    <cellStyle name="Normal 4 3 3 2" xfId="21201" xr:uid="{3B9BAD8F-028C-4D59-AB29-0C42E94AB697}"/>
    <cellStyle name="Normal 4 3 3 2 2" xfId="21202" xr:uid="{3705E1E0-D127-409A-AC6F-10EA7FC688CC}"/>
    <cellStyle name="Normal 4 3 3 3" xfId="21203" xr:uid="{5C37965A-B6C4-4580-B3F7-A03C19F9A4FB}"/>
    <cellStyle name="Normal 4 3 3 3 2" xfId="21204" xr:uid="{5E1AFB9C-F0DD-4D0E-81DD-554B45AE6971}"/>
    <cellStyle name="Normal 4 3 3 4" xfId="21205" xr:uid="{F30D0BC9-C83E-455C-B945-2C1585F1DEF3}"/>
    <cellStyle name="Normal 4 3 4" xfId="21206" xr:uid="{94A9B01D-50C5-4139-9C0D-F41E1B8AC149}"/>
    <cellStyle name="Normal 4 3 4 2" xfId="21207" xr:uid="{DB79DC5D-7C17-4C1B-B9DA-89A0D3161A13}"/>
    <cellStyle name="Normal 4 3 4 2 2" xfId="21208" xr:uid="{C5E22DE0-048A-4729-BD7D-EFB6EF0C742F}"/>
    <cellStyle name="Normal 4 3 4 3" xfId="21209" xr:uid="{58FD3963-A278-47CC-9D89-387D68635BBB}"/>
    <cellStyle name="Normal 4 3 4 3 2" xfId="21210" xr:uid="{3F9EE7D6-21E6-486E-96D8-09C0A491D8ED}"/>
    <cellStyle name="Normal 4 3 4 4" xfId="21211" xr:uid="{4E113392-E18B-4C66-AF0C-FAD483BD404F}"/>
    <cellStyle name="Normal 4 3 5" xfId="21212" xr:uid="{345C9291-7EFF-4EE0-8E91-3D6D4FB77ADB}"/>
    <cellStyle name="Normal 4 3 5 2" xfId="21213" xr:uid="{B3FB90FF-613B-4B4E-B56D-C5C571B4CF1B}"/>
    <cellStyle name="Normal 4 3 5 2 2" xfId="21214" xr:uid="{EDF6521A-F857-43E3-B9E1-AB4C1B92A2A6}"/>
    <cellStyle name="Normal 4 3 5 3" xfId="21215" xr:uid="{C522A022-F5E2-4C06-A155-EA2739F6353D}"/>
    <cellStyle name="Normal 4 3 5 3 2" xfId="21216" xr:uid="{2101ED35-3A3E-4F08-A6AD-575E296C9043}"/>
    <cellStyle name="Normal 4 3 5 4" xfId="21217" xr:uid="{BFE7FFBA-33FA-47A7-940A-F215BF38C9FD}"/>
    <cellStyle name="Normal 4 3 6" xfId="21218" xr:uid="{1C882EF7-B8EF-4608-84E5-700522F4D89C}"/>
    <cellStyle name="Normal 4 3 6 2" xfId="21219" xr:uid="{082804EF-D29D-4150-AA94-6C2147C7628F}"/>
    <cellStyle name="Normal 4 3 6 2 2" xfId="21220" xr:uid="{A85D79E1-4DA0-4033-A6FA-7705831CBAA5}"/>
    <cellStyle name="Normal 4 3 6 3" xfId="21221" xr:uid="{18B115C8-C139-431B-BEBC-1C8BF05E52C3}"/>
    <cellStyle name="Normal 4 3 6 3 2" xfId="21222" xr:uid="{8A9D8DF3-C0F5-4B0B-8CEE-AF94FDD5EFAB}"/>
    <cellStyle name="Normal 4 3 6 4" xfId="21223" xr:uid="{D859E321-9DA7-4203-93C7-2C20EC2516E9}"/>
    <cellStyle name="Normal 4 3 7" xfId="21224" xr:uid="{8568111B-791E-4B3E-89F4-1E73A0E527E7}"/>
    <cellStyle name="Normal 4 3 7 2" xfId="21225" xr:uid="{ABC35610-B772-40F0-A2FD-4D49203CDACD}"/>
    <cellStyle name="Normal 4 3 7 2 2" xfId="21226" xr:uid="{4BC97C89-F6FE-4F4D-A060-3BA99B819A89}"/>
    <cellStyle name="Normal 4 3 7 3" xfId="21227" xr:uid="{4AF112B2-A4F5-4B4F-B0F5-AED430BF4F3C}"/>
    <cellStyle name="Normal 4 3 7 3 2" xfId="21228" xr:uid="{C74CB12E-4C49-4449-B68A-51C8085FA431}"/>
    <cellStyle name="Normal 4 3 7 4" xfId="21229" xr:uid="{B81F7FEB-E387-40B1-9482-CE1720BF1816}"/>
    <cellStyle name="Normal 4 3 8" xfId="21230" xr:uid="{D99F203B-2C53-4C67-916C-0B260C163863}"/>
    <cellStyle name="Normal 4 3 8 2" xfId="21231" xr:uid="{F0AD8530-E1F1-4B44-8F1F-BAC0970B671A}"/>
    <cellStyle name="Normal 4 3 8 2 2" xfId="21232" xr:uid="{3AB6DA25-90AD-450F-98E6-CB6F2B522988}"/>
    <cellStyle name="Normal 4 3 8 3" xfId="21233" xr:uid="{65306A34-DE58-4E5D-8F58-918E35D0FB95}"/>
    <cellStyle name="Normal 4 3 8 3 2" xfId="21234" xr:uid="{913986E1-7369-4720-84E2-CE1974D7770C}"/>
    <cellStyle name="Normal 4 3 8 4" xfId="21235" xr:uid="{0A3A763E-2105-4DF2-9BFF-17BE675847B9}"/>
    <cellStyle name="Normal 4 3 9" xfId="21236" xr:uid="{E028D407-8CB5-4433-B726-4DC5596EEF5C}"/>
    <cellStyle name="Normal 4 3 9 2" xfId="21237" xr:uid="{A2D7D27A-D050-4382-8B24-CDDAFF7176CB}"/>
    <cellStyle name="Normal 4 3 9 2 2" xfId="21238" xr:uid="{25B551E3-207F-4630-BBF1-024CC5E718D5}"/>
    <cellStyle name="Normal 4 3 9 3" xfId="21239" xr:uid="{49C034A6-7CCE-4B36-AFE5-D005F0A88D06}"/>
    <cellStyle name="Normal 4 3 9 3 2" xfId="21240" xr:uid="{B9F65142-B3BC-4FD0-8955-4E61F83A9B5A}"/>
    <cellStyle name="Normal 4 3 9 4" xfId="21241" xr:uid="{66C5569F-7ED9-440F-8A08-A6D7F9B76C65}"/>
    <cellStyle name="Normal 4 30" xfId="21242" xr:uid="{010E4AFE-1EFD-498C-A487-433393461B48}"/>
    <cellStyle name="Normal 4 30 2" xfId="21243" xr:uid="{41F8C354-4BF6-422A-AB09-C958161D1487}"/>
    <cellStyle name="Normal 4 30 2 2" xfId="21244" xr:uid="{91E6AE11-1AEB-4F30-920D-F0A24FCE3545}"/>
    <cellStyle name="Normal 4 30 2 2 2" xfId="21245" xr:uid="{604012C8-69AE-4093-BEA0-714BD6436CBF}"/>
    <cellStyle name="Normal 4 30 2 3" xfId="21246" xr:uid="{9CF1276B-44EC-4635-AD3C-1DE0FDBB19F9}"/>
    <cellStyle name="Normal 4 30 2 3 2" xfId="21247" xr:uid="{A573244E-BD27-4465-940C-A2812370BABC}"/>
    <cellStyle name="Normal 4 30 2 4" xfId="21248" xr:uid="{4FF047F5-FC34-465C-B3B7-50B7D11EBB9F}"/>
    <cellStyle name="Normal 4 30 3" xfId="21249" xr:uid="{FA70CF02-129D-463B-B343-781118013215}"/>
    <cellStyle name="Normal 4 30 3 2" xfId="21250" xr:uid="{60BEDEAC-3537-40EA-BF26-21BC93D2A215}"/>
    <cellStyle name="Normal 4 30 4" xfId="21251" xr:uid="{DA19D5D5-D1BB-4339-819D-10F9C781D9A7}"/>
    <cellStyle name="Normal 4 30 4 2" xfId="21252" xr:uid="{CF2C65BC-505C-4931-8413-9E385BB247D9}"/>
    <cellStyle name="Normal 4 30 5" xfId="21253" xr:uid="{7A9A35C9-178A-425A-8B07-9F7EC56DFE1F}"/>
    <cellStyle name="Normal 4 30 6" xfId="21254" xr:uid="{204A4B15-F8F2-4FF2-92AA-5FBB6FEFF629}"/>
    <cellStyle name="Normal 4 30 7" xfId="21255" xr:uid="{DA28585E-5112-483E-A22E-81AD63748E6E}"/>
    <cellStyle name="Normal 4 31" xfId="21256" xr:uid="{4978905C-367B-4D0A-9DA7-23B70B9DFE2C}"/>
    <cellStyle name="Normal 4 31 2" xfId="21257" xr:uid="{632BBD8E-1CC2-4274-99B2-8F6863557446}"/>
    <cellStyle name="Normal 4 31 2 2" xfId="21258" xr:uid="{5358FF22-2760-482B-B7EE-0462B836DCBD}"/>
    <cellStyle name="Normal 4 31 2 2 2" xfId="21259" xr:uid="{CABA4042-74D3-4233-B8BD-47AC66F129FD}"/>
    <cellStyle name="Normal 4 31 2 3" xfId="21260" xr:uid="{52180D26-1CB1-4234-A7A9-D6C1EF1EFC7E}"/>
    <cellStyle name="Normal 4 31 2 3 2" xfId="21261" xr:uid="{94CEAFAC-1B5D-413C-9E8F-6AD47C602F5A}"/>
    <cellStyle name="Normal 4 31 2 4" xfId="21262" xr:uid="{C0E98C11-C298-4035-9974-4D79AD0C7071}"/>
    <cellStyle name="Normal 4 31 3" xfId="21263" xr:uid="{A0515A33-1A4D-4F7A-BCC1-19718AB233B8}"/>
    <cellStyle name="Normal 4 31 3 2" xfId="21264" xr:uid="{E06DB087-1E4F-4833-BDC7-AC8D1BF3075A}"/>
    <cellStyle name="Normal 4 31 4" xfId="21265" xr:uid="{B76E7168-754F-4D5D-B0A5-0832934D76FF}"/>
    <cellStyle name="Normal 4 31 4 2" xfId="21266" xr:uid="{4C8446B1-A860-45D2-9112-846FCE25A555}"/>
    <cellStyle name="Normal 4 31 5" xfId="21267" xr:uid="{D4880E62-3FC3-4706-BF27-D4B76D9AA631}"/>
    <cellStyle name="Normal 4 31 6" xfId="21268" xr:uid="{592E22EA-4BF7-4238-801F-CE64F4A8F246}"/>
    <cellStyle name="Normal 4 31 7" xfId="21269" xr:uid="{30318F15-798E-4D71-9AB1-E08A530FA129}"/>
    <cellStyle name="Normal 4 32" xfId="21270" xr:uid="{B1EC2B47-B7D2-4FC8-899F-47F503D4EEB2}"/>
    <cellStyle name="Normal 4 32 2" xfId="21271" xr:uid="{A7A60F71-0EA6-4D2F-A3D8-62CC068039AC}"/>
    <cellStyle name="Normal 4 32 2 2" xfId="21272" xr:uid="{ADFA0663-1955-4B18-8DD0-3681CCDFCEF6}"/>
    <cellStyle name="Normal 4 32 2 2 2" xfId="21273" xr:uid="{366A6639-0C77-441A-B71B-496B4B020C82}"/>
    <cellStyle name="Normal 4 32 2 3" xfId="21274" xr:uid="{E5CA3893-DE01-4877-B341-81F4C2094E66}"/>
    <cellStyle name="Normal 4 32 2 3 2" xfId="21275" xr:uid="{7048D0AE-5B24-42D5-9FC9-A44641D26780}"/>
    <cellStyle name="Normal 4 32 2 4" xfId="21276" xr:uid="{F84FF054-BC40-43F5-A59D-51A6A9474214}"/>
    <cellStyle name="Normal 4 32 3" xfId="21277" xr:uid="{B4391C85-7EF9-4E21-92E0-AC80B2329E08}"/>
    <cellStyle name="Normal 4 32 3 2" xfId="21278" xr:uid="{819675C5-E8FB-49CF-9665-72B06647B327}"/>
    <cellStyle name="Normal 4 32 4" xfId="21279" xr:uid="{EF92DAA8-B08F-4ACB-BDA3-5B54D8B46265}"/>
    <cellStyle name="Normal 4 32 4 2" xfId="21280" xr:uid="{628E4B50-C89D-43E4-B405-9F67B1BEAFC2}"/>
    <cellStyle name="Normal 4 32 5" xfId="21281" xr:uid="{5F7F6B37-B81B-4B69-B372-D5128E0A3802}"/>
    <cellStyle name="Normal 4 32 6" xfId="21282" xr:uid="{BA2EA9BA-F5FB-4C5A-ACF0-661F9E5AEDEC}"/>
    <cellStyle name="Normal 4 32 7" xfId="21283" xr:uid="{B0493A8D-940C-486F-9519-32E8351166CB}"/>
    <cellStyle name="Normal 4 33" xfId="21284" xr:uid="{7F0C8A48-B5E8-4CCE-8C3D-DB7E132EF0B7}"/>
    <cellStyle name="Normal 4 33 2" xfId="21285" xr:uid="{2C8F4E5E-C986-499B-BEFE-B0CDE4A10A01}"/>
    <cellStyle name="Normal 4 33 2 2" xfId="21286" xr:uid="{DA8DA172-252F-4E69-A003-421AF2F394DD}"/>
    <cellStyle name="Normal 4 33 2 2 2" xfId="21287" xr:uid="{7DD9E934-596D-43E4-859E-AB8165FE5110}"/>
    <cellStyle name="Normal 4 33 2 3" xfId="21288" xr:uid="{210146A5-0234-4074-ADAB-D363FDEF1C4A}"/>
    <cellStyle name="Normal 4 33 2 3 2" xfId="21289" xr:uid="{7AD320DA-40F9-4DCC-BDFC-21A9132A02C2}"/>
    <cellStyle name="Normal 4 33 2 4" xfId="21290" xr:uid="{3030D60E-04E2-41A2-AF97-8F1A5D77E5FC}"/>
    <cellStyle name="Normal 4 33 3" xfId="21291" xr:uid="{97B59673-B2F2-4395-A0A5-A5653D4EB45C}"/>
    <cellStyle name="Normal 4 33 3 2" xfId="21292" xr:uid="{7C0DD38D-BF48-4903-8D74-87B73C7B8398}"/>
    <cellStyle name="Normal 4 33 4" xfId="21293" xr:uid="{B99BF318-1C5F-4745-8A67-7BEE91103103}"/>
    <cellStyle name="Normal 4 33 4 2" xfId="21294" xr:uid="{8F3528ED-8CD0-4760-9C43-FCF13585B134}"/>
    <cellStyle name="Normal 4 33 5" xfId="21295" xr:uid="{61FDE939-87B7-46F6-8AE9-11C0C783CDC7}"/>
    <cellStyle name="Normal 4 33 6" xfId="21296" xr:uid="{565EF65A-703B-4B82-8F5D-AC9D6E612E1B}"/>
    <cellStyle name="Normal 4 33 7" xfId="21297" xr:uid="{219CE07D-28FE-417D-BAE0-00193D82F61B}"/>
    <cellStyle name="Normal 4 34" xfId="21298" xr:uid="{050C528E-C7AE-4E0E-A688-EB94D8597512}"/>
    <cellStyle name="Normal 4 34 2" xfId="21299" xr:uid="{41573788-57F3-448E-9D7D-6E9374B39B47}"/>
    <cellStyle name="Normal 4 34 2 2" xfId="21300" xr:uid="{4A6C3A97-D66E-49FB-A7AD-06CC15855922}"/>
    <cellStyle name="Normal 4 34 2 2 2" xfId="21301" xr:uid="{FB7F3911-AA3D-43C7-BEB3-7967F679041F}"/>
    <cellStyle name="Normal 4 34 2 3" xfId="21302" xr:uid="{586C65C6-5B88-4787-8635-DEC6EA0A65CB}"/>
    <cellStyle name="Normal 4 34 2 3 2" xfId="21303" xr:uid="{7FC089C6-3EDC-4992-9F94-A9D79BDB5A1A}"/>
    <cellStyle name="Normal 4 34 2 4" xfId="21304" xr:uid="{DBEB7FC1-A8C3-4545-91FF-480B1C281A02}"/>
    <cellStyle name="Normal 4 34 3" xfId="21305" xr:uid="{32C15F06-6022-4A6A-BCAC-D025A62B5641}"/>
    <cellStyle name="Normal 4 34 3 2" xfId="21306" xr:uid="{B077DC91-1567-435B-8DBE-9B97B0331182}"/>
    <cellStyle name="Normal 4 34 4" xfId="21307" xr:uid="{2E00206B-84B5-48F7-B647-9BF7E50D6943}"/>
    <cellStyle name="Normal 4 34 4 2" xfId="21308" xr:uid="{378E437D-C745-4493-9F0C-762EA51C085D}"/>
    <cellStyle name="Normal 4 34 5" xfId="21309" xr:uid="{EA87DDFE-B91B-4430-96B5-806F5361F0B9}"/>
    <cellStyle name="Normal 4 34 6" xfId="21310" xr:uid="{32C349A2-EB86-439B-98FE-4D83BA67CCDF}"/>
    <cellStyle name="Normal 4 34 7" xfId="21311" xr:uid="{94A7B775-A094-4FB0-A3D7-2896AC9C9A5A}"/>
    <cellStyle name="Normal 4 35" xfId="21312" xr:uid="{42DA20B7-5B10-4033-BF9F-3688658E6CB3}"/>
    <cellStyle name="Normal 4 35 2" xfId="21313" xr:uid="{26217B0A-453C-4989-ACB7-F10229DDAD6D}"/>
    <cellStyle name="Normal 4 35 2 2" xfId="21314" xr:uid="{8F3EAE18-D81A-4C77-A2E9-8604C08E66D2}"/>
    <cellStyle name="Normal 4 35 2 2 2" xfId="21315" xr:uid="{ECBEBB9F-67CD-49B9-9F67-E4CDC08FF509}"/>
    <cellStyle name="Normal 4 35 2 3" xfId="21316" xr:uid="{6D1B16F4-85FF-4D81-9FF0-E57F852FC4FF}"/>
    <cellStyle name="Normal 4 35 2 3 2" xfId="21317" xr:uid="{E5A29173-D8D7-41CD-98DE-48BCB0C122CA}"/>
    <cellStyle name="Normal 4 35 2 4" xfId="21318" xr:uid="{3B15671E-FD7C-4845-9211-BD4D2DD79230}"/>
    <cellStyle name="Normal 4 35 3" xfId="21319" xr:uid="{053059BA-BA72-4693-9C9E-82C69A609B88}"/>
    <cellStyle name="Normal 4 35 3 2" xfId="21320" xr:uid="{C6F9F7CB-1D2A-439B-BCA8-AA446625855C}"/>
    <cellStyle name="Normal 4 35 4" xfId="21321" xr:uid="{ADE02C23-D447-4E1C-88CE-325A2FE29C7A}"/>
    <cellStyle name="Normal 4 35 4 2" xfId="21322" xr:uid="{9FE6F576-1DDC-4B58-A5BE-555149E9AF5E}"/>
    <cellStyle name="Normal 4 35 5" xfId="21323" xr:uid="{51688387-3E07-4DEE-AB04-641FBA8A7ADD}"/>
    <cellStyle name="Normal 4 35 6" xfId="21324" xr:uid="{3CB667CA-4043-4700-80A8-55D94B0A7621}"/>
    <cellStyle name="Normal 4 35 7" xfId="21325" xr:uid="{0C8FEBBB-9381-488E-BA80-4D6DD80C4E73}"/>
    <cellStyle name="Normal 4 36" xfId="21326" xr:uid="{94D26486-285A-4B40-ADC3-94895877D6DC}"/>
    <cellStyle name="Normal 4 36 2" xfId="21327" xr:uid="{03DD384E-C9C2-4FE5-AA4F-F003BCCFA788}"/>
    <cellStyle name="Normal 4 36 2 2" xfId="21328" xr:uid="{313E08E1-F5E4-4AF0-AD05-DEB6E463A028}"/>
    <cellStyle name="Normal 4 36 2 2 2" xfId="21329" xr:uid="{28971B8A-5A5C-408C-BDF7-6C8AE16D7398}"/>
    <cellStyle name="Normal 4 36 2 3" xfId="21330" xr:uid="{F94B5795-A4FA-4BF2-98DC-A0ECA536A0CA}"/>
    <cellStyle name="Normal 4 36 2 3 2" xfId="21331" xr:uid="{4531E93C-1E2C-4C71-915A-5013130DDEFF}"/>
    <cellStyle name="Normal 4 36 2 4" xfId="21332" xr:uid="{04E84D97-9072-47F8-BAEA-228086116A49}"/>
    <cellStyle name="Normal 4 36 3" xfId="21333" xr:uid="{2618938E-BC4A-43AB-91BA-E77F4DD60A66}"/>
    <cellStyle name="Normal 4 36 3 2" xfId="21334" xr:uid="{04D66A37-2454-44FB-B985-F7EC836BA2A1}"/>
    <cellStyle name="Normal 4 36 4" xfId="21335" xr:uid="{92B0ED5F-FBCA-498F-85C4-0DC3F681039C}"/>
    <cellStyle name="Normal 4 36 4 2" xfId="21336" xr:uid="{E363AD3A-831A-4081-8BD1-574848AC4DC4}"/>
    <cellStyle name="Normal 4 36 5" xfId="21337" xr:uid="{C70BEFBD-B122-489F-98B9-EB09CC419D15}"/>
    <cellStyle name="Normal 4 36 6" xfId="21338" xr:uid="{1D4A63BF-9826-483B-AD5D-E5F6FA4254BD}"/>
    <cellStyle name="Normal 4 36 7" xfId="21339" xr:uid="{054BCA36-ABC4-4264-91A9-B5556487BDE8}"/>
    <cellStyle name="Normal 4 37" xfId="21340" xr:uid="{EB02FB6D-CE37-40BA-BB58-0BF15A33D51A}"/>
    <cellStyle name="Normal 4 37 2" xfId="21341" xr:uid="{3FE5C657-28C3-4806-ABF9-7E8101F47FC0}"/>
    <cellStyle name="Normal 4 37 2 2" xfId="21342" xr:uid="{9363C3FE-745A-4CEE-ADA7-61FBD550028D}"/>
    <cellStyle name="Normal 4 37 2 2 2" xfId="21343" xr:uid="{E3DCDC82-B4A0-4D84-907F-7311FA3AA9C9}"/>
    <cellStyle name="Normal 4 37 2 3" xfId="21344" xr:uid="{2F163D57-9BBF-4175-8CBF-A3BA03ACD703}"/>
    <cellStyle name="Normal 4 37 2 3 2" xfId="21345" xr:uid="{E678F38F-1503-46EB-B7C5-6A46A31237BC}"/>
    <cellStyle name="Normal 4 37 2 4" xfId="21346" xr:uid="{7B0F7B19-5C59-44D9-85D2-4DBC87C5F13E}"/>
    <cellStyle name="Normal 4 37 3" xfId="21347" xr:uid="{1BD23928-432A-49A2-85F8-4F8FD9656730}"/>
    <cellStyle name="Normal 4 37 3 2" xfId="21348" xr:uid="{4FE9C589-5290-42F0-B654-00845AB1E965}"/>
    <cellStyle name="Normal 4 37 4" xfId="21349" xr:uid="{CD963A36-F5A7-4EA7-9FD4-5C9A94688246}"/>
    <cellStyle name="Normal 4 37 4 2" xfId="21350" xr:uid="{8C190C7A-9A4A-49F7-8094-2D855789111E}"/>
    <cellStyle name="Normal 4 37 5" xfId="21351" xr:uid="{D6BB86D9-4DA3-4178-8B49-1A493519910A}"/>
    <cellStyle name="Normal 4 37 6" xfId="21352" xr:uid="{99C06143-A860-4B92-8101-3E55599C9DCF}"/>
    <cellStyle name="Normal 4 37 7" xfId="21353" xr:uid="{F9EA7DBB-D8D0-4F07-8461-D979897F9F18}"/>
    <cellStyle name="Normal 4 38" xfId="21354" xr:uid="{DDFCA421-935B-4C0B-97E1-A897BD38AB85}"/>
    <cellStyle name="Normal 4 38 2" xfId="21355" xr:uid="{909BA011-3C24-45E7-9DD1-B67FA9BEF411}"/>
    <cellStyle name="Normal 4 38 2 2" xfId="21356" xr:uid="{D87FCDC3-A39F-4C19-B716-BD66E62DB72F}"/>
    <cellStyle name="Normal 4 38 3" xfId="21357" xr:uid="{B9372CF0-B570-40F2-ABCD-CAFF91F4F464}"/>
    <cellStyle name="Normal 4 38 3 2" xfId="21358" xr:uid="{11EB7C0F-5C87-4233-9B3E-75BF78AFB3A9}"/>
    <cellStyle name="Normal 4 38 4" xfId="21359" xr:uid="{06CC20AE-D55D-470C-9B8B-21080044BDB4}"/>
    <cellStyle name="Normal 4 39" xfId="21360" xr:uid="{FDD79281-AC72-4834-82C1-3780700D1DC5}"/>
    <cellStyle name="Normal 4 39 2" xfId="21361" xr:uid="{C647EF29-80AB-48D2-A243-4AC8D1D0BD42}"/>
    <cellStyle name="Normal 4 39 2 2" xfId="21362" xr:uid="{69CF6C67-DBC4-46E5-BC67-E5369A3D0B27}"/>
    <cellStyle name="Normal 4 39 3" xfId="21363" xr:uid="{4AA0518A-5BC0-4D39-A4AC-1C6ECC7E0036}"/>
    <cellStyle name="Normal 4 39 3 2" xfId="21364" xr:uid="{0EC0CCE1-3267-4ACA-BD96-2A1BF7AC7518}"/>
    <cellStyle name="Normal 4 39 4" xfId="21365" xr:uid="{68293CC8-A16A-4D06-82AB-2020FFED2885}"/>
    <cellStyle name="Normal 4 4" xfId="318" xr:uid="{291DED83-A755-4EEE-82AB-1D4EC19FD4F1}"/>
    <cellStyle name="Normal 4 4 10" xfId="21367" xr:uid="{F1230DB3-731C-43C0-AAA2-D2D7E598E55F}"/>
    <cellStyle name="Normal 4 4 10 2" xfId="21368" xr:uid="{6975F055-6A78-4486-A988-355FE782FB59}"/>
    <cellStyle name="Normal 4 4 10 2 2" xfId="21369" xr:uid="{38C12E70-EDD7-4E1E-B506-7593260C3EE7}"/>
    <cellStyle name="Normal 4 4 10 3" xfId="21370" xr:uid="{21B66190-C3AC-484D-BCC8-873B3E21252A}"/>
    <cellStyle name="Normal 4 4 10 3 2" xfId="21371" xr:uid="{FD5B820A-16DB-4F27-BFD8-AC21C72695C0}"/>
    <cellStyle name="Normal 4 4 10 4" xfId="21372" xr:uid="{16F93C7B-B557-4207-8206-EB1FDC7249C6}"/>
    <cellStyle name="Normal 4 4 11" xfId="21373" xr:uid="{82468353-4EF2-4614-8F02-3967EFF7AE58}"/>
    <cellStyle name="Normal 4 4 11 2" xfId="21374" xr:uid="{2CD00DB3-14C1-4840-95DA-2FF7A7BCBF17}"/>
    <cellStyle name="Normal 4 4 12" xfId="21375" xr:uid="{244F3C3F-F77E-4967-B7B9-B24B81F4A10B}"/>
    <cellStyle name="Normal 4 4 12 2" xfId="21376" xr:uid="{E8B7F1E4-AB5C-4DA6-94A9-C6E866D2D2E8}"/>
    <cellStyle name="Normal 4 4 13" xfId="21377" xr:uid="{C176B3E7-B241-4DCB-A3DF-0749CD896318}"/>
    <cellStyle name="Normal 4 4 14" xfId="21378" xr:uid="{4E785ACB-4C00-4C07-9C33-4477C6E29B52}"/>
    <cellStyle name="Normal 4 4 15" xfId="21379" xr:uid="{DCDA4021-75AF-4457-A16D-1397E3C4ED1E}"/>
    <cellStyle name="Normal 4 4 16" xfId="21366" xr:uid="{78FFC3FB-88F4-4078-8346-3C0514F02E64}"/>
    <cellStyle name="Normal 4 4 2" xfId="21380" xr:uid="{48C01D3C-8B25-4AC6-AC1A-3D9B8BDCE50E}"/>
    <cellStyle name="Normal 4 4 2 2" xfId="21381" xr:uid="{893A678E-E48A-4DA5-850A-CE80C0FA1F54}"/>
    <cellStyle name="Normal 4 4 2 2 2" xfId="21382" xr:uid="{A65E561E-601E-4CC1-9897-1B6E24A63C3F}"/>
    <cellStyle name="Normal 4 4 2 3" xfId="21383" xr:uid="{E1AF161F-C226-4E82-9E9D-4DEA1F5494B4}"/>
    <cellStyle name="Normal 4 4 2 3 2" xfId="21384" xr:uid="{250FEF93-2FF2-4FE6-88B8-D3DE8625CF1A}"/>
    <cellStyle name="Normal 4 4 2 4" xfId="21385" xr:uid="{8A50ACAB-CAC3-4AA7-BDCF-0BBFC18CB3E0}"/>
    <cellStyle name="Normal 4 4 3" xfId="21386" xr:uid="{5B458DE2-A281-4F10-88A0-7C328AA7451E}"/>
    <cellStyle name="Normal 4 4 3 2" xfId="21387" xr:uid="{50166815-22C0-40B0-941C-40B64D008F4D}"/>
    <cellStyle name="Normal 4 4 3 2 2" xfId="21388" xr:uid="{84C6374B-2D4B-483F-B0C1-9AE94FAC80DB}"/>
    <cellStyle name="Normal 4 4 3 3" xfId="21389" xr:uid="{C2BFCC61-E455-4823-9206-46B54A175183}"/>
    <cellStyle name="Normal 4 4 3 3 2" xfId="21390" xr:uid="{740F8D7C-610F-434D-A973-49D0E104D243}"/>
    <cellStyle name="Normal 4 4 3 4" xfId="21391" xr:uid="{055185B0-EF3C-4646-8F76-375F98460543}"/>
    <cellStyle name="Normal 4 4 4" xfId="21392" xr:uid="{A63C2CA0-BC5B-430B-BCED-3AC6D99C947E}"/>
    <cellStyle name="Normal 4 4 4 2" xfId="21393" xr:uid="{2FDD68A7-3AA5-4CC3-A9B9-34D285440D14}"/>
    <cellStyle name="Normal 4 4 4 2 2" xfId="21394" xr:uid="{C2F08BCE-90C0-4A95-A8F7-C54FA2F65AD9}"/>
    <cellStyle name="Normal 4 4 4 3" xfId="21395" xr:uid="{CFD8AD2A-A610-45F1-A4F3-DA0E3E22D2C8}"/>
    <cellStyle name="Normal 4 4 4 3 2" xfId="21396" xr:uid="{1FE27B01-0CB5-4DA9-8D4D-A98D5A4CEBB3}"/>
    <cellStyle name="Normal 4 4 4 4" xfId="21397" xr:uid="{372E9404-1006-4EC9-92CA-0B48B9D5F4BF}"/>
    <cellStyle name="Normal 4 4 5" xfId="21398" xr:uid="{0C766BB7-A805-4CD7-8EC5-B17C50BB49B1}"/>
    <cellStyle name="Normal 4 4 5 2" xfId="21399" xr:uid="{655E24D7-CF57-4314-806B-DE1199E997F9}"/>
    <cellStyle name="Normal 4 4 5 2 2" xfId="21400" xr:uid="{E3AE488A-1D92-4F10-8169-92B90E5F1ECE}"/>
    <cellStyle name="Normal 4 4 5 3" xfId="21401" xr:uid="{EA0366C7-FF7E-4F43-BDA7-DD9142E148EA}"/>
    <cellStyle name="Normal 4 4 5 3 2" xfId="21402" xr:uid="{0B4C113F-E55F-4059-8E5B-C66CF7735FCC}"/>
    <cellStyle name="Normal 4 4 5 4" xfId="21403" xr:uid="{D00AE559-0ECA-481C-A75B-070E1E939552}"/>
    <cellStyle name="Normal 4 4 6" xfId="21404" xr:uid="{A175529F-F926-4696-B0C2-85093C96C9DF}"/>
    <cellStyle name="Normal 4 4 6 2" xfId="21405" xr:uid="{697DFDFD-E6D0-4601-A465-2697E1906D3F}"/>
    <cellStyle name="Normal 4 4 6 2 2" xfId="21406" xr:uid="{D116F778-EF22-411C-A88D-290DE23CCA12}"/>
    <cellStyle name="Normal 4 4 6 3" xfId="21407" xr:uid="{95D42BD6-9D22-4640-BA86-8DB48E53B26E}"/>
    <cellStyle name="Normal 4 4 6 3 2" xfId="21408" xr:uid="{32867AD1-DF34-4063-88D0-E2AB306712F0}"/>
    <cellStyle name="Normal 4 4 6 4" xfId="21409" xr:uid="{9DA6566E-5771-4B1D-8D46-0EEC43F1AA0D}"/>
    <cellStyle name="Normal 4 4 7" xfId="21410" xr:uid="{508795B1-5C5B-45B4-A8DF-6D3AF31A4FB7}"/>
    <cellStyle name="Normal 4 4 7 2" xfId="21411" xr:uid="{8F1F043E-F0EC-455B-B46B-89E46C3CC5E7}"/>
    <cellStyle name="Normal 4 4 7 2 2" xfId="21412" xr:uid="{D06AF099-B42A-4157-A2B9-6C26F7A2C7FF}"/>
    <cellStyle name="Normal 4 4 7 3" xfId="21413" xr:uid="{842E6C5E-393C-44BE-B19E-78CDD8CDCA1C}"/>
    <cellStyle name="Normal 4 4 7 3 2" xfId="21414" xr:uid="{689A0FFE-9FE5-47B2-BAE6-BF14C322569B}"/>
    <cellStyle name="Normal 4 4 7 4" xfId="21415" xr:uid="{19444A25-AD3A-4575-BAEF-CC6455EA9A15}"/>
    <cellStyle name="Normal 4 4 8" xfId="21416" xr:uid="{833527FF-D7CA-476A-9013-25F3A9EF6817}"/>
    <cellStyle name="Normal 4 4 8 2" xfId="21417" xr:uid="{251E07F0-8EF1-4112-9B39-4B505C9B8F3F}"/>
    <cellStyle name="Normal 4 4 8 2 2" xfId="21418" xr:uid="{7CCE7915-6BE2-40D5-90AC-A51557BF1FF2}"/>
    <cellStyle name="Normal 4 4 8 3" xfId="21419" xr:uid="{CCEE5C5D-B8A6-4348-B4D4-9C4B54EA4168}"/>
    <cellStyle name="Normal 4 4 8 3 2" xfId="21420" xr:uid="{88812C64-2DAE-4F54-B697-BA0D5BD333B4}"/>
    <cellStyle name="Normal 4 4 8 4" xfId="21421" xr:uid="{A47632C7-EF96-40C0-BB8F-D6C0B934C302}"/>
    <cellStyle name="Normal 4 4 9" xfId="21422" xr:uid="{D6699A90-678C-44DC-B700-D3D24663E75C}"/>
    <cellStyle name="Normal 4 4 9 2" xfId="21423" xr:uid="{F8F91894-3944-48B9-AD6A-72BCEE1FE412}"/>
    <cellStyle name="Normal 4 4 9 2 2" xfId="21424" xr:uid="{23EA14C1-EB67-454C-86BE-AA4EC1ACAB17}"/>
    <cellStyle name="Normal 4 4 9 3" xfId="21425" xr:uid="{E9B96C20-7954-4F9D-A1E6-C012C7F0FAC9}"/>
    <cellStyle name="Normal 4 4 9 3 2" xfId="21426" xr:uid="{27088E42-3335-4B86-8283-91002028795B}"/>
    <cellStyle name="Normal 4 4 9 4" xfId="21427" xr:uid="{212FF629-EB1D-4AAC-9C67-FC9217628227}"/>
    <cellStyle name="Normal 4 40" xfId="21428" xr:uid="{35D863A6-1DB8-44DF-B89B-6D3FAA2FBE3F}"/>
    <cellStyle name="Normal 4 40 2" xfId="21429" xr:uid="{D3BD599F-E2B9-468A-B431-2030BBC7BA46}"/>
    <cellStyle name="Normal 4 40 2 2" xfId="21430" xr:uid="{892603A1-8BC9-4FD0-9971-A2246C951CD0}"/>
    <cellStyle name="Normal 4 40 3" xfId="21431" xr:uid="{82703EB3-5E86-487F-8F7B-E342C920EE47}"/>
    <cellStyle name="Normal 4 40 3 2" xfId="21432" xr:uid="{6321A417-45F8-40EA-A04A-7184A168FB7D}"/>
    <cellStyle name="Normal 4 40 4" xfId="21433" xr:uid="{65F58B81-5EAE-44E4-803F-BF02F97462B7}"/>
    <cellStyle name="Normal 4 41" xfId="21434" xr:uid="{EAC80E3B-80AE-49E9-BA25-64ABC38E9BA6}"/>
    <cellStyle name="Normal 4 41 2" xfId="21435" xr:uid="{B4760EB0-907C-4FF7-89FE-5DF5B057FF0F}"/>
    <cellStyle name="Normal 4 41 2 2" xfId="21436" xr:uid="{863EC6DF-AAE5-4C81-8327-9FD92D1C2D15}"/>
    <cellStyle name="Normal 4 41 3" xfId="21437" xr:uid="{B04EC265-5223-4740-A41D-24AAC02B03A8}"/>
    <cellStyle name="Normal 4 41 3 2" xfId="21438" xr:uid="{99B98896-3C65-40F3-A796-60640F6B84FE}"/>
    <cellStyle name="Normal 4 41 4" xfId="21439" xr:uid="{F2885813-776C-44F7-83EF-E38E65384C2B}"/>
    <cellStyle name="Normal 4 42" xfId="21440" xr:uid="{DEB867DF-6B0A-491D-A306-F27B313C80D9}"/>
    <cellStyle name="Normal 4 42 2" xfId="21441" xr:uid="{C575CF9A-2D7E-410C-BCA9-9E37083CFE0F}"/>
    <cellStyle name="Normal 4 42 2 2" xfId="21442" xr:uid="{92D5D323-FFD1-4771-BB7F-28B03AAA6B7C}"/>
    <cellStyle name="Normal 4 42 3" xfId="21443" xr:uid="{58D5C058-426D-4247-99F0-EB8B4C32549F}"/>
    <cellStyle name="Normal 4 42 3 2" xfId="21444" xr:uid="{BCCDBAAA-4FAD-4BE6-BD04-63D9BE8E41DD}"/>
    <cellStyle name="Normal 4 42 4" xfId="21445" xr:uid="{5587D083-BD34-4F8E-A79C-0ACB55798B6F}"/>
    <cellStyle name="Normal 4 43" xfId="21446" xr:uid="{6534EA9F-8525-4AC5-9677-83C84AB75AA4}"/>
    <cellStyle name="Normal 4 43 2" xfId="21447" xr:uid="{802BC73A-82F3-44B7-9DA9-C9F19389C5B5}"/>
    <cellStyle name="Normal 4 43 2 2" xfId="21448" xr:uid="{BD20942C-AE45-4A00-83C1-B5F7F4527BE2}"/>
    <cellStyle name="Normal 4 43 3" xfId="21449" xr:uid="{F8DDF5FF-E32A-4893-A9B7-524C63BBBE1A}"/>
    <cellStyle name="Normal 4 43 3 2" xfId="21450" xr:uid="{094C3C92-0E1C-464C-A5FB-9587E6F1B2EC}"/>
    <cellStyle name="Normal 4 43 4" xfId="21451" xr:uid="{5CA46A40-1A94-45B5-A500-2DB286AF3928}"/>
    <cellStyle name="Normal 4 44" xfId="21452" xr:uid="{4F48E282-4CF5-4C44-AA35-E3B8D93ABF80}"/>
    <cellStyle name="Normal 4 44 2" xfId="21453" xr:uid="{FF15B3AB-680F-4282-9F61-9FCEE9EAC4A2}"/>
    <cellStyle name="Normal 4 44 2 2" xfId="21454" xr:uid="{54B9A3F2-8A0E-402D-8A76-3CD2043F9DB8}"/>
    <cellStyle name="Normal 4 44 3" xfId="21455" xr:uid="{EA31041C-4D52-4347-AB22-5D371E28FB81}"/>
    <cellStyle name="Normal 4 44 3 2" xfId="21456" xr:uid="{92F13411-D317-48D2-AE17-55E488A3C8BA}"/>
    <cellStyle name="Normal 4 44 4" xfId="21457" xr:uid="{F296CA4E-117F-40C2-93E9-6281BB11CA29}"/>
    <cellStyle name="Normal 4 45" xfId="21458" xr:uid="{215917EC-6052-46E8-9D4B-48167B7EBA9D}"/>
    <cellStyle name="Normal 4 45 2" xfId="21459" xr:uid="{907C2792-0855-48F1-9832-EFB42AF7828D}"/>
    <cellStyle name="Normal 4 45 2 2" xfId="21460" xr:uid="{6150D2D9-6352-4F78-AFAA-ACAA0BCA1171}"/>
    <cellStyle name="Normal 4 45 3" xfId="21461" xr:uid="{46A18429-CAD3-4E04-BF8A-0FD7C71C4EA9}"/>
    <cellStyle name="Normal 4 45 3 2" xfId="21462" xr:uid="{15BDE504-5915-4F4F-946D-B342AD3A726F}"/>
    <cellStyle name="Normal 4 45 4" xfId="21463" xr:uid="{56298908-543E-4257-9455-2E468B148DA0}"/>
    <cellStyle name="Normal 4 46" xfId="21464" xr:uid="{1E1C7B52-4776-4C34-92C1-351653DF59E8}"/>
    <cellStyle name="Normal 4 46 2" xfId="21465" xr:uid="{2840E7DA-8253-4AD6-86E3-6CF7151426E4}"/>
    <cellStyle name="Normal 4 46 2 2" xfId="21466" xr:uid="{68E6CAFE-1228-492B-B5D5-08F68DA3DB76}"/>
    <cellStyle name="Normal 4 46 3" xfId="21467" xr:uid="{AC533AC0-BBD9-41DE-84C8-3B6A34FA7CB1}"/>
    <cellStyle name="Normal 4 46 3 2" xfId="21468" xr:uid="{BF03C220-759A-4067-8840-2F7B1317DBB5}"/>
    <cellStyle name="Normal 4 46 4" xfId="21469" xr:uid="{3E8AD15C-447C-43A2-807E-D5E1837DD8A0}"/>
    <cellStyle name="Normal 4 47" xfId="21470" xr:uid="{A3B9B78F-D766-4869-9FDE-00B28144924B}"/>
    <cellStyle name="Normal 4 47 2" xfId="21471" xr:uid="{85E5EBCA-E762-4B2D-8377-FCFDB64B5875}"/>
    <cellStyle name="Normal 4 48" xfId="21472" xr:uid="{3F889F48-8E37-4FBA-B5A3-194BC7290AA4}"/>
    <cellStyle name="Normal 4 48 2" xfId="21473" xr:uid="{3CAB11CF-53C5-4587-B477-4B9C08B1D0C6}"/>
    <cellStyle name="Normal 4 49" xfId="21474" xr:uid="{4A22565A-C1EE-4ADA-B26A-D34FB19F6088}"/>
    <cellStyle name="Normal 4 5" xfId="319" xr:uid="{DB7ECABF-2D7A-476B-A22C-6160460BDCC0}"/>
    <cellStyle name="Normal 4 5 10" xfId="21476" xr:uid="{8A5453DD-AB60-4D59-8BE1-6183D47B95DA}"/>
    <cellStyle name="Normal 4 5 10 2" xfId="21477" xr:uid="{43CC366F-53A0-4F37-9ED9-6887E115D8F2}"/>
    <cellStyle name="Normal 4 5 10 2 2" xfId="21478" xr:uid="{2EAFA705-A524-46AA-983C-6FACE4470ECC}"/>
    <cellStyle name="Normal 4 5 10 3" xfId="21479" xr:uid="{92C01CCC-8FAB-43D1-BFAB-52DBB5779994}"/>
    <cellStyle name="Normal 4 5 10 3 2" xfId="21480" xr:uid="{061F96EE-3129-43C0-9423-7C928F3DF8F8}"/>
    <cellStyle name="Normal 4 5 10 4" xfId="21481" xr:uid="{AA0410B9-2B10-4C42-9BB8-C42FDF234FAA}"/>
    <cellStyle name="Normal 4 5 11" xfId="21482" xr:uid="{B89E7542-8EA1-4BAC-9DDD-96650BDDB912}"/>
    <cellStyle name="Normal 4 5 11 2" xfId="21483" xr:uid="{CC2F5D74-8C09-49DD-B4E6-951F0AF7BB41}"/>
    <cellStyle name="Normal 4 5 12" xfId="21484" xr:uid="{C34481F4-91C2-4EC4-B692-82B73C041737}"/>
    <cellStyle name="Normal 4 5 12 2" xfId="21485" xr:uid="{9B6D9F2F-16B1-4D8F-91BF-90ABFDD9A6F6}"/>
    <cellStyle name="Normal 4 5 13" xfId="21486" xr:uid="{270C531E-9E9A-48E4-B43E-750A93BC2D29}"/>
    <cellStyle name="Normal 4 5 14" xfId="21487" xr:uid="{C428F7F5-5F6F-45F0-BEED-A502BB1A03CD}"/>
    <cellStyle name="Normal 4 5 15" xfId="21488" xr:uid="{6878B505-2E34-49DF-BB68-D01BCD80F36A}"/>
    <cellStyle name="Normal 4 5 16" xfId="21475" xr:uid="{225BFD46-A533-4E42-B873-02DA02E61189}"/>
    <cellStyle name="Normal 4 5 2" xfId="21489" xr:uid="{08812845-24E4-4888-92B6-890EBC6DB485}"/>
    <cellStyle name="Normal 4 5 2 2" xfId="21490" xr:uid="{C41066F5-DD81-4CBB-8295-25E077A87462}"/>
    <cellStyle name="Normal 4 5 2 2 2" xfId="21491" xr:uid="{B0D89919-A373-4E9E-A167-019F4368E81A}"/>
    <cellStyle name="Normal 4 5 2 3" xfId="21492" xr:uid="{BD5937CC-4554-40F3-9AC8-5D6A1EB400BB}"/>
    <cellStyle name="Normal 4 5 2 3 2" xfId="21493" xr:uid="{94E037AF-DC1A-4F20-8FF3-FDB1A99CE260}"/>
    <cellStyle name="Normal 4 5 2 4" xfId="21494" xr:uid="{C59B8675-0DF3-4E66-986A-E6A339022148}"/>
    <cellStyle name="Normal 4 5 3" xfId="21495" xr:uid="{B5C42986-E113-4AE9-957E-2279966B3619}"/>
    <cellStyle name="Normal 4 5 3 2" xfId="21496" xr:uid="{9D33A870-3C9B-4E6E-B4BA-78298F700177}"/>
    <cellStyle name="Normal 4 5 3 2 2" xfId="21497" xr:uid="{502626B8-1740-4693-8D8E-1D8F22E5F552}"/>
    <cellStyle name="Normal 4 5 3 3" xfId="21498" xr:uid="{7EB03F6F-6351-4BBC-B336-E4AABC6E7D5C}"/>
    <cellStyle name="Normal 4 5 3 3 2" xfId="21499" xr:uid="{757E3E09-00CB-47A2-8341-202F9CDED16A}"/>
    <cellStyle name="Normal 4 5 3 4" xfId="21500" xr:uid="{6B09904D-FB91-4F1C-91D8-C94E832D776A}"/>
    <cellStyle name="Normal 4 5 4" xfId="21501" xr:uid="{3F184E38-ABE9-4531-A18C-F15EC3E114DD}"/>
    <cellStyle name="Normal 4 5 4 2" xfId="21502" xr:uid="{C5611E48-A0F5-46C4-9C6C-307666BD9FFD}"/>
    <cellStyle name="Normal 4 5 4 2 2" xfId="21503" xr:uid="{2AD694AF-D2B5-409E-A8DE-BF176BEB73C4}"/>
    <cellStyle name="Normal 4 5 4 3" xfId="21504" xr:uid="{5143FF7F-3922-411B-8E6D-CD8B1892B938}"/>
    <cellStyle name="Normal 4 5 4 3 2" xfId="21505" xr:uid="{E3E6ED62-DFFB-4A2F-B278-F9B2403D7FA6}"/>
    <cellStyle name="Normal 4 5 4 4" xfId="21506" xr:uid="{5B3D9D3C-606C-464E-81DC-A56A9F3CDCE0}"/>
    <cellStyle name="Normal 4 5 5" xfId="21507" xr:uid="{A5A377AC-E211-4BDB-A793-F850233FE8AF}"/>
    <cellStyle name="Normal 4 5 5 2" xfId="21508" xr:uid="{5E35DD18-3B6A-4819-8BAC-03F460E03E95}"/>
    <cellStyle name="Normal 4 5 5 2 2" xfId="21509" xr:uid="{2BDB0C7A-F4A6-4977-8002-F03B30A0A010}"/>
    <cellStyle name="Normal 4 5 5 3" xfId="21510" xr:uid="{355A87A9-186D-494D-B0E5-98F7B4EA54CC}"/>
    <cellStyle name="Normal 4 5 5 3 2" xfId="21511" xr:uid="{CF1EC541-E5A2-4A98-B0F1-33E5736B6FF8}"/>
    <cellStyle name="Normal 4 5 5 4" xfId="21512" xr:uid="{E3047D12-48DB-44C4-8723-3707C758FCA4}"/>
    <cellStyle name="Normal 4 5 6" xfId="21513" xr:uid="{F405AA81-5DFD-4CCC-8FF5-AE85F143707C}"/>
    <cellStyle name="Normal 4 5 6 2" xfId="21514" xr:uid="{2459DA0E-798A-422A-83F2-99B043CBC792}"/>
    <cellStyle name="Normal 4 5 6 2 2" xfId="21515" xr:uid="{9A3171A6-DA9F-4F99-8F94-C30F7B170391}"/>
    <cellStyle name="Normal 4 5 6 3" xfId="21516" xr:uid="{4BB25BD3-D398-47E4-8EA9-A4C3F35D8B21}"/>
    <cellStyle name="Normal 4 5 6 3 2" xfId="21517" xr:uid="{A7342B23-A2FF-4E78-BDB1-736A7894161B}"/>
    <cellStyle name="Normal 4 5 6 4" xfId="21518" xr:uid="{F0E23AD0-A0B4-4DDF-BF5C-61729C976903}"/>
    <cellStyle name="Normal 4 5 7" xfId="21519" xr:uid="{5B14FB80-8B4E-4970-ACC5-E42E7ABA3448}"/>
    <cellStyle name="Normal 4 5 7 2" xfId="21520" xr:uid="{A2556EA4-6BE1-40A2-BC45-0AD14D25866E}"/>
    <cellStyle name="Normal 4 5 7 2 2" xfId="21521" xr:uid="{6CDEA8CB-5D6F-4662-A9AF-CBC278B42505}"/>
    <cellStyle name="Normal 4 5 7 3" xfId="21522" xr:uid="{8541DDCB-4668-46A0-A360-45BEAE36269F}"/>
    <cellStyle name="Normal 4 5 7 3 2" xfId="21523" xr:uid="{AFC835AC-5EDC-40BF-8FAE-840C43DA1D15}"/>
    <cellStyle name="Normal 4 5 7 4" xfId="21524" xr:uid="{AEF6FBAE-E8B4-40DA-AC08-133940A62E1C}"/>
    <cellStyle name="Normal 4 5 8" xfId="21525" xr:uid="{7DAEB4C6-AA68-4E13-90B8-5F8E4888379F}"/>
    <cellStyle name="Normal 4 5 8 2" xfId="21526" xr:uid="{4C057264-F7AE-4C9F-BBEB-CB0618E760E5}"/>
    <cellStyle name="Normal 4 5 8 2 2" xfId="21527" xr:uid="{3A7C99A7-2EB4-4B22-971C-030352936108}"/>
    <cellStyle name="Normal 4 5 8 3" xfId="21528" xr:uid="{B197EFE5-2997-4C81-8BEB-3DB348A4035A}"/>
    <cellStyle name="Normal 4 5 8 3 2" xfId="21529" xr:uid="{F5D76528-DB35-474F-80F1-504FC864BED0}"/>
    <cellStyle name="Normal 4 5 8 4" xfId="21530" xr:uid="{EFC32E72-21C3-4E4F-9F8C-962B24F060C4}"/>
    <cellStyle name="Normal 4 5 9" xfId="21531" xr:uid="{F1E26AC7-2971-491E-BFB1-D52A39123819}"/>
    <cellStyle name="Normal 4 5 9 2" xfId="21532" xr:uid="{4BC96933-F54B-4892-B6DC-4D731344AB49}"/>
    <cellStyle name="Normal 4 5 9 2 2" xfId="21533" xr:uid="{C2A481DC-CA03-47DE-A84C-B94E5AC3E2AF}"/>
    <cellStyle name="Normal 4 5 9 3" xfId="21534" xr:uid="{8033634F-2C16-43F4-AF9D-CD8165C25D45}"/>
    <cellStyle name="Normal 4 5 9 3 2" xfId="21535" xr:uid="{11DC1A85-2FFF-4E78-9EC5-6BE283A38EC9}"/>
    <cellStyle name="Normal 4 5 9 4" xfId="21536" xr:uid="{7B1689F7-7FBD-470F-BA9F-07EF25DC3FF9}"/>
    <cellStyle name="Normal 4 50" xfId="21537" xr:uid="{A6019E33-7D7E-40B1-B625-F21FBE2E5A80}"/>
    <cellStyle name="Normal 4 51" xfId="21538" xr:uid="{2BF6C334-1DA6-4E18-9FC0-C7C6BCF78C18}"/>
    <cellStyle name="Normal 4 52" xfId="21539" xr:uid="{CA553EDB-4183-4F01-BCEF-8884EA2B9F1E}"/>
    <cellStyle name="Normal 4 6" xfId="320" xr:uid="{4F138670-D098-4739-AC5F-1BACB2E2BA96}"/>
    <cellStyle name="Normal 4 6 10" xfId="21541" xr:uid="{5D5D45C1-153E-40FC-A4E8-49F1F3B79954}"/>
    <cellStyle name="Normal 4 6 10 2" xfId="21542" xr:uid="{38F4F533-7282-416B-A096-4E8A87FC421C}"/>
    <cellStyle name="Normal 4 6 10 2 2" xfId="21543" xr:uid="{C1C8BFC6-4BC2-4B8D-9FFF-90CE6EE13ABC}"/>
    <cellStyle name="Normal 4 6 10 3" xfId="21544" xr:uid="{36E8DF3A-A9EA-4B9E-B428-0D62123B0039}"/>
    <cellStyle name="Normal 4 6 10 3 2" xfId="21545" xr:uid="{99361A35-E68D-45A4-BFAF-20DB5962E4D2}"/>
    <cellStyle name="Normal 4 6 10 4" xfId="21546" xr:uid="{0D1DD758-2993-48BE-99AB-AF8A39769BF1}"/>
    <cellStyle name="Normal 4 6 11" xfId="21547" xr:uid="{36A8F648-A215-4344-B42E-AB3A05AEFAA4}"/>
    <cellStyle name="Normal 4 6 11 2" xfId="21548" xr:uid="{5B519D6F-84EA-4C6A-A2E2-DDF93AF56741}"/>
    <cellStyle name="Normal 4 6 12" xfId="21549" xr:uid="{C18A2186-F129-4763-BF3D-B11C941A7CE7}"/>
    <cellStyle name="Normal 4 6 12 2" xfId="21550" xr:uid="{4C9E0D24-8160-4818-82B5-5180B0B79283}"/>
    <cellStyle name="Normal 4 6 13" xfId="21551" xr:uid="{F4BCFA6B-3A6A-4FA8-9679-2BEEC1FB8AA3}"/>
    <cellStyle name="Normal 4 6 14" xfId="21552" xr:uid="{3E155EF5-DBAC-4EAC-B936-0DE16969DF30}"/>
    <cellStyle name="Normal 4 6 15" xfId="21553" xr:uid="{ABCB2DD8-5DDF-45FC-9C3D-1F9F4A9F6A54}"/>
    <cellStyle name="Normal 4 6 16" xfId="21540" xr:uid="{6BB139C9-0B76-42B3-9E53-6EC258BD824A}"/>
    <cellStyle name="Normal 4 6 2" xfId="21554" xr:uid="{6B375F75-D9AC-4ED7-80BD-9959B517D7F3}"/>
    <cellStyle name="Normal 4 6 2 2" xfId="21555" xr:uid="{8D02C2EA-CBE3-4FCC-A8BD-3FD2902A733F}"/>
    <cellStyle name="Normal 4 6 2 2 2" xfId="21556" xr:uid="{CEEE56BD-4BD4-4FC0-9161-538B74935958}"/>
    <cellStyle name="Normal 4 6 2 3" xfId="21557" xr:uid="{DEF89478-0E09-40C5-BF3B-93662F881702}"/>
    <cellStyle name="Normal 4 6 2 3 2" xfId="21558" xr:uid="{14CADB26-D928-43CF-8644-F137B3C6B3FB}"/>
    <cellStyle name="Normal 4 6 2 4" xfId="21559" xr:uid="{0D81E000-0553-4F6B-B93A-3B1551823E34}"/>
    <cellStyle name="Normal 4 6 3" xfId="21560" xr:uid="{99BB2696-C9FC-458A-A5C9-B3CC838F55E3}"/>
    <cellStyle name="Normal 4 6 3 2" xfId="21561" xr:uid="{652D4B45-9C8E-4BD4-9949-D4CAF793F9F7}"/>
    <cellStyle name="Normal 4 6 3 2 2" xfId="21562" xr:uid="{B28494B8-E038-4168-B026-CE686D43C7F8}"/>
    <cellStyle name="Normal 4 6 3 3" xfId="21563" xr:uid="{D2E0716E-71C7-43A3-8065-AA335CC98A5D}"/>
    <cellStyle name="Normal 4 6 3 3 2" xfId="21564" xr:uid="{5DBE21BF-7051-42E9-9050-41E812203A65}"/>
    <cellStyle name="Normal 4 6 3 4" xfId="21565" xr:uid="{F9FCEFE2-A2A6-4F35-9503-8FFC6DE3FAC2}"/>
    <cellStyle name="Normal 4 6 4" xfId="21566" xr:uid="{8F8D4995-E5FB-44DB-B1DD-B9E3FD42241C}"/>
    <cellStyle name="Normal 4 6 4 2" xfId="21567" xr:uid="{228C814E-63D2-480F-9A59-B459014381C8}"/>
    <cellStyle name="Normal 4 6 4 2 2" xfId="21568" xr:uid="{A5673844-7162-43F3-85DB-4A15123C440A}"/>
    <cellStyle name="Normal 4 6 4 3" xfId="21569" xr:uid="{E350276E-63A8-4D0A-ACAA-94FA1392AC3F}"/>
    <cellStyle name="Normal 4 6 4 3 2" xfId="21570" xr:uid="{E9AC662E-BD51-4903-A82F-F7DC49AEA33C}"/>
    <cellStyle name="Normal 4 6 4 4" xfId="21571" xr:uid="{3C41BA7C-89B8-4F1C-8D34-206FDAFCD0D9}"/>
    <cellStyle name="Normal 4 6 5" xfId="21572" xr:uid="{F1A02868-4C52-4CA9-97C9-180178EE4F78}"/>
    <cellStyle name="Normal 4 6 5 2" xfId="21573" xr:uid="{1324066F-7DA6-4A7C-A01E-AFC88B1FBD0D}"/>
    <cellStyle name="Normal 4 6 5 2 2" xfId="21574" xr:uid="{9A6B98B2-7C4A-44C3-95D3-5E37633BEA38}"/>
    <cellStyle name="Normal 4 6 5 3" xfId="21575" xr:uid="{FE3803C1-6A2E-4600-A0CD-53FE5C9DB743}"/>
    <cellStyle name="Normal 4 6 5 3 2" xfId="21576" xr:uid="{A811B9DD-41D0-4128-BC84-3BAA794E26C3}"/>
    <cellStyle name="Normal 4 6 5 4" xfId="21577" xr:uid="{17980FA3-5501-45DB-8373-5E2AB55E8B75}"/>
    <cellStyle name="Normal 4 6 6" xfId="21578" xr:uid="{2BAB2BF9-9942-4873-A8BC-38B8DD6B1233}"/>
    <cellStyle name="Normal 4 6 6 2" xfId="21579" xr:uid="{998AFE09-0B19-4467-8FFA-C72716E9077E}"/>
    <cellStyle name="Normal 4 6 6 2 2" xfId="21580" xr:uid="{E4752361-4BD5-4D61-A4B6-E6127D833FCE}"/>
    <cellStyle name="Normal 4 6 6 3" xfId="21581" xr:uid="{2F3A0911-99A8-44B8-B4F2-FAFB9487FFB2}"/>
    <cellStyle name="Normal 4 6 6 3 2" xfId="21582" xr:uid="{591D86BE-908B-4E64-83D3-1B985F9D5790}"/>
    <cellStyle name="Normal 4 6 6 4" xfId="21583" xr:uid="{AABF4BEF-0D63-4CE1-AFE3-FDE33E2786B7}"/>
    <cellStyle name="Normal 4 6 7" xfId="21584" xr:uid="{CD3D5422-7EE8-4217-AFE5-2D581E80F248}"/>
    <cellStyle name="Normal 4 6 7 2" xfId="21585" xr:uid="{817A9684-6FC0-42E3-8FA2-EAEDDAC4F3BB}"/>
    <cellStyle name="Normal 4 6 7 2 2" xfId="21586" xr:uid="{C88CC4FE-BF3B-4479-86C9-DD74B356857A}"/>
    <cellStyle name="Normal 4 6 7 3" xfId="21587" xr:uid="{3E9330AD-5E25-4B0F-A9FA-802838A6927F}"/>
    <cellStyle name="Normal 4 6 7 3 2" xfId="21588" xr:uid="{AB3EFDCD-6E10-4A99-9DDE-767B2F964F9A}"/>
    <cellStyle name="Normal 4 6 7 4" xfId="21589" xr:uid="{77DC46C3-0B9C-48CE-A7EC-5360280DF2AF}"/>
    <cellStyle name="Normal 4 6 8" xfId="21590" xr:uid="{FEF3BC23-B0ED-4EFD-8FF3-7A6ADEC97407}"/>
    <cellStyle name="Normal 4 6 8 2" xfId="21591" xr:uid="{AF5DBF2A-11BE-4AC1-B313-ABE3428C6EAB}"/>
    <cellStyle name="Normal 4 6 8 2 2" xfId="21592" xr:uid="{995A73BA-D8C8-415C-A531-02FCCB0502E0}"/>
    <cellStyle name="Normal 4 6 8 3" xfId="21593" xr:uid="{BC8A79C4-730F-408C-A2D7-A5782BF9295D}"/>
    <cellStyle name="Normal 4 6 8 3 2" xfId="21594" xr:uid="{833DA2F5-BD93-4E69-A503-346D57B602B1}"/>
    <cellStyle name="Normal 4 6 8 4" xfId="21595" xr:uid="{274943E2-35C6-46B4-80C3-68976B91C7C1}"/>
    <cellStyle name="Normal 4 6 9" xfId="21596" xr:uid="{E997C9A0-02B4-4A9D-8451-7EDC394111C2}"/>
    <cellStyle name="Normal 4 6 9 2" xfId="21597" xr:uid="{CB1044BC-AE40-45BD-A811-F65E76875EF6}"/>
    <cellStyle name="Normal 4 6 9 2 2" xfId="21598" xr:uid="{C09BB0E7-7526-4AA5-B41B-270E1CA8D8C8}"/>
    <cellStyle name="Normal 4 6 9 3" xfId="21599" xr:uid="{D1A04CCD-8FCD-49FB-9B35-36D90B7F59BE}"/>
    <cellStyle name="Normal 4 6 9 3 2" xfId="21600" xr:uid="{74C5BB09-A36D-4AAE-B3C5-7E602FDB7C61}"/>
    <cellStyle name="Normal 4 6 9 4" xfId="21601" xr:uid="{EE7E67A6-DC32-44ED-9112-4443CACFF0C2}"/>
    <cellStyle name="Normal 4 7" xfId="321" xr:uid="{B5CAE5E8-6204-4C4E-9480-D45DF19129F9}"/>
    <cellStyle name="Normal 4 7 10" xfId="21603" xr:uid="{62596C32-E7DA-44CA-8C35-81C9D401EF6B}"/>
    <cellStyle name="Normal 4 7 10 2" xfId="21604" xr:uid="{5FDCCF53-DE4D-4ECA-AB02-9591F66D9B7F}"/>
    <cellStyle name="Normal 4 7 10 2 2" xfId="21605" xr:uid="{1383A7D5-B115-49E9-8D45-08709BB3AC11}"/>
    <cellStyle name="Normal 4 7 10 3" xfId="21606" xr:uid="{8639B835-CE24-42E4-91AE-0AD3D25D7DFD}"/>
    <cellStyle name="Normal 4 7 10 3 2" xfId="21607" xr:uid="{1E871652-9F12-4F4B-B812-870311DBB99D}"/>
    <cellStyle name="Normal 4 7 10 4" xfId="21608" xr:uid="{348BE94F-8D76-4F79-8AEA-26A0B72D39D0}"/>
    <cellStyle name="Normal 4 7 11" xfId="21609" xr:uid="{BD95341D-64CE-4E13-99A9-41C0F6E3B004}"/>
    <cellStyle name="Normal 4 7 11 2" xfId="21610" xr:uid="{B1DDFCEA-B90F-4F44-BEDF-9767989E623F}"/>
    <cellStyle name="Normal 4 7 12" xfId="21611" xr:uid="{6D5EB0DB-3B15-4AA2-9FC0-1408F7655908}"/>
    <cellStyle name="Normal 4 7 12 2" xfId="21612" xr:uid="{5BCA398A-F3A2-4479-AB2D-935EE3341A57}"/>
    <cellStyle name="Normal 4 7 13" xfId="21613" xr:uid="{2454C271-2D99-4B55-9B3A-2D13A368D591}"/>
    <cellStyle name="Normal 4 7 14" xfId="21614" xr:uid="{339BB85B-B11A-4286-9212-3F6D4F80791E}"/>
    <cellStyle name="Normal 4 7 15" xfId="21615" xr:uid="{9F0CF36B-09FA-49B3-B6C6-0C3ADBA8EA83}"/>
    <cellStyle name="Normal 4 7 16" xfId="21602" xr:uid="{CF79EE14-5564-40F4-99C0-A4DCDD2DC9D2}"/>
    <cellStyle name="Normal 4 7 2" xfId="21616" xr:uid="{C6DE28F8-5A7D-46C4-8BAD-7B21A6814687}"/>
    <cellStyle name="Normal 4 7 2 2" xfId="21617" xr:uid="{ABF4ACCC-C0C1-4290-B022-397AAE226A12}"/>
    <cellStyle name="Normal 4 7 2 2 2" xfId="21618" xr:uid="{6E8D3081-CCB7-4F25-B220-FFEF76121D1D}"/>
    <cellStyle name="Normal 4 7 2 3" xfId="21619" xr:uid="{56C5AFCA-1D99-4707-8171-EFB8A93F4D1B}"/>
    <cellStyle name="Normal 4 7 2 3 2" xfId="21620" xr:uid="{D653BE96-8220-431A-806A-995603A069BE}"/>
    <cellStyle name="Normal 4 7 2 4" xfId="21621" xr:uid="{369DC149-4D84-4762-9CE3-958451952375}"/>
    <cellStyle name="Normal 4 7 3" xfId="21622" xr:uid="{D282E9EC-409F-4006-B209-A1469B6D2B65}"/>
    <cellStyle name="Normal 4 7 3 2" xfId="21623" xr:uid="{D1C7FF7E-7ABB-40CD-BD76-EFA38EDFAB87}"/>
    <cellStyle name="Normal 4 7 3 2 2" xfId="21624" xr:uid="{E1F718DC-D365-4D6D-B50D-4AD6DA77785B}"/>
    <cellStyle name="Normal 4 7 3 3" xfId="21625" xr:uid="{2651EA1B-7ABE-4C67-B915-DF19981D5A8D}"/>
    <cellStyle name="Normal 4 7 3 3 2" xfId="21626" xr:uid="{AAD07BFE-F17C-4B2D-81FD-FDEA1902386F}"/>
    <cellStyle name="Normal 4 7 3 4" xfId="21627" xr:uid="{3308A7E9-903B-43EE-A945-30BAC96DB405}"/>
    <cellStyle name="Normal 4 7 4" xfId="21628" xr:uid="{946139EC-B16F-40C0-8E17-41159416DD3B}"/>
    <cellStyle name="Normal 4 7 4 2" xfId="21629" xr:uid="{6B87DC66-5517-42FA-8DAC-2018353E4BE2}"/>
    <cellStyle name="Normal 4 7 4 2 2" xfId="21630" xr:uid="{5A260FCD-F45E-4034-BB7C-BCBE9EEE22BF}"/>
    <cellStyle name="Normal 4 7 4 3" xfId="21631" xr:uid="{355B9AA2-3339-42FF-9ADB-82D998333BCF}"/>
    <cellStyle name="Normal 4 7 4 3 2" xfId="21632" xr:uid="{2A41761E-0D71-41F2-AEFD-4F625A6CBC22}"/>
    <cellStyle name="Normal 4 7 4 4" xfId="21633" xr:uid="{B6850FDB-6A20-487F-8F68-3864B1260161}"/>
    <cellStyle name="Normal 4 7 5" xfId="21634" xr:uid="{2F51F938-F91B-4D4E-8191-A1945752B299}"/>
    <cellStyle name="Normal 4 7 5 2" xfId="21635" xr:uid="{53D1D7E7-D14F-47AF-AB36-F16F6C615334}"/>
    <cellStyle name="Normal 4 7 5 2 2" xfId="21636" xr:uid="{32EBC63E-2AE5-45EE-BDD0-3208B41F5821}"/>
    <cellStyle name="Normal 4 7 5 3" xfId="21637" xr:uid="{EBADC2B5-5804-4F55-9CED-1331E2CD9701}"/>
    <cellStyle name="Normal 4 7 5 3 2" xfId="21638" xr:uid="{762065EB-B426-41FB-9A76-9844507D8834}"/>
    <cellStyle name="Normal 4 7 5 4" xfId="21639" xr:uid="{04280067-604A-48C5-81DC-4D8957A43AEA}"/>
    <cellStyle name="Normal 4 7 6" xfId="21640" xr:uid="{961A1CA2-40A8-4A2D-BD21-C355A4199EF1}"/>
    <cellStyle name="Normal 4 7 6 2" xfId="21641" xr:uid="{94DA045A-3F7D-41DF-867F-DBF8ECDD87EB}"/>
    <cellStyle name="Normal 4 7 6 2 2" xfId="21642" xr:uid="{9386E27D-FC09-45F2-9088-9D3E8DD006E6}"/>
    <cellStyle name="Normal 4 7 6 3" xfId="21643" xr:uid="{137F46A1-F8CF-4719-B73A-55EF94418B77}"/>
    <cellStyle name="Normal 4 7 6 3 2" xfId="21644" xr:uid="{F9E9AB4C-6074-4A6C-86CF-C285CE1BE255}"/>
    <cellStyle name="Normal 4 7 6 4" xfId="21645" xr:uid="{6145767E-3858-4CF0-954C-519F9D23C9C3}"/>
    <cellStyle name="Normal 4 7 7" xfId="21646" xr:uid="{B86E5604-BA27-4793-B03E-4F404EBA3BE9}"/>
    <cellStyle name="Normal 4 7 7 2" xfId="21647" xr:uid="{7868FA6E-1F47-4008-B7C3-A59693EBD184}"/>
    <cellStyle name="Normal 4 7 7 2 2" xfId="21648" xr:uid="{6E2DBD81-0E6B-466B-9D87-3CE61D106E78}"/>
    <cellStyle name="Normal 4 7 7 3" xfId="21649" xr:uid="{3C9785C8-D84D-4D41-826D-EFEEE4E2C3EC}"/>
    <cellStyle name="Normal 4 7 7 3 2" xfId="21650" xr:uid="{C274C1A5-EE17-46A0-9843-782AFD1AB3B2}"/>
    <cellStyle name="Normal 4 7 7 4" xfId="21651" xr:uid="{628B79D4-7952-4579-8CE6-580ABBB0A52D}"/>
    <cellStyle name="Normal 4 7 8" xfId="21652" xr:uid="{829A68E0-E00B-4E2E-85AA-F4F7512DEE8E}"/>
    <cellStyle name="Normal 4 7 8 2" xfId="21653" xr:uid="{F9B0483B-B961-4657-9F22-430AC004BBD7}"/>
    <cellStyle name="Normal 4 7 8 2 2" xfId="21654" xr:uid="{ECC6BBA7-08C1-4AC9-820C-FB86E98845F7}"/>
    <cellStyle name="Normal 4 7 8 3" xfId="21655" xr:uid="{CA68A215-7457-4B3F-937F-361E9E57042B}"/>
    <cellStyle name="Normal 4 7 8 3 2" xfId="21656" xr:uid="{D8E5726B-E182-41BD-8DEC-1634E63BA213}"/>
    <cellStyle name="Normal 4 7 8 4" xfId="21657" xr:uid="{FDA21A01-C1B1-47A9-8FD7-819C3B2651A0}"/>
    <cellStyle name="Normal 4 7 9" xfId="21658" xr:uid="{1D2260F2-7B2F-40E0-AB76-0DD3BF349771}"/>
    <cellStyle name="Normal 4 7 9 2" xfId="21659" xr:uid="{737AB78D-60A5-4B24-858C-B34CC87045AD}"/>
    <cellStyle name="Normal 4 7 9 2 2" xfId="21660" xr:uid="{64F28EFF-CC27-49DD-8706-62085EFA93A5}"/>
    <cellStyle name="Normal 4 7 9 3" xfId="21661" xr:uid="{4DD6B8FD-A65D-4253-9C90-AB6769CA8038}"/>
    <cellStyle name="Normal 4 7 9 3 2" xfId="21662" xr:uid="{DEC2C582-8CE6-4CC7-8665-AAE550847495}"/>
    <cellStyle name="Normal 4 7 9 4" xfId="21663" xr:uid="{42A4E5F6-55AC-4D6A-8916-7689F52A1B94}"/>
    <cellStyle name="Normal 4 8" xfId="322" xr:uid="{B90AC71A-8F12-4CD3-8C0F-507E15D5A9A5}"/>
    <cellStyle name="Normal 4 8 10" xfId="21665" xr:uid="{D06F25C1-71E7-4988-8C6F-6A7EA5B9AB14}"/>
    <cellStyle name="Normal 4 8 10 2" xfId="21666" xr:uid="{D84828CD-D492-474F-8929-84596DF6AD8C}"/>
    <cellStyle name="Normal 4 8 10 2 2" xfId="21667" xr:uid="{E22E489D-D492-4525-868C-3195E93D2F7A}"/>
    <cellStyle name="Normal 4 8 10 3" xfId="21668" xr:uid="{901199A1-450F-4D1D-9078-38FDC1FB6FCF}"/>
    <cellStyle name="Normal 4 8 10 3 2" xfId="21669" xr:uid="{0BEB1CFF-EA4D-4C89-B08B-560FE44110D3}"/>
    <cellStyle name="Normal 4 8 10 4" xfId="21670" xr:uid="{89929272-0ACC-4D0E-8A37-FFD9ACA060F5}"/>
    <cellStyle name="Normal 4 8 11" xfId="21671" xr:uid="{CAD23728-9C6E-463E-AAF2-87C10D3DB2BD}"/>
    <cellStyle name="Normal 4 8 11 2" xfId="21672" xr:uid="{9FC186A7-5EF9-4BDE-AC34-89A1782185C4}"/>
    <cellStyle name="Normal 4 8 12" xfId="21673" xr:uid="{4B725B46-7893-43F6-8B56-611454B3C226}"/>
    <cellStyle name="Normal 4 8 12 2" xfId="21674" xr:uid="{65D0795B-8296-4C8A-A526-1187B02FC239}"/>
    <cellStyle name="Normal 4 8 13" xfId="21675" xr:uid="{FCEC1B2D-F5A2-4947-B7B8-2FEE252B02DF}"/>
    <cellStyle name="Normal 4 8 14" xfId="21676" xr:uid="{864EB0E2-D55E-435D-A729-E6B3C773B268}"/>
    <cellStyle name="Normal 4 8 15" xfId="21677" xr:uid="{D01A91A7-D6E6-47CB-BC9E-A3AE1197D268}"/>
    <cellStyle name="Normal 4 8 16" xfId="21664" xr:uid="{D22F7CCE-E79F-495E-B63A-88336C8F2126}"/>
    <cellStyle name="Normal 4 8 2" xfId="21678" xr:uid="{12C37DC3-464A-42A0-A1FB-480EE952C2B0}"/>
    <cellStyle name="Normal 4 8 2 2" xfId="21679" xr:uid="{89C341B3-DFFD-4125-BE51-CC8FA6A04030}"/>
    <cellStyle name="Normal 4 8 2 2 2" xfId="21680" xr:uid="{84091D3A-5892-4133-841B-6B8C15535889}"/>
    <cellStyle name="Normal 4 8 2 3" xfId="21681" xr:uid="{012C0747-48E6-46A0-9BCB-8960698AE243}"/>
    <cellStyle name="Normal 4 8 2 3 2" xfId="21682" xr:uid="{07FC0FED-CFBF-46AD-9B58-7CC4593669FA}"/>
    <cellStyle name="Normal 4 8 2 4" xfId="21683" xr:uid="{00E42EE1-8C03-4F80-8B86-5F1C48061A9F}"/>
    <cellStyle name="Normal 4 8 3" xfId="21684" xr:uid="{10E0BF77-C872-47C3-B6EF-63DFBC38722B}"/>
    <cellStyle name="Normal 4 8 3 2" xfId="21685" xr:uid="{2E2694ED-B997-491E-89B9-66492255FAB8}"/>
    <cellStyle name="Normal 4 8 3 2 2" xfId="21686" xr:uid="{6837566E-A5DF-461B-9603-88D5613AFEB2}"/>
    <cellStyle name="Normal 4 8 3 3" xfId="21687" xr:uid="{B86233FE-9663-4DF7-98C0-A81137E32482}"/>
    <cellStyle name="Normal 4 8 3 3 2" xfId="21688" xr:uid="{9D90426E-4A1C-4844-9722-225D2868D022}"/>
    <cellStyle name="Normal 4 8 3 4" xfId="21689" xr:uid="{79EB2267-0382-4B84-8F81-91BEDDC8C1A4}"/>
    <cellStyle name="Normal 4 8 4" xfId="21690" xr:uid="{CD3D4559-69FA-4C60-9F4B-8414EB6EA203}"/>
    <cellStyle name="Normal 4 8 4 2" xfId="21691" xr:uid="{F882B69F-A019-4017-A3BF-1B85FFB2D02C}"/>
    <cellStyle name="Normal 4 8 4 2 2" xfId="21692" xr:uid="{00878D7B-B268-47F8-ACD5-8989FDA95D35}"/>
    <cellStyle name="Normal 4 8 4 3" xfId="21693" xr:uid="{C1790E32-934A-445F-9CC7-81662FC14723}"/>
    <cellStyle name="Normal 4 8 4 3 2" xfId="21694" xr:uid="{2CA37953-C914-4ED1-990B-E4AE5F63575B}"/>
    <cellStyle name="Normal 4 8 4 4" xfId="21695" xr:uid="{B3806CAD-992F-4584-8F2E-E819D1B22B79}"/>
    <cellStyle name="Normal 4 8 5" xfId="21696" xr:uid="{7FA8AF12-EF27-47CC-A08B-67892BDEFA85}"/>
    <cellStyle name="Normal 4 8 5 2" xfId="21697" xr:uid="{62D7F117-448F-411E-8CF5-41568C067E98}"/>
    <cellStyle name="Normal 4 8 5 2 2" xfId="21698" xr:uid="{4B497D7E-1227-4D5D-8C95-914977E2BE8D}"/>
    <cellStyle name="Normal 4 8 5 3" xfId="21699" xr:uid="{92B98F89-B90B-44F6-A7DF-C6A7B12EACD1}"/>
    <cellStyle name="Normal 4 8 5 3 2" xfId="21700" xr:uid="{F75FEFCB-00FE-4C00-BD99-141C01A8537B}"/>
    <cellStyle name="Normal 4 8 5 4" xfId="21701" xr:uid="{12A62EFB-92B0-437A-B02E-EBB32BE960BD}"/>
    <cellStyle name="Normal 4 8 6" xfId="21702" xr:uid="{7A449118-578A-4D4E-9DF5-0348DF3DB0C7}"/>
    <cellStyle name="Normal 4 8 6 2" xfId="21703" xr:uid="{10162187-D424-4554-85FB-CD0FD4C30D83}"/>
    <cellStyle name="Normal 4 8 6 2 2" xfId="21704" xr:uid="{91B32534-DA63-4079-A884-386C50C1CE58}"/>
    <cellStyle name="Normal 4 8 6 3" xfId="21705" xr:uid="{7896BFF4-9486-4FBF-B278-F0ACAE61F193}"/>
    <cellStyle name="Normal 4 8 6 3 2" xfId="21706" xr:uid="{6539FB93-EEEC-4956-BCD7-066AD36F0046}"/>
    <cellStyle name="Normal 4 8 6 4" xfId="21707" xr:uid="{50BAC279-FA02-4265-92D5-6005C605E176}"/>
    <cellStyle name="Normal 4 8 7" xfId="21708" xr:uid="{0172B20B-B30F-4276-B704-2990836B4BC2}"/>
    <cellStyle name="Normal 4 8 7 2" xfId="21709" xr:uid="{3135C079-AFEC-4F61-96C0-B062701AA2E4}"/>
    <cellStyle name="Normal 4 8 7 2 2" xfId="21710" xr:uid="{97040797-C39A-4DAE-9C45-830F8F96BF77}"/>
    <cellStyle name="Normal 4 8 7 3" xfId="21711" xr:uid="{9CE7D041-F226-47CD-AFDA-31C64F299F04}"/>
    <cellStyle name="Normal 4 8 7 3 2" xfId="21712" xr:uid="{A0A2AFB8-5FA6-419D-9257-7B55992456AE}"/>
    <cellStyle name="Normal 4 8 7 4" xfId="21713" xr:uid="{A9169410-75F0-4845-BF2A-CF1DA79DF6D0}"/>
    <cellStyle name="Normal 4 8 8" xfId="21714" xr:uid="{7774461A-E57F-43A6-98F3-6C23BE9352E6}"/>
    <cellStyle name="Normal 4 8 8 2" xfId="21715" xr:uid="{AA8EDBB7-E8E7-418D-BF78-649291A486F8}"/>
    <cellStyle name="Normal 4 8 8 2 2" xfId="21716" xr:uid="{69443E97-18F0-4161-9D36-2FF3C114892E}"/>
    <cellStyle name="Normal 4 8 8 3" xfId="21717" xr:uid="{BA53D93E-B297-4DFA-87F8-4FB338E064D5}"/>
    <cellStyle name="Normal 4 8 8 3 2" xfId="21718" xr:uid="{E19CCBC0-21E2-4A83-9A05-1A9BA059D53B}"/>
    <cellStyle name="Normal 4 8 8 4" xfId="21719" xr:uid="{54B4008F-6133-4D5F-B70E-3E890EE0FA62}"/>
    <cellStyle name="Normal 4 8 9" xfId="21720" xr:uid="{57DC36FE-0F0A-436B-A99E-CAA0526C943C}"/>
    <cellStyle name="Normal 4 8 9 2" xfId="21721" xr:uid="{7FDB21DE-9982-46DB-BD27-FD903C096CDF}"/>
    <cellStyle name="Normal 4 8 9 2 2" xfId="21722" xr:uid="{4847DCD1-CCB1-4B6F-87A3-F5EE215DA87D}"/>
    <cellStyle name="Normal 4 8 9 3" xfId="21723" xr:uid="{0C9E81C6-ACC2-4C11-9D3E-F54CE8E7C185}"/>
    <cellStyle name="Normal 4 8 9 3 2" xfId="21724" xr:uid="{BF79E9F1-350E-49B5-8B63-74718C159FFF}"/>
    <cellStyle name="Normal 4 8 9 4" xfId="21725" xr:uid="{E0710696-2A7F-4E72-9464-CBAA4EE4E303}"/>
    <cellStyle name="Normal 4 9" xfId="323" xr:uid="{CE7EB446-DCB9-443C-B4B9-466144491BFC}"/>
    <cellStyle name="Normal 4 9 10" xfId="21727" xr:uid="{73A4C255-0E2E-486F-864E-401964C8BB42}"/>
    <cellStyle name="Normal 4 9 10 2" xfId="21728" xr:uid="{66AE746E-9B9E-4E34-AEBC-06A7938883EE}"/>
    <cellStyle name="Normal 4 9 10 2 2" xfId="21729" xr:uid="{C0B4CCA6-3D07-4B54-B971-8F70923D51A3}"/>
    <cellStyle name="Normal 4 9 10 3" xfId="21730" xr:uid="{70D94F90-F4B5-4E85-BF1B-BA04CF93EB36}"/>
    <cellStyle name="Normal 4 9 10 3 2" xfId="21731" xr:uid="{DBB18D5E-3661-47FE-8BEB-89683EF18EB7}"/>
    <cellStyle name="Normal 4 9 10 4" xfId="21732" xr:uid="{6DDF42F5-BAE8-497C-B5D8-781E3D34D675}"/>
    <cellStyle name="Normal 4 9 11" xfId="21733" xr:uid="{008824F9-1454-4089-A2E1-DED8868E1CF5}"/>
    <cellStyle name="Normal 4 9 11 2" xfId="21734" xr:uid="{687D454D-B507-4E64-B7DE-912A76F4EA27}"/>
    <cellStyle name="Normal 4 9 12" xfId="21735" xr:uid="{1C5A9F30-CE03-4CA6-96C8-43F7651ECA60}"/>
    <cellStyle name="Normal 4 9 12 2" xfId="21736" xr:uid="{03C338E0-D985-4F0E-8E97-B8FA9F57E701}"/>
    <cellStyle name="Normal 4 9 13" xfId="21737" xr:uid="{101EBE6E-576A-4190-8F03-88BA6A0A9B0C}"/>
    <cellStyle name="Normal 4 9 14" xfId="21738" xr:uid="{34CBEA0C-751E-48BD-B410-C8538C58AD7B}"/>
    <cellStyle name="Normal 4 9 15" xfId="21739" xr:uid="{92E22CF8-FA9F-4457-B39E-127BF68DD327}"/>
    <cellStyle name="Normal 4 9 16" xfId="21726" xr:uid="{6F8D4AD3-079A-4B10-8794-FEFD7386BA00}"/>
    <cellStyle name="Normal 4 9 2" xfId="21740" xr:uid="{6F558A77-BA21-4A7A-9F56-EB3D629843C2}"/>
    <cellStyle name="Normal 4 9 2 2" xfId="21741" xr:uid="{95CE3E7A-0839-4B3C-BDAF-F83794C4020D}"/>
    <cellStyle name="Normal 4 9 2 2 2" xfId="21742" xr:uid="{FCCBD287-9566-4E0E-B943-C723FC811AD1}"/>
    <cellStyle name="Normal 4 9 2 3" xfId="21743" xr:uid="{B43D3178-9FE5-4D88-9873-6527C832B5DD}"/>
    <cellStyle name="Normal 4 9 2 3 2" xfId="21744" xr:uid="{9EABE662-D5E8-42AB-BA6E-193E03C78E88}"/>
    <cellStyle name="Normal 4 9 2 4" xfId="21745" xr:uid="{FB143ED8-0ED5-47F0-8700-20E203998162}"/>
    <cellStyle name="Normal 4 9 3" xfId="21746" xr:uid="{DC65D96B-6EAA-4D6D-B687-DEE94E8509E1}"/>
    <cellStyle name="Normal 4 9 3 2" xfId="21747" xr:uid="{A0A31F62-A40D-472E-994D-63C41FC1FCBE}"/>
    <cellStyle name="Normal 4 9 3 2 2" xfId="21748" xr:uid="{C744D75D-6A0E-49F3-A05C-9734C38ADBDE}"/>
    <cellStyle name="Normal 4 9 3 3" xfId="21749" xr:uid="{270F0CAB-4EA9-4D7F-9F35-6C63DFD28171}"/>
    <cellStyle name="Normal 4 9 3 3 2" xfId="21750" xr:uid="{7939E7AF-B327-4335-A9A4-C3C1EA7E2C44}"/>
    <cellStyle name="Normal 4 9 3 4" xfId="21751" xr:uid="{7565765C-EA12-474A-B3C3-E5DBED59715F}"/>
    <cellStyle name="Normal 4 9 4" xfId="21752" xr:uid="{09E2D39B-D204-45AE-A808-D3905AEED424}"/>
    <cellStyle name="Normal 4 9 4 2" xfId="21753" xr:uid="{3A333BA3-B648-4728-9975-810DDC4E98E7}"/>
    <cellStyle name="Normal 4 9 4 2 2" xfId="21754" xr:uid="{99ECB8A2-48ED-4EDC-B0AF-CE89F288B3C9}"/>
    <cellStyle name="Normal 4 9 4 3" xfId="21755" xr:uid="{A7F64410-2F44-442F-B26E-C3C2B52AA1CD}"/>
    <cellStyle name="Normal 4 9 4 3 2" xfId="21756" xr:uid="{DD7CD790-FD8A-4161-97BF-7F298387A94E}"/>
    <cellStyle name="Normal 4 9 4 4" xfId="21757" xr:uid="{C62F5A62-B2C9-40C0-BDD5-9BEE793FD70D}"/>
    <cellStyle name="Normal 4 9 5" xfId="21758" xr:uid="{FAF2E13C-CF9D-4A98-A862-8E76EFF03B7A}"/>
    <cellStyle name="Normal 4 9 5 2" xfId="21759" xr:uid="{62F63E7B-FF9F-4626-B751-21C2ECE62DA1}"/>
    <cellStyle name="Normal 4 9 5 2 2" xfId="21760" xr:uid="{6350DF86-435C-488C-8018-29F57491FC71}"/>
    <cellStyle name="Normal 4 9 5 3" xfId="21761" xr:uid="{E0259CA8-C57D-4BBE-95B6-634E8C9CE88D}"/>
    <cellStyle name="Normal 4 9 5 3 2" xfId="21762" xr:uid="{644F59CD-23C6-4D90-BCA6-CBD651F9D9CC}"/>
    <cellStyle name="Normal 4 9 5 4" xfId="21763" xr:uid="{0AC5D40C-2230-4FDF-B95B-81EFA424E909}"/>
    <cellStyle name="Normal 4 9 6" xfId="21764" xr:uid="{1608D64C-A52D-4F9F-841D-627C980E4E72}"/>
    <cellStyle name="Normal 4 9 6 2" xfId="21765" xr:uid="{653F602A-3137-4EC5-A4F8-2093D9E2D352}"/>
    <cellStyle name="Normal 4 9 6 2 2" xfId="21766" xr:uid="{16B7F264-1555-4CB8-93A8-199CCAA846F6}"/>
    <cellStyle name="Normal 4 9 6 3" xfId="21767" xr:uid="{854F9BF2-8538-4A32-9A51-C14B02937C4F}"/>
    <cellStyle name="Normal 4 9 6 3 2" xfId="21768" xr:uid="{59CA0F58-474D-4A6E-8ABA-4D179AD03B98}"/>
    <cellStyle name="Normal 4 9 6 4" xfId="21769" xr:uid="{AB48BD4C-6C01-41C9-BEF4-BCE5E904EF1C}"/>
    <cellStyle name="Normal 4 9 7" xfId="21770" xr:uid="{C1953E36-B87B-4A73-97B7-E1818237B4F9}"/>
    <cellStyle name="Normal 4 9 7 2" xfId="21771" xr:uid="{9574620D-B755-4DE7-AD9A-008D0E56C9AC}"/>
    <cellStyle name="Normal 4 9 7 2 2" xfId="21772" xr:uid="{0E02850E-CE67-4BBC-8828-DF83E2BCD105}"/>
    <cellStyle name="Normal 4 9 7 3" xfId="21773" xr:uid="{12E3FB36-4701-45A4-A8E7-9BC3D82C5786}"/>
    <cellStyle name="Normal 4 9 7 3 2" xfId="21774" xr:uid="{3D36DEE1-28EA-4EED-A76A-DBAC352C0519}"/>
    <cellStyle name="Normal 4 9 7 4" xfId="21775" xr:uid="{11BC9C64-7D3A-45F8-9A0A-AAF9F1926592}"/>
    <cellStyle name="Normal 4 9 8" xfId="21776" xr:uid="{F1E15B5D-3366-4FE6-A675-8ECE8DFF4B1C}"/>
    <cellStyle name="Normal 4 9 8 2" xfId="21777" xr:uid="{29B25F59-47F4-47DF-84E7-6ADDF9A12D7E}"/>
    <cellStyle name="Normal 4 9 8 2 2" xfId="21778" xr:uid="{18DB80F4-DA45-456C-946B-7DDBBD01547F}"/>
    <cellStyle name="Normal 4 9 8 3" xfId="21779" xr:uid="{11915332-B3AA-4D51-95FF-933329D2E0CD}"/>
    <cellStyle name="Normal 4 9 8 3 2" xfId="21780" xr:uid="{548AA2AD-5A7F-49D6-BA4C-0616C6B5538D}"/>
    <cellStyle name="Normal 4 9 8 4" xfId="21781" xr:uid="{E8919DA8-0F85-4059-A921-003400831922}"/>
    <cellStyle name="Normal 4 9 9" xfId="21782" xr:uid="{BE538C96-89A0-470D-857C-933B760C7826}"/>
    <cellStyle name="Normal 4 9 9 2" xfId="21783" xr:uid="{111EA4EA-8245-49AD-9DE8-0A2C60C2AE70}"/>
    <cellStyle name="Normal 4 9 9 2 2" xfId="21784" xr:uid="{65581AF9-2783-4207-899B-520DDF85A1BB}"/>
    <cellStyle name="Normal 4 9 9 3" xfId="21785" xr:uid="{4381155D-9C85-475F-8DCE-6A4224C604C0}"/>
    <cellStyle name="Normal 4 9 9 3 2" xfId="21786" xr:uid="{794F85B5-40C5-4069-9B58-626FF19B3C8B}"/>
    <cellStyle name="Normal 4 9 9 4" xfId="21787" xr:uid="{753335D3-3707-413B-B2B6-A632EEB5B7CD}"/>
    <cellStyle name="Normal 4_Maturity Structure of MM Instruments 300610 (Bank)" xfId="21788" xr:uid="{585723D2-ED4E-44FD-A387-93B0794AE0F6}"/>
    <cellStyle name="Normal 40" xfId="21789" xr:uid="{82A1A020-77A0-40FD-9F97-AC879B3B9B98}"/>
    <cellStyle name="Normal 41" xfId="21790" xr:uid="{C7C4F3E0-6C61-4E08-A2E5-8B206B5FC7AB}"/>
    <cellStyle name="Normal 41 2" xfId="21791" xr:uid="{CC768271-C456-40A8-8588-DA1FC5326A43}"/>
    <cellStyle name="Normal 41 2 2" xfId="21792" xr:uid="{1041E153-048C-47D4-9260-86F063704F4B}"/>
    <cellStyle name="Normal 41 2 3" xfId="21793" xr:uid="{95CA7BC8-C7D0-4F79-B2D5-3CA0019AA752}"/>
    <cellStyle name="Normal 41 2 4" xfId="21794" xr:uid="{3173F31D-CCE8-4F95-B1B2-FE9A0418FBA7}"/>
    <cellStyle name="Normal 41 3" xfId="21795" xr:uid="{7C70D9F3-FFF1-4908-BCD4-4310FC255141}"/>
    <cellStyle name="Normal 41 4" xfId="21796" xr:uid="{2F84E3E3-280C-4167-8F48-326DC27451F4}"/>
    <cellStyle name="Normal 41 5" xfId="21797" xr:uid="{4C1D6A96-AD4E-4240-8902-176CD0D410DD}"/>
    <cellStyle name="Normal 41 6" xfId="21798" xr:uid="{D4033817-21F8-40A3-BFDA-448E6AB889EE}"/>
    <cellStyle name="Normal 42" xfId="21799" xr:uid="{DE8ADE55-C679-4CBC-A360-38CE0630E64C}"/>
    <cellStyle name="Normal 42 10" xfId="21800" xr:uid="{FA5F5A8F-D725-4CDF-A26C-B6843980F572}"/>
    <cellStyle name="Normal 42 10 2" xfId="21801" xr:uid="{316DBCBF-9344-4589-B722-B9B6846C0EA7}"/>
    <cellStyle name="Normal 42 10 2 2" xfId="21802" xr:uid="{8F42E786-3FC3-4139-84AF-CE20DC246424}"/>
    <cellStyle name="Normal 42 10 2 2 2" xfId="21803" xr:uid="{B29AF54A-B388-4CCD-B4B9-5910763048E7}"/>
    <cellStyle name="Normal 42 10 2 3" xfId="21804" xr:uid="{F150B85F-E8FD-495F-8BF0-FD2367398710}"/>
    <cellStyle name="Normal 42 10 2 3 2" xfId="21805" xr:uid="{FE66EE7E-1AA2-4DFA-9DAE-2AD5F30BC4E2}"/>
    <cellStyle name="Normal 42 10 2 4" xfId="21806" xr:uid="{C08C2B38-297D-4423-BD5A-A3B3A8E0558A}"/>
    <cellStyle name="Normal 42 10 3" xfId="21807" xr:uid="{ADB9A7E6-368C-4209-BC91-F05241B9CF10}"/>
    <cellStyle name="Normal 42 10 3 2" xfId="21808" xr:uid="{3D01DAAF-BA8B-4093-9E32-879B384EC8B4}"/>
    <cellStyle name="Normal 42 10 4" xfId="21809" xr:uid="{A7E1E5FA-187F-4B0D-ADE4-CA92FAB313F6}"/>
    <cellStyle name="Normal 42 10 4 2" xfId="21810" xr:uid="{F466F1ED-90F3-4524-A665-3D2BB9A04234}"/>
    <cellStyle name="Normal 42 10 5" xfId="21811" xr:uid="{BEB85917-6D4D-48A1-8601-CBE1E4F7DA03}"/>
    <cellStyle name="Normal 42 10 6" xfId="21812" xr:uid="{C84F6A1A-A1B1-4C5F-998C-061CEF1F7514}"/>
    <cellStyle name="Normal 42 10 7" xfId="21813" xr:uid="{D80C41D1-AE9C-431F-A308-027127F8FD36}"/>
    <cellStyle name="Normal 42 11" xfId="21814" xr:uid="{55F1C782-49B6-4AB0-BFF2-84B96A08734A}"/>
    <cellStyle name="Normal 42 11 2" xfId="21815" xr:uid="{AA896974-989A-4C2B-88A5-51C5043FD53C}"/>
    <cellStyle name="Normal 42 11 2 2" xfId="21816" xr:uid="{52276EE9-5113-445B-B94C-59C92336038D}"/>
    <cellStyle name="Normal 42 11 2 2 2" xfId="21817" xr:uid="{AD600E8E-454F-4940-BF28-ACDA8426CE57}"/>
    <cellStyle name="Normal 42 11 2 3" xfId="21818" xr:uid="{C8A7192A-21E5-4A6B-9774-2726CB11F9A0}"/>
    <cellStyle name="Normal 42 11 2 3 2" xfId="21819" xr:uid="{D7A69DD9-9070-428D-86C8-F8A302E155F2}"/>
    <cellStyle name="Normal 42 11 2 4" xfId="21820" xr:uid="{B695F290-6864-4EA1-93E6-A1EFD3A3C073}"/>
    <cellStyle name="Normal 42 11 3" xfId="21821" xr:uid="{CAADA585-5CDB-4677-B767-B2A274427DE7}"/>
    <cellStyle name="Normal 42 11 3 2" xfId="21822" xr:uid="{2D50E655-BEAC-459B-88AB-F1EB59AB807F}"/>
    <cellStyle name="Normal 42 11 4" xfId="21823" xr:uid="{0D341645-1272-423C-BA61-48F7F0896B01}"/>
    <cellStyle name="Normal 42 11 4 2" xfId="21824" xr:uid="{2AE788AC-5F85-4266-9004-90BD08747962}"/>
    <cellStyle name="Normal 42 11 5" xfId="21825" xr:uid="{1CD70B39-3CC8-429C-A4E5-661C4A0D88FA}"/>
    <cellStyle name="Normal 42 11 6" xfId="21826" xr:uid="{7FE12A5C-4424-4B17-B62E-42EB7C941F16}"/>
    <cellStyle name="Normal 42 11 7" xfId="21827" xr:uid="{993FA5B2-93A5-4F09-994C-C427C835E077}"/>
    <cellStyle name="Normal 42 12" xfId="21828" xr:uid="{B5525D3B-AA18-4FD6-B587-9FB7668E18E9}"/>
    <cellStyle name="Normal 42 12 2" xfId="21829" xr:uid="{5672FE1D-B3E8-4E80-B555-A6A9EA455D67}"/>
    <cellStyle name="Normal 42 12 2 2" xfId="21830" xr:uid="{0C484EED-ACA4-4285-B819-A5A153CB0B01}"/>
    <cellStyle name="Normal 42 12 2 2 2" xfId="21831" xr:uid="{2158DA97-4D37-46B3-8422-608372831C4C}"/>
    <cellStyle name="Normal 42 12 2 3" xfId="21832" xr:uid="{88E02B9A-D612-4447-BB05-E8E142A40B4B}"/>
    <cellStyle name="Normal 42 12 2 3 2" xfId="21833" xr:uid="{F044D04C-D626-46DE-A345-722B4A3D01B3}"/>
    <cellStyle name="Normal 42 12 2 4" xfId="21834" xr:uid="{65B542D1-53D5-4EB7-AE7B-231CA15439A2}"/>
    <cellStyle name="Normal 42 12 3" xfId="21835" xr:uid="{11B0898B-09AB-4120-9ED8-69AE7AAC18E4}"/>
    <cellStyle name="Normal 42 12 3 2" xfId="21836" xr:uid="{900BB54B-5814-4403-ACA7-0EE40CAD4D93}"/>
    <cellStyle name="Normal 42 12 4" xfId="21837" xr:uid="{E02B4D3E-8F1A-4E02-BBDB-23A11C2BD421}"/>
    <cellStyle name="Normal 42 12 4 2" xfId="21838" xr:uid="{A29748AC-0465-468B-BC87-63C3E7FBD3ED}"/>
    <cellStyle name="Normal 42 12 5" xfId="21839" xr:uid="{2A2683CA-F6C9-407D-BA05-B02E229E34FA}"/>
    <cellStyle name="Normal 42 12 6" xfId="21840" xr:uid="{55434861-8201-4EE3-85BE-7815753298C2}"/>
    <cellStyle name="Normal 42 12 7" xfId="21841" xr:uid="{A1752796-C68A-416B-9A5C-84CC06CBC61A}"/>
    <cellStyle name="Normal 42 13" xfId="21842" xr:uid="{4506F2FA-8DB5-4292-9595-C8697D27E415}"/>
    <cellStyle name="Normal 42 13 2" xfId="21843" xr:uid="{E0DB5FB6-BF2C-44CF-B506-3AE13E688C30}"/>
    <cellStyle name="Normal 42 13 2 2" xfId="21844" xr:uid="{BAA7E2C9-E611-48C3-A2FF-47B93A8BE2AF}"/>
    <cellStyle name="Normal 42 13 2 2 2" xfId="21845" xr:uid="{10CC07B6-1A73-42D7-AAEF-85E127EAC42E}"/>
    <cellStyle name="Normal 42 13 2 3" xfId="21846" xr:uid="{DFB6843C-D499-4DAA-8ED1-654D60581F04}"/>
    <cellStyle name="Normal 42 13 2 3 2" xfId="21847" xr:uid="{FE42C6BA-8059-41FD-BB2F-83AA9F053B4E}"/>
    <cellStyle name="Normal 42 13 2 4" xfId="21848" xr:uid="{B1FA4E19-2E82-4037-930A-D3B9201EA0E6}"/>
    <cellStyle name="Normal 42 13 3" xfId="21849" xr:uid="{EA267FB8-6758-4CAE-94A9-B6B83BFC4E62}"/>
    <cellStyle name="Normal 42 13 3 2" xfId="21850" xr:uid="{42AA8695-E6D3-4DA9-9922-A38B54E31C3C}"/>
    <cellStyle name="Normal 42 13 4" xfId="21851" xr:uid="{03C4C197-7030-49AE-9194-FCB4AB0B0052}"/>
    <cellStyle name="Normal 42 13 4 2" xfId="21852" xr:uid="{CEE05809-23DD-47AA-AE75-3F6AC85EA803}"/>
    <cellStyle name="Normal 42 13 5" xfId="21853" xr:uid="{78729E85-DDA7-40EC-BD32-6F27BF3A8B4B}"/>
    <cellStyle name="Normal 42 13 6" xfId="21854" xr:uid="{259F9F71-7AC3-45D1-B356-42276D28C8A8}"/>
    <cellStyle name="Normal 42 13 7" xfId="21855" xr:uid="{34B7324A-D569-47E1-90B7-AF3B75540484}"/>
    <cellStyle name="Normal 42 14" xfId="21856" xr:uid="{46D9A790-BDBD-43D2-B384-E29DE2B57BF8}"/>
    <cellStyle name="Normal 42 14 2" xfId="21857" xr:uid="{ACEB3D4C-5211-4F3B-83FE-634A4F8ED846}"/>
    <cellStyle name="Normal 42 14 2 2" xfId="21858" xr:uid="{D4F809AE-DD6D-4F7F-93C8-666DB253D033}"/>
    <cellStyle name="Normal 42 14 2 2 2" xfId="21859" xr:uid="{378A47A7-4B95-4FD0-ACC8-BEF1365116BD}"/>
    <cellStyle name="Normal 42 14 2 3" xfId="21860" xr:uid="{42DC76B1-3C1B-4AC0-A725-C871553D2217}"/>
    <cellStyle name="Normal 42 14 2 3 2" xfId="21861" xr:uid="{606A22E1-A21D-43CC-82C8-054BEE9A5F65}"/>
    <cellStyle name="Normal 42 14 2 4" xfId="21862" xr:uid="{44E07366-A2C0-44FF-9721-E281026662B9}"/>
    <cellStyle name="Normal 42 14 3" xfId="21863" xr:uid="{6D0C0618-357D-48CD-AF2B-7B5EF1F4F2AD}"/>
    <cellStyle name="Normal 42 14 3 2" xfId="21864" xr:uid="{81026BF9-7BE0-49BF-98C1-4B98E941CE3C}"/>
    <cellStyle name="Normal 42 14 4" xfId="21865" xr:uid="{5277D355-2053-4E3A-9694-805C72973B93}"/>
    <cellStyle name="Normal 42 14 4 2" xfId="21866" xr:uid="{AD361115-EE65-49C1-9B47-ABAEBD47D0CD}"/>
    <cellStyle name="Normal 42 14 5" xfId="21867" xr:uid="{2E861808-0DBE-4355-AEC2-B8FC30DCA91F}"/>
    <cellStyle name="Normal 42 14 6" xfId="21868" xr:uid="{19298F98-3584-4824-8CD0-0DDD3F983687}"/>
    <cellStyle name="Normal 42 14 7" xfId="21869" xr:uid="{877B8B1F-5B8F-44F0-977C-A6F82119A805}"/>
    <cellStyle name="Normal 42 2" xfId="21870" xr:uid="{4E8089A6-7380-49B6-9ED1-219E3B26843E}"/>
    <cellStyle name="Normal 42 2 2" xfId="21871" xr:uid="{9D7A47B2-8AFD-49C8-9AE5-F42B05D941CB}"/>
    <cellStyle name="Normal 42 2 2 2" xfId="21872" xr:uid="{B83CDF89-B2D8-4DF7-AFF9-DA4210FB6418}"/>
    <cellStyle name="Normal 42 2 2 2 2" xfId="21873" xr:uid="{6BE4F2C8-F56C-4FC4-B5DA-1071F59F8722}"/>
    <cellStyle name="Normal 42 2 2 3" xfId="21874" xr:uid="{3527016F-8CA9-4EB3-8240-447B9C635F2F}"/>
    <cellStyle name="Normal 42 2 2 3 2" xfId="21875" xr:uid="{94EB1D11-1350-4270-90A7-69FD404F2CB0}"/>
    <cellStyle name="Normal 42 2 2 4" xfId="21876" xr:uid="{ED70BAD8-EFB4-4C21-9A5E-8C9F340584A1}"/>
    <cellStyle name="Normal 42 2 3" xfId="21877" xr:uid="{FB437D1E-8048-4192-BD10-21D8B9CC1B23}"/>
    <cellStyle name="Normal 42 2 3 2" xfId="21878" xr:uid="{2277CE0B-AAEA-4BB8-B5AC-B6C777B56EC8}"/>
    <cellStyle name="Normal 42 2 4" xfId="21879" xr:uid="{E3305AF4-5F96-4CC9-B5E0-53BEEA8FB339}"/>
    <cellStyle name="Normal 42 2 4 2" xfId="21880" xr:uid="{84E3B135-103B-4AB5-BA07-5EAE56D3310A}"/>
    <cellStyle name="Normal 42 2 5" xfId="21881" xr:uid="{E66D38B7-E694-4046-9BCD-30890DFDEC6F}"/>
    <cellStyle name="Normal 42 2 6" xfId="21882" xr:uid="{6BBA3391-6E89-4578-8538-8C8E6BA10F96}"/>
    <cellStyle name="Normal 42 2 7" xfId="21883" xr:uid="{41AC750C-351D-4370-8853-12CFCE8BF724}"/>
    <cellStyle name="Normal 42 3" xfId="21884" xr:uid="{A300B3E4-51B7-410C-96C0-3DDF5FB77EF4}"/>
    <cellStyle name="Normal 42 3 2" xfId="21885" xr:uid="{ED394703-DCFC-4615-926A-072BCAB169BB}"/>
    <cellStyle name="Normal 42 3 2 2" xfId="21886" xr:uid="{45DA2ED4-4088-4D3A-B18E-50A56F2E1E62}"/>
    <cellStyle name="Normal 42 3 2 2 2" xfId="21887" xr:uid="{D8F60C2B-C68C-419B-9931-6ECD7A736D70}"/>
    <cellStyle name="Normal 42 3 2 3" xfId="21888" xr:uid="{D0D00894-4FAB-440D-834C-4541D8532542}"/>
    <cellStyle name="Normal 42 3 2 3 2" xfId="21889" xr:uid="{2D9BD247-FD9B-48FB-8309-667AE55A3110}"/>
    <cellStyle name="Normal 42 3 2 4" xfId="21890" xr:uid="{B9065BD7-ECF1-4BF2-9452-09DD7DDF6093}"/>
    <cellStyle name="Normal 42 3 3" xfId="21891" xr:uid="{5001F08A-AB04-4F56-ABC7-C16604F5EEDF}"/>
    <cellStyle name="Normal 42 3 3 2" xfId="21892" xr:uid="{904D5063-AE4C-4841-92B0-C81017DB8EEF}"/>
    <cellStyle name="Normal 42 3 4" xfId="21893" xr:uid="{BC4400C7-1173-4E5C-9FEA-3F9D072BD4D6}"/>
    <cellStyle name="Normal 42 3 4 2" xfId="21894" xr:uid="{9F872765-DA57-4F55-AD02-804C777162CE}"/>
    <cellStyle name="Normal 42 3 5" xfId="21895" xr:uid="{1AE8C903-CABD-4E94-9685-70DCC250F48D}"/>
    <cellStyle name="Normal 42 3 6" xfId="21896" xr:uid="{A6C7A9EE-BD7D-42E6-A2CF-3F2D1B00DAD1}"/>
    <cellStyle name="Normal 42 3 7" xfId="21897" xr:uid="{3BD065DE-DFCC-4AE3-ADD8-09089BE9EDD5}"/>
    <cellStyle name="Normal 42 4" xfId="21898" xr:uid="{49B2EED3-145E-41FD-AF42-825B4492EFB3}"/>
    <cellStyle name="Normal 42 4 2" xfId="21899" xr:uid="{EFE39D10-C63D-423E-AE2F-06EBC313C5C9}"/>
    <cellStyle name="Normal 42 4 2 2" xfId="21900" xr:uid="{25BBE2D6-B259-428E-A95D-C19B44D9792B}"/>
    <cellStyle name="Normal 42 4 2 2 2" xfId="21901" xr:uid="{F206A9C7-B333-4DA2-9230-64740ADE7D53}"/>
    <cellStyle name="Normal 42 4 2 3" xfId="21902" xr:uid="{E84EF120-FCA7-47E4-9A06-E35D6050082D}"/>
    <cellStyle name="Normal 42 4 2 3 2" xfId="21903" xr:uid="{F8C612C7-6DCE-4787-B502-4878781BEF37}"/>
    <cellStyle name="Normal 42 4 2 4" xfId="21904" xr:uid="{AA8F8006-3C75-46F4-9711-196097BE3081}"/>
    <cellStyle name="Normal 42 4 3" xfId="21905" xr:uid="{ED1CA80C-FD2A-4002-AB9B-F1B43E7B7174}"/>
    <cellStyle name="Normal 42 4 3 2" xfId="21906" xr:uid="{694211B8-286F-4761-BED5-F9FC9C575086}"/>
    <cellStyle name="Normal 42 4 4" xfId="21907" xr:uid="{212E7BFC-C02F-4AA3-AD29-FD1388668E31}"/>
    <cellStyle name="Normal 42 4 4 2" xfId="21908" xr:uid="{F336BEF5-F155-4548-8A87-1BB40C53195A}"/>
    <cellStyle name="Normal 42 4 5" xfId="21909" xr:uid="{FBAAC47F-8A22-4131-8BFC-57346A7BDB5A}"/>
    <cellStyle name="Normal 42 4 6" xfId="21910" xr:uid="{106B23FE-3810-40D7-B195-66838DFCE09E}"/>
    <cellStyle name="Normal 42 4 7" xfId="21911" xr:uid="{D4287630-0CE2-43DE-93DB-B99026986EFB}"/>
    <cellStyle name="Normal 42 5" xfId="21912" xr:uid="{7549CE64-D252-4D6B-AD9B-FFD62100992F}"/>
    <cellStyle name="Normal 42 5 2" xfId="21913" xr:uid="{578E5425-3D63-4CBB-A558-A67A250255A8}"/>
    <cellStyle name="Normal 42 5 2 2" xfId="21914" xr:uid="{099659DE-2B59-4656-99F6-852AF71A4A0D}"/>
    <cellStyle name="Normal 42 5 2 2 2" xfId="21915" xr:uid="{533F7525-D2DE-4D01-99D5-9D8CA541CBB5}"/>
    <cellStyle name="Normal 42 5 2 3" xfId="21916" xr:uid="{53079E66-659A-48DD-9703-7C30BF4716E4}"/>
    <cellStyle name="Normal 42 5 2 3 2" xfId="21917" xr:uid="{01DF6EF6-3400-465A-81E8-9C8AB0BEDFBB}"/>
    <cellStyle name="Normal 42 5 2 4" xfId="21918" xr:uid="{1061678C-EE81-4922-9CB0-45CDC30A7A33}"/>
    <cellStyle name="Normal 42 5 3" xfId="21919" xr:uid="{3569F991-C5BF-4AC0-8F7E-79399E962013}"/>
    <cellStyle name="Normal 42 5 3 2" xfId="21920" xr:uid="{D95064EB-5F39-4746-B777-3E76EA3CC75C}"/>
    <cellStyle name="Normal 42 5 4" xfId="21921" xr:uid="{50612CD5-F784-40C6-AA4F-061D49FAC0B1}"/>
    <cellStyle name="Normal 42 5 4 2" xfId="21922" xr:uid="{60B312D3-AA3F-4291-BC13-8033970DDDF0}"/>
    <cellStyle name="Normal 42 5 5" xfId="21923" xr:uid="{24F2C933-11A7-4D3D-AF17-70F8F8D49B5B}"/>
    <cellStyle name="Normal 42 5 6" xfId="21924" xr:uid="{BF755262-7636-488B-AA22-BAFDBE8DBCC7}"/>
    <cellStyle name="Normal 42 5 7" xfId="21925" xr:uid="{E5009198-EDBE-4CB6-803A-4A7A8F3AB9E6}"/>
    <cellStyle name="Normal 42 6" xfId="21926" xr:uid="{4F9EA2B8-A651-4345-AF80-0636CDE1640C}"/>
    <cellStyle name="Normal 42 6 2" xfId="21927" xr:uid="{F1061A8A-E925-417B-A8CB-98EE798E7EBD}"/>
    <cellStyle name="Normal 42 6 2 2" xfId="21928" xr:uid="{3641971F-BF83-495D-B155-53702FD661E4}"/>
    <cellStyle name="Normal 42 6 2 2 2" xfId="21929" xr:uid="{B86C8DC1-F140-416B-8C76-FC875F31BA25}"/>
    <cellStyle name="Normal 42 6 2 3" xfId="21930" xr:uid="{F3EECCB1-97ED-4436-948A-4ED8E56074C2}"/>
    <cellStyle name="Normal 42 6 2 3 2" xfId="21931" xr:uid="{A9D6B2D1-BF54-4A24-955E-0C6375C86383}"/>
    <cellStyle name="Normal 42 6 2 4" xfId="21932" xr:uid="{90990AE7-9FF3-4F2A-9BE1-B3A171515ADC}"/>
    <cellStyle name="Normal 42 6 3" xfId="21933" xr:uid="{3939E025-B8F1-4F44-AB92-049DE82B480D}"/>
    <cellStyle name="Normal 42 6 3 2" xfId="21934" xr:uid="{E0978F0E-E29B-4FB7-BD91-1E6E87978CBE}"/>
    <cellStyle name="Normal 42 6 4" xfId="21935" xr:uid="{FE868CE3-BC26-409E-B22D-7F320E92D95D}"/>
    <cellStyle name="Normal 42 6 4 2" xfId="21936" xr:uid="{9EF17B6F-B6A4-4B2A-A042-C92878F4C2C2}"/>
    <cellStyle name="Normal 42 6 5" xfId="21937" xr:uid="{18BCC98B-6B2F-4AED-A911-242B194377D9}"/>
    <cellStyle name="Normal 42 6 6" xfId="21938" xr:uid="{A7A465CD-4245-4CA3-A894-5EE7D8FD0570}"/>
    <cellStyle name="Normal 42 6 7" xfId="21939" xr:uid="{9BB900AE-1F3C-4806-8158-454273377893}"/>
    <cellStyle name="Normal 42 7" xfId="21940" xr:uid="{4E7DFF25-3A0D-4543-97EA-2A4E9DBE645C}"/>
    <cellStyle name="Normal 42 7 2" xfId="21941" xr:uid="{7384E3F3-608E-4CBE-B067-EE93E640044A}"/>
    <cellStyle name="Normal 42 7 2 2" xfId="21942" xr:uid="{CF4AF272-3963-49A4-8A66-3F2D5248FDA4}"/>
    <cellStyle name="Normal 42 7 2 2 2" xfId="21943" xr:uid="{8437B1E8-323E-4658-8726-84A078436260}"/>
    <cellStyle name="Normal 42 7 2 3" xfId="21944" xr:uid="{5860B3F9-5DA5-474F-AFC2-7DE0F925B77A}"/>
    <cellStyle name="Normal 42 7 2 3 2" xfId="21945" xr:uid="{E1918FDB-3991-48A9-8D0B-DA916CFCB417}"/>
    <cellStyle name="Normal 42 7 2 4" xfId="21946" xr:uid="{7DEE5F99-1ED0-4757-9962-6CF40FF0A2D0}"/>
    <cellStyle name="Normal 42 7 3" xfId="21947" xr:uid="{C144D934-A82B-4347-982E-E4112A688AE8}"/>
    <cellStyle name="Normal 42 7 3 2" xfId="21948" xr:uid="{AF89AAFF-CB2F-4963-8852-3DD1CB2A9792}"/>
    <cellStyle name="Normal 42 7 4" xfId="21949" xr:uid="{AAB13CBC-C051-4ED9-9427-14ABCD44A0F4}"/>
    <cellStyle name="Normal 42 7 4 2" xfId="21950" xr:uid="{35402CA0-9E88-49E0-BEEF-114DF36E04E3}"/>
    <cellStyle name="Normal 42 7 5" xfId="21951" xr:uid="{A22EF05C-6D81-4433-B01F-44D8DDD007D9}"/>
    <cellStyle name="Normal 42 7 6" xfId="21952" xr:uid="{099E4A9C-C8FA-44F7-AECF-BAFE57D9DF2C}"/>
    <cellStyle name="Normal 42 7 7" xfId="21953" xr:uid="{327447BB-F7F9-4850-B3D7-70A8D4B67AA2}"/>
    <cellStyle name="Normal 42 8" xfId="21954" xr:uid="{EA5E6E63-910E-447B-B6FA-AB7BE5D57CA5}"/>
    <cellStyle name="Normal 42 8 2" xfId="21955" xr:uid="{AD1F2331-3BA3-40C4-BD92-1143E7976FAA}"/>
    <cellStyle name="Normal 42 8 2 2" xfId="21956" xr:uid="{F1FA5466-A7A0-4BB8-B30E-4EE7309DE491}"/>
    <cellStyle name="Normal 42 8 2 2 2" xfId="21957" xr:uid="{FEF80B8E-6CBD-4448-B735-31BAD11C9E0A}"/>
    <cellStyle name="Normal 42 8 2 3" xfId="21958" xr:uid="{8FA66787-DEFB-4F64-BF04-E72B80970CF1}"/>
    <cellStyle name="Normal 42 8 2 3 2" xfId="21959" xr:uid="{4DAC3440-E225-4E5B-85F9-233B36550086}"/>
    <cellStyle name="Normal 42 8 2 4" xfId="21960" xr:uid="{FF195D7F-2150-4CBB-B079-5B4428782242}"/>
    <cellStyle name="Normal 42 8 3" xfId="21961" xr:uid="{F15CE6EF-5E0F-4404-AE9D-406C5B6505B3}"/>
    <cellStyle name="Normal 42 8 3 2" xfId="21962" xr:uid="{36E7DBBA-A626-460F-AAC4-783FC64B5430}"/>
    <cellStyle name="Normal 42 8 4" xfId="21963" xr:uid="{5FCEDE56-C1D1-44CF-B87B-596367EA08CA}"/>
    <cellStyle name="Normal 42 8 4 2" xfId="21964" xr:uid="{A30F6FAE-BDE2-4B71-9F55-24AF7E9927F9}"/>
    <cellStyle name="Normal 42 8 5" xfId="21965" xr:uid="{9226B239-1200-4915-A96F-49924AD3B2BC}"/>
    <cellStyle name="Normal 42 8 6" xfId="21966" xr:uid="{8FBBE819-D58D-43D0-9AF4-98B40D57CD82}"/>
    <cellStyle name="Normal 42 8 7" xfId="21967" xr:uid="{C6A296F7-7B8C-45BD-A5EA-FE67EC84C02C}"/>
    <cellStyle name="Normal 42 9" xfId="21968" xr:uid="{998F42D5-1F65-4111-9BFD-9D450AFBF8F8}"/>
    <cellStyle name="Normal 42 9 2" xfId="21969" xr:uid="{CDA3D566-81F6-46B4-92A1-082A3E89E7C1}"/>
    <cellStyle name="Normal 42 9 2 2" xfId="21970" xr:uid="{37787D53-95AB-4768-A0B0-F2A6A02D5D5C}"/>
    <cellStyle name="Normal 42 9 2 2 2" xfId="21971" xr:uid="{A5AAE8B5-8812-4464-BBF4-1F444CD9A079}"/>
    <cellStyle name="Normal 42 9 2 3" xfId="21972" xr:uid="{85ADC3A8-4046-41C4-A0ED-97DA5D1D450B}"/>
    <cellStyle name="Normal 42 9 2 3 2" xfId="21973" xr:uid="{1FEB31AA-39E2-4BC6-973F-AA58E1D3F0DF}"/>
    <cellStyle name="Normal 42 9 2 4" xfId="21974" xr:uid="{AA63128A-B3BE-4085-9EB1-897F2BF548E6}"/>
    <cellStyle name="Normal 42 9 3" xfId="21975" xr:uid="{F943FEF5-38A0-4FA7-B222-6D35AB8BCAEA}"/>
    <cellStyle name="Normal 42 9 3 2" xfId="21976" xr:uid="{CB9C26B4-D303-4F4C-A813-5016600B882C}"/>
    <cellStyle name="Normal 42 9 4" xfId="21977" xr:uid="{B5CC36D1-DAEC-4BF5-8FF4-010F1A0594B2}"/>
    <cellStyle name="Normal 42 9 4 2" xfId="21978" xr:uid="{D91FA014-83DF-44B7-827B-318F9DFDF48F}"/>
    <cellStyle name="Normal 42 9 5" xfId="21979" xr:uid="{7F42992A-F478-40D6-A10F-D4B6970F2FB5}"/>
    <cellStyle name="Normal 42 9 6" xfId="21980" xr:uid="{E458856C-10F5-4351-80CF-5C31911B8188}"/>
    <cellStyle name="Normal 42 9 7" xfId="21981" xr:uid="{41011477-7AC7-4FCF-B1D7-6E18162D43F8}"/>
    <cellStyle name="Normal 43" xfId="21982" xr:uid="{6D5441FE-2248-45CD-8412-F7C7E06E229E}"/>
    <cellStyle name="Normal 43 10" xfId="21983" xr:uid="{017ADF84-70A2-421D-BAF3-88486F930436}"/>
    <cellStyle name="Normal 43 10 2" xfId="21984" xr:uid="{91AE0073-0B69-451B-A456-03A01ABC1E7A}"/>
    <cellStyle name="Normal 43 10 2 2" xfId="21985" xr:uid="{CE7200AB-F923-41F9-A590-852130294BA8}"/>
    <cellStyle name="Normal 43 10 2 2 2" xfId="21986" xr:uid="{3CE8AE25-ABE3-4D82-BF9D-19015F730E36}"/>
    <cellStyle name="Normal 43 10 2 3" xfId="21987" xr:uid="{65FED8EC-7FF4-470E-9E01-2F13961964E4}"/>
    <cellStyle name="Normal 43 10 2 3 2" xfId="21988" xr:uid="{134DD590-0B98-457F-A3B4-5AB2A1828946}"/>
    <cellStyle name="Normal 43 10 2 4" xfId="21989" xr:uid="{BD35F02B-A508-4E4A-955C-34AF0530BC61}"/>
    <cellStyle name="Normal 43 10 3" xfId="21990" xr:uid="{E6C102E1-A131-4361-8EDB-CC7A2A203FB0}"/>
    <cellStyle name="Normal 43 10 3 2" xfId="21991" xr:uid="{B05DB706-4595-4754-B2A0-E6DC37AEB360}"/>
    <cellStyle name="Normal 43 10 4" xfId="21992" xr:uid="{E72519BC-FFF1-47DD-85DC-9D35759C5112}"/>
    <cellStyle name="Normal 43 10 4 2" xfId="21993" xr:uid="{BB7759B5-10AF-450E-BA06-98F87C592BF1}"/>
    <cellStyle name="Normal 43 10 5" xfId="21994" xr:uid="{66727A94-86BD-4452-BE62-C9D0F9B124B1}"/>
    <cellStyle name="Normal 43 10 6" xfId="21995" xr:uid="{D5C45206-34B1-4565-9231-44CF1558D6FD}"/>
    <cellStyle name="Normal 43 10 7" xfId="21996" xr:uid="{BFCB646F-CCFC-4246-97D0-54C5A7AB7B6F}"/>
    <cellStyle name="Normal 43 11" xfId="21997" xr:uid="{CAAEB7EB-480D-4026-B390-FCEB61985E36}"/>
    <cellStyle name="Normal 43 11 2" xfId="21998" xr:uid="{D0CF0E47-2062-410A-B3A7-A0975558A798}"/>
    <cellStyle name="Normal 43 11 2 2" xfId="21999" xr:uid="{E2887CB1-EDAB-49A3-9A87-5059397BADD1}"/>
    <cellStyle name="Normal 43 11 2 2 2" xfId="22000" xr:uid="{7EE57F80-94CF-4899-896C-18618275C0AF}"/>
    <cellStyle name="Normal 43 11 2 3" xfId="22001" xr:uid="{E10F25D8-6F79-48FF-9A95-1C73DC511B8B}"/>
    <cellStyle name="Normal 43 11 2 3 2" xfId="22002" xr:uid="{17C999A4-97E4-40B4-BE9F-5E8553D9CBC1}"/>
    <cellStyle name="Normal 43 11 2 4" xfId="22003" xr:uid="{7A6985C4-5262-42D0-BB6E-5EC21551AF07}"/>
    <cellStyle name="Normal 43 11 3" xfId="22004" xr:uid="{856AA23D-65AC-4FEF-802B-076B356D5E03}"/>
    <cellStyle name="Normal 43 11 3 2" xfId="22005" xr:uid="{356B34A5-8114-4553-9B5D-FBA2710BD914}"/>
    <cellStyle name="Normal 43 11 4" xfId="22006" xr:uid="{D8687D5B-57A1-4680-A1CB-515696714AC6}"/>
    <cellStyle name="Normal 43 11 4 2" xfId="22007" xr:uid="{2EE72470-338A-4F08-B689-8D25FB704369}"/>
    <cellStyle name="Normal 43 11 5" xfId="22008" xr:uid="{8BD96C03-1625-4E5A-A036-11EB744ADFF4}"/>
    <cellStyle name="Normal 43 11 6" xfId="22009" xr:uid="{93138A5C-6873-4580-9A90-3C56E8E8311E}"/>
    <cellStyle name="Normal 43 11 7" xfId="22010" xr:uid="{31C1143C-B878-41CF-8B65-2669AF384B14}"/>
    <cellStyle name="Normal 43 12" xfId="22011" xr:uid="{2284CF83-1987-470D-A4CD-E5F49D845D34}"/>
    <cellStyle name="Normal 43 12 2" xfId="22012" xr:uid="{EE8C5125-A523-4921-9206-E27F1CA82095}"/>
    <cellStyle name="Normal 43 12 2 2" xfId="22013" xr:uid="{81D11383-5A01-4B5C-BB48-C191E1489CF8}"/>
    <cellStyle name="Normal 43 12 2 2 2" xfId="22014" xr:uid="{34267BC9-31E3-4164-A219-AA4303B879A6}"/>
    <cellStyle name="Normal 43 12 2 3" xfId="22015" xr:uid="{B870AB96-41ED-4CE7-8BC5-F0DEA2AF2DEF}"/>
    <cellStyle name="Normal 43 12 2 3 2" xfId="22016" xr:uid="{0BADA361-2AF7-4D67-AD49-9E08D65ED4F2}"/>
    <cellStyle name="Normal 43 12 2 4" xfId="22017" xr:uid="{4FFBDC0C-6FCA-44DD-8FFA-C35F75521692}"/>
    <cellStyle name="Normal 43 12 3" xfId="22018" xr:uid="{9D49657B-F2C1-4465-9D27-2479C87F9A08}"/>
    <cellStyle name="Normal 43 12 3 2" xfId="22019" xr:uid="{78077073-0F50-40D2-A876-753DA8978BED}"/>
    <cellStyle name="Normal 43 12 4" xfId="22020" xr:uid="{0DFF231E-654C-456C-8C39-DA8F9C56235F}"/>
    <cellStyle name="Normal 43 12 4 2" xfId="22021" xr:uid="{C5DD6D22-6237-4F96-8C77-9A13AE73064C}"/>
    <cellStyle name="Normal 43 12 5" xfId="22022" xr:uid="{0B580D2D-09B4-494C-A43E-63211351B966}"/>
    <cellStyle name="Normal 43 12 6" xfId="22023" xr:uid="{0E3C3120-6D16-4E39-8BE2-919E6309DF4E}"/>
    <cellStyle name="Normal 43 12 7" xfId="22024" xr:uid="{844659E8-18AE-4F72-A7A2-9F7639BE2ADA}"/>
    <cellStyle name="Normal 43 13" xfId="22025" xr:uid="{74E49375-7714-460F-8D19-EADA9D3F659F}"/>
    <cellStyle name="Normal 43 13 2" xfId="22026" xr:uid="{CD062525-9E10-4E1E-B3B1-9284A2850A24}"/>
    <cellStyle name="Normal 43 13 2 2" xfId="22027" xr:uid="{D09C8DDE-B04D-401B-A3F4-3D04907719BF}"/>
    <cellStyle name="Normal 43 13 2 2 2" xfId="22028" xr:uid="{78945DE5-C01B-41F3-8324-A6FB6FFED9F8}"/>
    <cellStyle name="Normal 43 13 2 3" xfId="22029" xr:uid="{CC98F7B7-3BD4-4203-8FAE-7E73C01528FE}"/>
    <cellStyle name="Normal 43 13 2 3 2" xfId="22030" xr:uid="{D01A065B-F6EA-4549-B2B7-7EF46FBFA90C}"/>
    <cellStyle name="Normal 43 13 2 4" xfId="22031" xr:uid="{29D656FA-EDC4-43EC-B0CD-0800D244C6E6}"/>
    <cellStyle name="Normal 43 13 3" xfId="22032" xr:uid="{3AB31808-561F-4E9B-A3A1-EA618A2A1CA0}"/>
    <cellStyle name="Normal 43 13 3 2" xfId="22033" xr:uid="{A836DF21-1F41-420C-AB06-E87544212EA1}"/>
    <cellStyle name="Normal 43 13 4" xfId="22034" xr:uid="{44E57300-B6B1-471F-B69E-E400DC491841}"/>
    <cellStyle name="Normal 43 13 4 2" xfId="22035" xr:uid="{74BDA13C-A257-4FFE-9287-426898A1DB63}"/>
    <cellStyle name="Normal 43 13 5" xfId="22036" xr:uid="{DD0F9FA3-8104-4058-BAA0-395C202B7B66}"/>
    <cellStyle name="Normal 43 13 6" xfId="22037" xr:uid="{026D2385-A0AC-4227-9EC1-E5FA1DF8A361}"/>
    <cellStyle name="Normal 43 13 7" xfId="22038" xr:uid="{CAF65D5B-8A1A-4C01-9AD2-866DD8682474}"/>
    <cellStyle name="Normal 43 14" xfId="22039" xr:uid="{577AA768-20BA-4779-9525-300B4414DAF8}"/>
    <cellStyle name="Normal 43 14 2" xfId="22040" xr:uid="{0D70F724-6B77-4498-A99E-B95A7C2D9DAB}"/>
    <cellStyle name="Normal 43 14 2 2" xfId="22041" xr:uid="{1BD3ACEB-D043-4D4A-922F-639344C8A818}"/>
    <cellStyle name="Normal 43 14 2 2 2" xfId="22042" xr:uid="{D1286CD6-8755-4A7C-97BE-B796921470CF}"/>
    <cellStyle name="Normal 43 14 2 3" xfId="22043" xr:uid="{D943C736-C691-415E-A57C-8B60C16344F1}"/>
    <cellStyle name="Normal 43 14 2 3 2" xfId="22044" xr:uid="{1CAD3B26-E24B-40A6-9515-6E6D0FB1160C}"/>
    <cellStyle name="Normal 43 14 2 4" xfId="22045" xr:uid="{70175F5C-D84A-4A9D-8DBB-9D8C9D85F63A}"/>
    <cellStyle name="Normal 43 14 3" xfId="22046" xr:uid="{C614EBE3-2BEC-4E16-8A93-9E82299E72A8}"/>
    <cellStyle name="Normal 43 14 3 2" xfId="22047" xr:uid="{70863C90-78D1-4CD9-A4B8-45C0C4A8CB5F}"/>
    <cellStyle name="Normal 43 14 4" xfId="22048" xr:uid="{CA21EEBE-CAA8-4C6F-AB63-69BC2BEE84EF}"/>
    <cellStyle name="Normal 43 14 4 2" xfId="22049" xr:uid="{D8B2BB5E-D791-4A13-8FB5-D98929E770DE}"/>
    <cellStyle name="Normal 43 14 5" xfId="22050" xr:uid="{1FFB7EBB-F7D6-4DFB-AF8A-E076772CF188}"/>
    <cellStyle name="Normal 43 14 6" xfId="22051" xr:uid="{D049E4D7-C22F-4D83-86A3-E2C947CCE0F2}"/>
    <cellStyle name="Normal 43 14 7" xfId="22052" xr:uid="{30E0B0F9-A7DA-4A8B-96A1-220E13692668}"/>
    <cellStyle name="Normal 43 15" xfId="22053" xr:uid="{568619B6-7C69-4E09-AB54-06568E92D794}"/>
    <cellStyle name="Normal 43 15 2" xfId="22054" xr:uid="{CA788FFC-73F4-4359-BEC9-21DAE6CE1592}"/>
    <cellStyle name="Normal 43 15 2 2" xfId="22055" xr:uid="{44147706-CE40-4B29-B168-385953310B11}"/>
    <cellStyle name="Normal 43 15 2 2 2" xfId="22056" xr:uid="{BC807010-1E41-4E38-BFBC-B426182C435B}"/>
    <cellStyle name="Normal 43 15 2 3" xfId="22057" xr:uid="{33ED08F3-626D-44A0-9898-FED190A33813}"/>
    <cellStyle name="Normal 43 15 2 3 2" xfId="22058" xr:uid="{4DAD40D8-A11B-4E91-AAB7-3841DEF8ECEF}"/>
    <cellStyle name="Normal 43 15 2 4" xfId="22059" xr:uid="{06F1ACAA-F0B0-41BF-BD42-BA075A3859BC}"/>
    <cellStyle name="Normal 43 15 3" xfId="22060" xr:uid="{418C74E5-575C-44BC-B521-6F182A68F0A1}"/>
    <cellStyle name="Normal 43 15 3 2" xfId="22061" xr:uid="{4C1CB7CF-71BA-40FA-82C9-2DE844A7641A}"/>
    <cellStyle name="Normal 43 15 4" xfId="22062" xr:uid="{668FEA75-BE27-4B90-B25E-FF17CE33CCFB}"/>
    <cellStyle name="Normal 43 15 4 2" xfId="22063" xr:uid="{67D4A88D-9EC4-4B97-A89C-B0FF374627E7}"/>
    <cellStyle name="Normal 43 15 5" xfId="22064" xr:uid="{101B47E0-EA7A-4501-B8A5-59C733911680}"/>
    <cellStyle name="Normal 43 15 6" xfId="22065" xr:uid="{9F826AFB-8633-467F-93A9-5803161F8B73}"/>
    <cellStyle name="Normal 43 15 7" xfId="22066" xr:uid="{B858BC96-E90D-4BD9-9AF7-11FBE6354CEC}"/>
    <cellStyle name="Normal 43 16" xfId="22067" xr:uid="{8E9D9B28-A99A-42B5-B993-6241258F6A39}"/>
    <cellStyle name="Normal 43 16 2" xfId="22068" xr:uid="{0DDF31BD-B3FE-4718-8CA0-D3208858D8EA}"/>
    <cellStyle name="Normal 43 16 2 2" xfId="22069" xr:uid="{3E06B31E-FA24-4F0C-AF24-B0B1914FE748}"/>
    <cellStyle name="Normal 43 16 2 2 2" xfId="22070" xr:uid="{F2E8561D-2DFC-4C7B-9195-2BC7A677C85B}"/>
    <cellStyle name="Normal 43 16 2 3" xfId="22071" xr:uid="{0836640B-BFB2-4AA0-B533-D49E523F78C8}"/>
    <cellStyle name="Normal 43 16 2 3 2" xfId="22072" xr:uid="{DF3835FA-1726-4AA0-AEF7-1105C8A17310}"/>
    <cellStyle name="Normal 43 16 2 4" xfId="22073" xr:uid="{45395B8A-2C79-47FD-8255-E65264B18325}"/>
    <cellStyle name="Normal 43 16 3" xfId="22074" xr:uid="{1C5DBEB2-E076-4113-A368-7A256808994F}"/>
    <cellStyle name="Normal 43 16 3 2" xfId="22075" xr:uid="{174669D3-4584-4CA6-99B0-F243DB4C50B8}"/>
    <cellStyle name="Normal 43 16 4" xfId="22076" xr:uid="{0427C704-6A66-4198-B902-5DB983DC2C94}"/>
    <cellStyle name="Normal 43 16 4 2" xfId="22077" xr:uid="{39C3C1E0-990B-4678-BF13-0C1D341BA14A}"/>
    <cellStyle name="Normal 43 16 5" xfId="22078" xr:uid="{83034E33-C40C-49C1-88C0-9FDA3D649BA8}"/>
    <cellStyle name="Normal 43 16 6" xfId="22079" xr:uid="{3E68CC5E-51F2-49BA-B568-4615C48B59A0}"/>
    <cellStyle name="Normal 43 16 7" xfId="22080" xr:uid="{845724A1-6B2E-428C-A0A7-FDCDE5832889}"/>
    <cellStyle name="Normal 43 17" xfId="22081" xr:uid="{DF0E106B-E8C8-40F7-ABE3-C8E540056A73}"/>
    <cellStyle name="Normal 43 17 2" xfId="22082" xr:uid="{DAEE239C-F54A-4AD7-B8C6-EF282BB37422}"/>
    <cellStyle name="Normal 43 17 2 2" xfId="22083" xr:uid="{9F5FB2C1-46D8-445D-9A9A-643EC1B66A24}"/>
    <cellStyle name="Normal 43 17 2 2 2" xfId="22084" xr:uid="{449D3E36-DE01-415F-9BCB-9C580169BC70}"/>
    <cellStyle name="Normal 43 17 2 3" xfId="22085" xr:uid="{DD0D159D-1B95-4052-86F0-1A4241A6A32F}"/>
    <cellStyle name="Normal 43 17 2 3 2" xfId="22086" xr:uid="{C5F312EC-8C6F-40E6-BA1D-54D74602FDFC}"/>
    <cellStyle name="Normal 43 17 2 4" xfId="22087" xr:uid="{C6F19C70-4DB7-41AD-A5A0-07352C0D6A70}"/>
    <cellStyle name="Normal 43 17 3" xfId="22088" xr:uid="{3C5868E6-71D7-4F72-9BC1-98164D378910}"/>
    <cellStyle name="Normal 43 17 3 2" xfId="22089" xr:uid="{70458EEE-CDFF-4377-8394-0C82EAF2B6AB}"/>
    <cellStyle name="Normal 43 17 4" xfId="22090" xr:uid="{41000FAF-C77F-4D3C-A34F-111CF526EC10}"/>
    <cellStyle name="Normal 43 17 4 2" xfId="22091" xr:uid="{83975A47-FC43-4F9B-8F39-B5E87D8EE970}"/>
    <cellStyle name="Normal 43 17 5" xfId="22092" xr:uid="{2CE52769-E292-4FAC-AB74-33782928952A}"/>
    <cellStyle name="Normal 43 17 6" xfId="22093" xr:uid="{E8861AC5-1F84-4F7F-9CE3-B0352BFB5411}"/>
    <cellStyle name="Normal 43 17 7" xfId="22094" xr:uid="{8617408A-B107-4863-89AE-397054895751}"/>
    <cellStyle name="Normal 43 18" xfId="22095" xr:uid="{0A9C798C-4250-458E-AF5C-7C02ADB4DA9B}"/>
    <cellStyle name="Normal 43 18 2" xfId="22096" xr:uid="{F8326649-26BC-40FE-9706-2A88E9C33516}"/>
    <cellStyle name="Normal 43 18 2 2" xfId="22097" xr:uid="{A770BA68-B192-45E0-8152-74B4B3953F95}"/>
    <cellStyle name="Normal 43 18 2 2 2" xfId="22098" xr:uid="{152C46E6-A80D-43CE-B72A-268F7C836D63}"/>
    <cellStyle name="Normal 43 18 2 3" xfId="22099" xr:uid="{B98D877E-FAC0-44EA-972B-9B25E2E3AB22}"/>
    <cellStyle name="Normal 43 18 2 3 2" xfId="22100" xr:uid="{21A38576-6722-4F4D-92EC-F0BC369FD268}"/>
    <cellStyle name="Normal 43 18 2 4" xfId="22101" xr:uid="{D6AE17B0-912D-4FFF-8F54-E38476AA8C16}"/>
    <cellStyle name="Normal 43 18 3" xfId="22102" xr:uid="{F6924226-287F-41D8-814A-228220F48964}"/>
    <cellStyle name="Normal 43 18 3 2" xfId="22103" xr:uid="{A9D90F85-F84D-449B-986D-4059505D1165}"/>
    <cellStyle name="Normal 43 18 4" xfId="22104" xr:uid="{B238187E-119E-414D-97E4-6761356E7042}"/>
    <cellStyle name="Normal 43 18 4 2" xfId="22105" xr:uid="{41B28ED3-169D-4D8B-AA64-CDBDF4038D07}"/>
    <cellStyle name="Normal 43 18 5" xfId="22106" xr:uid="{9C826A48-4A1F-4926-AD45-38B8CFDE4A15}"/>
    <cellStyle name="Normal 43 18 6" xfId="22107" xr:uid="{22AE3C80-8DAC-49A2-99EB-C26DFDE7AD60}"/>
    <cellStyle name="Normal 43 18 7" xfId="22108" xr:uid="{90AFDD53-113E-4757-BD56-5165104BD500}"/>
    <cellStyle name="Normal 43 19" xfId="22109" xr:uid="{0073E5C2-E0A5-4E94-9E2A-6F59E491F089}"/>
    <cellStyle name="Normal 43 19 2" xfId="22110" xr:uid="{E3A68D9C-7BA4-4B08-94A5-5563C9F0F056}"/>
    <cellStyle name="Normal 43 19 2 2" xfId="22111" xr:uid="{CA18AD31-0F21-4A3C-9379-702D24823BF1}"/>
    <cellStyle name="Normal 43 19 2 2 2" xfId="22112" xr:uid="{3EDD9C1A-332C-4B1D-85F4-8C53399B483B}"/>
    <cellStyle name="Normal 43 19 2 3" xfId="22113" xr:uid="{51DE8EAD-C224-429A-B42D-63A04102F31E}"/>
    <cellStyle name="Normal 43 19 2 3 2" xfId="22114" xr:uid="{7E713FF7-4A49-4AD3-95DA-07006D6A551E}"/>
    <cellStyle name="Normal 43 19 2 4" xfId="22115" xr:uid="{F83319EA-CF93-4558-A931-2C6980EC6D25}"/>
    <cellStyle name="Normal 43 19 3" xfId="22116" xr:uid="{81164429-A095-459C-9B12-6E9F46FF42C3}"/>
    <cellStyle name="Normal 43 19 3 2" xfId="22117" xr:uid="{A0F33A35-1F9A-4A56-B012-EABBC7266FD5}"/>
    <cellStyle name="Normal 43 19 4" xfId="22118" xr:uid="{2E4608AF-E93E-4500-B347-91CFE6D94072}"/>
    <cellStyle name="Normal 43 19 4 2" xfId="22119" xr:uid="{4167FC7B-59B5-4F49-8CEB-A4FA828040C1}"/>
    <cellStyle name="Normal 43 19 5" xfId="22120" xr:uid="{075205C2-F9A2-479B-8B3D-CFCC935C1255}"/>
    <cellStyle name="Normal 43 19 6" xfId="22121" xr:uid="{032474BC-3D25-4BF1-A2C0-FC046EF1055F}"/>
    <cellStyle name="Normal 43 19 7" xfId="22122" xr:uid="{3FE42EFB-2581-4943-8562-94008741274C}"/>
    <cellStyle name="Normal 43 2" xfId="22123" xr:uid="{8E835796-843E-4927-9AAD-971AEADCBC1B}"/>
    <cellStyle name="Normal 43 2 2" xfId="22124" xr:uid="{716601FE-6279-4C8C-B393-CCEB9C557923}"/>
    <cellStyle name="Normal 43 2 2 2" xfId="22125" xr:uid="{E7BC9A49-5087-4BAB-8308-A350D5336972}"/>
    <cellStyle name="Normal 43 2 2 2 2" xfId="22126" xr:uid="{743B4E40-0266-4E54-83F5-D6B748F9AF41}"/>
    <cellStyle name="Normal 43 2 2 3" xfId="22127" xr:uid="{7AEE3FAC-3B9A-41A2-9F1F-86752DEB581C}"/>
    <cellStyle name="Normal 43 2 2 3 2" xfId="22128" xr:uid="{8666B3D1-767C-4722-B783-BEC5448E3B9E}"/>
    <cellStyle name="Normal 43 2 2 4" xfId="22129" xr:uid="{55AB5E0C-72C6-420A-8153-4F1C2A925C8C}"/>
    <cellStyle name="Normal 43 2 3" xfId="22130" xr:uid="{B4C8218C-F58C-479D-B9BB-198947F06D4A}"/>
    <cellStyle name="Normal 43 2 3 2" xfId="22131" xr:uid="{DFEAA4F2-F806-4252-B9FE-28F83ADF86B1}"/>
    <cellStyle name="Normal 43 2 4" xfId="22132" xr:uid="{061B0F8F-08F5-4C00-AA83-8FC764FB8D28}"/>
    <cellStyle name="Normal 43 2 4 2" xfId="22133" xr:uid="{067843AB-BC9D-4571-8633-C6DDD8D81404}"/>
    <cellStyle name="Normal 43 2 5" xfId="22134" xr:uid="{11BA3A06-1F24-479C-BA8C-3E3BFD68E403}"/>
    <cellStyle name="Normal 43 2 6" xfId="22135" xr:uid="{8DC7CE58-09B7-4814-9860-C86EB349B6D7}"/>
    <cellStyle name="Normal 43 2 7" xfId="22136" xr:uid="{00B60F00-0382-40F0-859F-F84353B69D2E}"/>
    <cellStyle name="Normal 43 20" xfId="22137" xr:uid="{520207E2-CBCF-43CF-A4A1-48EF46B7ABF5}"/>
    <cellStyle name="Normal 43 20 2" xfId="22138" xr:uid="{8372C95B-5854-43B5-93A5-DE76BD6F193F}"/>
    <cellStyle name="Normal 43 20 2 2" xfId="22139" xr:uid="{4DEC99A0-A924-454B-9BEC-B05CEFBF853C}"/>
    <cellStyle name="Normal 43 20 2 2 2" xfId="22140" xr:uid="{FFED6F9D-BACD-497C-9858-BF4C55D2E69D}"/>
    <cellStyle name="Normal 43 20 2 3" xfId="22141" xr:uid="{35682226-0089-4C71-BE45-45F92AE5E3D0}"/>
    <cellStyle name="Normal 43 20 2 3 2" xfId="22142" xr:uid="{362FFFA4-C53A-4EC3-A967-8EC48521496A}"/>
    <cellStyle name="Normal 43 20 2 4" xfId="22143" xr:uid="{3CB50D33-1029-414E-989B-20A96042E705}"/>
    <cellStyle name="Normal 43 20 3" xfId="22144" xr:uid="{68D3D2FD-CEF7-4986-A4D7-5F8AC94B4FA9}"/>
    <cellStyle name="Normal 43 20 3 2" xfId="22145" xr:uid="{74C5321D-B5C5-4E8E-9439-9980B28C5593}"/>
    <cellStyle name="Normal 43 20 4" xfId="22146" xr:uid="{D0015615-A046-4358-87DF-843A486F54F9}"/>
    <cellStyle name="Normal 43 20 4 2" xfId="22147" xr:uid="{A3AC92CF-2A0F-47FC-B860-49C214220A4C}"/>
    <cellStyle name="Normal 43 20 5" xfId="22148" xr:uid="{712E225C-2363-4E37-9A40-4E3F5D698BB7}"/>
    <cellStyle name="Normal 43 20 6" xfId="22149" xr:uid="{710B3C34-AEAD-4371-B0EE-7A3DF2DF054D}"/>
    <cellStyle name="Normal 43 20 7" xfId="22150" xr:uid="{18EED513-BE99-40BB-B6CA-76A08E605836}"/>
    <cellStyle name="Normal 43 21" xfId="22151" xr:uid="{20E23183-089A-4C46-A88F-9478D030D315}"/>
    <cellStyle name="Normal 43 21 2" xfId="22152" xr:uid="{A7CB19E7-8081-4124-B783-58CB2C0B8699}"/>
    <cellStyle name="Normal 43 21 2 2" xfId="22153" xr:uid="{DEA2CFE9-EF65-4CFB-9B27-BE29D2B70AD1}"/>
    <cellStyle name="Normal 43 21 2 2 2" xfId="22154" xr:uid="{580D5828-0E50-4ABB-B15A-4810A43A06F8}"/>
    <cellStyle name="Normal 43 21 2 3" xfId="22155" xr:uid="{73111E2C-446E-46F4-AEFE-180AD91004F3}"/>
    <cellStyle name="Normal 43 21 2 3 2" xfId="22156" xr:uid="{56A39660-AC63-4074-8442-FAA14E118B2B}"/>
    <cellStyle name="Normal 43 21 2 4" xfId="22157" xr:uid="{44D70C24-41A8-4561-81BB-A65C2D56FFFD}"/>
    <cellStyle name="Normal 43 21 3" xfId="22158" xr:uid="{D8B76CEB-74A2-40B1-8143-B7F5F86B215C}"/>
    <cellStyle name="Normal 43 21 3 2" xfId="22159" xr:uid="{0C1EB56B-BADC-4FA8-84C3-E2E47316C591}"/>
    <cellStyle name="Normal 43 21 4" xfId="22160" xr:uid="{60B87A9A-7D47-408D-9A82-B054D16B566C}"/>
    <cellStyle name="Normal 43 21 4 2" xfId="22161" xr:uid="{1DBBF9C3-19F6-4990-80FA-7FE176325E9A}"/>
    <cellStyle name="Normal 43 21 5" xfId="22162" xr:uid="{E1B2648D-35FC-47F8-B81E-3E49EFACEB79}"/>
    <cellStyle name="Normal 43 21 6" xfId="22163" xr:uid="{2EC76210-0957-47D9-973A-DB9AA7F8A53A}"/>
    <cellStyle name="Normal 43 21 7" xfId="22164" xr:uid="{D0C604B8-59C2-416B-AEA6-3F5AD42F31BF}"/>
    <cellStyle name="Normal 43 3" xfId="22165" xr:uid="{FB92FF61-D2DC-4C34-9BDC-E875D9D41A67}"/>
    <cellStyle name="Normal 43 3 2" xfId="22166" xr:uid="{944A59E6-B2E6-4866-B86C-1DCB8221F930}"/>
    <cellStyle name="Normal 43 3 2 2" xfId="22167" xr:uid="{38019D8A-1DBD-4909-8567-D1008A794757}"/>
    <cellStyle name="Normal 43 3 2 2 2" xfId="22168" xr:uid="{CC4AE22F-BDB7-4775-BCA7-5D8825481D89}"/>
    <cellStyle name="Normal 43 3 2 3" xfId="22169" xr:uid="{1797CE26-EC0C-4E14-957A-4BF9BE76A571}"/>
    <cellStyle name="Normal 43 3 2 3 2" xfId="22170" xr:uid="{C040B8E3-42A6-4BED-8400-C2CE71ADB038}"/>
    <cellStyle name="Normal 43 3 2 4" xfId="22171" xr:uid="{C5DD4551-FED8-4D72-9DE7-C5FC59771CA9}"/>
    <cellStyle name="Normal 43 3 3" xfId="22172" xr:uid="{5031AEE9-F23B-4E3B-8A19-B25ACE0153F2}"/>
    <cellStyle name="Normal 43 3 3 2" xfId="22173" xr:uid="{4FC32E72-9195-415B-80AF-FB3C7B231362}"/>
    <cellStyle name="Normal 43 3 4" xfId="22174" xr:uid="{BE6AC4EC-4457-40AB-8E5C-267ABECA9EA9}"/>
    <cellStyle name="Normal 43 3 4 2" xfId="22175" xr:uid="{6427003B-EF58-454D-90D0-12998F477ADD}"/>
    <cellStyle name="Normal 43 3 5" xfId="22176" xr:uid="{7C1CADE5-0CA1-49BA-945C-1CDB449424AC}"/>
    <cellStyle name="Normal 43 3 6" xfId="22177" xr:uid="{713D8BFA-2BA4-4174-BC22-3805A10A6E00}"/>
    <cellStyle name="Normal 43 3 7" xfId="22178" xr:uid="{940855F8-2FFC-4321-8AA3-335CFB6763F6}"/>
    <cellStyle name="Normal 43 4" xfId="22179" xr:uid="{DE5F5A5F-C59B-44AA-9D27-4533D176A4BD}"/>
    <cellStyle name="Normal 43 4 2" xfId="22180" xr:uid="{FFE29737-CF75-4623-A808-62E2EAF2AC48}"/>
    <cellStyle name="Normal 43 4 2 2" xfId="22181" xr:uid="{A63BDCB5-2A17-42F6-BEE5-3B92FCC0AC4E}"/>
    <cellStyle name="Normal 43 4 2 2 2" xfId="22182" xr:uid="{7EB1A724-3F84-4F00-9F90-1BB33D0B4125}"/>
    <cellStyle name="Normal 43 4 2 3" xfId="22183" xr:uid="{00E3F4F4-8AC7-4DB9-B714-65851BA34C7D}"/>
    <cellStyle name="Normal 43 4 2 3 2" xfId="22184" xr:uid="{0D958E7F-9B49-4E1E-918C-B64AF67A5EFC}"/>
    <cellStyle name="Normal 43 4 2 4" xfId="22185" xr:uid="{4BA7C6E5-DCB1-42AB-B892-8DA8C0B48E2E}"/>
    <cellStyle name="Normal 43 4 3" xfId="22186" xr:uid="{E5CCB870-B774-4632-9309-F1AFABEC860C}"/>
    <cellStyle name="Normal 43 4 3 2" xfId="22187" xr:uid="{058FBD63-B18A-4594-A1E3-8854DE6B0654}"/>
    <cellStyle name="Normal 43 4 4" xfId="22188" xr:uid="{2EDF5F0B-66DB-440C-A064-4AE4A432CFD5}"/>
    <cellStyle name="Normal 43 4 4 2" xfId="22189" xr:uid="{016224E4-06F1-4400-9A8E-A0DDDCCA7504}"/>
    <cellStyle name="Normal 43 4 5" xfId="22190" xr:uid="{D2027F63-0634-4FFA-B182-FDA9C7F514B0}"/>
    <cellStyle name="Normal 43 4 6" xfId="22191" xr:uid="{7D765851-CDEC-4985-A5E2-A21554532B68}"/>
    <cellStyle name="Normal 43 4 7" xfId="22192" xr:uid="{EBA04815-8092-47D6-B910-22870CB61277}"/>
    <cellStyle name="Normal 43 5" xfId="22193" xr:uid="{8CB2D8E4-E7A8-447C-90DA-1D8B798E4B89}"/>
    <cellStyle name="Normal 43 5 2" xfId="22194" xr:uid="{32457775-75D6-4CCE-8B5E-B439DB217623}"/>
    <cellStyle name="Normal 43 5 2 2" xfId="22195" xr:uid="{49798D03-EF31-45AB-99CC-288CC5190EC8}"/>
    <cellStyle name="Normal 43 5 2 2 2" xfId="22196" xr:uid="{841653C2-FDF2-4489-AFE0-AFEBC88ADC0D}"/>
    <cellStyle name="Normal 43 5 2 3" xfId="22197" xr:uid="{CB3B52CA-9D3B-4A13-A394-4A5FFDF02BF8}"/>
    <cellStyle name="Normal 43 5 2 3 2" xfId="22198" xr:uid="{E312B9F2-C709-47DC-8ACF-D4FC0FDC1AB0}"/>
    <cellStyle name="Normal 43 5 2 4" xfId="22199" xr:uid="{4FB8AA0D-461A-4809-A058-37E964ABA9B2}"/>
    <cellStyle name="Normal 43 5 3" xfId="22200" xr:uid="{DD8BA1A0-288A-4151-8A7B-B319A5BC6A1E}"/>
    <cellStyle name="Normal 43 5 3 2" xfId="22201" xr:uid="{FB455350-CBFE-43EC-AA0C-C2F54C1523A6}"/>
    <cellStyle name="Normal 43 5 4" xfId="22202" xr:uid="{6DCE0513-FAFD-41DD-94B5-C825A8F52098}"/>
    <cellStyle name="Normal 43 5 4 2" xfId="22203" xr:uid="{1E72AF6B-8FB4-42AE-A94D-AA6C8E7C173A}"/>
    <cellStyle name="Normal 43 5 5" xfId="22204" xr:uid="{876EB9E5-230D-4008-8939-130336ABA4D5}"/>
    <cellStyle name="Normal 43 5 6" xfId="22205" xr:uid="{AEF92A8E-D52E-4143-8488-B9061CFB2C8C}"/>
    <cellStyle name="Normal 43 5 7" xfId="22206" xr:uid="{DB0E3B84-168E-4FAB-9589-3C006854EDF4}"/>
    <cellStyle name="Normal 43 6" xfId="22207" xr:uid="{2BB6D5B9-CD18-4F72-A17D-05F80E6C0363}"/>
    <cellStyle name="Normal 43 6 2" xfId="22208" xr:uid="{AE742358-58C4-48BE-94AD-724C4787412F}"/>
    <cellStyle name="Normal 43 6 2 2" xfId="22209" xr:uid="{88FDB9B3-8D15-4576-855F-930EB86D4CBB}"/>
    <cellStyle name="Normal 43 6 2 2 2" xfId="22210" xr:uid="{9BE54C05-456B-4344-A3F2-BDAEC60C6DD7}"/>
    <cellStyle name="Normal 43 6 2 3" xfId="22211" xr:uid="{345B247C-B34F-439F-A78B-AC89AB47D086}"/>
    <cellStyle name="Normal 43 6 2 3 2" xfId="22212" xr:uid="{8FF6A084-A208-46D8-8E8E-F6A55606A4E2}"/>
    <cellStyle name="Normal 43 6 2 4" xfId="22213" xr:uid="{D7B022E8-E54A-4B25-B56E-50A23E51698C}"/>
    <cellStyle name="Normal 43 6 3" xfId="22214" xr:uid="{EA5F6D00-71B1-458E-B7A0-365E5C11A938}"/>
    <cellStyle name="Normal 43 6 3 2" xfId="22215" xr:uid="{B576708F-2BCD-4F60-948D-A6601728D862}"/>
    <cellStyle name="Normal 43 6 4" xfId="22216" xr:uid="{A5B0B9A8-6EF8-4D54-8F8E-36BAADD39944}"/>
    <cellStyle name="Normal 43 6 4 2" xfId="22217" xr:uid="{7F5F169C-FC4B-47EF-822C-CB2B8CDC588E}"/>
    <cellStyle name="Normal 43 6 5" xfId="22218" xr:uid="{B796A5A0-C9FA-40AB-8421-A16B407395F6}"/>
    <cellStyle name="Normal 43 6 6" xfId="22219" xr:uid="{C2942E62-C658-4138-82A1-67924C337585}"/>
    <cellStyle name="Normal 43 6 7" xfId="22220" xr:uid="{F0210883-E432-4214-B9A7-1706B5A912F2}"/>
    <cellStyle name="Normal 43 7" xfId="22221" xr:uid="{8B287FC4-CFE5-422F-9CB2-E5E19D717CD1}"/>
    <cellStyle name="Normal 43 7 2" xfId="22222" xr:uid="{9732B0E5-2545-4408-88C6-80521DABBB22}"/>
    <cellStyle name="Normal 43 7 2 2" xfId="22223" xr:uid="{04F9FD64-6760-4E61-AA17-4C6C746DB62F}"/>
    <cellStyle name="Normal 43 7 2 2 2" xfId="22224" xr:uid="{F6359C6B-7D21-495A-B559-BB199A13D071}"/>
    <cellStyle name="Normal 43 7 2 3" xfId="22225" xr:uid="{EEF26C9A-BA77-4407-8B99-B407CC470E7A}"/>
    <cellStyle name="Normal 43 7 2 3 2" xfId="22226" xr:uid="{2E914CF1-205D-4DD9-B99C-E41844E1C12E}"/>
    <cellStyle name="Normal 43 7 2 4" xfId="22227" xr:uid="{575BA6B3-5B02-4DC2-A0D8-DAC7A5FD8D03}"/>
    <cellStyle name="Normal 43 7 3" xfId="22228" xr:uid="{6D3C6F64-5F9E-4F32-A6C7-85B9A8633E79}"/>
    <cellStyle name="Normal 43 7 3 2" xfId="22229" xr:uid="{818F87BB-677F-4E57-A8D9-1ED82EC64571}"/>
    <cellStyle name="Normal 43 7 4" xfId="22230" xr:uid="{32E95B68-03CA-40B8-8378-19C7390FBBFA}"/>
    <cellStyle name="Normal 43 7 4 2" xfId="22231" xr:uid="{A81B6904-5639-41C4-9A34-A7432B78150D}"/>
    <cellStyle name="Normal 43 7 5" xfId="22232" xr:uid="{27B0C7EA-B589-44F9-B821-67FBD0FB0959}"/>
    <cellStyle name="Normal 43 7 6" xfId="22233" xr:uid="{3A49BADC-2853-4951-BE12-8E64CB804381}"/>
    <cellStyle name="Normal 43 7 7" xfId="22234" xr:uid="{D4AE1ABA-C0C9-4689-AB9D-9C57B96AB9D6}"/>
    <cellStyle name="Normal 43 8" xfId="22235" xr:uid="{60A03C74-196E-4477-B14A-A09D8CBEE20F}"/>
    <cellStyle name="Normal 43 8 2" xfId="22236" xr:uid="{B5A278A9-CD3C-489A-8A7A-50D74E488A92}"/>
    <cellStyle name="Normal 43 8 2 2" xfId="22237" xr:uid="{375D67EB-1D3F-4139-9E2C-0E3E509639E3}"/>
    <cellStyle name="Normal 43 8 2 2 2" xfId="22238" xr:uid="{88F1A488-6179-4F50-8CD4-82CECA370D28}"/>
    <cellStyle name="Normal 43 8 2 3" xfId="22239" xr:uid="{91A5C86D-95D6-4FAD-A4B6-52AC08615BBB}"/>
    <cellStyle name="Normal 43 8 2 3 2" xfId="22240" xr:uid="{7B2E981D-7FE8-4D7F-90C1-276ED8E890DE}"/>
    <cellStyle name="Normal 43 8 2 4" xfId="22241" xr:uid="{2E61C5B1-28D0-40F2-BBC1-B15EF16C12D2}"/>
    <cellStyle name="Normal 43 8 3" xfId="22242" xr:uid="{EE1FF768-7EF3-4E3E-B7D0-0727F5780566}"/>
    <cellStyle name="Normal 43 8 3 2" xfId="22243" xr:uid="{1704AB97-05EB-4399-8748-ECE85D1DF379}"/>
    <cellStyle name="Normal 43 8 4" xfId="22244" xr:uid="{74D9E478-889C-4ED5-B2F8-2E44293EE7D8}"/>
    <cellStyle name="Normal 43 8 4 2" xfId="22245" xr:uid="{5809A62F-778B-46C7-A305-73AE71944FAB}"/>
    <cellStyle name="Normal 43 8 5" xfId="22246" xr:uid="{1F15404A-35E6-45A0-8122-606E08864158}"/>
    <cellStyle name="Normal 43 8 6" xfId="22247" xr:uid="{EB16CC9B-E8A5-41AF-B69F-48307EF1492B}"/>
    <cellStyle name="Normal 43 8 7" xfId="22248" xr:uid="{1BCCE7A6-0128-4866-9450-5EEBA32DA39E}"/>
    <cellStyle name="Normal 43 9" xfId="22249" xr:uid="{5743A822-7121-42B0-9BC3-7DE85C54C08C}"/>
    <cellStyle name="Normal 43 9 2" xfId="22250" xr:uid="{91308F89-7697-4777-A6A1-DA404DDB4F7D}"/>
    <cellStyle name="Normal 43 9 2 2" xfId="22251" xr:uid="{9595C60B-D197-46CA-AE99-95E487B517BF}"/>
    <cellStyle name="Normal 43 9 2 2 2" xfId="22252" xr:uid="{79570338-E4F9-4C66-8CCC-5E449209663C}"/>
    <cellStyle name="Normal 43 9 2 3" xfId="22253" xr:uid="{C80A5EAC-3F29-46DC-B20D-9B467F2B1057}"/>
    <cellStyle name="Normal 43 9 2 3 2" xfId="22254" xr:uid="{947B0303-8C70-4921-B5CA-5707776EBE31}"/>
    <cellStyle name="Normal 43 9 2 4" xfId="22255" xr:uid="{978F568C-2928-4B23-B9AB-22A3B032D13C}"/>
    <cellStyle name="Normal 43 9 3" xfId="22256" xr:uid="{11609966-BF6F-47A1-8AFD-71FA99660422}"/>
    <cellStyle name="Normal 43 9 3 2" xfId="22257" xr:uid="{62EFBC2E-F676-4662-ACBB-5AF955319A76}"/>
    <cellStyle name="Normal 43 9 4" xfId="22258" xr:uid="{F55B0920-D8BD-4A33-AE68-E96EDD802590}"/>
    <cellStyle name="Normal 43 9 4 2" xfId="22259" xr:uid="{D792F703-0939-4557-A09C-B5E3E0E43612}"/>
    <cellStyle name="Normal 43 9 5" xfId="22260" xr:uid="{4F196C05-9442-4B3D-A4B8-C59E21910CE2}"/>
    <cellStyle name="Normal 43 9 6" xfId="22261" xr:uid="{E54CA9A1-437C-4ED6-872F-63A807D47E02}"/>
    <cellStyle name="Normal 43 9 7" xfId="22262" xr:uid="{FE4A7D14-E714-4EC4-B0FF-E8A38DC91BC7}"/>
    <cellStyle name="Normal 44" xfId="22263" xr:uid="{D100FF37-9A23-4E22-AF43-77613C3ED584}"/>
    <cellStyle name="Normal 44 2" xfId="22264" xr:uid="{DE435B16-DFDF-41CD-BA40-090AEA5223DC}"/>
    <cellStyle name="Normal 44 2 2" xfId="22265" xr:uid="{3E7A422B-9FB5-4B71-802E-B33DC5467F73}"/>
    <cellStyle name="Normal 44 2 3" xfId="22266" xr:uid="{F77DDB2B-A453-4573-B2C7-8E34148316F0}"/>
    <cellStyle name="Normal 44 3" xfId="22267" xr:uid="{58EB03D1-BD5F-472E-8179-EAA8D8383C5D}"/>
    <cellStyle name="Normal 44 4" xfId="22268" xr:uid="{493D2D18-EF33-4DA2-B897-5BB0526412CC}"/>
    <cellStyle name="Normal 44 5" xfId="22269" xr:uid="{CAF43F3A-7B6B-41C1-949D-4DE7660E74C6}"/>
    <cellStyle name="Normal 44 6" xfId="22270" xr:uid="{27A089FF-6813-4544-88A9-C5340576414E}"/>
    <cellStyle name="Normal 44 7" xfId="22271" xr:uid="{3B6C6D80-ED06-47ED-96FC-99FAF8C41385}"/>
    <cellStyle name="Normal 45" xfId="22272" xr:uid="{8E65F6D0-BBF6-44DD-9427-EA11C859D291}"/>
    <cellStyle name="Normal 45 2" xfId="22273" xr:uid="{D4C58612-99D1-443E-9143-2A8F035D7D58}"/>
    <cellStyle name="Normal 46" xfId="22274" xr:uid="{41A1DE25-AC39-42A1-8483-7D4DE9357D38}"/>
    <cellStyle name="Normal 46 2" xfId="22275" xr:uid="{13B5BF83-FB1E-4C9B-A12B-56BFF59586CC}"/>
    <cellStyle name="Normal 46 3" xfId="22276" xr:uid="{8BFF91E8-B514-4D0C-AB1A-B8C8B4BEC6D1}"/>
    <cellStyle name="Normal 46 4" xfId="22277" xr:uid="{E6765436-E342-41F4-9A76-E3065BB81363}"/>
    <cellStyle name="Normal 47" xfId="22278" xr:uid="{E1971A5D-435D-4AB3-97AA-D2552E60D022}"/>
    <cellStyle name="Normal 47 2" xfId="22279" xr:uid="{B773DE3E-9E2A-4061-B7E7-A012E6E91E7F}"/>
    <cellStyle name="Normal 47 3" xfId="22280" xr:uid="{608E6D41-0302-416A-9D51-5A3B5B4C36DB}"/>
    <cellStyle name="Normal 48" xfId="22281" xr:uid="{A048C528-6949-4239-956C-A0B4607FC054}"/>
    <cellStyle name="Normal 48 2" xfId="22282" xr:uid="{F16B7818-D8C4-44F3-B4E9-93A9220B3314}"/>
    <cellStyle name="Normal 48 2 2" xfId="22283" xr:uid="{E4ED723B-9369-4E72-A564-1606369BFA78}"/>
    <cellStyle name="Normal 48 2 3" xfId="22284" xr:uid="{6EABFC4E-2E7E-4877-8AFE-3975EE73A7E0}"/>
    <cellStyle name="Normal 48 3" xfId="22285" xr:uid="{91D560B2-C0D0-4590-A5DF-9BF4AD001928}"/>
    <cellStyle name="Normal 49" xfId="22286" xr:uid="{301BC87E-8171-4D1C-B806-8B3ABB134B37}"/>
    <cellStyle name="Normal 49 2" xfId="22287" xr:uid="{5BC98168-4EC4-49CF-A7F6-38FDF435ACF5}"/>
    <cellStyle name="Normal 5" xfId="324" xr:uid="{0E9652AC-2906-4178-848B-4032AB6C099C}"/>
    <cellStyle name="Normal 5 10" xfId="22288" xr:uid="{9284E616-23FE-4E2B-AB92-7FC3A7722B1E}"/>
    <cellStyle name="Normal 5 10 2" xfId="22289" xr:uid="{FBF393CF-9DDE-4F6F-BA3F-85060D23295C}"/>
    <cellStyle name="Normal 5 10 2 2" xfId="22290" xr:uid="{20CD3032-D5DA-49AD-A46E-0478F2D6EC52}"/>
    <cellStyle name="Normal 5 10 2 2 2" xfId="22291" xr:uid="{2842611C-B9BF-4048-AE12-50D02E4C0B78}"/>
    <cellStyle name="Normal 5 10 2 3" xfId="22292" xr:uid="{965B4D45-78C0-4380-B9DC-C96ECED813CA}"/>
    <cellStyle name="Normal 5 10 2 3 2" xfId="22293" xr:uid="{FCB7894A-2250-4D1B-A700-B4CA062393A4}"/>
    <cellStyle name="Normal 5 10 2 4" xfId="22294" xr:uid="{3C003D02-1434-400D-858E-19FCEC253E5C}"/>
    <cellStyle name="Normal 5 10 3" xfId="22295" xr:uid="{4B8F2400-EFD0-4920-91BA-3D618BE92D9C}"/>
    <cellStyle name="Normal 5 10 3 2" xfId="22296" xr:uid="{D42B6542-D0B1-45AA-B7FC-992063341408}"/>
    <cellStyle name="Normal 5 10 4" xfId="22297" xr:uid="{34FBB81F-7869-4D95-9392-2F2074F870FC}"/>
    <cellStyle name="Normal 5 10 4 2" xfId="22298" xr:uid="{8F21D08C-D328-4321-91D3-600040F0F76B}"/>
    <cellStyle name="Normal 5 10 5" xfId="22299" xr:uid="{E1265A11-4156-470C-BB38-075639FD7F7C}"/>
    <cellStyle name="Normal 5 10 6" xfId="22300" xr:uid="{2BF80515-275D-4884-B780-CD6D3BCEA1AE}"/>
    <cellStyle name="Normal 5 10 7" xfId="22301" xr:uid="{9232EF39-AA94-4EB2-8731-F08AA462D0CC}"/>
    <cellStyle name="Normal 5 11" xfId="22302" xr:uid="{DD583E31-D4EF-4D5A-8E55-E800CDCE7DA2}"/>
    <cellStyle name="Normal 5 11 2" xfId="22303" xr:uid="{2A1CAE8B-8C93-4DE6-AD39-68F4DDD71371}"/>
    <cellStyle name="Normal 5 11 2 2" xfId="22304" xr:uid="{9D8B7595-C126-4CA9-B055-150EAA4A6141}"/>
    <cellStyle name="Normal 5 11 2 2 2" xfId="22305" xr:uid="{1ED5F18E-2024-46B9-BFF4-F40C0BE42362}"/>
    <cellStyle name="Normal 5 11 2 3" xfId="22306" xr:uid="{8990A539-12DC-46EF-8EA1-759533984269}"/>
    <cellStyle name="Normal 5 11 2 3 2" xfId="22307" xr:uid="{8F5EDC54-9ED9-4113-9B9D-D196520CD64C}"/>
    <cellStyle name="Normal 5 11 2 4" xfId="22308" xr:uid="{7A77BA2B-785F-4354-B820-77C85E5F0441}"/>
    <cellStyle name="Normal 5 11 3" xfId="22309" xr:uid="{D25C285D-68D3-4946-9BEF-722139E48335}"/>
    <cellStyle name="Normal 5 11 3 2" xfId="22310" xr:uid="{CF9F79EE-CE4E-4109-AF89-42C4FCC25B60}"/>
    <cellStyle name="Normal 5 11 4" xfId="22311" xr:uid="{6B86574B-0CAE-4822-832D-6E879D611E64}"/>
    <cellStyle name="Normal 5 11 4 2" xfId="22312" xr:uid="{728C463A-D850-42F2-8233-C9D962496ECF}"/>
    <cellStyle name="Normal 5 11 5" xfId="22313" xr:uid="{27792AB5-094B-406A-A748-BEEC3D1A37A1}"/>
    <cellStyle name="Normal 5 11 6" xfId="22314" xr:uid="{74102AE6-3813-45EF-B662-2A526401DE0B}"/>
    <cellStyle name="Normal 5 11 7" xfId="22315" xr:uid="{35465384-8CE4-433B-A159-0A940D3B9583}"/>
    <cellStyle name="Normal 5 12" xfId="22316" xr:uid="{083DCB41-1653-4D55-ACC9-66AD449DFB07}"/>
    <cellStyle name="Normal 5 12 2" xfId="22317" xr:uid="{67417149-4911-4BAF-85E0-CD99FB140CEE}"/>
    <cellStyle name="Normal 5 12 2 2" xfId="22318" xr:uid="{E0091191-D5A9-416C-AAF2-CDBF36584F9B}"/>
    <cellStyle name="Normal 5 12 2 2 2" xfId="22319" xr:uid="{E43D56F8-2780-4013-BBE4-5C69B11BE4FF}"/>
    <cellStyle name="Normal 5 12 2 3" xfId="22320" xr:uid="{D24900E3-AF98-452B-9C22-0C29A9B469FC}"/>
    <cellStyle name="Normal 5 12 2 3 2" xfId="22321" xr:uid="{5C328C3D-87CB-42E0-A580-103C850C6B71}"/>
    <cellStyle name="Normal 5 12 2 4" xfId="22322" xr:uid="{03C98827-B50D-472C-9806-7EE30C2DDFB6}"/>
    <cellStyle name="Normal 5 12 3" xfId="22323" xr:uid="{2ADD8BD1-2C4C-4FBF-9346-6A2F9E2713A8}"/>
    <cellStyle name="Normal 5 12 3 2" xfId="22324" xr:uid="{25352F70-7DBD-45AA-860F-160C94CB9FF1}"/>
    <cellStyle name="Normal 5 12 4" xfId="22325" xr:uid="{204BCFCC-8F6D-4B53-9493-3EBF800A8273}"/>
    <cellStyle name="Normal 5 12 4 2" xfId="22326" xr:uid="{34EC5369-54AC-47C3-8672-4796845039FE}"/>
    <cellStyle name="Normal 5 12 5" xfId="22327" xr:uid="{90DD73A9-0C23-45D4-92B6-B38831FDF7AC}"/>
    <cellStyle name="Normal 5 12 6" xfId="22328" xr:uid="{D2C093CF-C0F3-47D8-9E67-A0A677191812}"/>
    <cellStyle name="Normal 5 12 7" xfId="22329" xr:uid="{C73E266D-996E-4BE7-801A-B1BD2B9D0F71}"/>
    <cellStyle name="Normal 5 13" xfId="22330" xr:uid="{FCA4FB24-521E-4B53-8AB6-33AC5429BC0D}"/>
    <cellStyle name="Normal 5 13 2" xfId="22331" xr:uid="{07EFCE12-0181-4E6A-B3B2-F7DB48C3A064}"/>
    <cellStyle name="Normal 5 13 2 2" xfId="22332" xr:uid="{82F7B33A-2EA3-4F55-B0B2-AD7B756C0618}"/>
    <cellStyle name="Normal 5 13 2 2 2" xfId="22333" xr:uid="{4FEAA444-255B-42DC-A7E6-5D6FC8DF5877}"/>
    <cellStyle name="Normal 5 13 2 3" xfId="22334" xr:uid="{437E4FFC-AD3E-4937-AF2E-C9FC1758F2EB}"/>
    <cellStyle name="Normal 5 13 2 3 2" xfId="22335" xr:uid="{54218A07-81C2-4AD1-A048-B67B725E1A09}"/>
    <cellStyle name="Normal 5 13 2 4" xfId="22336" xr:uid="{C3A3E999-140A-4094-8868-041EC4AB75BA}"/>
    <cellStyle name="Normal 5 13 3" xfId="22337" xr:uid="{EFDF362C-F07F-42D5-9941-85EFBBE64732}"/>
    <cellStyle name="Normal 5 13 3 2" xfId="22338" xr:uid="{A1A1C427-378D-4013-AC96-C6AAA2F97DA2}"/>
    <cellStyle name="Normal 5 13 4" xfId="22339" xr:uid="{AFC67BBF-B782-4FA6-B75E-190514DAD959}"/>
    <cellStyle name="Normal 5 13 4 2" xfId="22340" xr:uid="{7F1760CA-2622-4946-A5D1-3CEF82D253E3}"/>
    <cellStyle name="Normal 5 13 5" xfId="22341" xr:uid="{DF29F709-3062-451C-8DB8-17BB0B37FDB3}"/>
    <cellStyle name="Normal 5 13 6" xfId="22342" xr:uid="{5B1079B2-1DAD-4CB9-BCB9-63EC1E047BB1}"/>
    <cellStyle name="Normal 5 13 7" xfId="22343" xr:uid="{7ECDBE66-1023-4DE6-8ECC-2BC051B360E6}"/>
    <cellStyle name="Normal 5 14" xfId="22344" xr:uid="{650EA5B6-469A-4072-8E9B-C4F11D0E93FC}"/>
    <cellStyle name="Normal 5 14 10" xfId="22345" xr:uid="{4F127B7A-382E-4BCA-A4E0-160875A19E44}"/>
    <cellStyle name="Normal 5 14 11" xfId="22346" xr:uid="{1B110FEE-43D4-47FE-A9F6-8BEB01B77D20}"/>
    <cellStyle name="Normal 5 14 12" xfId="22347" xr:uid="{564E3208-C1B9-4F2E-BA04-9890D8E65B01}"/>
    <cellStyle name="Normal 5 14 2" xfId="22348" xr:uid="{4E4E0C5F-8499-4D71-85F0-F45433ACD3D3}"/>
    <cellStyle name="Normal 5 14 2 2" xfId="22349" xr:uid="{1FB00989-05A6-4341-B05F-7F21A26B9B3B}"/>
    <cellStyle name="Normal 5 14 2 2 2" xfId="22350" xr:uid="{82AB129E-0A88-44B3-9A49-E685B82E3260}"/>
    <cellStyle name="Normal 5 14 2 2 2 2" xfId="22351" xr:uid="{A15A28E1-FD5F-4FD8-A729-3FE6E0FE843A}"/>
    <cellStyle name="Normal 5 14 2 2 3" xfId="22352" xr:uid="{7477927A-F2F0-4B60-8FF3-940F7DAD0B28}"/>
    <cellStyle name="Normal 5 14 2 2 3 2" xfId="22353" xr:uid="{934B1A2D-D109-4427-96E0-79F79D678DB2}"/>
    <cellStyle name="Normal 5 14 2 2 4" xfId="22354" xr:uid="{782FF8A0-3AB4-4230-9615-ECFD44EAC391}"/>
    <cellStyle name="Normal 5 14 2 3" xfId="22355" xr:uid="{83303D7C-3583-4CF2-95D6-8075DD81CBFB}"/>
    <cellStyle name="Normal 5 14 2 3 2" xfId="22356" xr:uid="{E9F16A9C-AF4A-46FC-9C13-06BBDC5F6B35}"/>
    <cellStyle name="Normal 5 14 2 4" xfId="22357" xr:uid="{88D678B2-0EA5-4A7E-97B5-064574FDC180}"/>
    <cellStyle name="Normal 5 14 2 4 2" xfId="22358" xr:uid="{B68B73F0-8EB7-43B6-B4F4-7DADD6AC6382}"/>
    <cellStyle name="Normal 5 14 2 5" xfId="22359" xr:uid="{3B24EC45-C248-496D-8717-12922F383749}"/>
    <cellStyle name="Normal 5 14 2 6" xfId="22360" xr:uid="{D667F7B0-AF4E-42DB-A9AE-E9C2C20C10E0}"/>
    <cellStyle name="Normal 5 14 2 7" xfId="22361" xr:uid="{7B7D68C4-BBFA-4C08-B8D5-CFDC0C62D511}"/>
    <cellStyle name="Normal 5 14 3" xfId="22362" xr:uid="{313C1F5D-9868-4E43-ADD3-CF3751382BA3}"/>
    <cellStyle name="Normal 5 14 3 2" xfId="22363" xr:uid="{6822C152-9F1F-4068-8C79-9F9D5FC9AF4B}"/>
    <cellStyle name="Normal 5 14 3 2 2" xfId="22364" xr:uid="{C1D9E84C-7082-4BB1-A247-760690920AB6}"/>
    <cellStyle name="Normal 5 14 3 2 2 2" xfId="22365" xr:uid="{A0444079-6A19-48E3-B980-6F28E6786378}"/>
    <cellStyle name="Normal 5 14 3 2 3" xfId="22366" xr:uid="{878C7985-C6FC-4272-B03B-22FA6FD1B257}"/>
    <cellStyle name="Normal 5 14 3 2 3 2" xfId="22367" xr:uid="{FAED89A6-FF3B-4DE5-A39E-534F1B2F049F}"/>
    <cellStyle name="Normal 5 14 3 2 4" xfId="22368" xr:uid="{032E43CE-BABA-4D50-B57C-F4ECF887348A}"/>
    <cellStyle name="Normal 5 14 3 3" xfId="22369" xr:uid="{1E6DF636-777D-4DBB-B331-D2A81D3C5E5B}"/>
    <cellStyle name="Normal 5 14 3 3 2" xfId="22370" xr:uid="{E6C7C919-5418-4EDB-B093-AA431EAFE0E1}"/>
    <cellStyle name="Normal 5 14 3 4" xfId="22371" xr:uid="{B49E0796-F13B-4567-A0B0-7CFF1EA5F245}"/>
    <cellStyle name="Normal 5 14 3 4 2" xfId="22372" xr:uid="{D3D5A8CF-A14D-4FBB-8572-2B198AC52B2F}"/>
    <cellStyle name="Normal 5 14 3 5" xfId="22373" xr:uid="{CA2E4AF8-8B5E-440D-8B57-1151ECFC88B2}"/>
    <cellStyle name="Normal 5 14 3 6" xfId="22374" xr:uid="{D966162B-000A-4F12-B1CB-78130CFFF830}"/>
    <cellStyle name="Normal 5 14 3 7" xfId="22375" xr:uid="{5830036C-9330-46B5-A925-2EFDED24144C}"/>
    <cellStyle name="Normal 5 14 4" xfId="22376" xr:uid="{AB483A73-758C-4301-B6BD-6ADA54BB500E}"/>
    <cellStyle name="Normal 5 14 4 2" xfId="22377" xr:uid="{E97C90C2-9772-40EF-972C-A2F4FA7F7648}"/>
    <cellStyle name="Normal 5 14 4 2 2" xfId="22378" xr:uid="{6EBA0565-1817-40AB-86D2-251844D34918}"/>
    <cellStyle name="Normal 5 14 4 2 2 2" xfId="22379" xr:uid="{7D654ECD-F26B-4115-91F1-8D38AA614DA1}"/>
    <cellStyle name="Normal 5 14 4 2 3" xfId="22380" xr:uid="{3E5D2E9F-0B98-4413-8455-326F7F4FC466}"/>
    <cellStyle name="Normal 5 14 4 2 3 2" xfId="22381" xr:uid="{C5C8214A-2D21-41B7-8A6D-09A1C47AD893}"/>
    <cellStyle name="Normal 5 14 4 2 4" xfId="22382" xr:uid="{581E3F65-1388-406B-AA4C-E7884FD85A64}"/>
    <cellStyle name="Normal 5 14 4 3" xfId="22383" xr:uid="{0E5F17F6-28BB-4B38-B4B7-7442DEBE1387}"/>
    <cellStyle name="Normal 5 14 4 3 2" xfId="22384" xr:uid="{1325240F-F933-4309-9417-A8C82883A9F4}"/>
    <cellStyle name="Normal 5 14 4 4" xfId="22385" xr:uid="{AA066673-8CD1-4D32-BA1C-BB6AD06F066D}"/>
    <cellStyle name="Normal 5 14 4 4 2" xfId="22386" xr:uid="{3FEE1448-1407-408B-ACF1-EAB8A5C77066}"/>
    <cellStyle name="Normal 5 14 4 5" xfId="22387" xr:uid="{C624CB60-A11F-4889-B212-3E5C126899E7}"/>
    <cellStyle name="Normal 5 14 4 6" xfId="22388" xr:uid="{1DA5A57F-4F54-42D2-9C3D-33DC3638B6FE}"/>
    <cellStyle name="Normal 5 14 4 7" xfId="22389" xr:uid="{5E713DED-95D7-4E27-8F09-F06828D476CE}"/>
    <cellStyle name="Normal 5 14 5" xfId="22390" xr:uid="{74451775-F2B4-484E-BE70-69476CA87081}"/>
    <cellStyle name="Normal 5 14 5 2" xfId="22391" xr:uid="{7E6160FB-550A-4269-BEDD-572E137270AC}"/>
    <cellStyle name="Normal 5 14 5 2 2" xfId="22392" xr:uid="{CB46325C-F6B3-43B1-8D6E-E2A645603F2A}"/>
    <cellStyle name="Normal 5 14 5 2 2 2" xfId="22393" xr:uid="{CC3EBDD1-1925-405D-9095-B0710CD28DAF}"/>
    <cellStyle name="Normal 5 14 5 2 3" xfId="22394" xr:uid="{62E1944E-B832-4874-A8F6-AD3F47EF3D10}"/>
    <cellStyle name="Normal 5 14 5 2 3 2" xfId="22395" xr:uid="{5720896F-D0A8-4AFF-A456-5DC27564A96F}"/>
    <cellStyle name="Normal 5 14 5 2 4" xfId="22396" xr:uid="{1F40CB8C-D6BB-47F4-A02E-ECBAA108E1B9}"/>
    <cellStyle name="Normal 5 14 5 3" xfId="22397" xr:uid="{1C722FFB-F26A-40C1-95C5-FF1269585FED}"/>
    <cellStyle name="Normal 5 14 5 3 2" xfId="22398" xr:uid="{B0CA3D1C-955B-442A-95FE-168882C86A44}"/>
    <cellStyle name="Normal 5 14 5 4" xfId="22399" xr:uid="{2B19AE1B-87BD-4006-B5D0-8F18F229BF65}"/>
    <cellStyle name="Normal 5 14 5 4 2" xfId="22400" xr:uid="{1CF2E9E9-D6FE-46B7-9074-020770CEA598}"/>
    <cellStyle name="Normal 5 14 5 5" xfId="22401" xr:uid="{06CB7623-2ADF-4403-BF39-6202AD2E868B}"/>
    <cellStyle name="Normal 5 14 5 6" xfId="22402" xr:uid="{573AFCDC-61C5-407F-9A28-1AFC3D04A3DC}"/>
    <cellStyle name="Normal 5 14 5 7" xfId="22403" xr:uid="{67436CD8-D8AD-48D2-BAA8-C495443FAF92}"/>
    <cellStyle name="Normal 5 14 6" xfId="22404" xr:uid="{269E5AC1-5AF3-47C8-8A83-6BB33C7F5299}"/>
    <cellStyle name="Normal 5 14 6 2" xfId="22405" xr:uid="{33769D07-2145-4637-BC65-C9BD47A6D1F9}"/>
    <cellStyle name="Normal 5 14 6 2 2" xfId="22406" xr:uid="{66412437-5C02-49CB-A3F1-2083BF82EE1E}"/>
    <cellStyle name="Normal 5 14 6 2 2 2" xfId="22407" xr:uid="{423AEF0D-A642-40B9-BAB7-8D02169C5AFF}"/>
    <cellStyle name="Normal 5 14 6 2 3" xfId="22408" xr:uid="{368DBB61-5DFD-4374-A087-AB60D1DDD8A7}"/>
    <cellStyle name="Normal 5 14 6 2 3 2" xfId="22409" xr:uid="{7049CA11-BC59-4C78-B1DC-16B30B4F5BDC}"/>
    <cellStyle name="Normal 5 14 6 2 4" xfId="22410" xr:uid="{A46A7A6E-3CF1-4008-A27F-69321F8641A1}"/>
    <cellStyle name="Normal 5 14 6 3" xfId="22411" xr:uid="{DBDCA17C-4454-4981-8CA3-FB87D3A205F0}"/>
    <cellStyle name="Normal 5 14 6 3 2" xfId="22412" xr:uid="{76C00038-6D80-4A65-960A-9786917A3C28}"/>
    <cellStyle name="Normal 5 14 6 4" xfId="22413" xr:uid="{E3CB4389-ADA0-4632-A394-27266985C7FD}"/>
    <cellStyle name="Normal 5 14 6 4 2" xfId="22414" xr:uid="{DD188567-6C14-4B6C-AB50-D7FF58722614}"/>
    <cellStyle name="Normal 5 14 6 5" xfId="22415" xr:uid="{1EFC9062-3FDC-47CC-AE74-D2D613BFAB3C}"/>
    <cellStyle name="Normal 5 14 6 6" xfId="22416" xr:uid="{8EAA2620-4F10-4313-9912-152A90EBBBD3}"/>
    <cellStyle name="Normal 5 14 6 7" xfId="22417" xr:uid="{0343BD88-7EE8-4381-8307-11ED6B37AF69}"/>
    <cellStyle name="Normal 5 14 7" xfId="22418" xr:uid="{799B0EBD-79A9-44A2-9D7A-7AAD5CCAE41C}"/>
    <cellStyle name="Normal 5 14 7 2" xfId="22419" xr:uid="{15A1BFC9-BE09-4457-ABA7-E2B52F5BEED4}"/>
    <cellStyle name="Normal 5 14 7 2 2" xfId="22420" xr:uid="{FFE3EC0F-EC2F-4555-B959-BA1B18D2A420}"/>
    <cellStyle name="Normal 5 14 7 3" xfId="22421" xr:uid="{6C88EF33-B7A8-4F22-9DAD-08C981880E85}"/>
    <cellStyle name="Normal 5 14 7 3 2" xfId="22422" xr:uid="{C40A05B2-2945-461F-B4B2-3417F75554F4}"/>
    <cellStyle name="Normal 5 14 7 4" xfId="22423" xr:uid="{B837CCCF-5A63-4274-B1A9-51BCA035893F}"/>
    <cellStyle name="Normal 5 14 8" xfId="22424" xr:uid="{590B7CAC-2436-44F2-90FC-45C3D07888D6}"/>
    <cellStyle name="Normal 5 14 8 2" xfId="22425" xr:uid="{3B60BF06-BE20-4C6D-8C89-831E234EACF8}"/>
    <cellStyle name="Normal 5 14 9" xfId="22426" xr:uid="{13F2820C-8B70-4E9F-8A6D-1CEE180CB25C}"/>
    <cellStyle name="Normal 5 14 9 2" xfId="22427" xr:uid="{A8A46D07-293E-449F-ADD0-5161D77C2448}"/>
    <cellStyle name="Normal 5 15" xfId="22428" xr:uid="{4C90B482-B0B5-40CF-83C2-ABD3E82FCB52}"/>
    <cellStyle name="Normal 5 15 2" xfId="22429" xr:uid="{D28347F9-6686-4F81-9E4A-06ADE3D3877A}"/>
    <cellStyle name="Normal 5 15 2 2" xfId="22430" xr:uid="{7346D770-B16F-4B03-BFEB-28C4D89B8444}"/>
    <cellStyle name="Normal 5 15 2 2 2" xfId="22431" xr:uid="{EDA464CB-DF3B-47BA-AE5D-D3AAE5853F10}"/>
    <cellStyle name="Normal 5 15 2 3" xfId="22432" xr:uid="{0092072D-C38B-41CA-AB16-A2B17A4DF6EA}"/>
    <cellStyle name="Normal 5 15 2 3 2" xfId="22433" xr:uid="{0292828E-7C7B-4EE1-85CB-687DA3193363}"/>
    <cellStyle name="Normal 5 15 2 4" xfId="22434" xr:uid="{17F36201-730A-496D-B633-D6EDC6E2FF7F}"/>
    <cellStyle name="Normal 5 15 3" xfId="22435" xr:uid="{6A0338EC-82BC-4590-87D6-82A4D7EB964D}"/>
    <cellStyle name="Normal 5 15 3 2" xfId="22436" xr:uid="{BB248B4F-B34F-47BA-995C-BFD93BF84189}"/>
    <cellStyle name="Normal 5 15 4" xfId="22437" xr:uid="{A603C701-5A17-47A0-ACB1-CCC26D33774F}"/>
    <cellStyle name="Normal 5 15 4 2" xfId="22438" xr:uid="{4404FFB2-BBD9-4BEF-873C-4406742EC87A}"/>
    <cellStyle name="Normal 5 15 5" xfId="22439" xr:uid="{8B95F5DD-B60A-483C-9380-B057761D4524}"/>
    <cellStyle name="Normal 5 15 6" xfId="22440" xr:uid="{121D8AA7-B368-457D-B18C-DA5D82259174}"/>
    <cellStyle name="Normal 5 15 7" xfId="22441" xr:uid="{BBAA000E-8BA6-4AEF-BDEE-50B691293DAD}"/>
    <cellStyle name="Normal 5 16" xfId="22442" xr:uid="{1C276E38-2C17-4272-BF0F-5A67A5901678}"/>
    <cellStyle name="Normal 5 16 2" xfId="22443" xr:uid="{915E842C-C18D-4E44-AD2B-A9948397A179}"/>
    <cellStyle name="Normal 5 16 2 2" xfId="22444" xr:uid="{F60E714A-EAE0-43D7-A844-D563F7956822}"/>
    <cellStyle name="Normal 5 16 2 2 2" xfId="22445" xr:uid="{410B0F99-FD75-4B18-8610-645A51145A34}"/>
    <cellStyle name="Normal 5 16 2 3" xfId="22446" xr:uid="{96EED934-7741-4935-99FC-A9FC762D8AA1}"/>
    <cellStyle name="Normal 5 16 2 3 2" xfId="22447" xr:uid="{4DE9F150-B81D-45F3-AEF9-E217BC2CAFF1}"/>
    <cellStyle name="Normal 5 16 2 4" xfId="22448" xr:uid="{BBF2FA17-4966-4C70-B807-1A638672D638}"/>
    <cellStyle name="Normal 5 16 3" xfId="22449" xr:uid="{D1F51F8B-5B29-4939-842C-733E0663425E}"/>
    <cellStyle name="Normal 5 16 3 2" xfId="22450" xr:uid="{EAC2FC0B-1FFF-4D5C-B669-D47C1F5B57FC}"/>
    <cellStyle name="Normal 5 16 4" xfId="22451" xr:uid="{1D7E7335-9278-4232-A770-50F38FE6D53B}"/>
    <cellStyle name="Normal 5 16 4 2" xfId="22452" xr:uid="{E37D5A65-41C7-4401-BFA7-46A1B9DB8417}"/>
    <cellStyle name="Normal 5 16 5" xfId="22453" xr:uid="{560C425C-7021-4565-9BCE-591B03909285}"/>
    <cellStyle name="Normal 5 16 6" xfId="22454" xr:uid="{214ACA85-3259-4F78-A536-8E8BBFC7FFA8}"/>
    <cellStyle name="Normal 5 16 7" xfId="22455" xr:uid="{0A3F44B9-0076-43D3-98FA-9C8B4216B285}"/>
    <cellStyle name="Normal 5 17" xfId="22456" xr:uid="{C0D70682-5758-48A4-919F-1C67C21B98E7}"/>
    <cellStyle name="Normal 5 17 2" xfId="22457" xr:uid="{8B503715-6CB0-4872-BF4A-A9CBD6794E88}"/>
    <cellStyle name="Normal 5 17 2 2" xfId="22458" xr:uid="{E60E78B2-99C4-4FA2-BBFF-EE93D37DB705}"/>
    <cellStyle name="Normal 5 17 2 2 2" xfId="22459" xr:uid="{1D645DD2-2217-4835-9674-555E0731DEB0}"/>
    <cellStyle name="Normal 5 17 2 3" xfId="22460" xr:uid="{B02BEADC-2F91-4E28-87A1-EA85E1F5DD93}"/>
    <cellStyle name="Normal 5 17 2 3 2" xfId="22461" xr:uid="{61136E57-3FB3-4E82-B262-F5804B78361A}"/>
    <cellStyle name="Normal 5 17 2 4" xfId="22462" xr:uid="{3418EB78-52B0-4A4D-90A5-F54972404700}"/>
    <cellStyle name="Normal 5 17 3" xfId="22463" xr:uid="{C05470AC-C394-4DE8-843C-33C7707EC58B}"/>
    <cellStyle name="Normal 5 17 3 2" xfId="22464" xr:uid="{3AA62A04-0A72-4DC4-B8CC-85A13510244F}"/>
    <cellStyle name="Normal 5 17 4" xfId="22465" xr:uid="{43B0C8E9-929F-4230-B432-8A9CA8FE1DD9}"/>
    <cellStyle name="Normal 5 17 4 2" xfId="22466" xr:uid="{E877F3CD-966C-4AA8-AB53-3771A3B55D88}"/>
    <cellStyle name="Normal 5 17 5" xfId="22467" xr:uid="{2169AC52-799C-4DA3-9E72-12444F0B7A91}"/>
    <cellStyle name="Normal 5 17 6" xfId="22468" xr:uid="{C0F7E082-E6D0-4FF0-85D6-2AEFE14F80B7}"/>
    <cellStyle name="Normal 5 17 7" xfId="22469" xr:uid="{E755792F-C30C-476E-838A-7D00D484AD1D}"/>
    <cellStyle name="Normal 5 18" xfId="22470" xr:uid="{0C96449F-AAB0-473F-B553-B92D83C8E8EC}"/>
    <cellStyle name="Normal 5 18 2" xfId="22471" xr:uid="{BB6088D2-DFD9-430C-BC11-A3327C6C7BDE}"/>
    <cellStyle name="Normal 5 18 2 2" xfId="22472" xr:uid="{FFCE0EB5-6F8A-4F9D-AE0D-9E90A899485D}"/>
    <cellStyle name="Normal 5 18 2 2 2" xfId="22473" xr:uid="{CE6828CA-FE13-48EC-98E7-8DE7C7C8FEC6}"/>
    <cellStyle name="Normal 5 18 2 3" xfId="22474" xr:uid="{E775CC5D-C4F6-4E84-B568-269BB51031B6}"/>
    <cellStyle name="Normal 5 18 2 3 2" xfId="22475" xr:uid="{EC77BA2F-B7EE-4649-892F-9DFBDC107052}"/>
    <cellStyle name="Normal 5 18 2 4" xfId="22476" xr:uid="{AA30677E-D660-4855-8AAC-37BBED158853}"/>
    <cellStyle name="Normal 5 18 3" xfId="22477" xr:uid="{8216D384-C75D-43FB-850E-FD811A712E12}"/>
    <cellStyle name="Normal 5 18 3 2" xfId="22478" xr:uid="{7BEE1A08-7450-4BC5-AE5E-759400D90C44}"/>
    <cellStyle name="Normal 5 18 4" xfId="22479" xr:uid="{E90488AF-5FB0-4894-AE06-E7D106F1C809}"/>
    <cellStyle name="Normal 5 18 4 2" xfId="22480" xr:uid="{C9FAD69F-0296-4906-B55F-63DB3A21A587}"/>
    <cellStyle name="Normal 5 18 5" xfId="22481" xr:uid="{C179FD8D-8E4E-4784-B59F-03ACDA0766D9}"/>
    <cellStyle name="Normal 5 18 6" xfId="22482" xr:uid="{004C007F-0543-421D-ADBE-DCDFFBC4FBF4}"/>
    <cellStyle name="Normal 5 18 7" xfId="22483" xr:uid="{ECAD86F3-17A7-450C-A9D4-5FC1D3629B17}"/>
    <cellStyle name="Normal 5 19" xfId="22484" xr:uid="{6D01674B-27D9-4EB3-94A9-B11DA7509F26}"/>
    <cellStyle name="Normal 5 19 2" xfId="22485" xr:uid="{4B068406-FABC-4DA7-B7E6-A41B524E64AC}"/>
    <cellStyle name="Normal 5 19 2 2" xfId="22486" xr:uid="{948E135D-09D6-4885-9FE4-176971F50136}"/>
    <cellStyle name="Normal 5 19 2 2 2" xfId="22487" xr:uid="{9DDEC455-EA34-46C9-8868-A861D3783C39}"/>
    <cellStyle name="Normal 5 19 2 3" xfId="22488" xr:uid="{366D782E-CC63-41D0-9489-CE54A8BD1D83}"/>
    <cellStyle name="Normal 5 19 2 3 2" xfId="22489" xr:uid="{A37749E7-4BA2-40E9-B81B-57EA2FF947F3}"/>
    <cellStyle name="Normal 5 19 2 4" xfId="22490" xr:uid="{DDFCCF79-5F49-4C54-BCB2-84CFD57A6CFF}"/>
    <cellStyle name="Normal 5 19 3" xfId="22491" xr:uid="{0D6D3828-5E15-407D-B6C7-F1C3CA8E1F0A}"/>
    <cellStyle name="Normal 5 19 3 2" xfId="22492" xr:uid="{093D2AAA-FE31-48DF-A044-4132EA27EED4}"/>
    <cellStyle name="Normal 5 19 4" xfId="22493" xr:uid="{399C68F5-4F19-43B2-B5D2-16B82AEBD85C}"/>
    <cellStyle name="Normal 5 19 4 2" xfId="22494" xr:uid="{57FF1690-875A-4256-8977-F66E187678EC}"/>
    <cellStyle name="Normal 5 19 5" xfId="22495" xr:uid="{2F4614B3-69F6-4171-9BEF-9486894F29B6}"/>
    <cellStyle name="Normal 5 19 6" xfId="22496" xr:uid="{BDAE55AC-E709-4E49-8CA2-46DCA2215E1C}"/>
    <cellStyle name="Normal 5 19 7" xfId="22497" xr:uid="{89594F87-E18F-4CA4-885C-EFEEF5C75C7D}"/>
    <cellStyle name="Normal 5 2" xfId="325" xr:uid="{D59A45DD-1C7C-4096-A465-A10178108E45}"/>
    <cellStyle name="Normal 5 2 10" xfId="22499" xr:uid="{B4451945-F91E-4DC2-B0A7-9EA348306B59}"/>
    <cellStyle name="Normal 5 2 10 2" xfId="22500" xr:uid="{D76E5434-A53F-44DA-B264-C4311DF49D1D}"/>
    <cellStyle name="Normal 5 2 10 2 2" xfId="22501" xr:uid="{EE36592E-4D69-4C96-BC16-4E46593F9082}"/>
    <cellStyle name="Normal 5 2 10 3" xfId="22502" xr:uid="{43F0BAFC-C9D0-4768-8435-906B612A825D}"/>
    <cellStyle name="Normal 5 2 10 3 2" xfId="22503" xr:uid="{331E2219-1071-4318-BFB0-137AF52B986E}"/>
    <cellStyle name="Normal 5 2 10 4" xfId="22504" xr:uid="{4AC20784-F846-4A79-8CA0-7E00D358907C}"/>
    <cellStyle name="Normal 5 2 11" xfId="22505" xr:uid="{FCE84F0E-A311-474D-A375-E77E0EED1575}"/>
    <cellStyle name="Normal 5 2 11 2" xfId="22506" xr:uid="{7F8BF758-8400-48B9-BC79-48E502571E88}"/>
    <cellStyle name="Normal 5 2 11 2 2" xfId="22507" xr:uid="{DA681C29-A431-48C6-BC3D-D4675D2900F8}"/>
    <cellStyle name="Normal 5 2 11 3" xfId="22508" xr:uid="{92249C18-147E-491C-A996-C8AE5F6458D0}"/>
    <cellStyle name="Normal 5 2 11 3 2" xfId="22509" xr:uid="{B669DD0A-7A90-4AF5-8DBC-240CFB09058E}"/>
    <cellStyle name="Normal 5 2 11 4" xfId="22510" xr:uid="{D8F3082F-7174-4C17-8B3C-162FC201BC48}"/>
    <cellStyle name="Normal 5 2 12" xfId="22511" xr:uid="{828A3DB3-97BF-4D43-8980-9C2631A569C4}"/>
    <cellStyle name="Normal 5 2 12 2" xfId="22512" xr:uid="{0AEB19F3-8944-4F15-9845-16B1A3C65F53}"/>
    <cellStyle name="Normal 5 2 12 2 2" xfId="22513" xr:uid="{C14FA3AD-003E-481D-9D1D-4AD80CA07D98}"/>
    <cellStyle name="Normal 5 2 12 3" xfId="22514" xr:uid="{355AC210-61DF-48EB-9302-461FC83CC8C2}"/>
    <cellStyle name="Normal 5 2 12 3 2" xfId="22515" xr:uid="{1A47517C-BF42-46BF-A7BF-8105A399D59A}"/>
    <cellStyle name="Normal 5 2 12 4" xfId="22516" xr:uid="{CF950AE5-5BF8-44B4-81E8-6ABABF741D50}"/>
    <cellStyle name="Normal 5 2 13" xfId="22517" xr:uid="{26B6FEB8-A928-444A-9CA2-2DA6F4008DDD}"/>
    <cellStyle name="Normal 5 2 13 2" xfId="22518" xr:uid="{FB3AC92F-D8F2-4527-A96F-467E034CA774}"/>
    <cellStyle name="Normal 5 2 14" xfId="22519" xr:uid="{DEE9A47E-5385-45DA-962E-D9F2199CAA2C}"/>
    <cellStyle name="Normal 5 2 14 2" xfId="22520" xr:uid="{944B7328-D9A8-47AB-9B6E-9F7F39AC0030}"/>
    <cellStyle name="Normal 5 2 15" xfId="22521" xr:uid="{ED43B5A9-1B51-4088-BCD4-B8DF9FA5CAFE}"/>
    <cellStyle name="Normal 5 2 16" xfId="22522" xr:uid="{CB6076FE-2CC8-4BBD-9906-17AE70C1BD4A}"/>
    <cellStyle name="Normal 5 2 17" xfId="22523" xr:uid="{2FD289B6-A209-423D-81BB-2E66F1D2A3AF}"/>
    <cellStyle name="Normal 5 2 18" xfId="22498" xr:uid="{889D537E-EE78-43BB-9FDB-2C8C9E4F764F}"/>
    <cellStyle name="Normal 5 2 2" xfId="22524" xr:uid="{437EBE75-CA22-44B5-9317-A6209F566346}"/>
    <cellStyle name="Normal 5 2 2 2" xfId="22525" xr:uid="{A9D1C596-798F-47BD-8F7A-FB943D6E86E1}"/>
    <cellStyle name="Normal 5 2 2 2 2" xfId="22526" xr:uid="{B9CD5986-BF5D-4A3B-8721-037AD23DBFDB}"/>
    <cellStyle name="Normal 5 2 2 2 2 2" xfId="22527" xr:uid="{F9D8C080-81CB-4AFC-8216-E50DFD46E57D}"/>
    <cellStyle name="Normal 5 2 2 2 2 2 2" xfId="22528" xr:uid="{05A93B09-8462-4290-98A7-2E2A74B7878A}"/>
    <cellStyle name="Normal 5 2 2 2 2 3" xfId="22529" xr:uid="{0740A5B7-7DE8-4947-BA27-1A86477F5097}"/>
    <cellStyle name="Normal 5 2 2 2 2 3 2" xfId="22530" xr:uid="{AFEA5831-85F0-480B-9D82-7BA87E49C75D}"/>
    <cellStyle name="Normal 5 2 2 2 2 4" xfId="22531" xr:uid="{DA2D0111-79E2-460F-BDEF-A78B325D8261}"/>
    <cellStyle name="Normal 5 2 2 2 3" xfId="22532" xr:uid="{57DEB316-4385-4772-8E23-8F2BA054A114}"/>
    <cellStyle name="Normal 5 2 2 2 3 2" xfId="22533" xr:uid="{26DD1DA5-BD1C-4C31-9551-5C612B0BBBA1}"/>
    <cellStyle name="Normal 5 2 2 2 4" xfId="22534" xr:uid="{5CB836F6-A101-4246-BF7C-0092AF725DE7}"/>
    <cellStyle name="Normal 5 2 2 2 4 2" xfId="22535" xr:uid="{F54C38BA-719D-4DA1-ADF1-718B0AE38ABD}"/>
    <cellStyle name="Normal 5 2 2 2 5" xfId="22536" xr:uid="{C16F86B5-862A-4F8D-B905-D1E388FE2EC3}"/>
    <cellStyle name="Normal 5 2 2 2 6" xfId="22537" xr:uid="{017EF799-2D08-4089-9452-1917837561F9}"/>
    <cellStyle name="Normal 5 2 2 2 7" xfId="22538" xr:uid="{2441562D-3003-4C9E-BB01-A91CF1EB0E49}"/>
    <cellStyle name="Normal 5 2 2 3" xfId="22539" xr:uid="{63A063CB-A76A-48E9-8347-3560DD970DAA}"/>
    <cellStyle name="Normal 5 2 2 3 2" xfId="22540" xr:uid="{967AB9FC-7DB9-42D2-A2F4-0E61E87A3D64}"/>
    <cellStyle name="Normal 5 2 2 3 2 2" xfId="22541" xr:uid="{887D7797-A91A-4218-A029-BE641F8FE167}"/>
    <cellStyle name="Normal 5 2 2 3 2 2 2" xfId="22542" xr:uid="{61F65ECC-BC11-4AA2-B171-836A12B3DB76}"/>
    <cellStyle name="Normal 5 2 2 3 2 3" xfId="22543" xr:uid="{60ECD104-45E2-4C6B-9A41-A0F64F22113A}"/>
    <cellStyle name="Normal 5 2 2 3 2 3 2" xfId="22544" xr:uid="{D5A0A59F-E05D-430D-88FF-C5D7AF0E78B6}"/>
    <cellStyle name="Normal 5 2 2 3 2 4" xfId="22545" xr:uid="{A9FB5183-EC13-48C4-B6A1-220A2F4D363B}"/>
    <cellStyle name="Normal 5 2 2 3 3" xfId="22546" xr:uid="{137A4D0A-F875-4005-8C74-D613BC6B0191}"/>
    <cellStyle name="Normal 5 2 2 3 3 2" xfId="22547" xr:uid="{2A811673-C42B-44C3-AE69-24C97FC1C212}"/>
    <cellStyle name="Normal 5 2 2 3 4" xfId="22548" xr:uid="{8B8CADC2-0642-4E1B-A6B4-D41CD1605F2C}"/>
    <cellStyle name="Normal 5 2 2 3 4 2" xfId="22549" xr:uid="{9D478693-3F83-40B7-83D5-2BA5E1D0A240}"/>
    <cellStyle name="Normal 5 2 2 3 5" xfId="22550" xr:uid="{3AAAF7AD-0D6B-4AA5-8B71-CD2EBC4B2CF1}"/>
    <cellStyle name="Normal 5 2 2 3 6" xfId="22551" xr:uid="{3D59D7B8-2FEF-4F6D-8C5E-EBBFCD6E543A}"/>
    <cellStyle name="Normal 5 2 2 3 7" xfId="22552" xr:uid="{1E8AF5DB-EF5E-4BF6-8772-C3B598111599}"/>
    <cellStyle name="Normal 5 2 2 4" xfId="22553" xr:uid="{76D021F9-8AAD-48C5-A901-9755230B4B23}"/>
    <cellStyle name="Normal 5 2 2 4 2" xfId="22554" xr:uid="{46823B79-D67C-4215-8272-B4D920BA3107}"/>
    <cellStyle name="Normal 5 2 2 4 2 2" xfId="22555" xr:uid="{859A9FC4-2D19-43A7-AE65-63ACFDFC52C2}"/>
    <cellStyle name="Normal 5 2 2 4 3" xfId="22556" xr:uid="{62F0742A-D486-4743-B85E-04D307993535}"/>
    <cellStyle name="Normal 5 2 2 4 3 2" xfId="22557" xr:uid="{533F0AF2-DD5D-41D0-AB2B-B9679446B272}"/>
    <cellStyle name="Normal 5 2 2 4 4" xfId="22558" xr:uid="{D2C3E728-1946-47B8-8C58-91BC36DAAF61}"/>
    <cellStyle name="Normal 5 2 2 5" xfId="22559" xr:uid="{F7658D84-64AB-4E0C-B083-512DC2D2A3A7}"/>
    <cellStyle name="Normal 5 2 2 5 2" xfId="22560" xr:uid="{0F54E3B2-3515-4140-8DC6-7C1534497578}"/>
    <cellStyle name="Normal 5 2 2 6" xfId="22561" xr:uid="{6DC4E55A-1EB2-475E-B15C-B1E5EFD17EE5}"/>
    <cellStyle name="Normal 5 2 2 6 2" xfId="22562" xr:uid="{D1DED354-3A13-4658-9EFD-8637A9539547}"/>
    <cellStyle name="Normal 5 2 2 7" xfId="22563" xr:uid="{0903F272-E961-4873-BABA-BC81AE836A5C}"/>
    <cellStyle name="Normal 5 2 2 8" xfId="22564" xr:uid="{D7193523-D30D-4866-B5DE-AF97F2509FC6}"/>
    <cellStyle name="Normal 5 2 2 9" xfId="22565" xr:uid="{8EDAF9AF-EB2D-4464-A330-B4FBC91A4983}"/>
    <cellStyle name="Normal 5 2 3" xfId="22566" xr:uid="{5022E9F6-5677-418D-96E9-DF097A71EEA6}"/>
    <cellStyle name="Normal 5 2 3 2" xfId="22567" xr:uid="{6B253569-48A9-42E6-AD74-7C54A6B10156}"/>
    <cellStyle name="Normal 5 2 3 2 2" xfId="22568" xr:uid="{F26F0F60-6D61-46F4-8922-E620C9D419A1}"/>
    <cellStyle name="Normal 5 2 3 2 2 2" xfId="22569" xr:uid="{50716001-77EF-4E6C-9EA9-261A1FFF5EF9}"/>
    <cellStyle name="Normal 5 2 3 2 3" xfId="22570" xr:uid="{61DB0162-1369-44BA-A0F6-C6B38AA45C99}"/>
    <cellStyle name="Normal 5 2 3 2 3 2" xfId="22571" xr:uid="{AF637655-200B-40D8-B314-4D27FCE15ADF}"/>
    <cellStyle name="Normal 5 2 3 2 4" xfId="22572" xr:uid="{84AAFA2B-988D-455B-8D2D-6F935EEC6D00}"/>
    <cellStyle name="Normal 5 2 3 3" xfId="22573" xr:uid="{DEE46BBB-8DDF-4EEA-9C14-8C6F5A7A9A2B}"/>
    <cellStyle name="Normal 5 2 3 3 2" xfId="22574" xr:uid="{88F54270-35FE-468B-B926-11A6544DFD58}"/>
    <cellStyle name="Normal 5 2 3 4" xfId="22575" xr:uid="{FB9F445E-239E-47E4-91B8-704FB7A20415}"/>
    <cellStyle name="Normal 5 2 3 4 2" xfId="22576" xr:uid="{F2B37940-5296-4AFC-8DEA-3179F638BC5E}"/>
    <cellStyle name="Normal 5 2 3 5" xfId="22577" xr:uid="{4C6405C6-98B3-4C5C-B543-1E8A3C628B93}"/>
    <cellStyle name="Normal 5 2 3 6" xfId="22578" xr:uid="{A2209902-6233-4735-8F0F-54D7B7108543}"/>
    <cellStyle name="Normal 5 2 3 7" xfId="22579" xr:uid="{06A6679F-3C20-4213-B641-E578709DA6A3}"/>
    <cellStyle name="Normal 5 2 4" xfId="22580" xr:uid="{5D47F875-B173-41F0-BD97-F1BAF2E5B492}"/>
    <cellStyle name="Normal 5 2 4 2" xfId="22581" xr:uid="{230C254B-70A3-4E85-86B5-52FF7FA6F22C}"/>
    <cellStyle name="Normal 5 2 4 2 2" xfId="22582" xr:uid="{B2DA602F-6245-43DD-8F33-061932B1751C}"/>
    <cellStyle name="Normal 5 2 4 3" xfId="22583" xr:uid="{9DCCF2DE-A9F1-411E-AF82-CE3B3B610223}"/>
    <cellStyle name="Normal 5 2 4 3 2" xfId="22584" xr:uid="{7CED3180-9AA8-49BB-8CA5-AA40FC0503B6}"/>
    <cellStyle name="Normal 5 2 4 4" xfId="22585" xr:uid="{F9A60845-60E4-40EE-99F5-FFD401E342F3}"/>
    <cellStyle name="Normal 5 2 5" xfId="22586" xr:uid="{EA8545AE-2618-41B2-B0A5-CADB1E593F6A}"/>
    <cellStyle name="Normal 5 2 5 2" xfId="22587" xr:uid="{1CA44780-E59F-4F75-A46A-14F3BAD72D7B}"/>
    <cellStyle name="Normal 5 2 5 2 2" xfId="22588" xr:uid="{27EECE81-5394-4D32-8FD0-EA1CC8482367}"/>
    <cellStyle name="Normal 5 2 5 3" xfId="22589" xr:uid="{3A9F2DBA-1254-4B03-A2C4-2B78AF912C2E}"/>
    <cellStyle name="Normal 5 2 5 3 2" xfId="22590" xr:uid="{4C222C06-96FF-456B-9FCA-6C5821E39B9A}"/>
    <cellStyle name="Normal 5 2 5 4" xfId="22591" xr:uid="{E2C08FB5-2B5E-4165-9D38-8A7AA37D0EF7}"/>
    <cellStyle name="Normal 5 2 6" xfId="22592" xr:uid="{92CF8AE1-E836-4359-AD5D-3900E6320C15}"/>
    <cellStyle name="Normal 5 2 6 2" xfId="22593" xr:uid="{CC6B9533-0B30-4337-ACB9-F2ADFBD1B622}"/>
    <cellStyle name="Normal 5 2 6 2 2" xfId="22594" xr:uid="{8C209BCA-50F2-4D17-9DA1-D591C874BB4C}"/>
    <cellStyle name="Normal 5 2 6 3" xfId="22595" xr:uid="{DEC32661-C6BE-4538-8B0D-698AE18543EE}"/>
    <cellStyle name="Normal 5 2 6 3 2" xfId="22596" xr:uid="{EBADAC10-A10F-452C-9345-53CD5C1F4A94}"/>
    <cellStyle name="Normal 5 2 6 4" xfId="22597" xr:uid="{B0283E02-59E1-4EA1-9774-016856D77DD7}"/>
    <cellStyle name="Normal 5 2 7" xfId="22598" xr:uid="{F7467A05-F1E4-4362-BC58-B5BDD8A4A2DA}"/>
    <cellStyle name="Normal 5 2 7 2" xfId="22599" xr:uid="{AE6AA729-7287-4CA1-8369-490F31E9AAFA}"/>
    <cellStyle name="Normal 5 2 7 2 2" xfId="22600" xr:uid="{B433E7CB-4F43-4D91-BE95-9B480DF07BED}"/>
    <cellStyle name="Normal 5 2 7 3" xfId="22601" xr:uid="{95912848-24C4-40AE-A884-2CB2DA066709}"/>
    <cellStyle name="Normal 5 2 7 3 2" xfId="22602" xr:uid="{3908BA11-D5CA-4E42-BD86-20DD96106FFE}"/>
    <cellStyle name="Normal 5 2 7 4" xfId="22603" xr:uid="{90534885-D148-4598-8D38-55FA072AD17D}"/>
    <cellStyle name="Normal 5 2 8" xfId="22604" xr:uid="{5BFA4521-FB71-45B6-8BF7-B50D2F62A511}"/>
    <cellStyle name="Normal 5 2 8 2" xfId="22605" xr:uid="{7CF8EE44-B27D-4166-B6DA-D49446DE400C}"/>
    <cellStyle name="Normal 5 2 8 2 2" xfId="22606" xr:uid="{94798D96-B229-49C4-848E-EB7D403CE695}"/>
    <cellStyle name="Normal 5 2 8 3" xfId="22607" xr:uid="{C3549BC9-034E-4F12-8284-07C15A746099}"/>
    <cellStyle name="Normal 5 2 8 3 2" xfId="22608" xr:uid="{BFB2131C-E769-478A-857E-23941DF59530}"/>
    <cellStyle name="Normal 5 2 8 4" xfId="22609" xr:uid="{9199A8DB-EE08-4E0E-B2C5-939D1EA86087}"/>
    <cellStyle name="Normal 5 2 9" xfId="22610" xr:uid="{544860A6-D63C-4A32-B87B-8B1DE983FEDB}"/>
    <cellStyle name="Normal 5 2 9 2" xfId="22611" xr:uid="{3F04BA02-00BC-4D9B-B060-29A00DAC69C4}"/>
    <cellStyle name="Normal 5 2 9 2 2" xfId="22612" xr:uid="{B6E6B592-D7BD-4E78-B071-1A7C5426C365}"/>
    <cellStyle name="Normal 5 2 9 3" xfId="22613" xr:uid="{57E6EBA2-4F5F-49E8-A09F-87A82CB73BB0}"/>
    <cellStyle name="Normal 5 2 9 3 2" xfId="22614" xr:uid="{32D8E01B-CF6F-4799-A775-DBF2A7E0A0B9}"/>
    <cellStyle name="Normal 5 2 9 4" xfId="22615" xr:uid="{97EBD2FA-FB2D-4EF8-8F5D-014EB2A4EFD7}"/>
    <cellStyle name="Normal 5 20" xfId="22616" xr:uid="{568E65B6-3AA3-4F9D-8737-F47401A76B8B}"/>
    <cellStyle name="Normal 5 20 2" xfId="22617" xr:uid="{A4305DD2-AD9F-459A-B17A-52E92CB2ADB2}"/>
    <cellStyle name="Normal 5 20 2 2" xfId="22618" xr:uid="{23B7B36F-A822-4FDB-81BD-00669748B1FE}"/>
    <cellStyle name="Normal 5 20 2 2 2" xfId="22619" xr:uid="{8E3145DA-2FF7-4743-A93A-4E5A1F51A13A}"/>
    <cellStyle name="Normal 5 20 2 3" xfId="22620" xr:uid="{B5C5E8D6-AEE2-4E9A-A405-310D443D74DA}"/>
    <cellStyle name="Normal 5 20 2 3 2" xfId="22621" xr:uid="{24C66256-A3C8-4A25-B697-D1517D12C92F}"/>
    <cellStyle name="Normal 5 20 2 4" xfId="22622" xr:uid="{198CB360-A31F-49E5-BD9F-9C3574AA322A}"/>
    <cellStyle name="Normal 5 20 3" xfId="22623" xr:uid="{D6048AAE-5743-43EA-B4B2-185E0C7FC25F}"/>
    <cellStyle name="Normal 5 20 3 2" xfId="22624" xr:uid="{1987F641-B3FF-4060-B107-41400F15032B}"/>
    <cellStyle name="Normal 5 20 4" xfId="22625" xr:uid="{AE568FD2-A337-491C-A233-B7D0B3EF4E64}"/>
    <cellStyle name="Normal 5 20 4 2" xfId="22626" xr:uid="{1DFDAB64-75F0-4388-BCA0-9842AF1AEE02}"/>
    <cellStyle name="Normal 5 20 5" xfId="22627" xr:uid="{16201095-05BA-436C-A2EA-A0F5CE8ED5F4}"/>
    <cellStyle name="Normal 5 20 6" xfId="22628" xr:uid="{84E96327-7F79-4BA9-A2AB-9BF60D7667CB}"/>
    <cellStyle name="Normal 5 20 7" xfId="22629" xr:uid="{486677B0-E9BE-4660-BE22-1BFD33B05B00}"/>
    <cellStyle name="Normal 5 21" xfId="22630" xr:uid="{E49279EE-B238-41F4-ABFF-173C130D56B5}"/>
    <cellStyle name="Normal 5 21 2" xfId="22631" xr:uid="{36D6380A-E157-44FA-AE67-22C32831EB26}"/>
    <cellStyle name="Normal 5 21 2 2" xfId="22632" xr:uid="{D477DAD5-7222-4E47-B0FE-7A8DAA1136A7}"/>
    <cellStyle name="Normal 5 21 2 2 2" xfId="22633" xr:uid="{71CF0559-8D5A-4A9F-AFC9-D5E592EBAB98}"/>
    <cellStyle name="Normal 5 21 2 3" xfId="22634" xr:uid="{05028C37-DF69-471C-9DD3-38099356BD2F}"/>
    <cellStyle name="Normal 5 21 2 3 2" xfId="22635" xr:uid="{EA23B667-5911-481E-BE94-1B5ABA7D6133}"/>
    <cellStyle name="Normal 5 21 2 4" xfId="22636" xr:uid="{9A618D67-F973-4F10-BB2A-82F2C91C6321}"/>
    <cellStyle name="Normal 5 21 3" xfId="22637" xr:uid="{C774FBED-7C23-4878-8B71-A18701511821}"/>
    <cellStyle name="Normal 5 21 3 2" xfId="22638" xr:uid="{80CD5AC4-6275-4B7A-8EA9-8B68CBB4129F}"/>
    <cellStyle name="Normal 5 21 4" xfId="22639" xr:uid="{65831F5B-C7EF-4639-B6B3-43CE6562F8F0}"/>
    <cellStyle name="Normal 5 21 4 2" xfId="22640" xr:uid="{C4A8167D-BF46-417A-B733-0811A433FD09}"/>
    <cellStyle name="Normal 5 21 5" xfId="22641" xr:uid="{463E7FE6-9F85-4D5E-96CE-9491F0FFBD7A}"/>
    <cellStyle name="Normal 5 21 6" xfId="22642" xr:uid="{4259F784-56B5-4B2A-9F9C-E4144314C84F}"/>
    <cellStyle name="Normal 5 21 7" xfId="22643" xr:uid="{A8F55A9F-1E40-492F-9256-14E33567339B}"/>
    <cellStyle name="Normal 5 22" xfId="22644" xr:uid="{C8A6D97A-9403-4D47-AC60-08B9C2EFE6C3}"/>
    <cellStyle name="Normal 5 22 2" xfId="22645" xr:uid="{FD1C489F-7C89-4721-96D2-93696E328E8D}"/>
    <cellStyle name="Normal 5 22 2 2" xfId="22646" xr:uid="{DB614B87-7EAF-410C-A87D-41CED77B51A5}"/>
    <cellStyle name="Normal 5 22 2 2 2" xfId="22647" xr:uid="{E7F2B492-B3F5-47E5-8AD1-EDC96CFBEF75}"/>
    <cellStyle name="Normal 5 22 2 3" xfId="22648" xr:uid="{189F3F29-7DC9-4AE7-BF44-0BA7DB49BB07}"/>
    <cellStyle name="Normal 5 22 2 3 2" xfId="22649" xr:uid="{4841D541-8419-479B-BA3B-407DB29B1D8C}"/>
    <cellStyle name="Normal 5 22 2 4" xfId="22650" xr:uid="{184E33B4-7DEB-423F-B0AE-02075DDE5425}"/>
    <cellStyle name="Normal 5 22 3" xfId="22651" xr:uid="{777EF802-7286-46AC-9CCA-34046D63844D}"/>
    <cellStyle name="Normal 5 22 3 2" xfId="22652" xr:uid="{82DC10EB-60DB-4F1F-B050-8DB79E175483}"/>
    <cellStyle name="Normal 5 22 4" xfId="22653" xr:uid="{AF1F5034-8A2D-42FD-8E73-B9D35BC67DA9}"/>
    <cellStyle name="Normal 5 22 4 2" xfId="22654" xr:uid="{DF7A08CD-5780-461F-9D2F-2F985B9B082C}"/>
    <cellStyle name="Normal 5 22 5" xfId="22655" xr:uid="{A309DC65-F8CC-45FD-ACCA-3E2354E1416F}"/>
    <cellStyle name="Normal 5 22 6" xfId="22656" xr:uid="{811D2D5C-8266-4F84-BC91-FF45C18A30EB}"/>
    <cellStyle name="Normal 5 22 7" xfId="22657" xr:uid="{259A9D2C-4C0F-4B60-9DB0-283F3B29D73B}"/>
    <cellStyle name="Normal 5 23" xfId="22658" xr:uid="{3B4941ED-9553-4BBE-9DF7-11D0D081EC4F}"/>
    <cellStyle name="Normal 5 23 2" xfId="22659" xr:uid="{AE29C37E-61A4-47D2-81CE-7213357B4EAE}"/>
    <cellStyle name="Normal 5 23 2 2" xfId="22660" xr:uid="{C0EC5938-396C-41C7-AB71-5B2B644F9D4B}"/>
    <cellStyle name="Normal 5 23 2 2 2" xfId="22661" xr:uid="{83F9501B-DF84-42F4-859C-58D8788CE552}"/>
    <cellStyle name="Normal 5 23 2 3" xfId="22662" xr:uid="{22029584-F639-4E3F-B0A2-A57152456A24}"/>
    <cellStyle name="Normal 5 23 2 3 2" xfId="22663" xr:uid="{85CC94A5-FBB1-41EE-9ECE-1B7F7C442DDA}"/>
    <cellStyle name="Normal 5 23 2 4" xfId="22664" xr:uid="{35644540-2059-4FC3-AFE2-1AB68ACBA58E}"/>
    <cellStyle name="Normal 5 23 3" xfId="22665" xr:uid="{2C59B281-4450-4E65-9264-C96256C436E6}"/>
    <cellStyle name="Normal 5 23 3 2" xfId="22666" xr:uid="{A570ECBF-E886-4E47-B0BD-617E4FF64C63}"/>
    <cellStyle name="Normal 5 23 4" xfId="22667" xr:uid="{FD1CA0C3-C147-42BA-8F5D-34D0C82C9B29}"/>
    <cellStyle name="Normal 5 23 4 2" xfId="22668" xr:uid="{6AEE87BE-3BA6-4A3F-B761-2D0B39EDD347}"/>
    <cellStyle name="Normal 5 23 5" xfId="22669" xr:uid="{2DAA0EBE-4736-4C86-99AA-86F18C9D9B7C}"/>
    <cellStyle name="Normal 5 23 6" xfId="22670" xr:uid="{DB3A1383-6C88-4F88-941E-242CCCFA6536}"/>
    <cellStyle name="Normal 5 23 7" xfId="22671" xr:uid="{10BCD783-DC1A-4C60-8A6E-B26E51BCAA64}"/>
    <cellStyle name="Normal 5 24" xfId="22672" xr:uid="{05E45F5E-527B-449A-9318-677518C99661}"/>
    <cellStyle name="Normal 5 24 2" xfId="22673" xr:uid="{95A362BA-EB80-4AA7-A767-918C66B3D22E}"/>
    <cellStyle name="Normal 5 24 2 2" xfId="22674" xr:uid="{1598E91F-F273-4916-8CA6-93A567694BBF}"/>
    <cellStyle name="Normal 5 24 2 2 2" xfId="22675" xr:uid="{447DF8FE-3D6B-48A1-B237-829331577D37}"/>
    <cellStyle name="Normal 5 24 2 3" xfId="22676" xr:uid="{B557A1AC-E5AA-4F86-8BFD-0FC1B68CBE2B}"/>
    <cellStyle name="Normal 5 24 2 3 2" xfId="22677" xr:uid="{054B25EE-66E7-438D-A8E7-A6C9AA8142E4}"/>
    <cellStyle name="Normal 5 24 2 4" xfId="22678" xr:uid="{157196C0-6820-4E66-B3E5-80A0289C4DC9}"/>
    <cellStyle name="Normal 5 24 3" xfId="22679" xr:uid="{F27BE319-3BF2-482D-9BC8-D2C6702CA4FB}"/>
    <cellStyle name="Normal 5 24 3 2" xfId="22680" xr:uid="{325535F4-1892-4B6A-97F0-DBF30593E66E}"/>
    <cellStyle name="Normal 5 24 4" xfId="22681" xr:uid="{3A1EFDFF-8EED-4E03-82BC-46A2B0BD92C4}"/>
    <cellStyle name="Normal 5 24 4 2" xfId="22682" xr:uid="{830ECF5E-9D14-48DF-BD15-646FC7224C71}"/>
    <cellStyle name="Normal 5 24 5" xfId="22683" xr:uid="{D7D44A6B-F124-42FC-9084-15C0986432D5}"/>
    <cellStyle name="Normal 5 24 6" xfId="22684" xr:uid="{1D9AC135-CF39-459A-8228-6063E551FFBF}"/>
    <cellStyle name="Normal 5 24 7" xfId="22685" xr:uid="{5C51A0EE-2A1E-4D22-8ABD-AE7D6A7686C6}"/>
    <cellStyle name="Normal 5 25" xfId="22686" xr:uid="{5CD1241D-7226-44BF-9134-AD943398A004}"/>
    <cellStyle name="Normal 5 25 2" xfId="22687" xr:uid="{5F7758D3-9B83-4EEB-B96F-FE5394480D07}"/>
    <cellStyle name="Normal 5 25 2 2" xfId="22688" xr:uid="{570760B6-07F9-4795-809F-23667468DD46}"/>
    <cellStyle name="Normal 5 25 2 2 2" xfId="22689" xr:uid="{B1E15AC6-C7D8-4038-9137-64EBAB16BF48}"/>
    <cellStyle name="Normal 5 25 2 3" xfId="22690" xr:uid="{25C6C714-F9E9-458A-B257-1E7ED12FE7CC}"/>
    <cellStyle name="Normal 5 25 2 3 2" xfId="22691" xr:uid="{B8CA2CF7-2C79-4065-98FC-D107122898C2}"/>
    <cellStyle name="Normal 5 25 2 4" xfId="22692" xr:uid="{28CA3102-99ED-4122-8AEB-9B78DED34477}"/>
    <cellStyle name="Normal 5 25 3" xfId="22693" xr:uid="{ACA34C62-C118-41A4-9C89-65203043A77E}"/>
    <cellStyle name="Normal 5 25 3 2" xfId="22694" xr:uid="{D2B130AE-0E7C-4DC3-8D52-90C60F1B2B61}"/>
    <cellStyle name="Normal 5 25 4" xfId="22695" xr:uid="{1C7A7392-60AC-4D62-AFB2-13BE8C0FA2E4}"/>
    <cellStyle name="Normal 5 25 4 2" xfId="22696" xr:uid="{2FDA5A70-BF74-45CF-97F9-BEF2FF765F28}"/>
    <cellStyle name="Normal 5 25 5" xfId="22697" xr:uid="{BA6086F5-CAB5-4591-850C-0B29A7B2D7D9}"/>
    <cellStyle name="Normal 5 25 6" xfId="22698" xr:uid="{3937FCD7-237C-4A56-A56C-8DF4450336C2}"/>
    <cellStyle name="Normal 5 25 7" xfId="22699" xr:uid="{1BE5E0FC-D776-4CA8-8B31-43570080C72A}"/>
    <cellStyle name="Normal 5 26" xfId="22700" xr:uid="{4AE04B01-339A-490E-B4CE-5A104D8B27EF}"/>
    <cellStyle name="Normal 5 26 2" xfId="22701" xr:uid="{3A883073-A7FA-41A7-98F5-9261EF2A340C}"/>
    <cellStyle name="Normal 5 26 2 2" xfId="22702" xr:uid="{66E79F6F-0CF9-4F3A-8554-FC690AC741EF}"/>
    <cellStyle name="Normal 5 26 2 2 2" xfId="22703" xr:uid="{478F0595-CD61-43BB-AC6C-CD3DB5B8DC16}"/>
    <cellStyle name="Normal 5 26 2 3" xfId="22704" xr:uid="{1DBB0160-002E-4CA4-B605-D528E961F8E8}"/>
    <cellStyle name="Normal 5 26 2 3 2" xfId="22705" xr:uid="{53340316-5345-406C-A347-055AFEF5E015}"/>
    <cellStyle name="Normal 5 26 2 4" xfId="22706" xr:uid="{DB2653BC-D979-4860-8AAF-12E6383DE4CF}"/>
    <cellStyle name="Normal 5 26 3" xfId="22707" xr:uid="{A96F2097-FB8D-4E27-BEA6-4B3EDCCD1CE6}"/>
    <cellStyle name="Normal 5 26 3 2" xfId="22708" xr:uid="{4697EF00-ABD3-4805-A4EC-DFDC5C4BA18D}"/>
    <cellStyle name="Normal 5 26 4" xfId="22709" xr:uid="{8297D827-81BD-4AA8-B140-8114D3F85DD1}"/>
    <cellStyle name="Normal 5 26 4 2" xfId="22710" xr:uid="{AF64FCE5-2102-48EA-8298-3182BCDB7183}"/>
    <cellStyle name="Normal 5 26 5" xfId="22711" xr:uid="{A9C170C1-4E32-4B45-A4F0-6FC8775C9EE6}"/>
    <cellStyle name="Normal 5 26 6" xfId="22712" xr:uid="{563023AD-ABF0-4286-9A71-078936B4C291}"/>
    <cellStyle name="Normal 5 26 7" xfId="22713" xr:uid="{3240BE81-9B57-45C4-9E03-97D9EB86F543}"/>
    <cellStyle name="Normal 5 27" xfId="22714" xr:uid="{C754EFC3-3405-451C-8BEB-475C8BF92EEC}"/>
    <cellStyle name="Normal 5 27 2" xfId="22715" xr:uid="{1E4E8A2D-AF39-497E-8FEA-31A45E58B71E}"/>
    <cellStyle name="Normal 5 27 2 2" xfId="22716" xr:uid="{DF966086-A992-41A1-8933-27AA4AA6B545}"/>
    <cellStyle name="Normal 5 27 2 2 2" xfId="22717" xr:uid="{457DA20E-5204-4AD7-A5CA-D932FF7B7696}"/>
    <cellStyle name="Normal 5 27 2 3" xfId="22718" xr:uid="{77C711F9-B7C9-4057-9D8C-4864E5B0D892}"/>
    <cellStyle name="Normal 5 27 2 3 2" xfId="22719" xr:uid="{5C705934-F22F-4005-AFF9-5BA779EA9246}"/>
    <cellStyle name="Normal 5 27 2 4" xfId="22720" xr:uid="{2F7AD201-C7F0-451C-A12D-4DE291B40C0B}"/>
    <cellStyle name="Normal 5 27 3" xfId="22721" xr:uid="{B37D6C0C-6454-414A-BB3B-40CE19B67D81}"/>
    <cellStyle name="Normal 5 27 3 2" xfId="22722" xr:uid="{DA50C622-321D-4FB1-8A6D-D0F6ED50BD4F}"/>
    <cellStyle name="Normal 5 27 4" xfId="22723" xr:uid="{C2D93B81-D077-49EC-8FA8-3F1CB283633C}"/>
    <cellStyle name="Normal 5 27 4 2" xfId="22724" xr:uid="{7342C1D8-93F5-4367-A6D4-E62F7843A619}"/>
    <cellStyle name="Normal 5 27 5" xfId="22725" xr:uid="{443B4933-54C3-4422-B89B-011F5DC6455A}"/>
    <cellStyle name="Normal 5 27 6" xfId="22726" xr:uid="{E7569F0C-19FA-4E21-B6A2-0BCBC4D1F6B9}"/>
    <cellStyle name="Normal 5 27 7" xfId="22727" xr:uid="{DE37F977-4834-4506-B000-F68D78C2CDB5}"/>
    <cellStyle name="Normal 5 28" xfId="22728" xr:uid="{04A125AB-0645-48F8-A2B9-D948E375C4E8}"/>
    <cellStyle name="Normal 5 28 2" xfId="22729" xr:uid="{CE1BFEE6-24B2-48B2-8407-A1C683D22595}"/>
    <cellStyle name="Normal 5 28 2 2" xfId="22730" xr:uid="{B97BDA64-B51C-4E61-9B20-6C60DBAD45E9}"/>
    <cellStyle name="Normal 5 28 2 2 2" xfId="22731" xr:uid="{9E0FF3F4-E3DD-4AF7-BA71-EE5053F6FA1F}"/>
    <cellStyle name="Normal 5 28 2 3" xfId="22732" xr:uid="{28BF136F-4175-48B9-A6E0-B292A6C88484}"/>
    <cellStyle name="Normal 5 28 2 3 2" xfId="22733" xr:uid="{9613804A-9A98-4ABC-95B4-818446B28F23}"/>
    <cellStyle name="Normal 5 28 2 4" xfId="22734" xr:uid="{810BC67E-12C3-437A-8E6C-2D9D2284C7A8}"/>
    <cellStyle name="Normal 5 28 3" xfId="22735" xr:uid="{7869CD73-CA92-4CC8-B3A2-73E382BE3E69}"/>
    <cellStyle name="Normal 5 28 3 2" xfId="22736" xr:uid="{A4C6EF1D-37E0-41D1-8B70-D49D16BFFC02}"/>
    <cellStyle name="Normal 5 28 4" xfId="22737" xr:uid="{11D64FA1-DFFF-4ACF-B477-170F0B2756EB}"/>
    <cellStyle name="Normal 5 28 4 2" xfId="22738" xr:uid="{2D5C5153-B299-4851-8350-B90B1B935329}"/>
    <cellStyle name="Normal 5 28 5" xfId="22739" xr:uid="{73834A51-FF9B-4C0A-A070-03F32708AD2E}"/>
    <cellStyle name="Normal 5 28 6" xfId="22740" xr:uid="{751C0432-F550-4E35-BD72-D987F1E81E22}"/>
    <cellStyle name="Normal 5 28 7" xfId="22741" xr:uid="{22F8378D-9A95-45A7-9AA3-706F278157EA}"/>
    <cellStyle name="Normal 5 29" xfId="22742" xr:uid="{47DA14A2-A026-4EF3-A3A5-0B604B8F36BC}"/>
    <cellStyle name="Normal 5 29 2" xfId="22743" xr:uid="{8F050250-F281-42C8-94D7-7BC8F999943A}"/>
    <cellStyle name="Normal 5 29 2 2" xfId="22744" xr:uid="{89533D80-ED68-4BCA-ACA9-37865CE7F749}"/>
    <cellStyle name="Normal 5 29 2 2 2" xfId="22745" xr:uid="{FD565FB4-244C-4C53-B5FE-E0934F669D8A}"/>
    <cellStyle name="Normal 5 29 2 3" xfId="22746" xr:uid="{75F4B092-E6E0-4B75-BAEA-50A8A5090103}"/>
    <cellStyle name="Normal 5 29 2 3 2" xfId="22747" xr:uid="{12304E27-34A8-4FB0-B232-4014AE292CDE}"/>
    <cellStyle name="Normal 5 29 2 4" xfId="22748" xr:uid="{819BD5D3-BA33-4F40-AD26-7ED52460D636}"/>
    <cellStyle name="Normal 5 29 3" xfId="22749" xr:uid="{360D4E2D-164B-42A2-BDB5-63D7389CA496}"/>
    <cellStyle name="Normal 5 29 3 2" xfId="22750" xr:uid="{AFCC4C4E-D3B9-49DA-BA2C-7AC62AC6D122}"/>
    <cellStyle name="Normal 5 29 4" xfId="22751" xr:uid="{482B355F-F282-4A36-B5F7-7665EF42F181}"/>
    <cellStyle name="Normal 5 29 4 2" xfId="22752" xr:uid="{7B5BF880-AE64-4869-8154-B0404F11EBFC}"/>
    <cellStyle name="Normal 5 29 5" xfId="22753" xr:uid="{86615B3B-547C-42C1-84CD-C86665107995}"/>
    <cellStyle name="Normal 5 29 6" xfId="22754" xr:uid="{A3D292B0-B622-4111-98E9-F46B4D0CB6D9}"/>
    <cellStyle name="Normal 5 29 7" xfId="22755" xr:uid="{F7829887-D662-4933-8E99-972FF3975761}"/>
    <cellStyle name="Normal 5 3" xfId="326" xr:uid="{D616C327-F728-4926-891F-3B597AAA579E}"/>
    <cellStyle name="Normal 5 3 10" xfId="22757" xr:uid="{69DEFBBA-3CCC-43A3-B130-89148A5A756C}"/>
    <cellStyle name="Normal 5 3 10 2" xfId="22758" xr:uid="{D579CA4A-88B8-4DF3-8B0E-8B7E246764BA}"/>
    <cellStyle name="Normal 5 3 10 2 2" xfId="22759" xr:uid="{71D6A8A4-18DF-4881-8037-710F9CCAF0CF}"/>
    <cellStyle name="Normal 5 3 10 3" xfId="22760" xr:uid="{DE7D79E7-9F01-4D4B-A3F6-655EE294B7FB}"/>
    <cellStyle name="Normal 5 3 10 3 2" xfId="22761" xr:uid="{63B405D3-3C07-459C-8BFD-70F7AC1EBA55}"/>
    <cellStyle name="Normal 5 3 10 4" xfId="22762" xr:uid="{B0DDF664-EC51-42A1-A7D6-A40E3D9D6272}"/>
    <cellStyle name="Normal 5 3 11" xfId="22763" xr:uid="{D7455F01-C5EB-4720-AA27-054B503DECAC}"/>
    <cellStyle name="Normal 5 3 11 2" xfId="22764" xr:uid="{8AFBB7EC-E988-4514-86B3-3E97C42197D2}"/>
    <cellStyle name="Normal 5 3 12" xfId="22765" xr:uid="{6850EF9A-450F-4519-BECF-187BC80CF06B}"/>
    <cellStyle name="Normal 5 3 12 2" xfId="22766" xr:uid="{5B2640D8-91B7-47AF-AED9-C34296E8C6DB}"/>
    <cellStyle name="Normal 5 3 13" xfId="22767" xr:uid="{8B6E13C2-03FD-4469-9A00-7C38E7E296B6}"/>
    <cellStyle name="Normal 5 3 14" xfId="22768" xr:uid="{F342EC46-8358-4D76-AE24-2DE6FC69CD71}"/>
    <cellStyle name="Normal 5 3 15" xfId="22769" xr:uid="{A0C12FDF-17FF-4B1C-A109-2C743E20A152}"/>
    <cellStyle name="Normal 5 3 16" xfId="22756" xr:uid="{2F3983C1-3F8F-47CC-A34E-80D4915E2721}"/>
    <cellStyle name="Normal 5 3 2" xfId="22770" xr:uid="{A984C0C6-DBB0-403A-AAEB-47A23825170F}"/>
    <cellStyle name="Normal 5 3 2 2" xfId="22771" xr:uid="{AFA59E5D-088A-484D-9B4C-F39A6B2C7274}"/>
    <cellStyle name="Normal 5 3 2 2 2" xfId="22772" xr:uid="{FDB10229-9FC4-4F20-8D2E-3CB4E11B600B}"/>
    <cellStyle name="Normal 5 3 2 3" xfId="22773" xr:uid="{23E35B0A-21CF-4DF6-85F5-D578C064CF8F}"/>
    <cellStyle name="Normal 5 3 2 3 2" xfId="22774" xr:uid="{BD9174DD-EE52-412E-8FB9-6C35E5359D4F}"/>
    <cellStyle name="Normal 5 3 2 4" xfId="22775" xr:uid="{B1D0A72C-78BA-411B-906B-6550E22EB67F}"/>
    <cellStyle name="Normal 5 3 3" xfId="22776" xr:uid="{3A225489-08D5-44C2-8836-7982417752FC}"/>
    <cellStyle name="Normal 5 3 3 2" xfId="22777" xr:uid="{2C42E969-A340-453D-842A-727934633537}"/>
    <cellStyle name="Normal 5 3 3 2 2" xfId="22778" xr:uid="{BD3EAE8B-EDC0-4E52-A0A4-084F9E0864CE}"/>
    <cellStyle name="Normal 5 3 3 3" xfId="22779" xr:uid="{6EB7952D-218A-433B-993C-C1F88426ED32}"/>
    <cellStyle name="Normal 5 3 3 3 2" xfId="22780" xr:uid="{0E6F2165-FC54-4A43-8FA9-9F2848D8077B}"/>
    <cellStyle name="Normal 5 3 3 4" xfId="22781" xr:uid="{8BA9CEE6-8B11-4480-8E11-BAADB999EA26}"/>
    <cellStyle name="Normal 5 3 4" xfId="22782" xr:uid="{91F31FC1-DD0A-44B5-BE25-F703D2FC49ED}"/>
    <cellStyle name="Normal 5 3 4 2" xfId="22783" xr:uid="{EC9D192A-A408-495C-9DAE-50B9607FCA4D}"/>
    <cellStyle name="Normal 5 3 4 2 2" xfId="22784" xr:uid="{2E9D53C7-6638-423F-8007-D7548AE99CB4}"/>
    <cellStyle name="Normal 5 3 4 3" xfId="22785" xr:uid="{F22DD942-0BD8-4CC5-AEEE-B737E48213E1}"/>
    <cellStyle name="Normal 5 3 4 3 2" xfId="22786" xr:uid="{82497D91-7C21-4E41-8D20-73C7A3104772}"/>
    <cellStyle name="Normal 5 3 4 4" xfId="22787" xr:uid="{CE4E2174-C5C1-4275-8C5B-F2B1E9493FF4}"/>
    <cellStyle name="Normal 5 3 5" xfId="22788" xr:uid="{4EF8EC88-5ABC-4EB8-9954-A27E8581214E}"/>
    <cellStyle name="Normal 5 3 5 2" xfId="22789" xr:uid="{2D88AECF-F5F9-4C18-AC30-1584F1B096F7}"/>
    <cellStyle name="Normal 5 3 5 2 2" xfId="22790" xr:uid="{C6E3FA2B-499D-4FA0-ACC8-9CA2C4D53E9F}"/>
    <cellStyle name="Normal 5 3 5 3" xfId="22791" xr:uid="{CFBA5966-2254-44D7-9989-3357EBEBE0E5}"/>
    <cellStyle name="Normal 5 3 5 3 2" xfId="22792" xr:uid="{F7B64AC3-6185-4A38-A348-1109241CEC37}"/>
    <cellStyle name="Normal 5 3 5 4" xfId="22793" xr:uid="{A0D8944D-62A3-41CF-BBCD-5B0F26782540}"/>
    <cellStyle name="Normal 5 3 6" xfId="22794" xr:uid="{7303B74D-AB6B-4BA9-89F4-EF073F7AFCBF}"/>
    <cellStyle name="Normal 5 3 6 2" xfId="22795" xr:uid="{8B97F01C-815B-4E2C-9633-BB680ABCB4AA}"/>
    <cellStyle name="Normal 5 3 6 2 2" xfId="22796" xr:uid="{55096A80-F6D8-4F6C-A549-95704FEBA10E}"/>
    <cellStyle name="Normal 5 3 6 3" xfId="22797" xr:uid="{B7415F01-D469-44CB-A38F-D72A6AAEE80E}"/>
    <cellStyle name="Normal 5 3 6 3 2" xfId="22798" xr:uid="{DD6C9E6F-EE2D-4986-957D-87040E4DFCF8}"/>
    <cellStyle name="Normal 5 3 6 4" xfId="22799" xr:uid="{F3A76F0A-D00C-46DF-A7C1-3B0BC63E419B}"/>
    <cellStyle name="Normal 5 3 7" xfId="22800" xr:uid="{32DBDB46-9385-487B-9326-6D4517F3FBDA}"/>
    <cellStyle name="Normal 5 3 7 2" xfId="22801" xr:uid="{5EE14957-2D4E-4447-9F85-98C91D8DC7C9}"/>
    <cellStyle name="Normal 5 3 7 2 2" xfId="22802" xr:uid="{189E5D4D-C12C-4BF0-9D4B-C6EBCCAC01E2}"/>
    <cellStyle name="Normal 5 3 7 3" xfId="22803" xr:uid="{8394A82C-C355-47CF-B612-42D32CDDCDC6}"/>
    <cellStyle name="Normal 5 3 7 3 2" xfId="22804" xr:uid="{FBEEEF4F-0BEA-4CC2-B398-708FEA5350D8}"/>
    <cellStyle name="Normal 5 3 7 4" xfId="22805" xr:uid="{CB0A7864-418C-487C-8749-4847CCD2F1CA}"/>
    <cellStyle name="Normal 5 3 8" xfId="22806" xr:uid="{344AA728-88D7-4437-8143-D0A3F0466F11}"/>
    <cellStyle name="Normal 5 3 8 2" xfId="22807" xr:uid="{9791B269-0911-44B9-BC1A-83991251E79E}"/>
    <cellStyle name="Normal 5 3 8 2 2" xfId="22808" xr:uid="{73A61315-6DB2-45C2-AECC-C26109F0DA9F}"/>
    <cellStyle name="Normal 5 3 8 3" xfId="22809" xr:uid="{DF11E43C-0850-4BD5-AE1B-3432805AC284}"/>
    <cellStyle name="Normal 5 3 8 3 2" xfId="22810" xr:uid="{9541521D-AE51-4A3A-80CF-22DD9E718A00}"/>
    <cellStyle name="Normal 5 3 8 4" xfId="22811" xr:uid="{70D19733-4FB1-4F8A-AACA-D97F90ACA190}"/>
    <cellStyle name="Normal 5 3 9" xfId="22812" xr:uid="{FC95CB90-F187-4B15-B084-530ED703D3BB}"/>
    <cellStyle name="Normal 5 3 9 2" xfId="22813" xr:uid="{F1B90DB5-2ABE-4C3F-8A3F-0B5BD32490C6}"/>
    <cellStyle name="Normal 5 3 9 2 2" xfId="22814" xr:uid="{4EA82197-2CA7-4BA1-9757-DA58220A6D5C}"/>
    <cellStyle name="Normal 5 3 9 3" xfId="22815" xr:uid="{D2E10BCD-309E-4718-ABDF-D29EE0C91194}"/>
    <cellStyle name="Normal 5 3 9 3 2" xfId="22816" xr:uid="{45550B00-EC3D-4CA2-89E5-1BF89C3DE45E}"/>
    <cellStyle name="Normal 5 3 9 4" xfId="22817" xr:uid="{70512C99-AC0C-4D1A-A608-2869F7246BF8}"/>
    <cellStyle name="Normal 5 30" xfId="22818" xr:uid="{01C4E9DA-86EB-4BFB-ADD5-C29D03112748}"/>
    <cellStyle name="Normal 5 30 2" xfId="22819" xr:uid="{F2F0CDCF-9DBF-4853-BBAA-FA977F36D2DA}"/>
    <cellStyle name="Normal 5 30 2 2" xfId="22820" xr:uid="{ECF8CE6E-EBED-4D1B-9CB6-D4108B0A7F2A}"/>
    <cellStyle name="Normal 5 30 3" xfId="22821" xr:uid="{A9F38951-7C64-4A3D-AC40-3032A5CE91C2}"/>
    <cellStyle name="Normal 5 30 3 2" xfId="22822" xr:uid="{9D4336A7-CDF4-41B2-8BF5-FA14065CF7A6}"/>
    <cellStyle name="Normal 5 30 4" xfId="22823" xr:uid="{E45C8F64-11F8-4685-A93F-6C8446DCE4AF}"/>
    <cellStyle name="Normal 5 31" xfId="22824" xr:uid="{CD0ABC85-B61C-4422-B1D0-2017CCB5EAD9}"/>
    <cellStyle name="Normal 5 31 2" xfId="22825" xr:uid="{9E37FAB8-4B0E-4E72-B04F-6BE94BEAF9A9}"/>
    <cellStyle name="Normal 5 31 2 2" xfId="22826" xr:uid="{70BBB630-B6A0-4510-B9DD-730C087113EC}"/>
    <cellStyle name="Normal 5 31 3" xfId="22827" xr:uid="{22239959-ACE6-4D9B-B8A1-08A21A20E1B5}"/>
    <cellStyle name="Normal 5 31 3 2" xfId="22828" xr:uid="{F8CA1BFF-BC97-480D-ADD3-F66084226BE2}"/>
    <cellStyle name="Normal 5 31 4" xfId="22829" xr:uid="{337D2B35-032C-4FFB-AE3D-C1A8FBECBCC8}"/>
    <cellStyle name="Normal 5 32" xfId="22830" xr:uid="{575161C6-0564-4868-805E-C63C305BDA0E}"/>
    <cellStyle name="Normal 5 32 2" xfId="22831" xr:uid="{79F5B34A-43E4-4E6B-99D4-D2BA0293E1CA}"/>
    <cellStyle name="Normal 5 32 2 2" xfId="22832" xr:uid="{12BAE233-F4E5-48B6-8DBD-1A22CFCA5FAC}"/>
    <cellStyle name="Normal 5 32 3" xfId="22833" xr:uid="{8A92A75A-08D6-474A-BD13-8164B001ED9B}"/>
    <cellStyle name="Normal 5 32 3 2" xfId="22834" xr:uid="{278F8DA8-FB0C-4BB7-9D99-F34621E15A00}"/>
    <cellStyle name="Normal 5 32 4" xfId="22835" xr:uid="{FDB33749-3679-48A2-8237-C41CD56068FB}"/>
    <cellStyle name="Normal 5 33" xfId="22836" xr:uid="{36189A04-A071-401B-B79D-F921C6DA4BB9}"/>
    <cellStyle name="Normal 5 33 2" xfId="22837" xr:uid="{7F794F51-1B37-41B3-8DA1-C3871A1BB325}"/>
    <cellStyle name="Normal 5 33 2 2" xfId="22838" xr:uid="{3F4644DE-4B5C-477B-A78C-C0F438523A5C}"/>
    <cellStyle name="Normal 5 33 3" xfId="22839" xr:uid="{694AB498-5A1F-4613-BE47-A525CF36D56C}"/>
    <cellStyle name="Normal 5 33 3 2" xfId="22840" xr:uid="{0C23064D-3E2A-417E-B6F8-AB9AC67AF0ED}"/>
    <cellStyle name="Normal 5 33 4" xfId="22841" xr:uid="{363079B3-D297-46E1-9EC1-27B1D51EE247}"/>
    <cellStyle name="Normal 5 34" xfId="22842" xr:uid="{8009CCFE-0FA9-4143-9661-15A7951D256B}"/>
    <cellStyle name="Normal 5 34 2" xfId="22843" xr:uid="{98E672B2-40C6-41D8-B830-DC2F970EB2EC}"/>
    <cellStyle name="Normal 5 34 2 2" xfId="22844" xr:uid="{A9A9AC2E-9497-497E-B3DF-527AD6FB63DE}"/>
    <cellStyle name="Normal 5 34 3" xfId="22845" xr:uid="{5DED6DA3-A0D1-49A2-81E7-FFD6B0BE349A}"/>
    <cellStyle name="Normal 5 34 3 2" xfId="22846" xr:uid="{9F453638-8124-4A77-B7F8-06A01D4156AE}"/>
    <cellStyle name="Normal 5 34 4" xfId="22847" xr:uid="{A60D1397-15C3-47D7-A1BB-BAE2EEA27568}"/>
    <cellStyle name="Normal 5 35" xfId="22848" xr:uid="{46FF3FD8-F434-4EEC-AC68-D96F3F865A46}"/>
    <cellStyle name="Normal 5 35 2" xfId="22849" xr:uid="{7153A1B2-2C2C-470E-8054-CC0184E75346}"/>
    <cellStyle name="Normal 5 35 2 2" xfId="22850" xr:uid="{BB8B3FB7-546C-4407-B0D3-F766547457FB}"/>
    <cellStyle name="Normal 5 35 3" xfId="22851" xr:uid="{EC01D51F-4F06-405B-B105-43C7AB3AEC25}"/>
    <cellStyle name="Normal 5 35 3 2" xfId="22852" xr:uid="{BCCD0BDD-D9F3-4CC5-BA01-9118FB1688E9}"/>
    <cellStyle name="Normal 5 35 4" xfId="22853" xr:uid="{C69BD47A-4F20-48A2-A15B-E481AD2FCE8A}"/>
    <cellStyle name="Normal 5 36" xfId="22854" xr:uid="{16EA3F43-BA69-4FC5-A325-4091644C2EC3}"/>
    <cellStyle name="Normal 5 36 2" xfId="22855" xr:uid="{B16F4903-29C9-489A-B52D-585A541BC4F9}"/>
    <cellStyle name="Normal 5 36 2 2" xfId="22856" xr:uid="{54893A48-1763-4C31-9391-61B34D3D5399}"/>
    <cellStyle name="Normal 5 36 3" xfId="22857" xr:uid="{E9112E96-2ED2-4B84-9F85-6DBFD1B800DB}"/>
    <cellStyle name="Normal 5 36 3 2" xfId="22858" xr:uid="{D558EAEE-24AF-443A-A6D4-76B13FF8CF74}"/>
    <cellStyle name="Normal 5 36 4" xfId="22859" xr:uid="{D3126D45-C89D-4340-8559-EB736D19FC08}"/>
    <cellStyle name="Normal 5 37" xfId="22860" xr:uid="{9FC32B06-6F31-4142-BE8E-BD84B2B68A6E}"/>
    <cellStyle name="Normal 5 37 2" xfId="22861" xr:uid="{08FBFBA7-598C-4CD8-BF32-0F0ABD3DDA7C}"/>
    <cellStyle name="Normal 5 37 2 2" xfId="22862" xr:uid="{DF9218A3-F8C3-44B7-B14B-ED1C78CC507A}"/>
    <cellStyle name="Normal 5 37 3" xfId="22863" xr:uid="{CDB88ADB-B679-4B88-B07A-4567EED3E737}"/>
    <cellStyle name="Normal 5 37 3 2" xfId="22864" xr:uid="{BCDBE8A2-9343-4145-BCF2-35DC2883363D}"/>
    <cellStyle name="Normal 5 37 4" xfId="22865" xr:uid="{073883C6-6B9B-47E9-A980-17E146C2E315}"/>
    <cellStyle name="Normal 5 38" xfId="22866" xr:uid="{03257150-0E84-49E6-8F01-FB308DCBEF1A}"/>
    <cellStyle name="Normal 5 38 2" xfId="22867" xr:uid="{8DCF874E-EABE-4D00-A6BB-0D135632DF9A}"/>
    <cellStyle name="Normal 5 38 2 2" xfId="22868" xr:uid="{FABDBC2B-DB83-42BB-905E-C7F4DED0431E}"/>
    <cellStyle name="Normal 5 38 3" xfId="22869" xr:uid="{DE93189F-D30D-49E8-9A3A-3BA77C76886F}"/>
    <cellStyle name="Normal 5 38 3 2" xfId="22870" xr:uid="{124E0CBA-4C95-4172-A751-5D5189DB4CC1}"/>
    <cellStyle name="Normal 5 38 4" xfId="22871" xr:uid="{584360B9-BB6D-4562-8BBA-C1B701741328}"/>
    <cellStyle name="Normal 5 39" xfId="22872" xr:uid="{8367D83B-D735-4B38-9D92-6B9E5026EC9C}"/>
    <cellStyle name="Normal 5 39 2" xfId="22873" xr:uid="{DD9F67E7-8194-49CD-9C6B-F687DA4245C4}"/>
    <cellStyle name="Normal 5 4" xfId="327" xr:uid="{BC57BB42-2F39-48B9-8068-12D130BD5D7B}"/>
    <cellStyle name="Normal 5 4 10" xfId="22875" xr:uid="{F6C6A10E-B876-4D6E-8366-25FB08F6ABC9}"/>
    <cellStyle name="Normal 5 4 10 2" xfId="22876" xr:uid="{1EB81F83-0B9E-4039-AFC5-63AFA5EC1DAE}"/>
    <cellStyle name="Normal 5 4 10 2 2" xfId="22877" xr:uid="{5BD814A4-9F3E-4E7C-B38F-6620B6B353D6}"/>
    <cellStyle name="Normal 5 4 10 3" xfId="22878" xr:uid="{FF9E19FF-FDA3-4859-ABBC-133CC472203F}"/>
    <cellStyle name="Normal 5 4 10 3 2" xfId="22879" xr:uid="{81E00C27-F1D6-45B1-8D71-192D007B4831}"/>
    <cellStyle name="Normal 5 4 10 4" xfId="22880" xr:uid="{11B89C16-7396-491E-A850-BF3DE658B50D}"/>
    <cellStyle name="Normal 5 4 11" xfId="22881" xr:uid="{0F89B448-0511-405A-9E5B-4F213401802D}"/>
    <cellStyle name="Normal 5 4 11 2" xfId="22882" xr:uid="{7DC83E95-9F76-45CE-97D4-CA6127DAF7C3}"/>
    <cellStyle name="Normal 5 4 12" xfId="22883" xr:uid="{B6823CD2-56C0-4607-B57E-F1A6C193A009}"/>
    <cellStyle name="Normal 5 4 12 2" xfId="22884" xr:uid="{D4856234-02E6-43E6-A414-B95F8E7E6D1A}"/>
    <cellStyle name="Normal 5 4 13" xfId="22885" xr:uid="{30424BB0-8A4A-415E-BEC8-5A515F4EC7A9}"/>
    <cellStyle name="Normal 5 4 14" xfId="22886" xr:uid="{BD273BB1-F6AA-4D6F-9462-C1EF8A80E251}"/>
    <cellStyle name="Normal 5 4 15" xfId="22887" xr:uid="{FA9D92A4-7958-4E36-8D49-4DBA3A14BA76}"/>
    <cellStyle name="Normal 5 4 16" xfId="22874" xr:uid="{8FAD578A-34AF-40C1-93D0-30794E026CFB}"/>
    <cellStyle name="Normal 5 4 2" xfId="22888" xr:uid="{530F13A2-40EC-425E-B638-88DE49921B9A}"/>
    <cellStyle name="Normal 5 4 2 2" xfId="22889" xr:uid="{5EDE1DF6-FE70-4975-AF5B-AA54D086E908}"/>
    <cellStyle name="Normal 5 4 2 2 2" xfId="22890" xr:uid="{F5FE0D1D-8C21-4267-88E1-62BF5AB9AA3A}"/>
    <cellStyle name="Normal 5 4 2 3" xfId="22891" xr:uid="{93EF51BC-D1B2-45A4-8094-6FD8A6CCAA1E}"/>
    <cellStyle name="Normal 5 4 2 3 2" xfId="22892" xr:uid="{BC6857B6-8B1D-4AD4-B4E4-ADC449721485}"/>
    <cellStyle name="Normal 5 4 2 4" xfId="22893" xr:uid="{100A4CE1-EFCC-4089-A1CA-08DA29389DFA}"/>
    <cellStyle name="Normal 5 4 3" xfId="22894" xr:uid="{6B91A543-DDBC-4DD7-93F3-6167327DBCAA}"/>
    <cellStyle name="Normal 5 4 3 2" xfId="22895" xr:uid="{E605FF5C-B7A8-4622-9F09-67970860AC54}"/>
    <cellStyle name="Normal 5 4 3 2 2" xfId="22896" xr:uid="{B7A2E5A8-4706-4E3B-A251-676ADBBA0B2B}"/>
    <cellStyle name="Normal 5 4 3 3" xfId="22897" xr:uid="{BC15FD1B-FB6A-43AB-AC35-C0D0745CB190}"/>
    <cellStyle name="Normal 5 4 3 3 2" xfId="22898" xr:uid="{A02E7B20-974C-44C3-B0E4-3785ABD52BC2}"/>
    <cellStyle name="Normal 5 4 3 4" xfId="22899" xr:uid="{3B8EF63D-8847-4525-A093-F87EB74392E3}"/>
    <cellStyle name="Normal 5 4 4" xfId="22900" xr:uid="{CA897813-B617-4E17-823B-A7F651DB1014}"/>
    <cellStyle name="Normal 5 4 4 2" xfId="22901" xr:uid="{CE10EF5D-F734-4810-BFCA-7796822DA7E7}"/>
    <cellStyle name="Normal 5 4 4 2 2" xfId="22902" xr:uid="{00A1E774-0802-4E43-9D1E-D58028E49654}"/>
    <cellStyle name="Normal 5 4 4 3" xfId="22903" xr:uid="{B74BCD97-8B29-4C5E-8D85-99F740DB7C0B}"/>
    <cellStyle name="Normal 5 4 4 3 2" xfId="22904" xr:uid="{331C7597-6240-4483-AC59-9858C57D448C}"/>
    <cellStyle name="Normal 5 4 4 4" xfId="22905" xr:uid="{05582963-55F8-4991-8DA2-059E47C12732}"/>
    <cellStyle name="Normal 5 4 5" xfId="22906" xr:uid="{1629D319-FF8A-4FDC-AAA4-31A78249CF32}"/>
    <cellStyle name="Normal 5 4 5 2" xfId="22907" xr:uid="{C40E0F06-2D4D-4D2D-BE54-A128444BDC54}"/>
    <cellStyle name="Normal 5 4 5 2 2" xfId="22908" xr:uid="{A1536F01-603E-42E8-A798-5170F6D0827D}"/>
    <cellStyle name="Normal 5 4 5 3" xfId="22909" xr:uid="{3B6F5B03-51E0-4FDB-8C75-7D62759EB8CC}"/>
    <cellStyle name="Normal 5 4 5 3 2" xfId="22910" xr:uid="{92BC6040-8277-42AC-8BEA-253A95567240}"/>
    <cellStyle name="Normal 5 4 5 4" xfId="22911" xr:uid="{13BFFA89-E324-4D17-A282-BC69C7438825}"/>
    <cellStyle name="Normal 5 4 6" xfId="22912" xr:uid="{6B3185C6-AAD5-403E-A736-6E9393F28262}"/>
    <cellStyle name="Normal 5 4 6 2" xfId="22913" xr:uid="{68C63495-DD14-4E6B-B77C-F1A4866855FE}"/>
    <cellStyle name="Normal 5 4 6 2 2" xfId="22914" xr:uid="{81BE8FEE-40AA-46D7-82ED-FB439BAA24E4}"/>
    <cellStyle name="Normal 5 4 6 3" xfId="22915" xr:uid="{4CFBC378-39D7-413B-A2C7-9E870882BDBE}"/>
    <cellStyle name="Normal 5 4 6 3 2" xfId="22916" xr:uid="{B76DE126-C407-4DCC-A92D-B80B1EE5DCF1}"/>
    <cellStyle name="Normal 5 4 6 4" xfId="22917" xr:uid="{47FCE02F-D4CE-4C9F-ACB8-BAB9A75E16EF}"/>
    <cellStyle name="Normal 5 4 7" xfId="22918" xr:uid="{C3646601-99F0-4935-9405-381A22164CD7}"/>
    <cellStyle name="Normal 5 4 7 2" xfId="22919" xr:uid="{5C20E601-37A8-4A33-8272-6B4CE297DC1E}"/>
    <cellStyle name="Normal 5 4 7 2 2" xfId="22920" xr:uid="{8DA3298B-483B-402C-B723-CF40506DFA9B}"/>
    <cellStyle name="Normal 5 4 7 3" xfId="22921" xr:uid="{5E987BC8-1385-47ED-8416-B8E82EBAA275}"/>
    <cellStyle name="Normal 5 4 7 3 2" xfId="22922" xr:uid="{DF1B10DB-F0EB-4AE6-B6B0-A30E79D925E3}"/>
    <cellStyle name="Normal 5 4 7 4" xfId="22923" xr:uid="{2E1CCD96-5D7A-4CCE-A953-859C3E6DA4D5}"/>
    <cellStyle name="Normal 5 4 8" xfId="22924" xr:uid="{75C6CC27-5570-4EA8-856E-0504F5E8F3FE}"/>
    <cellStyle name="Normal 5 4 8 2" xfId="22925" xr:uid="{D12A26D9-9CA4-4256-ABC4-0EAC4901A61D}"/>
    <cellStyle name="Normal 5 4 8 2 2" xfId="22926" xr:uid="{A74EDF42-DB2A-4E2C-80E0-04E5E71D8ABA}"/>
    <cellStyle name="Normal 5 4 8 3" xfId="22927" xr:uid="{46DC9A8D-30E2-4A61-85B5-D04DE23247F7}"/>
    <cellStyle name="Normal 5 4 8 3 2" xfId="22928" xr:uid="{C7FD143C-E082-4F78-AEF0-5794620ABDF3}"/>
    <cellStyle name="Normal 5 4 8 4" xfId="22929" xr:uid="{F716D5E9-8CCB-4259-B4C2-9BE6965DBC96}"/>
    <cellStyle name="Normal 5 4 9" xfId="22930" xr:uid="{705C69E9-19AA-46A0-9A4E-0CFC4CEC5AC6}"/>
    <cellStyle name="Normal 5 4 9 2" xfId="22931" xr:uid="{C8A07DA8-DA74-416E-A64D-D6475ACFEBA4}"/>
    <cellStyle name="Normal 5 4 9 2 2" xfId="22932" xr:uid="{974C19C0-88BB-44D6-9E7F-27EBDD4ABAA0}"/>
    <cellStyle name="Normal 5 4 9 3" xfId="22933" xr:uid="{1C1F3603-0E95-4C67-B150-7C69D5BF8F21}"/>
    <cellStyle name="Normal 5 4 9 3 2" xfId="22934" xr:uid="{F9438EDB-3F58-4ED3-8649-4B370669C4CB}"/>
    <cellStyle name="Normal 5 4 9 4" xfId="22935" xr:uid="{23B05338-AFED-4D5C-8A7A-905407A17898}"/>
    <cellStyle name="Normal 5 40" xfId="22936" xr:uid="{7CC10C7E-1EA1-4B6E-979D-D1E6A1CDBF70}"/>
    <cellStyle name="Normal 5 40 2" xfId="22937" xr:uid="{CE819971-97C5-46BF-AC8D-C1C48995C3DB}"/>
    <cellStyle name="Normal 5 41" xfId="22938" xr:uid="{0687E4FF-5621-46B2-93E4-CA829CD8067E}"/>
    <cellStyle name="Normal 5 42" xfId="22939" xr:uid="{66E53A92-66B7-435B-ABEE-160832C7677B}"/>
    <cellStyle name="Normal 5 43" xfId="22940" xr:uid="{48ADD591-93DD-411B-B12E-96851DACFEB5}"/>
    <cellStyle name="Normal 5 44" xfId="492" xr:uid="{26816696-AF60-412F-8C20-6814921E9FB8}"/>
    <cellStyle name="Normal 5 5" xfId="328" xr:uid="{A86E230B-0F13-4623-85CD-F3CFB45A58E5}"/>
    <cellStyle name="Normal 5 5 10" xfId="22942" xr:uid="{98D1C65D-D6D6-4FB2-809E-9DFDE23577E2}"/>
    <cellStyle name="Normal 5 5 10 2" xfId="22943" xr:uid="{DE6E3ED6-294E-43C0-BBCC-67752F06DE68}"/>
    <cellStyle name="Normal 5 5 10 2 2" xfId="22944" xr:uid="{90E850F0-7BDB-4928-9630-CD313F9E77E0}"/>
    <cellStyle name="Normal 5 5 10 3" xfId="22945" xr:uid="{B6F85325-D237-4D5A-898C-7907A3288864}"/>
    <cellStyle name="Normal 5 5 10 3 2" xfId="22946" xr:uid="{DFB6BC1B-A5F1-456A-BD87-DBAD1C904D21}"/>
    <cellStyle name="Normal 5 5 10 4" xfId="22947" xr:uid="{55A08644-291E-464C-A652-E94B182D29C4}"/>
    <cellStyle name="Normal 5 5 11" xfId="22948" xr:uid="{8E2130A3-5E2B-41FA-AAB8-6F5DE8301B81}"/>
    <cellStyle name="Normal 5 5 11 2" xfId="22949" xr:uid="{DD3705A6-5A79-4C86-9E95-D2AF6F65750D}"/>
    <cellStyle name="Normal 5 5 12" xfId="22950" xr:uid="{DE49FBB3-E1AD-4AE2-9673-1F7620D7ABEA}"/>
    <cellStyle name="Normal 5 5 12 2" xfId="22951" xr:uid="{DA1C4283-1F18-4E52-9900-BD8A342ACD21}"/>
    <cellStyle name="Normal 5 5 13" xfId="22952" xr:uid="{1114D3BA-6216-4B5A-ACC3-3DAEAA6146A3}"/>
    <cellStyle name="Normal 5 5 14" xfId="22953" xr:uid="{E2E2E085-09B8-4FAA-98BA-5E02FC925A50}"/>
    <cellStyle name="Normal 5 5 15" xfId="22954" xr:uid="{9918B24C-CA84-4D20-9FAB-EFA407A5F571}"/>
    <cellStyle name="Normal 5 5 16" xfId="22941" xr:uid="{774726DC-EC87-4910-A201-D5D08BC212AB}"/>
    <cellStyle name="Normal 5 5 2" xfId="22955" xr:uid="{4F489ABA-2480-4D6C-A7BE-E0796024D644}"/>
    <cellStyle name="Normal 5 5 2 2" xfId="22956" xr:uid="{F36E59ED-A5C2-43A3-AC13-8BB3F117057E}"/>
    <cellStyle name="Normal 5 5 2 2 2" xfId="22957" xr:uid="{CC7BB1EC-04D2-4353-B5FC-C85DA5A20C64}"/>
    <cellStyle name="Normal 5 5 2 3" xfId="22958" xr:uid="{85E4E158-7918-4C2D-B5DC-00AABC82CC7F}"/>
    <cellStyle name="Normal 5 5 2 3 2" xfId="22959" xr:uid="{EE3D6D48-0DFC-4623-A616-627E3669BA96}"/>
    <cellStyle name="Normal 5 5 2 4" xfId="22960" xr:uid="{35E20D5A-7103-4B7D-B6AE-00FB18C6AA55}"/>
    <cellStyle name="Normal 5 5 3" xfId="22961" xr:uid="{73F2B9FF-332C-40CE-90E7-30E3DBB00361}"/>
    <cellStyle name="Normal 5 5 3 2" xfId="22962" xr:uid="{AC994A79-491C-4927-9FA0-63692A3BB915}"/>
    <cellStyle name="Normal 5 5 3 2 2" xfId="22963" xr:uid="{25082567-7228-4288-A104-3F72D6D7B0B1}"/>
    <cellStyle name="Normal 5 5 3 3" xfId="22964" xr:uid="{C9A296DA-DED7-4F8A-B89B-391C7FCD59AC}"/>
    <cellStyle name="Normal 5 5 3 3 2" xfId="22965" xr:uid="{F48EDAA1-BDBF-4557-99A5-C66BF5DEDEC3}"/>
    <cellStyle name="Normal 5 5 3 4" xfId="22966" xr:uid="{00DE6887-D6D8-41F4-8618-4A5AE3C57EF0}"/>
    <cellStyle name="Normal 5 5 4" xfId="22967" xr:uid="{B1B65506-1477-4E5D-9D42-BD225B2B2832}"/>
    <cellStyle name="Normal 5 5 4 2" xfId="22968" xr:uid="{B6D3AFFD-A1EB-43D4-8BF3-93136B435D73}"/>
    <cellStyle name="Normal 5 5 4 2 2" xfId="22969" xr:uid="{49FBB602-5B30-44AE-ADBD-4F984B8FC21E}"/>
    <cellStyle name="Normal 5 5 4 3" xfId="22970" xr:uid="{7D32053E-B68A-4819-98E9-B37A8DB38F50}"/>
    <cellStyle name="Normal 5 5 4 3 2" xfId="22971" xr:uid="{166886F9-DE47-4361-92B5-B526D5086B5A}"/>
    <cellStyle name="Normal 5 5 4 4" xfId="22972" xr:uid="{A87F341D-417A-43BD-90B3-7DF3A1F54B0F}"/>
    <cellStyle name="Normal 5 5 5" xfId="22973" xr:uid="{0A046B7C-6CA8-48C9-AE56-F989B9665DCD}"/>
    <cellStyle name="Normal 5 5 5 2" xfId="22974" xr:uid="{C4CA1F7D-4783-46A4-B6FA-07D51B8350EC}"/>
    <cellStyle name="Normal 5 5 5 2 2" xfId="22975" xr:uid="{591EAA25-A57E-4F0F-8659-1BA1596EDA3F}"/>
    <cellStyle name="Normal 5 5 5 3" xfId="22976" xr:uid="{F8138C5D-CB9C-45D1-BBB6-4083B8B2D593}"/>
    <cellStyle name="Normal 5 5 5 3 2" xfId="22977" xr:uid="{B0121AD4-8497-4E9D-BAB7-36E6DC47B1CC}"/>
    <cellStyle name="Normal 5 5 5 4" xfId="22978" xr:uid="{628A3960-938E-4D15-AF29-BDDA99019492}"/>
    <cellStyle name="Normal 5 5 6" xfId="22979" xr:uid="{75D3B6A5-DFA2-483A-887F-F365F7D96553}"/>
    <cellStyle name="Normal 5 5 6 2" xfId="22980" xr:uid="{94AC1663-4ED5-4262-85BC-FF0D974B3A4B}"/>
    <cellStyle name="Normal 5 5 6 2 2" xfId="22981" xr:uid="{702D0C5D-E3C7-4908-8CA0-DBBA07EABEB1}"/>
    <cellStyle name="Normal 5 5 6 3" xfId="22982" xr:uid="{5B91F3BB-31A7-437D-8B09-52E283FE5F52}"/>
    <cellStyle name="Normal 5 5 6 3 2" xfId="22983" xr:uid="{A47214FB-03DE-456E-B969-8467988A6BD4}"/>
    <cellStyle name="Normal 5 5 6 4" xfId="22984" xr:uid="{A31ADFC2-67FB-425B-A11D-060764B3B067}"/>
    <cellStyle name="Normal 5 5 7" xfId="22985" xr:uid="{4CC67EAC-9E4B-432D-B784-500BB52BB837}"/>
    <cellStyle name="Normal 5 5 7 2" xfId="22986" xr:uid="{2FF4B8BD-4E67-47D6-BCC0-F7385E08C851}"/>
    <cellStyle name="Normal 5 5 7 2 2" xfId="22987" xr:uid="{17A9B335-394A-4BCA-8959-EC421CEB78E4}"/>
    <cellStyle name="Normal 5 5 7 3" xfId="22988" xr:uid="{FB4D28A5-691B-49B5-8AC4-2865072CF7F9}"/>
    <cellStyle name="Normal 5 5 7 3 2" xfId="22989" xr:uid="{A7012662-A31D-40FE-8C7F-8945C77A04BE}"/>
    <cellStyle name="Normal 5 5 7 4" xfId="22990" xr:uid="{D9F81477-3ABE-4199-ACCE-75D5A835E163}"/>
    <cellStyle name="Normal 5 5 8" xfId="22991" xr:uid="{035D12FC-3F3C-4A40-BDC3-75D9E08BB425}"/>
    <cellStyle name="Normal 5 5 8 2" xfId="22992" xr:uid="{D54B9445-C6A1-42F4-8A19-AB13F69B1FA0}"/>
    <cellStyle name="Normal 5 5 8 2 2" xfId="22993" xr:uid="{545801C3-C553-4E80-A9E2-D6BF9C84B8F7}"/>
    <cellStyle name="Normal 5 5 8 3" xfId="22994" xr:uid="{CCB24ABD-AB2E-45E3-90BB-A809C9ABD2FE}"/>
    <cellStyle name="Normal 5 5 8 3 2" xfId="22995" xr:uid="{16E99969-FF20-47CC-9D08-2793B947D34D}"/>
    <cellStyle name="Normal 5 5 8 4" xfId="22996" xr:uid="{967905AF-2ACA-4C99-BC4F-DEE134F99852}"/>
    <cellStyle name="Normal 5 5 9" xfId="22997" xr:uid="{26900A46-B68C-44E7-912E-EAC95C60D9F8}"/>
    <cellStyle name="Normal 5 5 9 2" xfId="22998" xr:uid="{E0259C95-806C-44F3-B296-884C8233F379}"/>
    <cellStyle name="Normal 5 5 9 2 2" xfId="22999" xr:uid="{5F19DCA0-C5E0-4BE7-A6A6-514E66287E80}"/>
    <cellStyle name="Normal 5 5 9 3" xfId="23000" xr:uid="{DB44B8F0-B447-4829-AA05-6B4FEF3B5896}"/>
    <cellStyle name="Normal 5 5 9 3 2" xfId="23001" xr:uid="{47B00A2D-B6BC-4F5D-A45D-D9B007192891}"/>
    <cellStyle name="Normal 5 5 9 4" xfId="23002" xr:uid="{6C54029E-B70B-4776-9567-8E192536AE38}"/>
    <cellStyle name="Normal 5 6" xfId="23003" xr:uid="{457499F7-B6AA-403C-B561-F9472ED7E8A8}"/>
    <cellStyle name="Normal 5 6 10" xfId="23004" xr:uid="{E413C65B-A9D1-445A-9D73-92DE6EF3CDD3}"/>
    <cellStyle name="Normal 5 6 10 2" xfId="23005" xr:uid="{CA12EAC0-2218-417E-A513-3C51942CEC2B}"/>
    <cellStyle name="Normal 5 6 11" xfId="23006" xr:uid="{05BA2042-E70A-4D06-A0C3-7BDD2612DAE9}"/>
    <cellStyle name="Normal 5 6 12" xfId="23007" xr:uid="{B46B26C3-FE42-495E-9A0C-3392319984F9}"/>
    <cellStyle name="Normal 5 6 13" xfId="23008" xr:uid="{EA091C45-7D8A-4006-8E0B-2E49A08DDFE8}"/>
    <cellStyle name="Normal 5 6 2" xfId="23009" xr:uid="{A8AD3EC8-5C4F-41F4-9166-500222D1A48A}"/>
    <cellStyle name="Normal 5 6 2 2" xfId="23010" xr:uid="{8E4CD77B-9B82-4269-9FCD-E478546BE4C8}"/>
    <cellStyle name="Normal 5 6 2 2 2" xfId="23011" xr:uid="{463D195D-C6B2-464D-B150-0EE6FD551166}"/>
    <cellStyle name="Normal 5 6 2 2 2 2" xfId="23012" xr:uid="{68CF2A25-7C2A-4CA4-9BF6-F3FFCFBCA732}"/>
    <cellStyle name="Normal 5 6 2 2 3" xfId="23013" xr:uid="{9FF60B4A-05C8-4776-AD9D-EB69CD1DF823}"/>
    <cellStyle name="Normal 5 6 2 2 3 2" xfId="23014" xr:uid="{F352077E-5331-4BDC-AF8D-ECC3543FBF69}"/>
    <cellStyle name="Normal 5 6 2 2 4" xfId="23015" xr:uid="{C909CB60-F8CD-4D4F-855F-4E84847E4241}"/>
    <cellStyle name="Normal 5 6 2 3" xfId="23016" xr:uid="{76494DA2-86A7-4C9B-94D4-A400B84768F6}"/>
    <cellStyle name="Normal 5 6 2 3 2" xfId="23017" xr:uid="{77699FB5-8F86-4F60-9CD3-ABFF5922339C}"/>
    <cellStyle name="Normal 5 6 2 4" xfId="23018" xr:uid="{976B133A-C35C-4D58-B32F-5A26186DB183}"/>
    <cellStyle name="Normal 5 6 2 4 2" xfId="23019" xr:uid="{73574837-F458-466C-882B-11791B73FF23}"/>
    <cellStyle name="Normal 5 6 2 5" xfId="23020" xr:uid="{3F55224B-CC53-4112-A48B-74BFAB19D7CB}"/>
    <cellStyle name="Normal 5 6 2 6" xfId="23021" xr:uid="{4D608E05-724B-4947-9EE5-DE96C4A60412}"/>
    <cellStyle name="Normal 5 6 2 7" xfId="23022" xr:uid="{8C57F76E-BA7A-42E4-9B9C-1FABD9E4831B}"/>
    <cellStyle name="Normal 5 6 3" xfId="23023" xr:uid="{7AA0456B-430D-4EE5-9735-35865C5379E1}"/>
    <cellStyle name="Normal 5 6 3 2" xfId="23024" xr:uid="{C0614F95-3301-4292-83C3-0665D3C0E7F6}"/>
    <cellStyle name="Normal 5 6 3 2 2" xfId="23025" xr:uid="{F73DE2BC-DA0A-415D-B1CC-B08205E4302A}"/>
    <cellStyle name="Normal 5 6 3 2 2 2" xfId="23026" xr:uid="{E7A4FC36-126E-476B-AB4F-E210F881CB21}"/>
    <cellStyle name="Normal 5 6 3 2 3" xfId="23027" xr:uid="{6922DC32-9B94-4EBD-8C54-AFBBB624EB72}"/>
    <cellStyle name="Normal 5 6 3 2 3 2" xfId="23028" xr:uid="{F41979BF-852B-40B6-8C7A-18D220B47CD3}"/>
    <cellStyle name="Normal 5 6 3 2 4" xfId="23029" xr:uid="{9B0EA658-D684-496F-84B0-B2A335D932E2}"/>
    <cellStyle name="Normal 5 6 3 3" xfId="23030" xr:uid="{ABF59055-6201-4AAC-9333-304C7CAEFD4C}"/>
    <cellStyle name="Normal 5 6 3 3 2" xfId="23031" xr:uid="{0031CEAA-E205-417C-BF6B-F7AA238AE626}"/>
    <cellStyle name="Normal 5 6 3 4" xfId="23032" xr:uid="{11668489-B825-49A3-949F-CEB9C462FDB0}"/>
    <cellStyle name="Normal 5 6 3 4 2" xfId="23033" xr:uid="{3A0F990C-B72E-41C8-A173-3DC7092D4DC6}"/>
    <cellStyle name="Normal 5 6 3 5" xfId="23034" xr:uid="{09523C78-5BBD-4819-AFFA-A087C715EB5C}"/>
    <cellStyle name="Normal 5 6 3 6" xfId="23035" xr:uid="{34C99B15-1568-4A1D-9D2B-97501694F9FD}"/>
    <cellStyle name="Normal 5 6 3 7" xfId="23036" xr:uid="{566AB65C-0A85-49A4-B3C4-CC577913C14D}"/>
    <cellStyle name="Normal 5 6 4" xfId="23037" xr:uid="{E25D9FFF-DBA2-4CFC-999C-46D6E172194C}"/>
    <cellStyle name="Normal 5 6 4 2" xfId="23038" xr:uid="{54A30F03-F0E1-4BF2-82E4-C1639D6DA5BD}"/>
    <cellStyle name="Normal 5 6 4 2 2" xfId="23039" xr:uid="{5BF1EE55-6CF7-4322-BBF7-AC658C44DEDB}"/>
    <cellStyle name="Normal 5 6 4 2 2 2" xfId="23040" xr:uid="{E599A0F3-3602-4128-99AB-C83EF0697D9F}"/>
    <cellStyle name="Normal 5 6 4 2 3" xfId="23041" xr:uid="{11F0F638-0890-4428-9407-163BBC7DDE5B}"/>
    <cellStyle name="Normal 5 6 4 2 3 2" xfId="23042" xr:uid="{8A4D2477-1B48-4163-A722-628B579EC3D8}"/>
    <cellStyle name="Normal 5 6 4 2 4" xfId="23043" xr:uid="{3B869DB1-6815-43BE-BE57-64CB63B72510}"/>
    <cellStyle name="Normal 5 6 4 3" xfId="23044" xr:uid="{D294526D-E8B8-49DF-9EEA-A954BA71DED7}"/>
    <cellStyle name="Normal 5 6 4 3 2" xfId="23045" xr:uid="{32E046E6-9007-4854-9A48-949CAFFC13BB}"/>
    <cellStyle name="Normal 5 6 4 4" xfId="23046" xr:uid="{D09FC304-5410-4F89-9C02-0B6A46B9C5B6}"/>
    <cellStyle name="Normal 5 6 4 4 2" xfId="23047" xr:uid="{CF054C1C-13A4-4CDB-BD00-FF36FE6DD783}"/>
    <cellStyle name="Normal 5 6 4 5" xfId="23048" xr:uid="{9A9ADCBD-733F-4850-8265-3EB9B74EF7A0}"/>
    <cellStyle name="Normal 5 6 4 6" xfId="23049" xr:uid="{87BDFED2-7486-41FF-91A1-4B2182E3D854}"/>
    <cellStyle name="Normal 5 6 4 7" xfId="23050" xr:uid="{502CB96F-452C-4830-B668-31F339E8E3A9}"/>
    <cellStyle name="Normal 5 6 5" xfId="23051" xr:uid="{D49AD9BE-8462-4A58-B0AF-5F9E2567B546}"/>
    <cellStyle name="Normal 5 6 5 2" xfId="23052" xr:uid="{A7CFEAE5-D33C-433D-98B4-3BC3BC5415DD}"/>
    <cellStyle name="Normal 5 6 5 2 2" xfId="23053" xr:uid="{C622E676-2BB8-4269-BD26-F151B7075A94}"/>
    <cellStyle name="Normal 5 6 5 2 2 2" xfId="23054" xr:uid="{B742BF9E-C97F-4751-80A7-8AD26A87F2A3}"/>
    <cellStyle name="Normal 5 6 5 2 3" xfId="23055" xr:uid="{37268B44-A66A-44B3-93A5-6E24EF952048}"/>
    <cellStyle name="Normal 5 6 5 2 3 2" xfId="23056" xr:uid="{81C01A06-7027-40F8-949D-3EDDF0747E04}"/>
    <cellStyle name="Normal 5 6 5 2 4" xfId="23057" xr:uid="{1C464EFE-2E01-46EE-AFEA-64B91350FABE}"/>
    <cellStyle name="Normal 5 6 5 3" xfId="23058" xr:uid="{833EA33E-8424-4101-A840-445E00A4E26C}"/>
    <cellStyle name="Normal 5 6 5 3 2" xfId="23059" xr:uid="{35FB7925-E730-4DB7-BD83-F2565D165277}"/>
    <cellStyle name="Normal 5 6 5 4" xfId="23060" xr:uid="{F37B7CD1-DF64-4004-8942-744A2981651E}"/>
    <cellStyle name="Normal 5 6 5 4 2" xfId="23061" xr:uid="{4B6C8DFE-10BB-4188-9E3C-4127C5406342}"/>
    <cellStyle name="Normal 5 6 5 5" xfId="23062" xr:uid="{26CD6D0E-5EB5-456A-9574-D9430D582223}"/>
    <cellStyle name="Normal 5 6 5 6" xfId="23063" xr:uid="{69B4C393-12CF-4F29-AE8D-CB4406423EEA}"/>
    <cellStyle name="Normal 5 6 5 7" xfId="23064" xr:uid="{6F2B1E8B-A510-401C-929E-F7B3ABE2F560}"/>
    <cellStyle name="Normal 5 6 6" xfId="23065" xr:uid="{DC591B8B-652A-4FEE-B7C3-92F4BAC27D3D}"/>
    <cellStyle name="Normal 5 6 6 2" xfId="23066" xr:uid="{64452C5D-AF76-4323-ACF6-ED38B87F41C3}"/>
    <cellStyle name="Normal 5 6 6 2 2" xfId="23067" xr:uid="{C21CA401-08FA-4A7D-85B4-B50491F661E7}"/>
    <cellStyle name="Normal 5 6 6 2 2 2" xfId="23068" xr:uid="{54433075-7C89-4051-865B-E2F99A91C742}"/>
    <cellStyle name="Normal 5 6 6 2 3" xfId="23069" xr:uid="{4A581A50-C9E7-4754-B77D-67624E433885}"/>
    <cellStyle name="Normal 5 6 6 2 3 2" xfId="23070" xr:uid="{43E0E9E9-98C7-42C4-91DA-4F7311CCBB4C}"/>
    <cellStyle name="Normal 5 6 6 2 4" xfId="23071" xr:uid="{A60D3E0B-ECB1-48BC-BA3E-27CB40CF8A65}"/>
    <cellStyle name="Normal 5 6 6 3" xfId="23072" xr:uid="{7FD92E77-329D-4D20-B468-8C28969190C5}"/>
    <cellStyle name="Normal 5 6 6 3 2" xfId="23073" xr:uid="{A38D8A58-6D13-4939-9999-6636CD4122F6}"/>
    <cellStyle name="Normal 5 6 6 4" xfId="23074" xr:uid="{65A7E9D8-ABB6-4763-890F-FADB677232B5}"/>
    <cellStyle name="Normal 5 6 6 4 2" xfId="23075" xr:uid="{2386B7E1-BF85-4A80-AFA7-FCD08970E98D}"/>
    <cellStyle name="Normal 5 6 6 5" xfId="23076" xr:uid="{99C670DE-60F5-411D-99CD-90F0443B06B3}"/>
    <cellStyle name="Normal 5 6 6 6" xfId="23077" xr:uid="{BF205A34-AF44-46BA-9D23-15F451209093}"/>
    <cellStyle name="Normal 5 6 6 7" xfId="23078" xr:uid="{13991C62-F5CE-4339-BC08-6EC808E571CE}"/>
    <cellStyle name="Normal 5 6 7" xfId="23079" xr:uid="{E2D658C2-26BF-4949-B9E2-6ED1E1D39A6F}"/>
    <cellStyle name="Normal 5 6 7 2" xfId="23080" xr:uid="{16BDF335-57D2-4AC8-AE24-EFEF93360F2A}"/>
    <cellStyle name="Normal 5 6 7 2 2" xfId="23081" xr:uid="{2B72FFC0-97E1-4911-95C7-D34017BBE69C}"/>
    <cellStyle name="Normal 5 6 7 2 2 2" xfId="23082" xr:uid="{E9B82D8D-CAFA-4D3D-98AD-E4F84B9B2776}"/>
    <cellStyle name="Normal 5 6 7 2 2 2 2" xfId="23083" xr:uid="{27E4795F-43F0-4B01-9008-2A3330786B30}"/>
    <cellStyle name="Normal 5 6 7 2 2 3" xfId="23084" xr:uid="{8B21AE45-8FC9-4151-8B55-7938EAF3CE0A}"/>
    <cellStyle name="Normal 5 6 7 2 2 3 2" xfId="23085" xr:uid="{2E714AD5-AA69-42F6-B3EC-B7BFD1B82CA7}"/>
    <cellStyle name="Normal 5 6 7 2 2 4" xfId="23086" xr:uid="{CD07ED0B-A23B-4559-AEA6-8F63C67565A0}"/>
    <cellStyle name="Normal 5 6 7 2 3" xfId="23087" xr:uid="{B0CF99D6-BD60-4695-8E65-DC06BFD5F981}"/>
    <cellStyle name="Normal 5 6 7 2 3 2" xfId="23088" xr:uid="{DFD5D2ED-46DC-4B25-AFD4-FBD9FDE6A7A6}"/>
    <cellStyle name="Normal 5 6 7 2 4" xfId="23089" xr:uid="{D375E05B-EB81-4037-ACBA-9D93FBBA5F49}"/>
    <cellStyle name="Normal 5 6 7 2 4 2" xfId="23090" xr:uid="{622BE4A6-6C10-4D22-9F9D-5F66FB7DE5B2}"/>
    <cellStyle name="Normal 5 6 7 2 5" xfId="23091" xr:uid="{A8106761-849D-44B9-94AB-D6A74B84F04C}"/>
    <cellStyle name="Normal 5 6 7 2 6" xfId="23092" xr:uid="{BB4C51A0-B8D4-4D71-8532-6D0FE6F7956D}"/>
    <cellStyle name="Normal 5 6 7 2 7" xfId="23093" xr:uid="{1EA21242-A11E-4EBB-9D4C-D4C08105BE70}"/>
    <cellStyle name="Normal 5 6 7 3" xfId="23094" xr:uid="{5E59D857-C849-428B-82D2-1C98FDEB622B}"/>
    <cellStyle name="Normal 5 6 7 3 2" xfId="23095" xr:uid="{9E635593-E8E4-4295-8238-968FD58497DE}"/>
    <cellStyle name="Normal 5 6 7 3 2 2" xfId="23096" xr:uid="{1765D1F6-A993-485C-8068-580842A8DF5C}"/>
    <cellStyle name="Normal 5 6 7 3 3" xfId="23097" xr:uid="{835DB023-D945-4341-915F-7532323B2F64}"/>
    <cellStyle name="Normal 5 6 7 3 3 2" xfId="23098" xr:uid="{EE43C7EF-0848-4405-B806-EF2E464AF170}"/>
    <cellStyle name="Normal 5 6 7 3 4" xfId="23099" xr:uid="{B98FB568-3FB6-4E3D-A97D-0DDF1FFE1820}"/>
    <cellStyle name="Normal 5 6 7 4" xfId="23100" xr:uid="{B75F4E9E-8101-431B-B4A6-13CD9B94EA17}"/>
    <cellStyle name="Normal 5 6 7 4 2" xfId="23101" xr:uid="{3C826499-A8F2-48ED-B058-9E373490B1C3}"/>
    <cellStyle name="Normal 5 6 7 5" xfId="23102" xr:uid="{90B8EFD8-B453-4F31-AE9D-E445164DF2FE}"/>
    <cellStyle name="Normal 5 6 7 5 2" xfId="23103" xr:uid="{C57E2CAF-977C-4A93-8FC5-B91D00AF9771}"/>
    <cellStyle name="Normal 5 6 7 6" xfId="23104" xr:uid="{9FECFDD1-DE1A-4CD2-80D9-97E2ECB846DB}"/>
    <cellStyle name="Normal 5 6 7 7" xfId="23105" xr:uid="{CD8A7359-7D33-4D81-8BCF-A8FCD441943D}"/>
    <cellStyle name="Normal 5 6 7 8" xfId="23106" xr:uid="{25692E7F-282C-4A9A-A116-65E682A47898}"/>
    <cellStyle name="Normal 5 6 8" xfId="23107" xr:uid="{F9F6B341-6DF8-49FC-A36F-522FF90C8E8A}"/>
    <cellStyle name="Normal 5 6 8 2" xfId="23108" xr:uid="{88FFC821-62A2-460C-8E53-A1C02A5D16C8}"/>
    <cellStyle name="Normal 5 6 8 2 2" xfId="23109" xr:uid="{D6297FA8-14B3-42E9-9709-FA81D8D65544}"/>
    <cellStyle name="Normal 5 6 8 3" xfId="23110" xr:uid="{FC29CD6B-F089-467E-B810-58E633177F4C}"/>
    <cellStyle name="Normal 5 6 8 3 2" xfId="23111" xr:uid="{490ACD26-D5B4-4E5A-86C6-C6CA31E48B78}"/>
    <cellStyle name="Normal 5 6 8 4" xfId="23112" xr:uid="{8D09ADEC-5F77-4770-AC67-EBB5658CFBB4}"/>
    <cellStyle name="Normal 5 6 9" xfId="23113" xr:uid="{EF2A179A-A94E-4D73-90DD-498B7040AF2E}"/>
    <cellStyle name="Normal 5 6 9 2" xfId="23114" xr:uid="{A3980EBF-DC51-4B4E-B746-B9FC6A71C520}"/>
    <cellStyle name="Normal 5 7" xfId="23115" xr:uid="{4E1EE3E2-61AB-4BDE-AFAC-4D05F5154356}"/>
    <cellStyle name="Normal 5 7 10" xfId="23116" xr:uid="{F578B7BB-698D-4BEA-A4F2-AB0479393D3B}"/>
    <cellStyle name="Normal 5 7 10 2" xfId="23117" xr:uid="{80E02AB2-8591-448B-A465-83C2942B44BD}"/>
    <cellStyle name="Normal 5 7 11" xfId="23118" xr:uid="{B311C29E-37CD-4FA9-A9AC-8A39DA7F47B7}"/>
    <cellStyle name="Normal 5 7 12" xfId="23119" xr:uid="{E39AF249-0587-4FF3-A52D-3742447C9CBC}"/>
    <cellStyle name="Normal 5 7 13" xfId="23120" xr:uid="{14341FEA-240F-4C73-85A9-D3BF6516B4DD}"/>
    <cellStyle name="Normal 5 7 2" xfId="23121" xr:uid="{ACE4C456-25B5-4A7B-95BC-D08937426002}"/>
    <cellStyle name="Normal 5 7 2 2" xfId="23122" xr:uid="{5C98AC85-697F-4D0A-BEA2-B796ED883E72}"/>
    <cellStyle name="Normal 5 7 2 2 2" xfId="23123" xr:uid="{EC9811B9-8D1D-4404-AFC9-A8CDF778C120}"/>
    <cellStyle name="Normal 5 7 2 2 2 2" xfId="23124" xr:uid="{AB8D27BA-6DDB-471C-809A-9952D6AC7E0D}"/>
    <cellStyle name="Normal 5 7 2 2 3" xfId="23125" xr:uid="{3A9FD03C-E283-4B7C-ACAD-16BA7CF2559E}"/>
    <cellStyle name="Normal 5 7 2 2 3 2" xfId="23126" xr:uid="{6DFEED85-98EC-4FB6-8E66-9B46A6DF3764}"/>
    <cellStyle name="Normal 5 7 2 2 4" xfId="23127" xr:uid="{6E8A0A16-242D-4CFF-9A16-BB114E115FA8}"/>
    <cellStyle name="Normal 5 7 2 3" xfId="23128" xr:uid="{7106A3A6-C569-4D41-805C-53442C2E60DB}"/>
    <cellStyle name="Normal 5 7 2 3 2" xfId="23129" xr:uid="{95D0E02F-86E8-4462-BC6A-62036814E1D6}"/>
    <cellStyle name="Normal 5 7 2 4" xfId="23130" xr:uid="{F868DE9D-0C1F-4043-B7A5-FFFA5A3BB3FC}"/>
    <cellStyle name="Normal 5 7 2 4 2" xfId="23131" xr:uid="{D3534F36-3096-44F3-B8AC-4129FBF8D59A}"/>
    <cellStyle name="Normal 5 7 2 5" xfId="23132" xr:uid="{1D5F8C14-F79E-472B-A495-D2E978899A0D}"/>
    <cellStyle name="Normal 5 7 2 6" xfId="23133" xr:uid="{8F565FC7-4452-470D-B4CC-1C8A944A0F0F}"/>
    <cellStyle name="Normal 5 7 2 7" xfId="23134" xr:uid="{A19E47E6-E605-427B-913C-73A8B61D8652}"/>
    <cellStyle name="Normal 5 7 3" xfId="23135" xr:uid="{C631CC24-AB4D-4729-956B-13722F243F05}"/>
    <cellStyle name="Normal 5 7 3 2" xfId="23136" xr:uid="{425FAD39-67F3-4910-AE9E-CD14CF814EB6}"/>
    <cellStyle name="Normal 5 7 3 2 2" xfId="23137" xr:uid="{997980EC-93F9-48CE-A8EB-6E565A9318B4}"/>
    <cellStyle name="Normal 5 7 3 2 2 2" xfId="23138" xr:uid="{90DB656C-9F26-4266-84D8-D9DFBB96EE53}"/>
    <cellStyle name="Normal 5 7 3 2 3" xfId="23139" xr:uid="{B09972BA-97BC-44D7-9503-0B6F484E415E}"/>
    <cellStyle name="Normal 5 7 3 2 3 2" xfId="23140" xr:uid="{5E1F596A-82CA-4BE4-8C3F-CA852842198A}"/>
    <cellStyle name="Normal 5 7 3 2 4" xfId="23141" xr:uid="{A444074F-5989-4960-9CDB-20153ACB2466}"/>
    <cellStyle name="Normal 5 7 3 3" xfId="23142" xr:uid="{F9EB369F-5EB8-45E2-B11D-7FDC4035C814}"/>
    <cellStyle name="Normal 5 7 3 3 2" xfId="23143" xr:uid="{73F52167-6997-4C18-9529-B5E3F249C7AF}"/>
    <cellStyle name="Normal 5 7 3 4" xfId="23144" xr:uid="{02C5CA73-5C84-49E6-A75F-CEFAF89FE00B}"/>
    <cellStyle name="Normal 5 7 3 4 2" xfId="23145" xr:uid="{DC929725-9CC3-4420-BC09-B4C8E116B5C4}"/>
    <cellStyle name="Normal 5 7 3 5" xfId="23146" xr:uid="{611774BF-19DB-40ED-AE27-93C49958A69A}"/>
    <cellStyle name="Normal 5 7 3 6" xfId="23147" xr:uid="{04E44366-81FF-410D-9E07-6D744B2865CD}"/>
    <cellStyle name="Normal 5 7 3 7" xfId="23148" xr:uid="{A835CD34-1578-40E3-AF9B-E3E77C0143A8}"/>
    <cellStyle name="Normal 5 7 4" xfId="23149" xr:uid="{2947F36C-F7AF-4D58-9500-1FC4533B7CFC}"/>
    <cellStyle name="Normal 5 7 4 2" xfId="23150" xr:uid="{3B43CCD7-F960-47E4-AACB-06C538463DD1}"/>
    <cellStyle name="Normal 5 7 4 2 2" xfId="23151" xr:uid="{5C8F8C4E-47C7-4743-9D58-A40827DC7ECA}"/>
    <cellStyle name="Normal 5 7 4 2 2 2" xfId="23152" xr:uid="{9895BD8D-A3DE-4995-AF71-139BC6FEA0DB}"/>
    <cellStyle name="Normal 5 7 4 2 3" xfId="23153" xr:uid="{65E0CC49-6D86-497B-AA60-EB8B748DDAAF}"/>
    <cellStyle name="Normal 5 7 4 2 3 2" xfId="23154" xr:uid="{4D1D86DE-9D5B-4951-AE04-44A85911A836}"/>
    <cellStyle name="Normal 5 7 4 2 4" xfId="23155" xr:uid="{FC0D92FB-3FD2-4242-B029-1432BD0E4520}"/>
    <cellStyle name="Normal 5 7 4 3" xfId="23156" xr:uid="{C02B982F-DF0A-49F4-94A0-46D7FD3D4A0F}"/>
    <cellStyle name="Normal 5 7 4 3 2" xfId="23157" xr:uid="{B28CC379-52E7-43C5-AD4C-AE60D3B4E506}"/>
    <cellStyle name="Normal 5 7 4 4" xfId="23158" xr:uid="{4B2EAA84-A49D-4356-8868-61F82578C3A1}"/>
    <cellStyle name="Normal 5 7 4 4 2" xfId="23159" xr:uid="{8DB1E9DB-AA05-4F33-BDD3-2B6711269DFC}"/>
    <cellStyle name="Normal 5 7 4 5" xfId="23160" xr:uid="{D63B2906-1E69-45A1-B98E-26D3DFDFB2D0}"/>
    <cellStyle name="Normal 5 7 4 6" xfId="23161" xr:uid="{AADA8ACC-0951-4034-B93B-57013E1AD3DA}"/>
    <cellStyle name="Normal 5 7 4 7" xfId="23162" xr:uid="{E533EDC2-79D9-42CC-B8ED-ED96065DEBB8}"/>
    <cellStyle name="Normal 5 7 5" xfId="23163" xr:uid="{96627551-A7A6-4BA6-B08B-B08567EAAC37}"/>
    <cellStyle name="Normal 5 7 5 2" xfId="23164" xr:uid="{1947CA58-9F5E-4493-9B00-9F5136634FE7}"/>
    <cellStyle name="Normal 5 7 5 2 2" xfId="23165" xr:uid="{612C1012-A83C-476B-9C78-FBDDAFDB0126}"/>
    <cellStyle name="Normal 5 7 5 2 2 2" xfId="23166" xr:uid="{94E3FA24-334F-43E1-BCAA-2E29CB550055}"/>
    <cellStyle name="Normal 5 7 5 2 3" xfId="23167" xr:uid="{CA91F294-0894-480F-B3F3-F0DF7FA11DBC}"/>
    <cellStyle name="Normal 5 7 5 2 3 2" xfId="23168" xr:uid="{BBC54288-303C-4D73-BF74-B94167EF77DB}"/>
    <cellStyle name="Normal 5 7 5 2 4" xfId="23169" xr:uid="{C1341849-D117-4E6D-AADC-AA3A6DF66FCF}"/>
    <cellStyle name="Normal 5 7 5 3" xfId="23170" xr:uid="{D5E0E66D-02AD-439C-B210-CDB3E1976E66}"/>
    <cellStyle name="Normal 5 7 5 3 2" xfId="23171" xr:uid="{3F71F948-3BC6-4EBC-8982-837B9BCD5C40}"/>
    <cellStyle name="Normal 5 7 5 4" xfId="23172" xr:uid="{16E9D57C-6C54-4836-9706-D749E908AB08}"/>
    <cellStyle name="Normal 5 7 5 4 2" xfId="23173" xr:uid="{A92EFBA2-E903-4846-9FAA-C5B1A6A88B82}"/>
    <cellStyle name="Normal 5 7 5 5" xfId="23174" xr:uid="{E1D895F3-E55D-4DBD-90AB-21CF750EBDC3}"/>
    <cellStyle name="Normal 5 7 5 6" xfId="23175" xr:uid="{0B04F43D-E51A-4E83-8E9F-2C72D80DA37C}"/>
    <cellStyle name="Normal 5 7 5 7" xfId="23176" xr:uid="{F3412835-5FF8-4552-A78F-1C89565374ED}"/>
    <cellStyle name="Normal 5 7 6" xfId="23177" xr:uid="{338B7E5C-2734-42D5-AFE0-35B6C7F96A21}"/>
    <cellStyle name="Normal 5 7 6 2" xfId="23178" xr:uid="{7456C9CB-BA09-4DEB-87F5-8C61B73FF4FA}"/>
    <cellStyle name="Normal 5 7 6 2 2" xfId="23179" xr:uid="{AC2FF653-31F0-48EB-B662-01179A4FBD93}"/>
    <cellStyle name="Normal 5 7 6 2 2 2" xfId="23180" xr:uid="{4B130098-856D-484C-9D64-620E41DF72E3}"/>
    <cellStyle name="Normal 5 7 6 2 3" xfId="23181" xr:uid="{C9905440-45EA-438E-875B-D78AABBCBDA7}"/>
    <cellStyle name="Normal 5 7 6 2 3 2" xfId="23182" xr:uid="{6FB17182-8D07-4CDC-AE09-0C909A1419D8}"/>
    <cellStyle name="Normal 5 7 6 2 4" xfId="23183" xr:uid="{A40FE970-2182-4EAC-B11E-536B79E6A8F8}"/>
    <cellStyle name="Normal 5 7 6 3" xfId="23184" xr:uid="{7359F8D0-8E49-4FFE-88E5-35220145864C}"/>
    <cellStyle name="Normal 5 7 6 3 2" xfId="23185" xr:uid="{B53444DC-D975-4D63-B5CE-8936D71A8D52}"/>
    <cellStyle name="Normal 5 7 6 4" xfId="23186" xr:uid="{1C5E533A-CED9-466C-B88F-A4E1D8EF9DF6}"/>
    <cellStyle name="Normal 5 7 6 4 2" xfId="23187" xr:uid="{D6A28102-2499-42B0-822D-C3B5C4174623}"/>
    <cellStyle name="Normal 5 7 6 5" xfId="23188" xr:uid="{DB09E8DA-FD25-4883-9FBB-9E7AD570EB7E}"/>
    <cellStyle name="Normal 5 7 6 6" xfId="23189" xr:uid="{3FDF4E95-EF18-4674-9BEF-ADBA4686E011}"/>
    <cellStyle name="Normal 5 7 6 7" xfId="23190" xr:uid="{F006AFC7-CC27-4FDC-9B80-41C098BC23C4}"/>
    <cellStyle name="Normal 5 7 7" xfId="23191" xr:uid="{73DBEEF1-0FD2-4976-8BE3-E406AFB0CC9E}"/>
    <cellStyle name="Normal 5 7 7 2" xfId="23192" xr:uid="{1A2D82A4-17AF-4935-B1A0-4143B9CAC2C7}"/>
    <cellStyle name="Normal 5 7 7 2 2" xfId="23193" xr:uid="{4A5A02F2-5092-4ABD-95D3-EB9739693BA6}"/>
    <cellStyle name="Normal 5 7 7 2 2 2" xfId="23194" xr:uid="{B237DCC5-7FA1-44F0-B94F-B286C956BF2E}"/>
    <cellStyle name="Normal 5 7 7 2 2 2 2" xfId="23195" xr:uid="{8CE10256-20AB-4D4A-BB8B-BD9572C92464}"/>
    <cellStyle name="Normal 5 7 7 2 2 3" xfId="23196" xr:uid="{EB47021A-15A2-4184-BE92-94C9724B872D}"/>
    <cellStyle name="Normal 5 7 7 2 2 3 2" xfId="23197" xr:uid="{89E5CAB5-A993-4382-88F7-8046E148AEF8}"/>
    <cellStyle name="Normal 5 7 7 2 2 4" xfId="23198" xr:uid="{679DE100-7EB5-443C-81BF-CB8B9D651EAB}"/>
    <cellStyle name="Normal 5 7 7 2 3" xfId="23199" xr:uid="{D5FA743B-0EDA-4061-A31D-5CD66035B95C}"/>
    <cellStyle name="Normal 5 7 7 2 3 2" xfId="23200" xr:uid="{86856BC7-646F-4A34-9140-4D3A00BB7536}"/>
    <cellStyle name="Normal 5 7 7 2 4" xfId="23201" xr:uid="{C6C20752-6146-4824-A7F6-C28FD467086B}"/>
    <cellStyle name="Normal 5 7 7 2 4 2" xfId="23202" xr:uid="{66CAC2BD-78F1-4D8F-88F3-CA7A266AACC6}"/>
    <cellStyle name="Normal 5 7 7 2 5" xfId="23203" xr:uid="{5A5E122E-4C7B-4C3C-813E-D2F5BCDD1338}"/>
    <cellStyle name="Normal 5 7 7 2 6" xfId="23204" xr:uid="{0532472D-B8F1-4F4B-9A1E-E93E912F2C3B}"/>
    <cellStyle name="Normal 5 7 7 2 7" xfId="23205" xr:uid="{4540A7B5-06E1-4E1B-A96B-0D2B491E977C}"/>
    <cellStyle name="Normal 5 7 7 3" xfId="23206" xr:uid="{2B2804D4-6A8B-4447-9815-DAE364EEAFF1}"/>
    <cellStyle name="Normal 5 7 7 3 2" xfId="23207" xr:uid="{044AC4C6-F006-4F1A-865C-1A4393F7B73E}"/>
    <cellStyle name="Normal 5 7 7 3 2 2" xfId="23208" xr:uid="{1001327D-9BB2-4D1E-AE72-350D83A5CA58}"/>
    <cellStyle name="Normal 5 7 7 3 3" xfId="23209" xr:uid="{46072562-8099-4CED-BC0D-411717341BE2}"/>
    <cellStyle name="Normal 5 7 7 3 3 2" xfId="23210" xr:uid="{E1444DEC-AD7A-4403-879B-7D7E3D6E53F6}"/>
    <cellStyle name="Normal 5 7 7 3 4" xfId="23211" xr:uid="{C3A4D6B2-BFF9-4EFB-8E81-1B9FA412668D}"/>
    <cellStyle name="Normal 5 7 7 4" xfId="23212" xr:uid="{3C11335B-2329-4F51-BDA5-0A9DFEF64D1C}"/>
    <cellStyle name="Normal 5 7 7 4 2" xfId="23213" xr:uid="{D4E2BC39-BEC2-4416-A657-12AFFE77B95E}"/>
    <cellStyle name="Normal 5 7 7 5" xfId="23214" xr:uid="{E7D4CE82-362D-4FCE-8F7F-A7561F00D28B}"/>
    <cellStyle name="Normal 5 7 7 5 2" xfId="23215" xr:uid="{5FCD7DF4-1DFC-4035-85F0-D38AEAA819C8}"/>
    <cellStyle name="Normal 5 7 7 6" xfId="23216" xr:uid="{A91A4007-F654-4993-BADB-E766FB6153BB}"/>
    <cellStyle name="Normal 5 7 7 7" xfId="23217" xr:uid="{0F22A0B5-B0F7-40C0-B983-D227AEF16A13}"/>
    <cellStyle name="Normal 5 7 7 8" xfId="23218" xr:uid="{72825A84-7459-4F8D-8F6E-21330DB71A2D}"/>
    <cellStyle name="Normal 5 7 8" xfId="23219" xr:uid="{D4CFCC1F-E10D-43A0-A266-EE387A34DF5D}"/>
    <cellStyle name="Normal 5 7 8 2" xfId="23220" xr:uid="{3E695063-A309-4B16-92A0-C5B603089F5F}"/>
    <cellStyle name="Normal 5 7 8 2 2" xfId="23221" xr:uid="{FC2024CA-AA33-4820-8519-C0720E4F77C8}"/>
    <cellStyle name="Normal 5 7 8 3" xfId="23222" xr:uid="{95626784-0C2B-4820-8543-D9D0C8554835}"/>
    <cellStyle name="Normal 5 7 8 3 2" xfId="23223" xr:uid="{8DC670F4-5697-4121-8F60-6AA10EFCB360}"/>
    <cellStyle name="Normal 5 7 8 4" xfId="23224" xr:uid="{79E081BA-F162-4222-A82C-21BFF694EED0}"/>
    <cellStyle name="Normal 5 7 9" xfId="23225" xr:uid="{7143BB5E-9A94-4F67-94FD-DEA7AA44021B}"/>
    <cellStyle name="Normal 5 7 9 2" xfId="23226" xr:uid="{83E6039A-00D6-4326-8B96-1AA46240DE21}"/>
    <cellStyle name="Normal 5 8" xfId="23227" xr:uid="{1CA41002-B0A0-46F7-9655-CAFD3612555F}"/>
    <cellStyle name="Normal 5 8 10" xfId="23228" xr:uid="{7E6B18DA-C1F5-4392-836A-1B6AD13C9289}"/>
    <cellStyle name="Normal 5 8 10 2" xfId="23229" xr:uid="{2B6A529F-126B-4558-BF4E-B63A8474040D}"/>
    <cellStyle name="Normal 5 8 11" xfId="23230" xr:uid="{453AFFD1-247D-4337-A169-C966B356750B}"/>
    <cellStyle name="Normal 5 8 12" xfId="23231" xr:uid="{8018306D-7A99-475B-BDE5-2ACA86C6EE9D}"/>
    <cellStyle name="Normal 5 8 13" xfId="23232" xr:uid="{3F66AF4C-5A4F-4A48-AAA4-F4336D5A883D}"/>
    <cellStyle name="Normal 5 8 2" xfId="23233" xr:uid="{91B0EBCC-F3A3-4A6E-9F8F-9E21853CCC02}"/>
    <cellStyle name="Normal 5 8 2 2" xfId="23234" xr:uid="{6463EE03-384B-4690-A042-91723F5CF549}"/>
    <cellStyle name="Normal 5 8 2 2 2" xfId="23235" xr:uid="{B1BB3BC0-ADF3-4822-9793-81D2B4E869CD}"/>
    <cellStyle name="Normal 5 8 2 2 2 2" xfId="23236" xr:uid="{89BA0572-C254-4F47-A2FA-576292EEAB2B}"/>
    <cellStyle name="Normal 5 8 2 2 3" xfId="23237" xr:uid="{86515139-0302-4DF4-A293-1F7F1F6CABB8}"/>
    <cellStyle name="Normal 5 8 2 2 3 2" xfId="23238" xr:uid="{B7137035-B46D-43D8-9F0F-28D91824C28B}"/>
    <cellStyle name="Normal 5 8 2 2 4" xfId="23239" xr:uid="{18E4ABE0-7023-4ECF-9DAE-750723B4BF0F}"/>
    <cellStyle name="Normal 5 8 2 3" xfId="23240" xr:uid="{E780D29E-92E5-4F0D-8DF9-042D5123364C}"/>
    <cellStyle name="Normal 5 8 2 3 2" xfId="23241" xr:uid="{DD1D336A-4D3B-4B73-90AB-7064417B3FB4}"/>
    <cellStyle name="Normal 5 8 2 4" xfId="23242" xr:uid="{95D8302D-C3F7-4643-9F3C-5A29CFB7D51D}"/>
    <cellStyle name="Normal 5 8 2 4 2" xfId="23243" xr:uid="{5623EBE3-812C-41C2-AE09-75EBEF097544}"/>
    <cellStyle name="Normal 5 8 2 5" xfId="23244" xr:uid="{68114106-E905-4DF0-B7A8-17EFB7076789}"/>
    <cellStyle name="Normal 5 8 2 6" xfId="23245" xr:uid="{D8608DBC-750F-4145-AA37-DB79A93EF930}"/>
    <cellStyle name="Normal 5 8 2 7" xfId="23246" xr:uid="{1DBA091A-7C57-4858-B63A-EB138E17C352}"/>
    <cellStyle name="Normal 5 8 3" xfId="23247" xr:uid="{562D664F-B143-489A-8B21-7F1DC6EDBE3D}"/>
    <cellStyle name="Normal 5 8 3 2" xfId="23248" xr:uid="{9232BA84-F9EE-4C9B-A752-DDA4F5A6B516}"/>
    <cellStyle name="Normal 5 8 3 2 2" xfId="23249" xr:uid="{919A86CC-F8C8-4719-B73D-E1DD2A925EEA}"/>
    <cellStyle name="Normal 5 8 3 2 2 2" xfId="23250" xr:uid="{48390E79-E1AF-4070-B99D-7485D576E254}"/>
    <cellStyle name="Normal 5 8 3 2 3" xfId="23251" xr:uid="{B9F1B6B3-562C-41DB-9AE6-2D12B53BDBE0}"/>
    <cellStyle name="Normal 5 8 3 2 3 2" xfId="23252" xr:uid="{68E50037-01B9-43EC-BE03-994DBD722616}"/>
    <cellStyle name="Normal 5 8 3 2 4" xfId="23253" xr:uid="{BF7DFF3F-4538-4BBF-856B-54ADACA152C7}"/>
    <cellStyle name="Normal 5 8 3 3" xfId="23254" xr:uid="{41651333-69CB-4C30-8452-C40CDBC2ACD7}"/>
    <cellStyle name="Normal 5 8 3 3 2" xfId="23255" xr:uid="{69359B6B-3CB4-426F-BF04-07EAF15D8A59}"/>
    <cellStyle name="Normal 5 8 3 4" xfId="23256" xr:uid="{37DB03C2-C9AF-4E7C-803D-1CC1EA9CF602}"/>
    <cellStyle name="Normal 5 8 3 4 2" xfId="23257" xr:uid="{36EC0A96-B32D-4339-A071-7333DCE4F2E4}"/>
    <cellStyle name="Normal 5 8 3 5" xfId="23258" xr:uid="{582F0B11-019C-485C-815A-03D1B8D29914}"/>
    <cellStyle name="Normal 5 8 3 6" xfId="23259" xr:uid="{04519F63-7580-43D9-B1F1-99C99906207D}"/>
    <cellStyle name="Normal 5 8 3 7" xfId="23260" xr:uid="{D11B211A-6FEB-4660-8F87-5B8E69392310}"/>
    <cellStyle name="Normal 5 8 4" xfId="23261" xr:uid="{A5FFE0D7-A84C-41B3-9FA3-9740C8241A12}"/>
    <cellStyle name="Normal 5 8 4 2" xfId="23262" xr:uid="{136558C2-B0F6-49AC-B25D-70CCBFE4D448}"/>
    <cellStyle name="Normal 5 8 4 2 2" xfId="23263" xr:uid="{1D017D81-532C-40D8-95E7-9D56E4510731}"/>
    <cellStyle name="Normal 5 8 4 2 2 2" xfId="23264" xr:uid="{E8BCD23D-1415-42AC-B058-786F5F532190}"/>
    <cellStyle name="Normal 5 8 4 2 3" xfId="23265" xr:uid="{0D327FA8-E803-4260-BD7C-A4C8C487D926}"/>
    <cellStyle name="Normal 5 8 4 2 3 2" xfId="23266" xr:uid="{ADB7FA7E-861A-45DE-82B9-9502C219EE1A}"/>
    <cellStyle name="Normal 5 8 4 2 4" xfId="23267" xr:uid="{C2AB48A0-3B24-46EB-900E-821E91C544F4}"/>
    <cellStyle name="Normal 5 8 4 3" xfId="23268" xr:uid="{51A78E67-CD42-4ACF-B5DF-EDB44623F9BE}"/>
    <cellStyle name="Normal 5 8 4 3 2" xfId="23269" xr:uid="{0C4048BE-644C-4F1A-A2A6-FEBCE75FCEEA}"/>
    <cellStyle name="Normal 5 8 4 4" xfId="23270" xr:uid="{502D8C0C-B2A2-4214-B2BD-601032121DB4}"/>
    <cellStyle name="Normal 5 8 4 4 2" xfId="23271" xr:uid="{1E6D6F0F-6770-4381-92E2-FF74BA13A424}"/>
    <cellStyle name="Normal 5 8 4 5" xfId="23272" xr:uid="{1DCCBFF3-2AFA-49D5-9EA5-BF35399BD7EB}"/>
    <cellStyle name="Normal 5 8 4 6" xfId="23273" xr:uid="{4E2685FB-8880-468C-9F02-16BA5BCA3067}"/>
    <cellStyle name="Normal 5 8 4 7" xfId="23274" xr:uid="{03FEC849-989D-4E9E-95BF-B48981ABA0F8}"/>
    <cellStyle name="Normal 5 8 5" xfId="23275" xr:uid="{E74D1AA9-DD12-4AF7-BA31-F4B8D6A887C9}"/>
    <cellStyle name="Normal 5 8 5 2" xfId="23276" xr:uid="{04DE94E5-0937-4F56-8FD9-832A7DACF176}"/>
    <cellStyle name="Normal 5 8 5 2 2" xfId="23277" xr:uid="{843122BE-F92C-42EF-8FFE-AD32A2EF84B7}"/>
    <cellStyle name="Normal 5 8 5 2 2 2" xfId="23278" xr:uid="{62A05CD1-23A2-4DBD-8A37-BD0E5A5E8166}"/>
    <cellStyle name="Normal 5 8 5 2 3" xfId="23279" xr:uid="{C7F8B5E5-500D-4BAD-A497-8651E94B05D9}"/>
    <cellStyle name="Normal 5 8 5 2 3 2" xfId="23280" xr:uid="{3DDD3643-59A5-42C0-9BFD-2643EFBEDBE3}"/>
    <cellStyle name="Normal 5 8 5 2 4" xfId="23281" xr:uid="{B7B5428B-F848-425C-935F-E131C55294E4}"/>
    <cellStyle name="Normal 5 8 5 3" xfId="23282" xr:uid="{88DEED75-7BA9-462B-BA47-57C1BB53D167}"/>
    <cellStyle name="Normal 5 8 5 3 2" xfId="23283" xr:uid="{318726B9-33F0-4163-80EA-927058163EB3}"/>
    <cellStyle name="Normal 5 8 5 4" xfId="23284" xr:uid="{CDDAF726-68E5-48FB-B3C5-38B332A3BB15}"/>
    <cellStyle name="Normal 5 8 5 4 2" xfId="23285" xr:uid="{F99E8772-51E7-4FF5-ACA9-E4C0EC581E5F}"/>
    <cellStyle name="Normal 5 8 5 5" xfId="23286" xr:uid="{44E76594-AE43-492D-983B-D548A9F76CDF}"/>
    <cellStyle name="Normal 5 8 5 6" xfId="23287" xr:uid="{EFB5D635-A3A0-4D72-8870-EA06576436E4}"/>
    <cellStyle name="Normal 5 8 5 7" xfId="23288" xr:uid="{7D9FC6F3-CA65-48A2-9D9E-7AF7E314F1DD}"/>
    <cellStyle name="Normal 5 8 6" xfId="23289" xr:uid="{0D6915CA-014E-46EF-BA36-D39AC86D45F2}"/>
    <cellStyle name="Normal 5 8 6 2" xfId="23290" xr:uid="{F68BECC1-2511-4B8D-ACB2-1D996F5262FD}"/>
    <cellStyle name="Normal 5 8 6 2 2" xfId="23291" xr:uid="{205F4185-29DA-4B6A-856B-CAF5FA53A501}"/>
    <cellStyle name="Normal 5 8 6 2 2 2" xfId="23292" xr:uid="{464D1150-3B5E-482A-A70B-1113BF618970}"/>
    <cellStyle name="Normal 5 8 6 2 3" xfId="23293" xr:uid="{C2BF2550-809C-42E9-9E2D-FE9D96F1DF0E}"/>
    <cellStyle name="Normal 5 8 6 2 3 2" xfId="23294" xr:uid="{F779625B-79B5-455E-9C42-E1420518418D}"/>
    <cellStyle name="Normal 5 8 6 2 4" xfId="23295" xr:uid="{4FD288A6-AC2A-40EE-BBB2-38710108162D}"/>
    <cellStyle name="Normal 5 8 6 3" xfId="23296" xr:uid="{9EDA1D33-988D-4E9D-9A73-7B673D64469D}"/>
    <cellStyle name="Normal 5 8 6 3 2" xfId="23297" xr:uid="{906D8F7F-E5C8-494C-979B-C3674063CF53}"/>
    <cellStyle name="Normal 5 8 6 4" xfId="23298" xr:uid="{96BDE13B-CE50-47BD-BC09-BFE54C20E0E5}"/>
    <cellStyle name="Normal 5 8 6 4 2" xfId="23299" xr:uid="{4C243245-537E-48BD-B0EC-AC2073C944DB}"/>
    <cellStyle name="Normal 5 8 6 5" xfId="23300" xr:uid="{E605F647-C9F1-48EF-84A1-D006E89EB028}"/>
    <cellStyle name="Normal 5 8 6 6" xfId="23301" xr:uid="{D3D99ACF-A66A-4A43-AD91-2CA68EF1AE4A}"/>
    <cellStyle name="Normal 5 8 6 7" xfId="23302" xr:uid="{04EA0226-602F-4634-8EEC-B1F7A7FF3EF3}"/>
    <cellStyle name="Normal 5 8 7" xfId="23303" xr:uid="{0FF59114-877C-4A3D-9A68-6AE2FBCE1086}"/>
    <cellStyle name="Normal 5 8 7 2" xfId="23304" xr:uid="{07FCA6E7-FB39-4D01-8C5A-025181E1D5F3}"/>
    <cellStyle name="Normal 5 8 7 2 2" xfId="23305" xr:uid="{E5A6AF2B-6B04-4EC5-B3BC-13C890FF6625}"/>
    <cellStyle name="Normal 5 8 7 2 2 2" xfId="23306" xr:uid="{903D5F35-379E-4647-9470-BA4CCF6C319F}"/>
    <cellStyle name="Normal 5 8 7 2 2 2 2" xfId="23307" xr:uid="{1979CE1B-9D3A-4A9D-92C4-EBD86234E62E}"/>
    <cellStyle name="Normal 5 8 7 2 2 3" xfId="23308" xr:uid="{F76587D5-6788-4377-A7E5-87FE465B2DFD}"/>
    <cellStyle name="Normal 5 8 7 2 2 3 2" xfId="23309" xr:uid="{858A5D4E-C3CA-49E9-B5E7-F9CA4B64CF98}"/>
    <cellStyle name="Normal 5 8 7 2 2 4" xfId="23310" xr:uid="{DE46139B-3133-4DC2-BEFA-C8E17FC204B9}"/>
    <cellStyle name="Normal 5 8 7 2 3" xfId="23311" xr:uid="{5F342D86-E8D1-4198-A270-1E58CBFD52F9}"/>
    <cellStyle name="Normal 5 8 7 2 3 2" xfId="23312" xr:uid="{84421C25-AEED-4829-B0E5-92E1C4AA9441}"/>
    <cellStyle name="Normal 5 8 7 2 4" xfId="23313" xr:uid="{AC4BFD48-CDE6-4655-AA8A-5795ACA16EDC}"/>
    <cellStyle name="Normal 5 8 7 2 4 2" xfId="23314" xr:uid="{9CB4C398-CCF8-4F52-8794-949D41EE6DD6}"/>
    <cellStyle name="Normal 5 8 7 2 5" xfId="23315" xr:uid="{F00A49BF-ED00-4EFD-9CE1-C402482C2D11}"/>
    <cellStyle name="Normal 5 8 7 2 6" xfId="23316" xr:uid="{68B0D9B3-05A6-43B9-BB37-5629E11D4D8A}"/>
    <cellStyle name="Normal 5 8 7 2 7" xfId="23317" xr:uid="{CE49EEB1-36F4-419B-B980-7D66905F2576}"/>
    <cellStyle name="Normal 5 8 7 3" xfId="23318" xr:uid="{6D746BCB-2AE1-4446-8145-98B7DBE759C4}"/>
    <cellStyle name="Normal 5 8 7 3 2" xfId="23319" xr:uid="{7ED63119-3675-4A71-B58F-8335864234D1}"/>
    <cellStyle name="Normal 5 8 7 3 2 2" xfId="23320" xr:uid="{25F34E0F-4897-44E5-9D89-66BCF77546CA}"/>
    <cellStyle name="Normal 5 8 7 3 3" xfId="23321" xr:uid="{71A18C37-6855-49DB-B0E4-2DE4DC01E317}"/>
    <cellStyle name="Normal 5 8 7 3 3 2" xfId="23322" xr:uid="{D5BEC17F-93BE-4C8A-83F0-E264E1C9AE2F}"/>
    <cellStyle name="Normal 5 8 7 3 4" xfId="23323" xr:uid="{289B95BF-82DA-4A55-AC6B-B7CBDD6D42AF}"/>
    <cellStyle name="Normal 5 8 7 4" xfId="23324" xr:uid="{C74369A8-F08F-4029-92C2-450DBFC8CBE0}"/>
    <cellStyle name="Normal 5 8 7 4 2" xfId="23325" xr:uid="{23A1DAAC-E01B-4453-A5C9-B8BF4AD0A79E}"/>
    <cellStyle name="Normal 5 8 7 5" xfId="23326" xr:uid="{2D537CB8-09BB-4993-8AB5-9964CE0B19DC}"/>
    <cellStyle name="Normal 5 8 7 5 2" xfId="23327" xr:uid="{FAF83583-5CA7-429B-B6FD-93137B98E3BD}"/>
    <cellStyle name="Normal 5 8 7 6" xfId="23328" xr:uid="{6BE76C90-5B06-4509-9B94-30ABB171DA33}"/>
    <cellStyle name="Normal 5 8 7 7" xfId="23329" xr:uid="{41C2A2A5-9615-46A9-B88D-647967FF6007}"/>
    <cellStyle name="Normal 5 8 7 8" xfId="23330" xr:uid="{54AEC00F-7D35-4A47-B778-9473F19031BF}"/>
    <cellStyle name="Normal 5 8 8" xfId="23331" xr:uid="{BB5F33B2-CAB8-46C0-9440-64B2FB8649DD}"/>
    <cellStyle name="Normal 5 8 8 2" xfId="23332" xr:uid="{CD061229-9E44-439E-B820-29937050E13E}"/>
    <cellStyle name="Normal 5 8 8 2 2" xfId="23333" xr:uid="{1B82E929-5B6A-4C70-B736-C898276B167D}"/>
    <cellStyle name="Normal 5 8 8 3" xfId="23334" xr:uid="{E8CDE258-5EB9-48DC-BF7B-EFA768D807D5}"/>
    <cellStyle name="Normal 5 8 8 3 2" xfId="23335" xr:uid="{A4DD1DD0-AF92-4CA0-A91D-888977983123}"/>
    <cellStyle name="Normal 5 8 8 4" xfId="23336" xr:uid="{EDE97541-A637-4616-A442-03258B30AA18}"/>
    <cellStyle name="Normal 5 8 9" xfId="23337" xr:uid="{FE07DB8F-3640-4A6C-BCC4-3B8B933F0D7F}"/>
    <cellStyle name="Normal 5 8 9 2" xfId="23338" xr:uid="{68317AF8-3463-4A9B-9B3C-D8A6C8CE76B0}"/>
    <cellStyle name="Normal 5 9" xfId="23339" xr:uid="{9CE4AA7F-2075-41DA-8110-D81CB2214E67}"/>
    <cellStyle name="Normal 5 9 10" xfId="23340" xr:uid="{A66942F5-35C0-4120-8AF0-1D22AD212313}"/>
    <cellStyle name="Normal 5 9 10 2" xfId="23341" xr:uid="{CFEE5728-9E96-4CA3-A124-8B5420897FE6}"/>
    <cellStyle name="Normal 5 9 11" xfId="23342" xr:uid="{5EEE8A73-A815-46F3-9FE5-068C6CB082AB}"/>
    <cellStyle name="Normal 5 9 12" xfId="23343" xr:uid="{B76B685A-689A-44FD-8C80-4142E815BFAC}"/>
    <cellStyle name="Normal 5 9 13" xfId="23344" xr:uid="{F3B62101-660E-4D32-A5B9-EC38178AD891}"/>
    <cellStyle name="Normal 5 9 2" xfId="23345" xr:uid="{4BA77968-95B0-403A-B931-76E24A5E65CD}"/>
    <cellStyle name="Normal 5 9 2 2" xfId="23346" xr:uid="{4EF1D53A-1427-45DD-8448-C82ACE509207}"/>
    <cellStyle name="Normal 5 9 2 2 2" xfId="23347" xr:uid="{C9C9FDE8-B94D-4296-99C6-206A80018CCF}"/>
    <cellStyle name="Normal 5 9 2 2 2 2" xfId="23348" xr:uid="{B57C4B30-E3B2-4879-805B-C7004E4107BE}"/>
    <cellStyle name="Normal 5 9 2 2 3" xfId="23349" xr:uid="{ED4E4F18-3835-4DF5-A6CC-9473F47CA90D}"/>
    <cellStyle name="Normal 5 9 2 2 3 2" xfId="23350" xr:uid="{C0BA3218-0D86-4F8A-A188-C5157F2860E1}"/>
    <cellStyle name="Normal 5 9 2 2 4" xfId="23351" xr:uid="{E0D9EB37-40D2-4BE3-A9CD-4F2F19B7BAD0}"/>
    <cellStyle name="Normal 5 9 2 3" xfId="23352" xr:uid="{50506D3C-B489-4E3C-8368-BA4A46C92957}"/>
    <cellStyle name="Normal 5 9 2 3 2" xfId="23353" xr:uid="{CBD85DD7-DDF8-4EAD-9DEC-07C2E2C9C0BC}"/>
    <cellStyle name="Normal 5 9 2 4" xfId="23354" xr:uid="{715839DD-6A98-4792-81E5-CA81EDE1611D}"/>
    <cellStyle name="Normal 5 9 2 4 2" xfId="23355" xr:uid="{F5ADE017-DE5D-47FA-BF97-276B2D5BD27F}"/>
    <cellStyle name="Normal 5 9 2 5" xfId="23356" xr:uid="{3319F18F-82FC-4200-AA4F-10061A14B2EC}"/>
    <cellStyle name="Normal 5 9 2 6" xfId="23357" xr:uid="{6A1582B5-A983-45CD-AEDE-70AA55D80B80}"/>
    <cellStyle name="Normal 5 9 2 7" xfId="23358" xr:uid="{4759FD97-3425-4DFE-8293-FF016D1CABBC}"/>
    <cellStyle name="Normal 5 9 3" xfId="23359" xr:uid="{F4AD2A02-375E-4BCD-BCBE-6043B585F486}"/>
    <cellStyle name="Normal 5 9 3 2" xfId="23360" xr:uid="{3FA0A73A-640A-4121-B622-5BA62D3E9267}"/>
    <cellStyle name="Normal 5 9 3 2 2" xfId="23361" xr:uid="{4B61B543-31E8-4F73-B5D7-8FFBED507E99}"/>
    <cellStyle name="Normal 5 9 3 2 2 2" xfId="23362" xr:uid="{8E03791C-B4A4-4B8E-AB20-9B26D66F0AE9}"/>
    <cellStyle name="Normal 5 9 3 2 3" xfId="23363" xr:uid="{E04DA6DC-AF7E-4BFD-8FA7-1BA1F2EDD86D}"/>
    <cellStyle name="Normal 5 9 3 2 3 2" xfId="23364" xr:uid="{3FB46A2A-65A6-424E-9C35-1B46563335F9}"/>
    <cellStyle name="Normal 5 9 3 2 4" xfId="23365" xr:uid="{0575BB47-55B1-4C8B-A356-F0ADE7C63811}"/>
    <cellStyle name="Normal 5 9 3 3" xfId="23366" xr:uid="{65C05F59-0BEC-4C8A-85A7-55EB870B84BE}"/>
    <cellStyle name="Normal 5 9 3 3 2" xfId="23367" xr:uid="{5A745120-3009-4C70-9BB1-20952CC84512}"/>
    <cellStyle name="Normal 5 9 3 4" xfId="23368" xr:uid="{1DFA04FD-2329-4F48-840D-E72A2AF93EA4}"/>
    <cellStyle name="Normal 5 9 3 4 2" xfId="23369" xr:uid="{926D2039-A4D5-43B0-95A3-C3918F19E249}"/>
    <cellStyle name="Normal 5 9 3 5" xfId="23370" xr:uid="{8494B0E1-FBB9-45D7-8B8D-1C2E157C1FE4}"/>
    <cellStyle name="Normal 5 9 3 6" xfId="23371" xr:uid="{986FAEAB-2085-4BDB-99B8-DD11545F2706}"/>
    <cellStyle name="Normal 5 9 3 7" xfId="23372" xr:uid="{548BE491-9811-4154-ACD6-15EEC1E9D682}"/>
    <cellStyle name="Normal 5 9 4" xfId="23373" xr:uid="{FB9C6EF7-EA1B-49BE-9BD7-FC533D48682A}"/>
    <cellStyle name="Normal 5 9 4 2" xfId="23374" xr:uid="{122AC8DC-282E-425C-B6A0-03B5F2CD9F90}"/>
    <cellStyle name="Normal 5 9 4 2 2" xfId="23375" xr:uid="{84738EB4-3243-4717-9DD8-3434044D8ED1}"/>
    <cellStyle name="Normal 5 9 4 2 2 2" xfId="23376" xr:uid="{322407EA-45B3-4989-857C-A20F05D95799}"/>
    <cellStyle name="Normal 5 9 4 2 3" xfId="23377" xr:uid="{82795A1C-EE60-470F-9CDD-9E719E65BE1E}"/>
    <cellStyle name="Normal 5 9 4 2 3 2" xfId="23378" xr:uid="{8BA5252E-DB99-48D9-8F80-C85F84111411}"/>
    <cellStyle name="Normal 5 9 4 2 4" xfId="23379" xr:uid="{7E5AA69A-F375-48F0-BF46-362800DE7FE1}"/>
    <cellStyle name="Normal 5 9 4 3" xfId="23380" xr:uid="{CFF4486C-66BF-4476-AC2A-D09D173DDB27}"/>
    <cellStyle name="Normal 5 9 4 3 2" xfId="23381" xr:uid="{D44082DC-C5C3-4758-9061-F6348A239EBD}"/>
    <cellStyle name="Normal 5 9 4 4" xfId="23382" xr:uid="{E551F419-2B05-4FED-A2B2-AC1230DDB0D9}"/>
    <cellStyle name="Normal 5 9 4 4 2" xfId="23383" xr:uid="{5C0E06B5-F2EA-4246-9E68-ACE6CDA97D44}"/>
    <cellStyle name="Normal 5 9 4 5" xfId="23384" xr:uid="{35C4FA20-A531-4E44-ABC7-7850C3AFB1E1}"/>
    <cellStyle name="Normal 5 9 4 6" xfId="23385" xr:uid="{964C4850-5DFF-4897-A9F1-FBF812C946AF}"/>
    <cellStyle name="Normal 5 9 4 7" xfId="23386" xr:uid="{625C2D00-CE2F-48FD-9737-AD470D43C363}"/>
    <cellStyle name="Normal 5 9 5" xfId="23387" xr:uid="{A76404B0-1B82-4B78-BBB2-8FA302B831DF}"/>
    <cellStyle name="Normal 5 9 5 2" xfId="23388" xr:uid="{7ADB5454-3555-46DF-A171-72061E56A598}"/>
    <cellStyle name="Normal 5 9 5 2 2" xfId="23389" xr:uid="{D6DAB0EB-434A-4609-8296-85C3685DE87C}"/>
    <cellStyle name="Normal 5 9 5 2 2 2" xfId="23390" xr:uid="{11B88AF0-6232-4BCD-AB6B-5F238EEB0E58}"/>
    <cellStyle name="Normal 5 9 5 2 3" xfId="23391" xr:uid="{C38963C7-E352-4BCE-BF63-418DC5D9E617}"/>
    <cellStyle name="Normal 5 9 5 2 3 2" xfId="23392" xr:uid="{A9F95C67-442D-4C4E-A829-AF12FE2E418E}"/>
    <cellStyle name="Normal 5 9 5 2 4" xfId="23393" xr:uid="{12B189DB-0266-49DF-8B8C-26662B6AD5D3}"/>
    <cellStyle name="Normal 5 9 5 3" xfId="23394" xr:uid="{84A8F8EC-0B2B-45A1-AB10-191C5A9B8BAC}"/>
    <cellStyle name="Normal 5 9 5 3 2" xfId="23395" xr:uid="{FC9D2E89-1049-4F07-8611-5EF2CCD75089}"/>
    <cellStyle name="Normal 5 9 5 4" xfId="23396" xr:uid="{E4C0B83A-36AE-4EE6-9B8C-A395F89F1C55}"/>
    <cellStyle name="Normal 5 9 5 4 2" xfId="23397" xr:uid="{69764941-3E15-4541-974C-121984049E58}"/>
    <cellStyle name="Normal 5 9 5 5" xfId="23398" xr:uid="{F3C911DB-1A2B-4167-ADD4-6F124B6166F7}"/>
    <cellStyle name="Normal 5 9 5 6" xfId="23399" xr:uid="{BFD156A6-978D-48EC-B146-53608568DB85}"/>
    <cellStyle name="Normal 5 9 5 7" xfId="23400" xr:uid="{A45AD915-32E2-46A5-94F0-A1FA469BBE59}"/>
    <cellStyle name="Normal 5 9 6" xfId="23401" xr:uid="{9C5C5C18-B36F-4CEB-8753-7A47201BF699}"/>
    <cellStyle name="Normal 5 9 6 2" xfId="23402" xr:uid="{691DF3DD-7E80-46F5-869B-1F3A00D1A72C}"/>
    <cellStyle name="Normal 5 9 6 2 2" xfId="23403" xr:uid="{9AC59BC1-6CB2-43AE-BAD4-8DA0B1ACEA64}"/>
    <cellStyle name="Normal 5 9 6 2 2 2" xfId="23404" xr:uid="{A61F0689-9A8E-432A-8AF3-C7E885C14601}"/>
    <cellStyle name="Normal 5 9 6 2 3" xfId="23405" xr:uid="{C1E8A2F2-5FC0-44EB-A879-7176CF4BAB55}"/>
    <cellStyle name="Normal 5 9 6 2 3 2" xfId="23406" xr:uid="{EEB9CF11-CF54-416B-B075-864F65AAE049}"/>
    <cellStyle name="Normal 5 9 6 2 4" xfId="23407" xr:uid="{2DCFB2D0-AB38-4E33-83A2-3692FF9599A5}"/>
    <cellStyle name="Normal 5 9 6 3" xfId="23408" xr:uid="{E62780DB-0F58-4532-81C0-0123F15E05F9}"/>
    <cellStyle name="Normal 5 9 6 3 2" xfId="23409" xr:uid="{13380F37-21E8-457E-A363-B680070A1B1F}"/>
    <cellStyle name="Normal 5 9 6 4" xfId="23410" xr:uid="{04BA7A19-E663-4E63-86ED-0EAA0441BCD3}"/>
    <cellStyle name="Normal 5 9 6 4 2" xfId="23411" xr:uid="{6345CFDF-5E01-4B5D-80BC-775FDE771A5F}"/>
    <cellStyle name="Normal 5 9 6 5" xfId="23412" xr:uid="{D73AD2AE-6D66-4E37-96A5-D44EF966F26B}"/>
    <cellStyle name="Normal 5 9 6 6" xfId="23413" xr:uid="{90CCD29B-1A38-412C-8CFF-EC34DEF806F5}"/>
    <cellStyle name="Normal 5 9 6 7" xfId="23414" xr:uid="{18CFD1FB-5F7E-4933-8AA9-933B03775C00}"/>
    <cellStyle name="Normal 5 9 7" xfId="23415" xr:uid="{42A9DF4F-4273-460A-A2A8-0CE10421AA58}"/>
    <cellStyle name="Normal 5 9 7 2" xfId="23416" xr:uid="{01FB14CC-23E2-4FF9-A011-D58A9E32C143}"/>
    <cellStyle name="Normal 5 9 7 2 2" xfId="23417" xr:uid="{7116D38F-E3D3-422A-A8C1-4E067A1EDD5B}"/>
    <cellStyle name="Normal 5 9 7 2 2 2" xfId="23418" xr:uid="{06BC9B43-6570-42BE-9A35-71E9C115E756}"/>
    <cellStyle name="Normal 5 9 7 2 2 2 2" xfId="23419" xr:uid="{144FA788-D963-4EC3-8449-5F603069CEE7}"/>
    <cellStyle name="Normal 5 9 7 2 2 3" xfId="23420" xr:uid="{C90924F8-C020-4E2A-84C4-9CECAE8F86C1}"/>
    <cellStyle name="Normal 5 9 7 2 2 3 2" xfId="23421" xr:uid="{95543336-7922-4F72-8ACF-354B7A072853}"/>
    <cellStyle name="Normal 5 9 7 2 2 4" xfId="23422" xr:uid="{F41623EB-1BF4-4414-BA05-D8E859F610A9}"/>
    <cellStyle name="Normal 5 9 7 2 3" xfId="23423" xr:uid="{79446122-E671-4EB5-8EF9-EBDCDC8C579C}"/>
    <cellStyle name="Normal 5 9 7 2 3 2" xfId="23424" xr:uid="{F0C320F6-4D4F-4FE2-BB97-23FEE4C07C38}"/>
    <cellStyle name="Normal 5 9 7 2 4" xfId="23425" xr:uid="{BD284133-A1D8-41DE-A71A-25BE6B0AAA5C}"/>
    <cellStyle name="Normal 5 9 7 2 4 2" xfId="23426" xr:uid="{EB8269E4-7105-46C5-8C79-AC8155B35F77}"/>
    <cellStyle name="Normal 5 9 7 2 5" xfId="23427" xr:uid="{5938B9FB-E1E0-4474-B66B-C7248961EEF0}"/>
    <cellStyle name="Normal 5 9 7 2 6" xfId="23428" xr:uid="{F7D41DAB-87BC-4CE2-A7EA-2E26076EEFD7}"/>
    <cellStyle name="Normal 5 9 7 2 7" xfId="23429" xr:uid="{4860EE8F-7BCB-466D-91C0-1367EF8B1A84}"/>
    <cellStyle name="Normal 5 9 7 3" xfId="23430" xr:uid="{CBBFFA3A-6660-4793-B790-0417B7993700}"/>
    <cellStyle name="Normal 5 9 7 3 2" xfId="23431" xr:uid="{40B20B0D-429E-4B5B-9A5E-A5EBB4A5CE60}"/>
    <cellStyle name="Normal 5 9 7 3 2 2" xfId="23432" xr:uid="{5F619A7B-9CFE-462A-B827-999539BA17FC}"/>
    <cellStyle name="Normal 5 9 7 3 3" xfId="23433" xr:uid="{F92CF24C-8051-43E1-BF05-49BB48078BE4}"/>
    <cellStyle name="Normal 5 9 7 3 3 2" xfId="23434" xr:uid="{941211DD-CEE5-47BE-8708-49B2E4E4368A}"/>
    <cellStyle name="Normal 5 9 7 3 4" xfId="23435" xr:uid="{B51572A8-C5B8-48E8-BC7F-BC43FC79A09C}"/>
    <cellStyle name="Normal 5 9 7 4" xfId="23436" xr:uid="{06DE966E-B357-4178-B79E-D9980EA40507}"/>
    <cellStyle name="Normal 5 9 7 4 2" xfId="23437" xr:uid="{8672D15D-1AB1-4441-BC55-B830CE1F0040}"/>
    <cellStyle name="Normal 5 9 7 5" xfId="23438" xr:uid="{442DD4D1-112D-4DB1-BE2C-54CAB52CAE64}"/>
    <cellStyle name="Normal 5 9 7 5 2" xfId="23439" xr:uid="{3EEB0052-0D9B-4FAE-8131-CCCE434E445A}"/>
    <cellStyle name="Normal 5 9 7 6" xfId="23440" xr:uid="{C0E0C73B-70E1-4EF2-B37C-7E7764CB839C}"/>
    <cellStyle name="Normal 5 9 7 7" xfId="23441" xr:uid="{F9E5086E-140B-4361-8719-F9499C7117D9}"/>
    <cellStyle name="Normal 5 9 7 8" xfId="23442" xr:uid="{9D521E6B-40D0-44ED-801B-84B3AE741472}"/>
    <cellStyle name="Normal 5 9 8" xfId="23443" xr:uid="{2CA23547-6F8D-47DE-9EA3-EE74F2F98ED8}"/>
    <cellStyle name="Normal 5 9 8 2" xfId="23444" xr:uid="{7494FE09-128E-4026-86F8-9EEA7151905F}"/>
    <cellStyle name="Normal 5 9 8 2 2" xfId="23445" xr:uid="{00784ECF-39AA-409A-B3E8-72553AFE2148}"/>
    <cellStyle name="Normal 5 9 8 3" xfId="23446" xr:uid="{8273D1E0-BFFC-4FC9-953B-96963829295B}"/>
    <cellStyle name="Normal 5 9 8 3 2" xfId="23447" xr:uid="{E942BBFE-63E6-4266-AA28-0AAAE5AA13D1}"/>
    <cellStyle name="Normal 5 9 8 4" xfId="23448" xr:uid="{D44C6487-F99C-4BDD-92A0-19CCA380BB23}"/>
    <cellStyle name="Normal 5 9 9" xfId="23449" xr:uid="{BF3C93AD-B4D0-42F9-A7EC-046D76651C47}"/>
    <cellStyle name="Normal 5 9 9 2" xfId="23450" xr:uid="{081023A6-B1A8-466F-819A-291F6648A906}"/>
    <cellStyle name="Normal 50" xfId="23451" xr:uid="{36970D43-D178-410F-850E-A7B4F5E33412}"/>
    <cellStyle name="Normal 50 10" xfId="23452" xr:uid="{9C7F03F9-213E-40B2-84C4-0A7BFC3F8E74}"/>
    <cellStyle name="Normal 50 10 2" xfId="23453" xr:uid="{DEFBB061-FF4F-4E7A-8E0F-0B37B6E4C90F}"/>
    <cellStyle name="Normal 50 10 2 2" xfId="23454" xr:uid="{145BF3F9-9B08-45E0-BFA3-C12FF786D2E6}"/>
    <cellStyle name="Normal 50 10 2 2 2" xfId="23455" xr:uid="{C8D012BB-3597-4D6C-B7D5-770C48586EBE}"/>
    <cellStyle name="Normal 50 10 2 3" xfId="23456" xr:uid="{AABAD098-0C39-4105-9DF3-45BB13B202A7}"/>
    <cellStyle name="Normal 50 10 2 3 2" xfId="23457" xr:uid="{6E68B53C-4935-4892-A14F-849AD9601D77}"/>
    <cellStyle name="Normal 50 10 2 4" xfId="23458" xr:uid="{B030EA32-3000-4169-BAC2-8FF03BDBF25F}"/>
    <cellStyle name="Normal 50 10 3" xfId="23459" xr:uid="{872D6C10-1CB6-4D99-ABE4-909538AC0F60}"/>
    <cellStyle name="Normal 50 10 3 2" xfId="23460" xr:uid="{0E7BC330-6377-4A24-B0FD-AB4BDB3A5EE7}"/>
    <cellStyle name="Normal 50 10 4" xfId="23461" xr:uid="{79E90C08-7083-4AD7-9390-EB9BA16B4333}"/>
    <cellStyle name="Normal 50 10 4 2" xfId="23462" xr:uid="{594A430C-1C71-49D1-823E-BE7ABA5F6BC2}"/>
    <cellStyle name="Normal 50 10 5" xfId="23463" xr:uid="{FBFFB2F6-B098-45BE-A978-F4A38B98064F}"/>
    <cellStyle name="Normal 50 10 6" xfId="23464" xr:uid="{604F21EA-BD0A-411D-9723-239B5A808708}"/>
    <cellStyle name="Normal 50 10 7" xfId="23465" xr:uid="{55F1B2FE-4491-4294-9D21-DBAFDE5E713C}"/>
    <cellStyle name="Normal 50 11" xfId="23466" xr:uid="{7F6B41E4-A35B-47BE-BA91-E68CE7124A8C}"/>
    <cellStyle name="Normal 50 11 2" xfId="23467" xr:uid="{2223D42C-4D3B-441D-8D6E-FEE005772A03}"/>
    <cellStyle name="Normal 50 11 2 2" xfId="23468" xr:uid="{BF2A6D3A-A3B4-4A24-A7A1-855F423A91FE}"/>
    <cellStyle name="Normal 50 11 2 2 2" xfId="23469" xr:uid="{0C23B32F-E3FB-4C04-8B94-5C5E6B3A6ACE}"/>
    <cellStyle name="Normal 50 11 2 3" xfId="23470" xr:uid="{979F292E-CE74-4CA0-8455-B7AEC512B808}"/>
    <cellStyle name="Normal 50 11 2 3 2" xfId="23471" xr:uid="{0B223A7C-E65C-42F9-BA5D-4B3A174DA7E6}"/>
    <cellStyle name="Normal 50 11 2 4" xfId="23472" xr:uid="{3D9D1493-8C3B-4CB1-9B6C-4261D28CA1F9}"/>
    <cellStyle name="Normal 50 11 3" xfId="23473" xr:uid="{5A706D41-1505-455C-8A5A-6D2352B0A9EE}"/>
    <cellStyle name="Normal 50 11 3 2" xfId="23474" xr:uid="{70465D7B-F85B-4487-A3FD-21C13400DD50}"/>
    <cellStyle name="Normal 50 11 4" xfId="23475" xr:uid="{1EBF22DE-EBEE-41A1-9205-2C325F89C3D7}"/>
    <cellStyle name="Normal 50 11 4 2" xfId="23476" xr:uid="{F78C8480-F56C-4517-9D73-D74D88B9A5FA}"/>
    <cellStyle name="Normal 50 11 5" xfId="23477" xr:uid="{146AEDF7-0296-4410-A2FC-99C79EB957E2}"/>
    <cellStyle name="Normal 50 11 6" xfId="23478" xr:uid="{A65AF061-51F1-4850-80D1-D0AA0204E4C4}"/>
    <cellStyle name="Normal 50 11 7" xfId="23479" xr:uid="{20B5439D-ADDE-463F-827F-ED26BCEA0898}"/>
    <cellStyle name="Normal 50 12" xfId="23480" xr:uid="{E1C36884-2051-4441-A85A-32CE20DCA520}"/>
    <cellStyle name="Normal 50 12 2" xfId="23481" xr:uid="{2A9C9B03-9C85-4F8B-99ED-740C29DCA617}"/>
    <cellStyle name="Normal 50 12 2 2" xfId="23482" xr:uid="{B3A09B04-259A-459C-9141-580096D78CCA}"/>
    <cellStyle name="Normal 50 12 2 2 2" xfId="23483" xr:uid="{447B030C-1F53-47D5-AACF-25ACF7B56A5A}"/>
    <cellStyle name="Normal 50 12 2 3" xfId="23484" xr:uid="{B172F05D-83CD-4C3E-A115-F74ACD2E57A1}"/>
    <cellStyle name="Normal 50 12 2 3 2" xfId="23485" xr:uid="{53888381-DF69-4C84-99E3-9B8437EA8CF3}"/>
    <cellStyle name="Normal 50 12 2 4" xfId="23486" xr:uid="{26794650-82F9-4236-A29A-6D678B56926A}"/>
    <cellStyle name="Normal 50 12 3" xfId="23487" xr:uid="{D3531388-11AD-489B-91C0-30AB7BD3A850}"/>
    <cellStyle name="Normal 50 12 3 2" xfId="23488" xr:uid="{A931F4EA-07DF-4C1A-8138-0BDF30235FB2}"/>
    <cellStyle name="Normal 50 12 4" xfId="23489" xr:uid="{8F129A16-E383-40F3-80EE-AB3F99CD142B}"/>
    <cellStyle name="Normal 50 12 4 2" xfId="23490" xr:uid="{89561DE5-8677-4373-BBBB-E7A6881F2D05}"/>
    <cellStyle name="Normal 50 12 5" xfId="23491" xr:uid="{493FED12-07E8-4456-8D14-86746F74EE6D}"/>
    <cellStyle name="Normal 50 12 6" xfId="23492" xr:uid="{8CE93C14-1692-469B-A2D8-4F1D043FA6E6}"/>
    <cellStyle name="Normal 50 12 7" xfId="23493" xr:uid="{62DE5EBE-899D-4BE8-A8D7-093BFF74268F}"/>
    <cellStyle name="Normal 50 13" xfId="23494" xr:uid="{E4FF1DB4-38EA-44F3-8E09-D37A94AF9ED8}"/>
    <cellStyle name="Normal 50 13 2" xfId="23495" xr:uid="{365E1B0A-4E40-43B7-9934-229B7452BFEB}"/>
    <cellStyle name="Normal 50 13 2 2" xfId="23496" xr:uid="{72379BA1-82B6-4C16-BCF0-5927E9FAD8A6}"/>
    <cellStyle name="Normal 50 13 2 2 2" xfId="23497" xr:uid="{5516F18D-D574-4D7D-A0BD-C02051ADDE16}"/>
    <cellStyle name="Normal 50 13 2 3" xfId="23498" xr:uid="{A4586D67-7259-42EA-A22D-86A137A6B378}"/>
    <cellStyle name="Normal 50 13 2 3 2" xfId="23499" xr:uid="{3449B8D1-9D68-4E78-BD7D-2DB4A6D9532F}"/>
    <cellStyle name="Normal 50 13 2 4" xfId="23500" xr:uid="{0AB03871-438F-4242-802F-2CD02D9401A2}"/>
    <cellStyle name="Normal 50 13 3" xfId="23501" xr:uid="{79F6BE73-493F-4CB3-A94D-CEDA4F5F5655}"/>
    <cellStyle name="Normal 50 13 3 2" xfId="23502" xr:uid="{FD8A915A-F898-4E12-8643-453AD104D11E}"/>
    <cellStyle name="Normal 50 13 4" xfId="23503" xr:uid="{223FDF44-A7B4-4B0D-BA08-E558876AA48B}"/>
    <cellStyle name="Normal 50 13 4 2" xfId="23504" xr:uid="{45871A4F-7E68-42E5-BBB5-6F2814141C4F}"/>
    <cellStyle name="Normal 50 13 5" xfId="23505" xr:uid="{7EBBB55A-10F2-47A6-A806-900D0A4C6BDB}"/>
    <cellStyle name="Normal 50 13 6" xfId="23506" xr:uid="{9E83F277-D1C4-4234-BE1B-3624A6C03CCD}"/>
    <cellStyle name="Normal 50 13 7" xfId="23507" xr:uid="{531D644E-E354-4A27-8D7B-7A6E97EC7613}"/>
    <cellStyle name="Normal 50 14" xfId="23508" xr:uid="{C54A5AE2-4A7A-4E75-A50B-A843E037D73B}"/>
    <cellStyle name="Normal 50 14 2" xfId="23509" xr:uid="{1B2F589D-FE3F-4C94-A41B-9B5D5F2E61C9}"/>
    <cellStyle name="Normal 50 14 2 2" xfId="23510" xr:uid="{DE39E7F8-98B8-49DD-9F60-4977FD54CE93}"/>
    <cellStyle name="Normal 50 14 2 2 2" xfId="23511" xr:uid="{2DDEEFB5-E8F0-49E2-944D-16558854C9BF}"/>
    <cellStyle name="Normal 50 14 2 3" xfId="23512" xr:uid="{7824F1F5-9543-4549-B130-F43377C49B13}"/>
    <cellStyle name="Normal 50 14 2 3 2" xfId="23513" xr:uid="{33DD2760-4FEA-440D-928A-6DD0FE9585D7}"/>
    <cellStyle name="Normal 50 14 2 4" xfId="23514" xr:uid="{8C03D574-12E7-4005-88E2-7A7ADF132B3C}"/>
    <cellStyle name="Normal 50 14 3" xfId="23515" xr:uid="{60D5A1D0-0600-4CCF-8E36-3BAD0FDC246D}"/>
    <cellStyle name="Normal 50 14 3 2" xfId="23516" xr:uid="{8F494686-47E4-40A9-A06A-FF26877725D7}"/>
    <cellStyle name="Normal 50 14 4" xfId="23517" xr:uid="{4CD8DA39-0087-42AC-9BE8-847103798AE8}"/>
    <cellStyle name="Normal 50 14 4 2" xfId="23518" xr:uid="{EBF1FA58-0FDC-478A-9CDB-0179983C68DD}"/>
    <cellStyle name="Normal 50 14 5" xfId="23519" xr:uid="{B30254B1-5ECC-4757-999B-82384F22B2EB}"/>
    <cellStyle name="Normal 50 14 6" xfId="23520" xr:uid="{387E6B8D-5A37-4C57-A276-0E37E11EB060}"/>
    <cellStyle name="Normal 50 14 7" xfId="23521" xr:uid="{DDBADA66-24E7-401B-8C0C-CB6D6551C59C}"/>
    <cellStyle name="Normal 50 15" xfId="23522" xr:uid="{1F9C4BFB-07EC-4779-976D-B7372D2A16A4}"/>
    <cellStyle name="Normal 50 15 2" xfId="23523" xr:uid="{6BC1FC33-0023-4997-9C10-EDDD08599381}"/>
    <cellStyle name="Normal 50 15 2 2" xfId="23524" xr:uid="{1F089A7E-C8B2-43E4-9B28-D05B6C72684A}"/>
    <cellStyle name="Normal 50 15 2 2 2" xfId="23525" xr:uid="{99155AE8-4E22-4CAC-867B-CB8196741976}"/>
    <cellStyle name="Normal 50 15 2 3" xfId="23526" xr:uid="{0E9CF86D-1DFF-4B57-8233-738105447EB0}"/>
    <cellStyle name="Normal 50 15 2 3 2" xfId="23527" xr:uid="{E4792EF5-0466-4E47-92FE-493381570E10}"/>
    <cellStyle name="Normal 50 15 2 4" xfId="23528" xr:uid="{899C9575-EEBE-4FF6-A5FC-C34B64C9DFD6}"/>
    <cellStyle name="Normal 50 15 3" xfId="23529" xr:uid="{6C36C5F6-B03F-4466-B9DC-5C7FDB7C0EEE}"/>
    <cellStyle name="Normal 50 15 3 2" xfId="23530" xr:uid="{864F7F94-EAD6-46FF-93C5-203A1699C352}"/>
    <cellStyle name="Normal 50 15 4" xfId="23531" xr:uid="{CC260769-2A06-4FBB-B7F7-E1473AD225B2}"/>
    <cellStyle name="Normal 50 15 4 2" xfId="23532" xr:uid="{7120A556-8736-4465-A2D7-4EDE3FFAB1D7}"/>
    <cellStyle name="Normal 50 15 5" xfId="23533" xr:uid="{4CB89260-28AF-409E-9571-DA38BAD423F4}"/>
    <cellStyle name="Normal 50 15 6" xfId="23534" xr:uid="{546B2C96-3FAF-4A77-8AA0-365A00F88571}"/>
    <cellStyle name="Normal 50 15 7" xfId="23535" xr:uid="{08F5CFDB-4C3F-49B9-A16E-24749BEE7ECC}"/>
    <cellStyle name="Normal 50 16" xfId="23536" xr:uid="{AFFD53E3-D00B-47D7-BD7F-6024FC097F7E}"/>
    <cellStyle name="Normal 50 16 2" xfId="23537" xr:uid="{6BBAEED9-8ECF-4DA3-9F9D-C3E31F56EB65}"/>
    <cellStyle name="Normal 50 16 2 2" xfId="23538" xr:uid="{F10B3072-4F1F-409A-806C-FA8BA8B4E0B8}"/>
    <cellStyle name="Normal 50 16 2 2 2" xfId="23539" xr:uid="{040AD8C1-46CC-4868-A31E-E19C667D9E5D}"/>
    <cellStyle name="Normal 50 16 2 3" xfId="23540" xr:uid="{766F9963-81DC-48AD-852D-CAA391C48C33}"/>
    <cellStyle name="Normal 50 16 2 3 2" xfId="23541" xr:uid="{98B7F27C-2596-4737-9B4C-F1914E77249D}"/>
    <cellStyle name="Normal 50 16 2 4" xfId="23542" xr:uid="{8F71A4D8-4668-46B3-8185-37E5F4B21121}"/>
    <cellStyle name="Normal 50 16 3" xfId="23543" xr:uid="{FB06B9DC-AE18-4B67-AB18-FB77A3B222FB}"/>
    <cellStyle name="Normal 50 16 3 2" xfId="23544" xr:uid="{D33B2A15-D30F-41C0-AD48-86228642EB26}"/>
    <cellStyle name="Normal 50 16 4" xfId="23545" xr:uid="{E1219DE1-5E3A-4E6E-A7A2-E3E7A91F67CF}"/>
    <cellStyle name="Normal 50 16 4 2" xfId="23546" xr:uid="{969EB102-B516-41B2-BFE1-92883EFCE0EF}"/>
    <cellStyle name="Normal 50 16 5" xfId="23547" xr:uid="{4F533B71-8FBE-4EEC-AFB6-13275DEB668E}"/>
    <cellStyle name="Normal 50 16 6" xfId="23548" xr:uid="{A3B08A2B-762B-4E32-8ED7-52E74972BBF8}"/>
    <cellStyle name="Normal 50 16 7" xfId="23549" xr:uid="{A9A670EF-FE66-442C-9A1B-BE9E69BF0950}"/>
    <cellStyle name="Normal 50 2" xfId="23550" xr:uid="{340EFE1E-D09E-4FBF-9AA1-94829438DDD5}"/>
    <cellStyle name="Normal 50 2 2" xfId="23551" xr:uid="{30964FD2-31E4-4022-A678-9D1A8E051DE4}"/>
    <cellStyle name="Normal 50 2 2 2" xfId="23552" xr:uid="{8D273BC8-D079-4794-86F0-72F2AB8357EF}"/>
    <cellStyle name="Normal 50 2 2 2 2" xfId="23553" xr:uid="{7B1EE58B-6795-4D7D-9019-7C1B90EF6150}"/>
    <cellStyle name="Normal 50 2 2 3" xfId="23554" xr:uid="{E2381CB0-431C-4A62-85E7-0F4372C4B72C}"/>
    <cellStyle name="Normal 50 2 2 3 2" xfId="23555" xr:uid="{3282F13D-58E2-4073-9305-B5E3DAD5330E}"/>
    <cellStyle name="Normal 50 2 2 4" xfId="23556" xr:uid="{ABF29F9A-8651-47F5-B275-056FFE7A70B1}"/>
    <cellStyle name="Normal 50 2 3" xfId="23557" xr:uid="{DA784E5C-1D82-4C4E-9222-F2CA4A7F4EBD}"/>
    <cellStyle name="Normal 50 2 3 2" xfId="23558" xr:uid="{EB571DE1-C2C7-47D1-A4C0-898E72F27D20}"/>
    <cellStyle name="Normal 50 2 4" xfId="23559" xr:uid="{DFB9953C-0AE9-48F4-B664-64991FCF955B}"/>
    <cellStyle name="Normal 50 2 4 2" xfId="23560" xr:uid="{75DC0318-DAE0-4C7D-B7AB-3971A4879E42}"/>
    <cellStyle name="Normal 50 2 5" xfId="23561" xr:uid="{D4362302-FF86-4188-B6A3-5AFB9C5250E1}"/>
    <cellStyle name="Normal 50 2 6" xfId="23562" xr:uid="{5FCC6A5C-070E-4419-9416-B9FB4928F15A}"/>
    <cellStyle name="Normal 50 2 7" xfId="23563" xr:uid="{4FBCF07D-B5C5-46A9-9722-24AFDBFD795E}"/>
    <cellStyle name="Normal 50 3" xfId="23564" xr:uid="{144FD10F-7EF3-4B00-8DBF-0F65301D1C36}"/>
    <cellStyle name="Normal 50 3 2" xfId="23565" xr:uid="{505D87A3-C0CE-4E3D-885B-0C9DC35F0FD0}"/>
    <cellStyle name="Normal 50 3 2 2" xfId="23566" xr:uid="{E5EE2532-6309-4AA1-9A9F-F0B16766F12C}"/>
    <cellStyle name="Normal 50 3 2 2 2" xfId="23567" xr:uid="{997B7E80-0DE4-4786-910E-4E04764551D6}"/>
    <cellStyle name="Normal 50 3 2 3" xfId="23568" xr:uid="{4F6E3808-32AA-46E6-B1B1-10224FCEB770}"/>
    <cellStyle name="Normal 50 3 2 3 2" xfId="23569" xr:uid="{E3C2BF15-6AE0-4E9E-8C18-E64516D9DA40}"/>
    <cellStyle name="Normal 50 3 2 4" xfId="23570" xr:uid="{A306111E-FFFA-408F-AB06-8C7C6FD46778}"/>
    <cellStyle name="Normal 50 3 3" xfId="23571" xr:uid="{345A1A61-DA2A-4A86-9CDF-698F2F511967}"/>
    <cellStyle name="Normal 50 3 3 2" xfId="23572" xr:uid="{607BC586-FAA5-4DBF-9BB2-E88A22F1CFD6}"/>
    <cellStyle name="Normal 50 3 4" xfId="23573" xr:uid="{F3A6910C-8554-457F-B5D5-20CA6B4685A1}"/>
    <cellStyle name="Normal 50 3 4 2" xfId="23574" xr:uid="{F5E2B3D2-9ED9-4ACD-A4C8-793ACA380834}"/>
    <cellStyle name="Normal 50 3 5" xfId="23575" xr:uid="{FA0D997A-981F-416F-BEFE-4120FC799AF2}"/>
    <cellStyle name="Normal 50 3 6" xfId="23576" xr:uid="{54CE4948-09A2-41D5-B80E-B8DA857107DF}"/>
    <cellStyle name="Normal 50 3 7" xfId="23577" xr:uid="{60B42709-8F84-4F81-9E94-7D2B9AB84AB5}"/>
    <cellStyle name="Normal 50 4" xfId="23578" xr:uid="{4C9FBB3F-A0F1-448D-8544-770C6A173768}"/>
    <cellStyle name="Normal 50 4 2" xfId="23579" xr:uid="{0237953C-9DDA-422E-AFEC-8A299C901690}"/>
    <cellStyle name="Normal 50 4 2 2" xfId="23580" xr:uid="{C61F308F-824A-461A-B894-FBBDF45FCF11}"/>
    <cellStyle name="Normal 50 4 2 2 2" xfId="23581" xr:uid="{6FB2C96B-C52A-49A9-952F-609D55D8B48C}"/>
    <cellStyle name="Normal 50 4 2 3" xfId="23582" xr:uid="{54C0A30F-B7E3-4455-891F-34E98EC8CEA3}"/>
    <cellStyle name="Normal 50 4 2 3 2" xfId="23583" xr:uid="{AF6986EB-E503-4D32-9E69-A25D8B8CC5A9}"/>
    <cellStyle name="Normal 50 4 2 4" xfId="23584" xr:uid="{8CFCF279-CE89-4431-A81E-C1F4326294C0}"/>
    <cellStyle name="Normal 50 4 3" xfId="23585" xr:uid="{8557C14D-717E-4EAD-ADCA-B9CF5FCDE310}"/>
    <cellStyle name="Normal 50 4 3 2" xfId="23586" xr:uid="{2B1F1534-4DA2-43F8-A1D9-8BCBE64E87B8}"/>
    <cellStyle name="Normal 50 4 4" xfId="23587" xr:uid="{0ED5F842-FF0B-4EF5-9F0F-26FFFEBC6F11}"/>
    <cellStyle name="Normal 50 4 4 2" xfId="23588" xr:uid="{4C544F28-3ACB-4251-91BE-FC4ED6B1A8B8}"/>
    <cellStyle name="Normal 50 4 5" xfId="23589" xr:uid="{E1F32AB9-634E-4165-8AAF-93B9EC702AB3}"/>
    <cellStyle name="Normal 50 4 6" xfId="23590" xr:uid="{BD52872A-688A-42DA-BC0B-4040CEE113C0}"/>
    <cellStyle name="Normal 50 4 7" xfId="23591" xr:uid="{8B945BDB-4D05-46A7-B92F-E4F7D7B162ED}"/>
    <cellStyle name="Normal 50 5" xfId="23592" xr:uid="{28F34849-0BF5-4D0D-BB23-FC8D7CB2D934}"/>
    <cellStyle name="Normal 50 5 2" xfId="23593" xr:uid="{20A0305F-7041-4D7F-8D7D-8475C5C56A98}"/>
    <cellStyle name="Normal 50 5 2 2" xfId="23594" xr:uid="{0A737838-9B81-4F48-BE99-1C44ECA09744}"/>
    <cellStyle name="Normal 50 5 2 2 2" xfId="23595" xr:uid="{FA888C14-DD84-47D4-B46F-F23539DBF8ED}"/>
    <cellStyle name="Normal 50 5 2 3" xfId="23596" xr:uid="{CF61B287-41DC-40A6-B960-603BE46EFE97}"/>
    <cellStyle name="Normal 50 5 2 3 2" xfId="23597" xr:uid="{A6A0AB45-9FD4-47DB-AFA9-EA37CACBE605}"/>
    <cellStyle name="Normal 50 5 2 4" xfId="23598" xr:uid="{FD8B2230-719C-4C0F-B656-A8DB9E37D067}"/>
    <cellStyle name="Normal 50 5 3" xfId="23599" xr:uid="{5C985366-0685-4A15-8EC6-48880A08636C}"/>
    <cellStyle name="Normal 50 5 3 2" xfId="23600" xr:uid="{1444BB56-4E0A-46CE-ABCC-DF4164FC5FE2}"/>
    <cellStyle name="Normal 50 5 4" xfId="23601" xr:uid="{07D55F75-F5D2-4ACA-A65D-FBFCD231D522}"/>
    <cellStyle name="Normal 50 5 4 2" xfId="23602" xr:uid="{1BAA0DBF-D796-4BBF-867A-C4D6A5E80BFA}"/>
    <cellStyle name="Normal 50 5 5" xfId="23603" xr:uid="{CAE211E6-9A81-44E8-A16D-745CFE8A7DF1}"/>
    <cellStyle name="Normal 50 5 6" xfId="23604" xr:uid="{3F7CC363-05EF-4BBA-B894-DB8CEDA1210F}"/>
    <cellStyle name="Normal 50 5 7" xfId="23605" xr:uid="{6B79FDAC-137C-4D0C-B004-86D4F1A5FB56}"/>
    <cellStyle name="Normal 50 6" xfId="23606" xr:uid="{9B48C95C-8129-4238-806A-4AF77138C2D7}"/>
    <cellStyle name="Normal 50 6 2" xfId="23607" xr:uid="{17D25ED3-80C2-42D0-8040-C5488957E4B3}"/>
    <cellStyle name="Normal 50 6 2 2" xfId="23608" xr:uid="{E32EF1FF-B54C-4883-BDA2-963E1C4741DB}"/>
    <cellStyle name="Normal 50 6 2 2 2" xfId="23609" xr:uid="{31D6A137-5A76-42F4-964E-7E5FAC3BACEA}"/>
    <cellStyle name="Normal 50 6 2 3" xfId="23610" xr:uid="{F742F05D-7FA2-46A6-B67B-1F99A7D9F853}"/>
    <cellStyle name="Normal 50 6 2 3 2" xfId="23611" xr:uid="{7915CAED-EB3A-4262-8A6B-DA025EC94617}"/>
    <cellStyle name="Normal 50 6 2 4" xfId="23612" xr:uid="{B55E9854-B0A8-44CA-8E58-E95CEF3CFD90}"/>
    <cellStyle name="Normal 50 6 3" xfId="23613" xr:uid="{7B05B07C-6B26-4AF7-9783-C9CCEA8A9C6C}"/>
    <cellStyle name="Normal 50 6 3 2" xfId="23614" xr:uid="{9037503B-DAE0-474A-A36C-8F555E408210}"/>
    <cellStyle name="Normal 50 6 4" xfId="23615" xr:uid="{63E4FE82-695B-42D6-810F-EF87CC65FEE1}"/>
    <cellStyle name="Normal 50 6 4 2" xfId="23616" xr:uid="{E638685A-E484-44E8-8A9F-7854DEA24C0F}"/>
    <cellStyle name="Normal 50 6 5" xfId="23617" xr:uid="{199E033C-25EE-4DD9-BE0E-B0962DAF1454}"/>
    <cellStyle name="Normal 50 6 6" xfId="23618" xr:uid="{3F857875-698B-4BBD-8FD0-DD72C310B63E}"/>
    <cellStyle name="Normal 50 6 7" xfId="23619" xr:uid="{72D97A2D-8C8A-4799-84B0-CA4EAC48E872}"/>
    <cellStyle name="Normal 50 7" xfId="23620" xr:uid="{97F3F3B4-5AE1-4DC8-82ED-EED4C31A4A3D}"/>
    <cellStyle name="Normal 50 7 2" xfId="23621" xr:uid="{EC7D6867-3ECB-43A3-A510-05F41110B289}"/>
    <cellStyle name="Normal 50 7 2 2" xfId="23622" xr:uid="{C95908A8-7202-4FED-A893-EE0A96F70D3F}"/>
    <cellStyle name="Normal 50 7 2 2 2" xfId="23623" xr:uid="{EEDAD134-3518-49CA-B185-2A480A082AE9}"/>
    <cellStyle name="Normal 50 7 2 3" xfId="23624" xr:uid="{62814011-69AE-458D-89A6-40174F54E89D}"/>
    <cellStyle name="Normal 50 7 2 3 2" xfId="23625" xr:uid="{93E13B5F-CAE4-4781-AC27-A54C05E4890A}"/>
    <cellStyle name="Normal 50 7 2 4" xfId="23626" xr:uid="{6FEA7155-8A06-483D-A396-9850B82CD2A6}"/>
    <cellStyle name="Normal 50 7 3" xfId="23627" xr:uid="{A2BCADB4-2077-49D8-A5E8-C8C8D239EC68}"/>
    <cellStyle name="Normal 50 7 3 2" xfId="23628" xr:uid="{5D3C8494-7738-47DA-99FB-EA09E9AC2E4F}"/>
    <cellStyle name="Normal 50 7 4" xfId="23629" xr:uid="{E9832527-3CFE-4339-8E99-D84944392A1E}"/>
    <cellStyle name="Normal 50 7 4 2" xfId="23630" xr:uid="{73601979-7A96-486E-951E-3120E208B77A}"/>
    <cellStyle name="Normal 50 7 5" xfId="23631" xr:uid="{F54FDB3A-9244-48CF-AEFA-70B987ED32B1}"/>
    <cellStyle name="Normal 50 7 6" xfId="23632" xr:uid="{1A37AB31-AC99-4AE6-974A-D1B84FD298FB}"/>
    <cellStyle name="Normal 50 7 7" xfId="23633" xr:uid="{C08E00AD-3B88-40C2-AFA4-B56FA503E605}"/>
    <cellStyle name="Normal 50 8" xfId="23634" xr:uid="{EEC2A19A-F323-47F8-8EEE-B816CCF4DDEA}"/>
    <cellStyle name="Normal 50 8 2" xfId="23635" xr:uid="{9A1051EB-01BF-4748-B773-C7D014CD6E3B}"/>
    <cellStyle name="Normal 50 8 2 2" xfId="23636" xr:uid="{31B0533B-6285-4357-A50C-071D79B7232B}"/>
    <cellStyle name="Normal 50 8 2 2 2" xfId="23637" xr:uid="{7AC25989-346A-4BB8-A454-B4B49FBC2A04}"/>
    <cellStyle name="Normal 50 8 2 3" xfId="23638" xr:uid="{FE7FF660-1773-43A5-9ED5-91CF1194C1D5}"/>
    <cellStyle name="Normal 50 8 2 3 2" xfId="23639" xr:uid="{4C95192B-2E3D-4F26-BE07-D3F114C2633A}"/>
    <cellStyle name="Normal 50 8 2 4" xfId="23640" xr:uid="{DE0D3CB3-05D6-426D-800D-B7D2F954034E}"/>
    <cellStyle name="Normal 50 8 3" xfId="23641" xr:uid="{299DB5CE-FEC2-4E71-8D6A-D91F70316234}"/>
    <cellStyle name="Normal 50 8 3 2" xfId="23642" xr:uid="{F9612676-2629-496A-A974-C0E6B831B496}"/>
    <cellStyle name="Normal 50 8 4" xfId="23643" xr:uid="{424760D1-FD3F-4114-B7BC-77A045E6607E}"/>
    <cellStyle name="Normal 50 8 4 2" xfId="23644" xr:uid="{0ECFECB3-DBE5-4114-A844-E05DD4E86760}"/>
    <cellStyle name="Normal 50 8 5" xfId="23645" xr:uid="{76976232-0CE4-461D-8B1B-3E2129AB475E}"/>
    <cellStyle name="Normal 50 8 6" xfId="23646" xr:uid="{054CE6BF-6A02-40F7-8421-76C645B82A90}"/>
    <cellStyle name="Normal 50 8 7" xfId="23647" xr:uid="{F4C54486-D589-41AD-9BF3-30F06F1B8EB8}"/>
    <cellStyle name="Normal 50 9" xfId="23648" xr:uid="{FD304322-5B54-4E56-A3F7-829B642B7449}"/>
    <cellStyle name="Normal 50 9 2" xfId="23649" xr:uid="{B3A0986A-3976-46A9-B549-5CE0F57EFBEF}"/>
    <cellStyle name="Normal 50 9 2 2" xfId="23650" xr:uid="{83EC8AC1-E417-496B-BAF3-1CD1FC6CD360}"/>
    <cellStyle name="Normal 50 9 2 2 2" xfId="23651" xr:uid="{528178B8-A870-4E86-B141-585690210BD3}"/>
    <cellStyle name="Normal 50 9 2 3" xfId="23652" xr:uid="{BAA1A72B-AFC1-4A56-BC19-44B2D02922BE}"/>
    <cellStyle name="Normal 50 9 2 3 2" xfId="23653" xr:uid="{17FF444F-CA38-4091-801B-DD77351D9291}"/>
    <cellStyle name="Normal 50 9 2 4" xfId="23654" xr:uid="{2D4F9D94-A9EC-4B8E-A44B-678509DB2458}"/>
    <cellStyle name="Normal 50 9 3" xfId="23655" xr:uid="{1B15854A-0B38-4804-A95C-66B064F5DC2B}"/>
    <cellStyle name="Normal 50 9 3 2" xfId="23656" xr:uid="{4F033B4D-702E-453A-B4A2-69D3A3B22059}"/>
    <cellStyle name="Normal 50 9 4" xfId="23657" xr:uid="{D85E0F75-9021-4463-BC07-E63F4A1461C0}"/>
    <cellStyle name="Normal 50 9 4 2" xfId="23658" xr:uid="{3D0A7B4A-3621-40F3-8CDD-713694AB9AD1}"/>
    <cellStyle name="Normal 50 9 5" xfId="23659" xr:uid="{99BFFC46-B986-4D95-AECE-6077AC452CE1}"/>
    <cellStyle name="Normal 50 9 6" xfId="23660" xr:uid="{CD7FE518-6EBC-4267-A498-F1B8550EF17A}"/>
    <cellStyle name="Normal 50 9 7" xfId="23661" xr:uid="{7055636D-5E5B-4C6D-AB53-FE8F7DCEF708}"/>
    <cellStyle name="Normal 51" xfId="23662" xr:uid="{711CB939-8DE1-45BD-9FC6-0028D1052889}"/>
    <cellStyle name="Normal 51 10" xfId="23663" xr:uid="{0CC8B521-E4F9-40CF-BD9B-6F9C14FDFF83}"/>
    <cellStyle name="Normal 51 10 2" xfId="23664" xr:uid="{D0761017-481A-49B7-A45F-9419E5B73E54}"/>
    <cellStyle name="Normal 51 10 2 2" xfId="23665" xr:uid="{CE589335-73FB-4714-9964-4B15B9F54592}"/>
    <cellStyle name="Normal 51 10 3" xfId="23666" xr:uid="{62598575-7100-4B27-A0B8-F9968A4C7F06}"/>
    <cellStyle name="Normal 51 10 3 2" xfId="23667" xr:uid="{73356790-AB1C-4DF9-BD93-D5A1AA6CDB4C}"/>
    <cellStyle name="Normal 51 10 4" xfId="23668" xr:uid="{91C3EDEB-4651-416D-AAFD-548372B55C87}"/>
    <cellStyle name="Normal 51 11" xfId="23669" xr:uid="{D06A942B-1BD7-4678-9194-C3B3CAE19D3F}"/>
    <cellStyle name="Normal 51 11 2" xfId="23670" xr:uid="{D2D16407-A78B-47BF-87D8-84622E015FDD}"/>
    <cellStyle name="Normal 51 11 2 2" xfId="23671" xr:uid="{01158C00-2EC1-4014-8514-75529482831A}"/>
    <cellStyle name="Normal 51 11 3" xfId="23672" xr:uid="{0510D1BE-B8E5-4B12-8603-6C0355F6DB81}"/>
    <cellStyle name="Normal 51 11 3 2" xfId="23673" xr:uid="{296B1B2D-30C7-464D-BEB8-59F4005A8669}"/>
    <cellStyle name="Normal 51 11 4" xfId="23674" xr:uid="{6AB6E66D-0F9E-4AA9-8B26-BDD8380E1BD9}"/>
    <cellStyle name="Normal 51 12" xfId="23675" xr:uid="{E36CBF85-9934-4E37-93A8-2ECC1A89AA96}"/>
    <cellStyle name="Normal 51 12 2" xfId="23676" xr:uid="{119DD76D-107A-40B6-8037-E194D21621CB}"/>
    <cellStyle name="Normal 51 12 2 2" xfId="23677" xr:uid="{4C1AC8C1-2535-4613-9949-2EA9ADA77E81}"/>
    <cellStyle name="Normal 51 12 3" xfId="23678" xr:uid="{B5575D39-AF0E-43A4-8BBF-21BD1F6AC0F6}"/>
    <cellStyle name="Normal 51 12 3 2" xfId="23679" xr:uid="{D844191F-6E1B-4BD3-99DF-E8093CC99292}"/>
    <cellStyle name="Normal 51 12 4" xfId="23680" xr:uid="{ECE824D9-3641-4024-88EA-0360AAC7F93E}"/>
    <cellStyle name="Normal 51 13" xfId="23681" xr:uid="{52C094FD-0AB6-45FD-BA34-60DF077D742F}"/>
    <cellStyle name="Normal 51 13 2" xfId="23682" xr:uid="{3D0E43CA-36CD-4EAB-9E9C-4AE8051136B8}"/>
    <cellStyle name="Normal 51 13 2 2" xfId="23683" xr:uid="{ABCEBAAF-6002-4422-88E1-E28081766DD6}"/>
    <cellStyle name="Normal 51 13 3" xfId="23684" xr:uid="{06FBEE00-A66C-4D96-B3A7-E50003A0B9A4}"/>
    <cellStyle name="Normal 51 13 3 2" xfId="23685" xr:uid="{8FD71E5F-90BA-4C16-AF39-3EC03DCCAD42}"/>
    <cellStyle name="Normal 51 13 4" xfId="23686" xr:uid="{26A088C8-C02B-4369-9FC8-ACA08CDD3E66}"/>
    <cellStyle name="Normal 51 14" xfId="23687" xr:uid="{F6340A16-6C45-48D4-B563-8B141FC5DAE1}"/>
    <cellStyle name="Normal 51 14 2" xfId="23688" xr:uid="{21211577-56C5-4A8A-8168-C3628FBD687A}"/>
    <cellStyle name="Normal 51 14 2 2" xfId="23689" xr:uid="{F5596E0E-B00F-4F32-9ECE-8D0B7D0F62B9}"/>
    <cellStyle name="Normal 51 14 3" xfId="23690" xr:uid="{43CCDE4A-23CE-46CE-BC33-84CF9082343C}"/>
    <cellStyle name="Normal 51 14 3 2" xfId="23691" xr:uid="{FA129EE9-492A-4CBC-9918-F8E281C74A38}"/>
    <cellStyle name="Normal 51 14 4" xfId="23692" xr:uid="{BDE53175-7DC9-498C-8686-60B1F83D1133}"/>
    <cellStyle name="Normal 51 15" xfId="23693" xr:uid="{639AC4B4-6BF9-4671-BF54-0FB8A46DFD94}"/>
    <cellStyle name="Normal 51 16" xfId="23694" xr:uid="{94D3FC34-ED48-417A-888E-1DB1FAFBE67A}"/>
    <cellStyle name="Normal 51 2" xfId="23695" xr:uid="{B688244B-8414-4191-9032-AF43E072B026}"/>
    <cellStyle name="Normal 51 2 2" xfId="23696" xr:uid="{D79144B4-79E5-4FCB-859E-1DE3F1AD8F1E}"/>
    <cellStyle name="Normal 51 2 2 2" xfId="23697" xr:uid="{B227C006-5060-4DB3-AE17-34A53291F919}"/>
    <cellStyle name="Normal 51 2 2 2 2" xfId="23698" xr:uid="{43557ADF-E923-48A2-9B07-CD6BAF44D518}"/>
    <cellStyle name="Normal 51 2 2 3" xfId="23699" xr:uid="{1179353E-CCFB-4B43-936B-AEB011A7A49C}"/>
    <cellStyle name="Normal 51 2 2 3 2" xfId="23700" xr:uid="{2C7817B6-0D90-4864-ACF1-CFB019CC1CFE}"/>
    <cellStyle name="Normal 51 2 2 4" xfId="23701" xr:uid="{32D495D7-0455-4D68-8E80-ABEB96D2C375}"/>
    <cellStyle name="Normal 51 2 3" xfId="23702" xr:uid="{3F10F909-7827-4CC2-8B24-D2E24D024E7B}"/>
    <cellStyle name="Normal 51 2 3 2" xfId="23703" xr:uid="{67284800-19C0-4917-80E0-F1FC6ECFCEA5}"/>
    <cellStyle name="Normal 51 2 4" xfId="23704" xr:uid="{04CD2C40-58FD-4EAC-8CE7-E3F9EE7B1AA6}"/>
    <cellStyle name="Normal 51 2 4 2" xfId="23705" xr:uid="{87E5154A-7CE4-4CE8-91BD-90DC3D7EE316}"/>
    <cellStyle name="Normal 51 2 5" xfId="23706" xr:uid="{A3D535E5-239E-4358-928F-71B8210B19A9}"/>
    <cellStyle name="Normal 51 2 6" xfId="23707" xr:uid="{413556B7-DA20-41E5-905A-50698CCA0604}"/>
    <cellStyle name="Normal 51 2 7" xfId="23708" xr:uid="{A614B077-7CD5-4C3D-8EAA-0F0DA7A0D5D6}"/>
    <cellStyle name="Normal 51 3" xfId="23709" xr:uid="{390E0918-4E57-44C6-9E2D-150F2AEA0B42}"/>
    <cellStyle name="Normal 51 3 2" xfId="23710" xr:uid="{FD5DB8F9-C27A-450F-99FA-86A386E90322}"/>
    <cellStyle name="Normal 51 3 2 2" xfId="23711" xr:uid="{A38CD073-AE46-430A-932E-EE27F8874491}"/>
    <cellStyle name="Normal 51 3 2 2 2" xfId="23712" xr:uid="{7A9E109C-E578-4F2E-95F1-08748A5151AA}"/>
    <cellStyle name="Normal 51 3 2 3" xfId="23713" xr:uid="{A430A68D-CC9E-49D5-9D51-D7B8C1D1E561}"/>
    <cellStyle name="Normal 51 3 2 3 2" xfId="23714" xr:uid="{1656DF6C-DBED-4345-B5A3-9C8177152C64}"/>
    <cellStyle name="Normal 51 3 2 4" xfId="23715" xr:uid="{9A0CDC56-5699-40D7-9F3C-59CD73E15522}"/>
    <cellStyle name="Normal 51 3 3" xfId="23716" xr:uid="{CCA688A1-6B46-44F1-8B8D-4ABEE5278071}"/>
    <cellStyle name="Normal 51 3 3 2" xfId="23717" xr:uid="{752EB09F-5DA4-40F4-B053-BA959FDEA1E1}"/>
    <cellStyle name="Normal 51 3 4" xfId="23718" xr:uid="{FF848C64-DC57-428A-B66A-89698A73F1C5}"/>
    <cellStyle name="Normal 51 3 4 2" xfId="23719" xr:uid="{5906BDD4-BA08-43B2-8B22-D35F1826A130}"/>
    <cellStyle name="Normal 51 3 5" xfId="23720" xr:uid="{03973E49-73B1-4C34-BEBA-5B4B5DB7F40B}"/>
    <cellStyle name="Normal 51 3 6" xfId="23721" xr:uid="{78BBF9E0-8E9B-43CC-A25F-88345766915F}"/>
    <cellStyle name="Normal 51 3 7" xfId="23722" xr:uid="{8452B7B0-33DF-4C37-A675-60C3B3C041B4}"/>
    <cellStyle name="Normal 51 4" xfId="23723" xr:uid="{31ECFAFC-F43B-41F8-B4CA-F133521106AD}"/>
    <cellStyle name="Normal 51 4 2" xfId="23724" xr:uid="{B5E2DA21-809E-421E-8B26-F57989C2D698}"/>
    <cellStyle name="Normal 51 4 2 2" xfId="23725" xr:uid="{4BD4F3DE-A8F8-4550-85DC-A073E2873972}"/>
    <cellStyle name="Normal 51 4 2 2 2" xfId="23726" xr:uid="{DBBFE266-C006-4E3D-BA89-D59EAE46BA35}"/>
    <cellStyle name="Normal 51 4 2 3" xfId="23727" xr:uid="{98490604-791A-4B8E-9558-D3D940D9DD29}"/>
    <cellStyle name="Normal 51 4 2 3 2" xfId="23728" xr:uid="{5883901F-2C13-43C2-816E-9C3A7CC0D4F0}"/>
    <cellStyle name="Normal 51 4 2 4" xfId="23729" xr:uid="{CEFC340D-0B34-4589-9D12-4732ED3FE609}"/>
    <cellStyle name="Normal 51 4 3" xfId="23730" xr:uid="{49A23E21-BD3F-47BF-A460-244187368047}"/>
    <cellStyle name="Normal 51 4 3 2" xfId="23731" xr:uid="{D61FB822-A08D-470A-9594-A7B0D58AE584}"/>
    <cellStyle name="Normal 51 4 4" xfId="23732" xr:uid="{3974EB02-E0AC-4D91-A844-29B67AE5FCCA}"/>
    <cellStyle name="Normal 51 4 4 2" xfId="23733" xr:uid="{C222D1F7-2F90-4A86-AF13-6543FD6E85E4}"/>
    <cellStyle name="Normal 51 4 5" xfId="23734" xr:uid="{B11EC0E4-ECF1-4309-BA2F-593265136703}"/>
    <cellStyle name="Normal 51 4 6" xfId="23735" xr:uid="{3F05FC46-C26F-4E21-8C38-33E4FBAAED8F}"/>
    <cellStyle name="Normal 51 4 7" xfId="23736" xr:uid="{9F468646-07E9-4E60-9E93-B69E3C37373B}"/>
    <cellStyle name="Normal 51 5" xfId="23737" xr:uid="{55C06A35-440A-4673-B0E5-CA3F65724282}"/>
    <cellStyle name="Normal 51 5 2" xfId="23738" xr:uid="{F870DA79-9527-4B89-A168-4545158F76D7}"/>
    <cellStyle name="Normal 51 5 2 2" xfId="23739" xr:uid="{FB7733B9-5C7D-46B8-8CFA-7025A168F713}"/>
    <cellStyle name="Normal 51 5 2 2 2" xfId="23740" xr:uid="{C0AEAA5C-5BB2-46BC-B3D1-FD1C28A0CE5A}"/>
    <cellStyle name="Normal 51 5 2 3" xfId="23741" xr:uid="{EE4F5AAB-AED5-43F2-94BB-CF5BB0BEB7C7}"/>
    <cellStyle name="Normal 51 5 2 3 2" xfId="23742" xr:uid="{A22FB370-8186-49F0-9DA9-925E260C1E51}"/>
    <cellStyle name="Normal 51 5 2 4" xfId="23743" xr:uid="{783FBC4E-C62C-496B-86A5-BA0782EADC15}"/>
    <cellStyle name="Normal 51 5 3" xfId="23744" xr:uid="{BB004318-636B-46FC-83A5-81F08B8B7777}"/>
    <cellStyle name="Normal 51 5 3 2" xfId="23745" xr:uid="{7AB4F339-7DDF-49DA-9368-D46EEAD50AF1}"/>
    <cellStyle name="Normal 51 5 4" xfId="23746" xr:uid="{938629DF-F5CD-4400-912B-E1E8C0EC1A12}"/>
    <cellStyle name="Normal 51 5 4 2" xfId="23747" xr:uid="{1AA82399-5EE6-4D77-84E2-8DD4DECF1F36}"/>
    <cellStyle name="Normal 51 5 5" xfId="23748" xr:uid="{6200EC75-342F-46DA-ABA4-FD05010010A0}"/>
    <cellStyle name="Normal 51 5 6" xfId="23749" xr:uid="{71F90801-2418-4238-A951-D861D40B6711}"/>
    <cellStyle name="Normal 51 5 7" xfId="23750" xr:uid="{3B63BF9F-312A-4B68-8255-6E62942EF66A}"/>
    <cellStyle name="Normal 51 6" xfId="23751" xr:uid="{1FDD34CC-682E-45F4-A899-1A0021AF7645}"/>
    <cellStyle name="Normal 51 6 2" xfId="23752" xr:uid="{827E3386-6346-4D2E-BE86-9F67C2168594}"/>
    <cellStyle name="Normal 51 6 2 2" xfId="23753" xr:uid="{CD9105DA-20A4-416F-AC1F-E9022B692FF6}"/>
    <cellStyle name="Normal 51 6 2 2 2" xfId="23754" xr:uid="{EA6AAC44-62E7-4551-8439-CE65A20D9AB0}"/>
    <cellStyle name="Normal 51 6 2 3" xfId="23755" xr:uid="{7BE18636-2DE1-4FF0-B3B9-46C678E70545}"/>
    <cellStyle name="Normal 51 6 2 3 2" xfId="23756" xr:uid="{63F605C5-8714-4AA2-92D5-217631A3E38B}"/>
    <cellStyle name="Normal 51 6 2 4" xfId="23757" xr:uid="{D1AD02C2-FE99-42AA-9817-1081490E06AF}"/>
    <cellStyle name="Normal 51 6 3" xfId="23758" xr:uid="{1427157E-A222-44F0-ABF2-B49D7F63CA6F}"/>
    <cellStyle name="Normal 51 6 3 2" xfId="23759" xr:uid="{0989B901-135B-4909-85FC-B904FCDEDA1A}"/>
    <cellStyle name="Normal 51 6 4" xfId="23760" xr:uid="{7196C9A9-482A-4B66-86CB-EA491A98D694}"/>
    <cellStyle name="Normal 51 6 4 2" xfId="23761" xr:uid="{D353A51D-527F-425E-B0DD-2EE507107AC6}"/>
    <cellStyle name="Normal 51 6 5" xfId="23762" xr:uid="{D897D005-6771-42E8-98D7-DD5364FA6908}"/>
    <cellStyle name="Normal 51 6 6" xfId="23763" xr:uid="{94952DC9-698C-49CE-8EF3-B536488D0647}"/>
    <cellStyle name="Normal 51 6 7" xfId="23764" xr:uid="{CF865698-D8B0-4046-8B2C-6E5A6153520B}"/>
    <cellStyle name="Normal 51 7" xfId="23765" xr:uid="{7A6142EC-0F6F-4CD0-9883-003987D2246B}"/>
    <cellStyle name="Normal 51 7 2" xfId="23766" xr:uid="{A119321A-0778-4024-8793-32047EEB19DC}"/>
    <cellStyle name="Normal 51 7 2 2" xfId="23767" xr:uid="{7EEC1F9F-9A73-4576-8870-284FA681094F}"/>
    <cellStyle name="Normal 51 7 2 2 2" xfId="23768" xr:uid="{E3BFEB23-E0D0-4A70-8503-87831F9DDA31}"/>
    <cellStyle name="Normal 51 7 2 3" xfId="23769" xr:uid="{359F626A-6660-4ECC-83D9-71F35EB06F95}"/>
    <cellStyle name="Normal 51 7 2 3 2" xfId="23770" xr:uid="{9C476ACE-E8FB-4B06-8887-313343CD9150}"/>
    <cellStyle name="Normal 51 7 2 4" xfId="23771" xr:uid="{90F39773-20D6-4153-9D06-11000E0E7383}"/>
    <cellStyle name="Normal 51 7 3" xfId="23772" xr:uid="{C6D17ADF-1451-4B5F-A4FE-F9A6DB0BF90D}"/>
    <cellStyle name="Normal 51 7 3 2" xfId="23773" xr:uid="{7174D1DB-0066-44DD-A696-DDDFBEFDAA80}"/>
    <cellStyle name="Normal 51 7 4" xfId="23774" xr:uid="{6292F785-3958-45AF-AEC8-4E005B1A9787}"/>
    <cellStyle name="Normal 51 7 4 2" xfId="23775" xr:uid="{B60688A9-EDF5-4D81-91AB-B45D957901DE}"/>
    <cellStyle name="Normal 51 7 5" xfId="23776" xr:uid="{99F4632C-2E83-4971-B706-4A18A638150B}"/>
    <cellStyle name="Normal 51 7 6" xfId="23777" xr:uid="{3E932F51-2EFC-4403-9399-426AF2B56544}"/>
    <cellStyle name="Normal 51 7 7" xfId="23778" xr:uid="{539A02B5-965C-40C1-9A27-000E20560F6E}"/>
    <cellStyle name="Normal 51 8" xfId="23779" xr:uid="{C8F9363B-2F12-446A-95F6-D6170F2A9F25}"/>
    <cellStyle name="Normal 51 8 2" xfId="23780" xr:uid="{64A05131-2E29-445F-B77B-4AA3C3019DE5}"/>
    <cellStyle name="Normal 51 8 2 2" xfId="23781" xr:uid="{10F597BC-67E2-49B5-A58D-EAD9F2EFD324}"/>
    <cellStyle name="Normal 51 8 2 2 2" xfId="23782" xr:uid="{E73739D2-BDB1-4B0E-9CFB-A82DC43C7E98}"/>
    <cellStyle name="Normal 51 8 2 3" xfId="23783" xr:uid="{9A99F2A6-08F6-4319-982D-180F1C275FC8}"/>
    <cellStyle name="Normal 51 8 2 3 2" xfId="23784" xr:uid="{9BBBCCDB-9209-480D-BFD6-C3860270E870}"/>
    <cellStyle name="Normal 51 8 2 4" xfId="23785" xr:uid="{997C320E-A5ED-456B-8D10-8EFFBCF0D64B}"/>
    <cellStyle name="Normal 51 8 3" xfId="23786" xr:uid="{746F935E-81F0-42F3-B430-FF0242407AD5}"/>
    <cellStyle name="Normal 51 8 3 2" xfId="23787" xr:uid="{51926106-F2B5-44D7-8DF5-72B2757A1113}"/>
    <cellStyle name="Normal 51 8 4" xfId="23788" xr:uid="{A3A38C09-EE8E-4A37-ADFB-655F10BC3AE8}"/>
    <cellStyle name="Normal 51 8 4 2" xfId="23789" xr:uid="{2046D0C0-1408-4981-BECB-485209923E4C}"/>
    <cellStyle name="Normal 51 8 5" xfId="23790" xr:uid="{8D6A4C76-42E7-4EAF-97FD-7FC2DEEDE091}"/>
    <cellStyle name="Normal 51 8 6" xfId="23791" xr:uid="{D6D943F4-F157-460B-85A9-D236F1134CA7}"/>
    <cellStyle name="Normal 51 8 7" xfId="23792" xr:uid="{4A804B2E-DF74-43A4-A149-6AA97F58091C}"/>
    <cellStyle name="Normal 51 9" xfId="23793" xr:uid="{52C956C3-7481-42CF-B585-2D1C6612DA62}"/>
    <cellStyle name="Normal 51 9 2" xfId="23794" xr:uid="{95832125-5FF7-4A97-B5FA-C159461D2D0F}"/>
    <cellStyle name="Normal 51 9 2 2" xfId="23795" xr:uid="{92DDAF4A-021E-4C58-AE8C-060220564EEC}"/>
    <cellStyle name="Normal 51 9 3" xfId="23796" xr:uid="{19360B05-376D-474C-A4C3-12E3C1EBAAE0}"/>
    <cellStyle name="Normal 51 9 3 2" xfId="23797" xr:uid="{0EA70952-7507-431B-8D68-2DBB1BC279AD}"/>
    <cellStyle name="Normal 51 9 4" xfId="23798" xr:uid="{E067FAC7-6600-4B12-911E-AE21CAE39523}"/>
    <cellStyle name="Normal 52" xfId="23799" xr:uid="{5B2E02FB-B9AE-4E85-96D2-5361DA4E298A}"/>
    <cellStyle name="Normal 52 10" xfId="23800" xr:uid="{CD58FF8B-2D49-4672-8B90-52D32D4424E1}"/>
    <cellStyle name="Normal 52 10 2" xfId="23801" xr:uid="{43592BA6-9839-4FEB-B028-57CE99EECCCD}"/>
    <cellStyle name="Normal 52 10 2 2" xfId="23802" xr:uid="{076A4732-9AB8-492F-9428-E4D955AC8603}"/>
    <cellStyle name="Normal 52 10 3" xfId="23803" xr:uid="{96DBED16-9B41-48E0-B369-FDE95E02D4DB}"/>
    <cellStyle name="Normal 52 10 3 2" xfId="23804" xr:uid="{E16B366B-E5F8-4D12-945D-F244E5557FFF}"/>
    <cellStyle name="Normal 52 10 4" xfId="23805" xr:uid="{CA3D54E6-7541-4EF4-A4F3-1D6DDD0686D7}"/>
    <cellStyle name="Normal 52 11" xfId="23806" xr:uid="{6CA188FA-FFE6-498D-B883-624EE5ECE943}"/>
    <cellStyle name="Normal 52 11 2" xfId="23807" xr:uid="{AB9535D7-0CCC-4B92-B94C-00E7F7932F31}"/>
    <cellStyle name="Normal 52 11 2 2" xfId="23808" xr:uid="{48F4A5D1-A028-47B7-B953-F095FFCBA579}"/>
    <cellStyle name="Normal 52 11 3" xfId="23809" xr:uid="{B0C141CF-60BA-4802-AE97-BBBCBAE09C29}"/>
    <cellStyle name="Normal 52 11 3 2" xfId="23810" xr:uid="{E607F71A-1922-43D4-AF2F-610627E2DE77}"/>
    <cellStyle name="Normal 52 11 4" xfId="23811" xr:uid="{F7E066C1-FF2B-4153-A2CF-62ED16B866E0}"/>
    <cellStyle name="Normal 52 12" xfId="23812" xr:uid="{F17B9BEB-3FD3-41E9-A12A-FB70D8088865}"/>
    <cellStyle name="Normal 52 12 2" xfId="23813" xr:uid="{0BEA2C71-E523-4672-8518-592854AC8665}"/>
    <cellStyle name="Normal 52 12 2 2" xfId="23814" xr:uid="{50C04EDB-BFF8-4A8F-8F9C-AC60B8E35192}"/>
    <cellStyle name="Normal 52 12 3" xfId="23815" xr:uid="{89674A51-6286-40DE-BD71-0077778F666F}"/>
    <cellStyle name="Normal 52 12 3 2" xfId="23816" xr:uid="{3033492A-E340-4706-8F96-797A6109E274}"/>
    <cellStyle name="Normal 52 12 4" xfId="23817" xr:uid="{11AA734C-2498-4A49-9CDB-F5BA7A77A47A}"/>
    <cellStyle name="Normal 52 13" xfId="23818" xr:uid="{5BE2CFA1-7223-407C-BC88-A3B830119058}"/>
    <cellStyle name="Normal 52 13 2" xfId="23819" xr:uid="{F13B8593-169D-4FFC-81B3-8C1F485E83C2}"/>
    <cellStyle name="Normal 52 13 2 2" xfId="23820" xr:uid="{E61425D5-8C42-4126-B34D-2A6A4FF63A0A}"/>
    <cellStyle name="Normal 52 13 3" xfId="23821" xr:uid="{96BDE100-09F6-4248-891F-4155B962558B}"/>
    <cellStyle name="Normal 52 13 3 2" xfId="23822" xr:uid="{3B867362-C303-4F14-9913-89C28D572A91}"/>
    <cellStyle name="Normal 52 13 4" xfId="23823" xr:uid="{2B7AFF28-9354-423F-BF97-BB41D942A914}"/>
    <cellStyle name="Normal 52 14" xfId="23824" xr:uid="{8C2B6C3F-A49E-4FC2-B73B-2866571F8446}"/>
    <cellStyle name="Normal 52 14 2" xfId="23825" xr:uid="{7E21863E-75F9-415D-A56E-690542B306AF}"/>
    <cellStyle name="Normal 52 14 2 2" xfId="23826" xr:uid="{BB64BCB0-9D23-435A-ABB3-B9D1390EFC8C}"/>
    <cellStyle name="Normal 52 14 3" xfId="23827" xr:uid="{872FEEB6-FE88-43AB-BA76-309522726723}"/>
    <cellStyle name="Normal 52 14 3 2" xfId="23828" xr:uid="{C18E7AEA-4493-4B59-A795-B7D8B1A53462}"/>
    <cellStyle name="Normal 52 14 4" xfId="23829" xr:uid="{ED9B0B38-07E8-498E-A5AC-2728156B6063}"/>
    <cellStyle name="Normal 52 15" xfId="23830" xr:uid="{4E17DF0E-F0AC-4128-8249-A7E245C64FCA}"/>
    <cellStyle name="Normal 52 16" xfId="23831" xr:uid="{C7BCF6D5-CF4F-4E90-8D9C-E867E31FE129}"/>
    <cellStyle name="Normal 52 2" xfId="23832" xr:uid="{0F8DB1AB-EC5B-4E51-8C70-1DACFD77319B}"/>
    <cellStyle name="Normal 52 2 2" xfId="23833" xr:uid="{361153D1-6F96-43FD-856B-1FB47B2A4519}"/>
    <cellStyle name="Normal 52 2 2 2" xfId="23834" xr:uid="{B54EB6B2-218D-4E27-8E76-E1B85824695F}"/>
    <cellStyle name="Normal 52 2 2 2 2" xfId="23835" xr:uid="{AEBE56D5-5441-4CAF-9DC1-00CD5E12A2FA}"/>
    <cellStyle name="Normal 52 2 2 3" xfId="23836" xr:uid="{28985CEB-B998-4CAD-AB72-3EC5EC84B996}"/>
    <cellStyle name="Normal 52 2 2 3 2" xfId="23837" xr:uid="{6D70591A-5F1D-4AE1-A004-4926366D3343}"/>
    <cellStyle name="Normal 52 2 2 4" xfId="23838" xr:uid="{D0C50B0C-6591-49ED-B5F3-B9CEF6386AB6}"/>
    <cellStyle name="Normal 52 2 3" xfId="23839" xr:uid="{F2FC1830-55DE-40AD-A8B9-A1D422CD7491}"/>
    <cellStyle name="Normal 52 2 3 2" xfId="23840" xr:uid="{5AB074FA-70EB-489C-86D2-8079BE834B30}"/>
    <cellStyle name="Normal 52 2 4" xfId="23841" xr:uid="{76616915-31BE-497C-8EE8-05A5203F1433}"/>
    <cellStyle name="Normal 52 2 4 2" xfId="23842" xr:uid="{71D371DA-C79D-48E0-93A0-6DDFC98AEB50}"/>
    <cellStyle name="Normal 52 2 5" xfId="23843" xr:uid="{C923476D-6553-49FE-A24C-6797590F48F2}"/>
    <cellStyle name="Normal 52 2 6" xfId="23844" xr:uid="{FABB6184-476B-4B2B-8F00-9A316ABCF070}"/>
    <cellStyle name="Normal 52 2 7" xfId="23845" xr:uid="{12C39444-A3FD-4595-A405-93AF633834FE}"/>
    <cellStyle name="Normal 52 3" xfId="23846" xr:uid="{591E4319-CBF9-42AB-9403-458406B692F9}"/>
    <cellStyle name="Normal 52 3 2" xfId="23847" xr:uid="{E7B47656-7B01-46D4-A458-AA00A9B10654}"/>
    <cellStyle name="Normal 52 3 2 2" xfId="23848" xr:uid="{149A928F-52F4-4D4D-B41E-856F46E5194A}"/>
    <cellStyle name="Normal 52 3 2 2 2" xfId="23849" xr:uid="{8698A0B4-8E02-4A80-B093-F97DD328FF62}"/>
    <cellStyle name="Normal 52 3 2 3" xfId="23850" xr:uid="{35D7484E-3D34-4673-A2CB-D8007C2B1090}"/>
    <cellStyle name="Normal 52 3 2 3 2" xfId="23851" xr:uid="{7EA55CE5-7A65-4D4D-B5F5-958E8EC8F3AB}"/>
    <cellStyle name="Normal 52 3 2 4" xfId="23852" xr:uid="{DBE5D0D1-1C2A-409A-B9F4-23FDC9B322DF}"/>
    <cellStyle name="Normal 52 3 3" xfId="23853" xr:uid="{4A03238E-3024-44C1-A4C4-340178E3707C}"/>
    <cellStyle name="Normal 52 3 3 2" xfId="23854" xr:uid="{E5431D37-132D-4EC9-AF58-756AC6CFB47A}"/>
    <cellStyle name="Normal 52 3 4" xfId="23855" xr:uid="{C874DEE1-C5F7-4138-96C7-4A5B158DBA27}"/>
    <cellStyle name="Normal 52 3 4 2" xfId="23856" xr:uid="{EDE18C5F-A150-42CB-9206-8326FF190B03}"/>
    <cellStyle name="Normal 52 3 5" xfId="23857" xr:uid="{96DF0968-62FB-4DB2-9A17-2C4A3050BF1C}"/>
    <cellStyle name="Normal 52 3 6" xfId="23858" xr:uid="{3744B7EE-9F4A-45A3-AE29-C55682F372F5}"/>
    <cellStyle name="Normal 52 3 7" xfId="23859" xr:uid="{FFC3C87C-1B2A-4CAD-9F10-800A4981C3BD}"/>
    <cellStyle name="Normal 52 4" xfId="23860" xr:uid="{EE7C76F8-A239-4FC2-910D-53AAF9502927}"/>
    <cellStyle name="Normal 52 4 2" xfId="23861" xr:uid="{9A76F5E3-4AE6-46FB-94EF-D5DECAEB6276}"/>
    <cellStyle name="Normal 52 4 2 2" xfId="23862" xr:uid="{15378506-9EC1-40FD-8272-B4349A7CEE70}"/>
    <cellStyle name="Normal 52 4 2 2 2" xfId="23863" xr:uid="{CC151D8E-6CD7-43E4-9FE8-F0948C17672E}"/>
    <cellStyle name="Normal 52 4 2 3" xfId="23864" xr:uid="{C3564874-1450-4BBA-8C8A-C01BD2590F23}"/>
    <cellStyle name="Normal 52 4 2 3 2" xfId="23865" xr:uid="{C39D3A53-7D1F-4C19-B5E2-1C1CD3B3C39D}"/>
    <cellStyle name="Normal 52 4 2 4" xfId="23866" xr:uid="{D190B463-7FA2-4BE3-856C-22EA3B332279}"/>
    <cellStyle name="Normal 52 4 3" xfId="23867" xr:uid="{F1FCC3DE-FF4C-4F04-AB44-DE74C086602B}"/>
    <cellStyle name="Normal 52 4 3 2" xfId="23868" xr:uid="{667DCBFA-856E-4480-B162-16651BCB8A07}"/>
    <cellStyle name="Normal 52 4 4" xfId="23869" xr:uid="{5A309C24-2F9F-41C5-95FE-B0C348343E80}"/>
    <cellStyle name="Normal 52 4 4 2" xfId="23870" xr:uid="{2D484E36-D9B9-42CC-8059-4D0BD9FFC5A3}"/>
    <cellStyle name="Normal 52 4 5" xfId="23871" xr:uid="{EEE98669-C956-4B32-BAFE-E6059D8647DB}"/>
    <cellStyle name="Normal 52 4 6" xfId="23872" xr:uid="{F8E99B7E-7226-48EA-82AE-E008C4EDAA21}"/>
    <cellStyle name="Normal 52 4 7" xfId="23873" xr:uid="{7792803B-94A4-4518-92CB-B87CD549BDA7}"/>
    <cellStyle name="Normal 52 5" xfId="23874" xr:uid="{8A316AC1-EA85-4F47-AA59-EF539A9F213F}"/>
    <cellStyle name="Normal 52 5 2" xfId="23875" xr:uid="{E759D1F8-1413-4624-8777-191CD08E7152}"/>
    <cellStyle name="Normal 52 5 2 2" xfId="23876" xr:uid="{2742472A-D178-44BB-9DD6-2EB571BB3920}"/>
    <cellStyle name="Normal 52 5 2 2 2" xfId="23877" xr:uid="{9507F750-8B6B-45BB-97B2-933B965512D8}"/>
    <cellStyle name="Normal 52 5 2 3" xfId="23878" xr:uid="{44209D04-91D5-45FC-AE55-FC69B002F749}"/>
    <cellStyle name="Normal 52 5 2 3 2" xfId="23879" xr:uid="{51D55C74-5F36-40E2-B74C-F0B2FD5D61C8}"/>
    <cellStyle name="Normal 52 5 2 4" xfId="23880" xr:uid="{207F70A7-BD81-4083-B08B-F139850220BC}"/>
    <cellStyle name="Normal 52 5 3" xfId="23881" xr:uid="{F90FA6D0-5666-4646-9A46-E7CC27F398B1}"/>
    <cellStyle name="Normal 52 5 3 2" xfId="23882" xr:uid="{508AE0A0-D23F-4450-A3F9-965B2F869F21}"/>
    <cellStyle name="Normal 52 5 4" xfId="23883" xr:uid="{1C8E1996-96A7-44A7-9912-7602E097E787}"/>
    <cellStyle name="Normal 52 5 4 2" xfId="23884" xr:uid="{CA7E2927-CF25-46B0-87E3-F471F3749ACE}"/>
    <cellStyle name="Normal 52 5 5" xfId="23885" xr:uid="{4200DA7B-B5CE-4654-89BA-CB2A3DE7B77C}"/>
    <cellStyle name="Normal 52 5 6" xfId="23886" xr:uid="{CA3C0F7C-6510-4B32-BC00-1CE4851176F1}"/>
    <cellStyle name="Normal 52 5 7" xfId="23887" xr:uid="{D607BF5E-E161-4CA7-9284-42B5154CA03D}"/>
    <cellStyle name="Normal 52 6" xfId="23888" xr:uid="{D9D4D521-44C4-4A11-A4B8-5C1C0BEC61C1}"/>
    <cellStyle name="Normal 52 6 2" xfId="23889" xr:uid="{FB137F40-F6F5-479F-B1C0-F6A945407591}"/>
    <cellStyle name="Normal 52 6 2 2" xfId="23890" xr:uid="{72B626B5-71D2-4A97-8C28-472854A68980}"/>
    <cellStyle name="Normal 52 6 2 2 2" xfId="23891" xr:uid="{D2E54037-A740-4223-8566-0ED0BA629E36}"/>
    <cellStyle name="Normal 52 6 2 3" xfId="23892" xr:uid="{70F920F6-1940-49D5-A90B-35FD3C76BF8E}"/>
    <cellStyle name="Normal 52 6 2 3 2" xfId="23893" xr:uid="{398423AB-AC3C-4F01-BA74-C0A62685F58A}"/>
    <cellStyle name="Normal 52 6 2 4" xfId="23894" xr:uid="{EC9D42DD-A02A-4CE2-8464-C4A1F3C067EE}"/>
    <cellStyle name="Normal 52 6 3" xfId="23895" xr:uid="{E3A536A8-0247-468A-B909-D0539D6F3F43}"/>
    <cellStyle name="Normal 52 6 3 2" xfId="23896" xr:uid="{A7EBF06E-F8FD-45C2-9B6C-C7B9F0DD61F5}"/>
    <cellStyle name="Normal 52 6 4" xfId="23897" xr:uid="{944DA666-65A4-4F91-9E74-C18A5EC3EE63}"/>
    <cellStyle name="Normal 52 6 4 2" xfId="23898" xr:uid="{A11CEFB2-66D8-435F-9161-4E7CD4BFF84B}"/>
    <cellStyle name="Normal 52 6 5" xfId="23899" xr:uid="{B3B89BF1-1C3E-4DA3-B863-4E06451E0361}"/>
    <cellStyle name="Normal 52 6 6" xfId="23900" xr:uid="{CEA41CFE-896A-42F4-BEF9-592CE83384CD}"/>
    <cellStyle name="Normal 52 6 7" xfId="23901" xr:uid="{2BFB7307-D8A2-42A6-B56B-5AD1938B37F5}"/>
    <cellStyle name="Normal 52 7" xfId="23902" xr:uid="{45F5D1F3-26F8-462B-B201-98CBAAAB7313}"/>
    <cellStyle name="Normal 52 7 2" xfId="23903" xr:uid="{475DE2E5-76C0-48F4-B435-0F3C4D282FD3}"/>
    <cellStyle name="Normal 52 7 2 2" xfId="23904" xr:uid="{D9622CB2-4714-4F2E-A71F-D034C71E1E9C}"/>
    <cellStyle name="Normal 52 7 2 2 2" xfId="23905" xr:uid="{E15CB02C-2C84-419B-8B82-6461445E5737}"/>
    <cellStyle name="Normal 52 7 2 3" xfId="23906" xr:uid="{EE431FA2-C626-4B3C-B2FA-3ABB28070D79}"/>
    <cellStyle name="Normal 52 7 2 3 2" xfId="23907" xr:uid="{15EA7047-09BB-426B-A0D1-8C74FB2444CC}"/>
    <cellStyle name="Normal 52 7 2 4" xfId="23908" xr:uid="{2F42F655-8A77-4648-A905-740ACB8227D2}"/>
    <cellStyle name="Normal 52 7 3" xfId="23909" xr:uid="{AFE25DA2-8E33-4C28-946F-B2049F775644}"/>
    <cellStyle name="Normal 52 7 3 2" xfId="23910" xr:uid="{BBC09D7E-D323-464B-A721-06B5C9C991DB}"/>
    <cellStyle name="Normal 52 7 4" xfId="23911" xr:uid="{C9929997-8291-4400-AA82-E5773636109D}"/>
    <cellStyle name="Normal 52 7 4 2" xfId="23912" xr:uid="{DE003775-4131-436A-9F7D-F5A0B355C5B9}"/>
    <cellStyle name="Normal 52 7 5" xfId="23913" xr:uid="{F67A8AD4-40A9-46E9-B708-2A9D9FD2960E}"/>
    <cellStyle name="Normal 52 7 6" xfId="23914" xr:uid="{444F04DF-C82F-4B15-B640-ABD241F17F4A}"/>
    <cellStyle name="Normal 52 7 7" xfId="23915" xr:uid="{300DC8A4-003F-40D7-994B-F76040C794ED}"/>
    <cellStyle name="Normal 52 8" xfId="23916" xr:uid="{9C8D1AA4-E6F4-463B-9BD2-5F9EEF7CCACB}"/>
    <cellStyle name="Normal 52 8 2" xfId="23917" xr:uid="{BE90EC47-D5E4-459C-96FC-2EEF756F2FE0}"/>
    <cellStyle name="Normal 52 8 2 2" xfId="23918" xr:uid="{1E1BDC99-B78F-45BA-8A17-1D8E1DD50AA4}"/>
    <cellStyle name="Normal 52 8 2 2 2" xfId="23919" xr:uid="{D53185A8-FB54-4B91-B77A-D1EE89ECE2E5}"/>
    <cellStyle name="Normal 52 8 2 3" xfId="23920" xr:uid="{5A18F872-8031-4258-9AAA-5B77CDFC9E63}"/>
    <cellStyle name="Normal 52 8 2 3 2" xfId="23921" xr:uid="{3B8BD3F7-290B-4D13-A507-56C935C11884}"/>
    <cellStyle name="Normal 52 8 2 4" xfId="23922" xr:uid="{6F06DAF1-8FD6-4177-B489-45F5B64AB555}"/>
    <cellStyle name="Normal 52 8 3" xfId="23923" xr:uid="{08CED05D-46C0-4C6F-96EC-383C5F9A49BE}"/>
    <cellStyle name="Normal 52 8 3 2" xfId="23924" xr:uid="{2377B3FE-C9E2-431D-8831-57BA3F121577}"/>
    <cellStyle name="Normal 52 8 4" xfId="23925" xr:uid="{5E29DB96-F9FA-457E-A94D-104E32F862A1}"/>
    <cellStyle name="Normal 52 8 4 2" xfId="23926" xr:uid="{3A588307-8013-4F2C-92C3-8C1FFBA03D10}"/>
    <cellStyle name="Normal 52 8 5" xfId="23927" xr:uid="{5BBD17BA-D479-42D4-A609-24FAE7586364}"/>
    <cellStyle name="Normal 52 8 6" xfId="23928" xr:uid="{B3054389-7CC7-49DA-AE43-1290E94F2B55}"/>
    <cellStyle name="Normal 52 8 7" xfId="23929" xr:uid="{070A767B-5424-48C2-A016-2D440E37446B}"/>
    <cellStyle name="Normal 52 9" xfId="23930" xr:uid="{769650D6-6071-4170-BE83-1045F04FE61F}"/>
    <cellStyle name="Normal 52 9 2" xfId="23931" xr:uid="{8D2EC12A-B00F-4EFF-A310-07DF33D377F7}"/>
    <cellStyle name="Normal 52 9 2 2" xfId="23932" xr:uid="{C0C8C7CE-BE5C-475E-AA0F-E108EC5FF2C8}"/>
    <cellStyle name="Normal 52 9 3" xfId="23933" xr:uid="{EAAC67FC-6C79-4D89-98AE-E442EDD0403C}"/>
    <cellStyle name="Normal 52 9 3 2" xfId="23934" xr:uid="{717908E3-8217-4EA0-8856-B182B5A1321F}"/>
    <cellStyle name="Normal 52 9 4" xfId="23935" xr:uid="{2861C922-0E96-4E1D-8E8A-29D450895898}"/>
    <cellStyle name="Normal 53" xfId="23936" xr:uid="{71B35417-8E12-4D02-BC3B-4F58B5B0EC31}"/>
    <cellStyle name="Normal 53 2" xfId="23937" xr:uid="{DDDACBE2-449F-42C3-BBFA-B4CAFCA319FD}"/>
    <cellStyle name="Normal 53 2 2" xfId="23938" xr:uid="{F66CBE48-5A5B-4852-A351-37D4049FC683}"/>
    <cellStyle name="Normal 53 2 2 2" xfId="23939" xr:uid="{3BD50B49-F949-4836-A052-22264ADAB024}"/>
    <cellStyle name="Normal 53 2 2 2 2" xfId="23940" xr:uid="{1D02A004-A084-4784-9990-D7D256C409AD}"/>
    <cellStyle name="Normal 53 2 2 3" xfId="23941" xr:uid="{67606E72-27E6-4C95-ACDD-2A230F86795D}"/>
    <cellStyle name="Normal 53 2 2 3 2" xfId="23942" xr:uid="{18010B93-E305-4E47-9D9C-3F6F303160EF}"/>
    <cellStyle name="Normal 53 2 2 4" xfId="23943" xr:uid="{DABC00F4-E3A3-474E-B7B0-01D2814E247A}"/>
    <cellStyle name="Normal 53 2 3" xfId="23944" xr:uid="{2AAD0107-CC76-41FB-A44B-E4093AB935D2}"/>
    <cellStyle name="Normal 53 2 3 2" xfId="23945" xr:uid="{A0EB7890-1A96-4ACA-9E59-550124CD6CA8}"/>
    <cellStyle name="Normal 53 2 4" xfId="23946" xr:uid="{7627B8F2-1F66-4051-8BC5-4A4B3CBA7187}"/>
    <cellStyle name="Normal 53 2 4 2" xfId="23947" xr:uid="{854B09ED-B1ED-44DA-857F-78BD81B30A54}"/>
    <cellStyle name="Normal 53 2 5" xfId="23948" xr:uid="{0383E885-BED7-4CD8-A546-29D5F88A9ED8}"/>
    <cellStyle name="Normal 53 2 6" xfId="23949" xr:uid="{C8135230-A1CD-47E9-A698-98FF3BF5D7C2}"/>
    <cellStyle name="Normal 53 2 7" xfId="23950" xr:uid="{C8F7777B-CB25-4C74-B291-1AB171297C5F}"/>
    <cellStyle name="Normal 54" xfId="23951" xr:uid="{524B2B1A-F80D-482F-BAED-6564282B870F}"/>
    <cellStyle name="Normal 54 10" xfId="23952" xr:uid="{5483A63A-5D13-4408-A308-08BF3AEBF4B0}"/>
    <cellStyle name="Normal 54 10 2" xfId="23953" xr:uid="{9098842F-CCC1-476D-ABE0-CB56BD788AC0}"/>
    <cellStyle name="Normal 54 10 2 2" xfId="23954" xr:uid="{DADBBFF2-7D74-4059-82B3-DB058597D07C}"/>
    <cellStyle name="Normal 54 10 3" xfId="23955" xr:uid="{E0FD3CC6-2657-49B3-A3A0-C118596378FF}"/>
    <cellStyle name="Normal 54 10 3 2" xfId="23956" xr:uid="{B63DBABD-9BAD-4215-A57D-C2876E971E62}"/>
    <cellStyle name="Normal 54 10 4" xfId="23957" xr:uid="{91F77A3E-E9E9-4D89-9690-0ACCD58187A2}"/>
    <cellStyle name="Normal 54 11" xfId="23958" xr:uid="{E6BD0E64-3381-4AB9-ABE2-CA5E54060CE0}"/>
    <cellStyle name="Normal 54 11 2" xfId="23959" xr:uid="{861FB7A3-0B33-4F27-BADE-4A37D0759AC0}"/>
    <cellStyle name="Normal 54 11 2 2" xfId="23960" xr:uid="{FFD0A4AA-493F-4B5F-873C-A21CCE24A6E2}"/>
    <cellStyle name="Normal 54 11 3" xfId="23961" xr:uid="{8780EEA4-5BE3-4F38-920F-7C8009E9BD4D}"/>
    <cellStyle name="Normal 54 11 3 2" xfId="23962" xr:uid="{D2163B94-B573-4E1A-A4C2-09676E2A36D7}"/>
    <cellStyle name="Normal 54 11 4" xfId="23963" xr:uid="{20A68A8E-221F-4FC8-BC3E-6A6E1102FF7E}"/>
    <cellStyle name="Normal 54 12" xfId="23964" xr:uid="{27E89E2E-FABB-4DD7-985E-AF73EE130F45}"/>
    <cellStyle name="Normal 54 12 2" xfId="23965" xr:uid="{97156A14-8423-456B-A791-B1385A03B89E}"/>
    <cellStyle name="Normal 54 12 2 2" xfId="23966" xr:uid="{6D8EDDF9-42C0-496D-8AAD-95AA7C1E93AA}"/>
    <cellStyle name="Normal 54 12 3" xfId="23967" xr:uid="{B3CF35ED-D77B-4A73-9AA0-5C9F685C30B8}"/>
    <cellStyle name="Normal 54 12 3 2" xfId="23968" xr:uid="{469EF0B8-5D12-4CFB-B592-BF53C3B6FE51}"/>
    <cellStyle name="Normal 54 12 4" xfId="23969" xr:uid="{F3C11961-52FB-46AB-A5F6-4B1561207653}"/>
    <cellStyle name="Normal 54 13" xfId="23970" xr:uid="{F9BF14D5-D9E6-4300-948F-88E8F7A8AE59}"/>
    <cellStyle name="Normal 54 13 2" xfId="23971" xr:uid="{F8513D16-7BB0-4823-8A18-309ACB949B0C}"/>
    <cellStyle name="Normal 54 13 2 2" xfId="23972" xr:uid="{B437212F-AB03-4310-BF88-F23E758BE6BB}"/>
    <cellStyle name="Normal 54 13 3" xfId="23973" xr:uid="{E20FEE8E-E7F7-41A5-83B4-28005E4CAB52}"/>
    <cellStyle name="Normal 54 13 3 2" xfId="23974" xr:uid="{D6FC16B0-A3DF-4D0B-9875-F428C2A7F6C9}"/>
    <cellStyle name="Normal 54 13 4" xfId="23975" xr:uid="{779D040E-D3C6-402C-993F-C129D0B0A68C}"/>
    <cellStyle name="Normal 54 14" xfId="23976" xr:uid="{EA322650-3DE8-4EBF-927E-D06F28FE6135}"/>
    <cellStyle name="Normal 54 14 2" xfId="23977" xr:uid="{63DE8F4A-02E9-4B44-ADF2-C879D3843530}"/>
    <cellStyle name="Normal 54 14 2 2" xfId="23978" xr:uid="{47F0AED4-7409-4B2B-8903-2E166A308329}"/>
    <cellStyle name="Normal 54 14 3" xfId="23979" xr:uid="{14CA625F-F166-41EC-8DB9-34D04DA3FCE5}"/>
    <cellStyle name="Normal 54 14 3 2" xfId="23980" xr:uid="{A001B80E-2E38-4866-B3B8-5309BA23B448}"/>
    <cellStyle name="Normal 54 14 4" xfId="23981" xr:uid="{23D00A21-9EC2-41B7-8D6D-BDD128958A22}"/>
    <cellStyle name="Normal 54 15" xfId="23982" xr:uid="{8E6BE1EB-EBD7-41E4-BCC7-E5C24876160D}"/>
    <cellStyle name="Normal 54 16" xfId="23983" xr:uid="{6802530E-4DCA-4DF5-AA53-B593FF02B663}"/>
    <cellStyle name="Normal 54 2" xfId="23984" xr:uid="{2EA73BD9-0AEA-47E4-8010-D68C10B018ED}"/>
    <cellStyle name="Normal 54 2 2" xfId="23985" xr:uid="{12A63A53-C0E6-4C39-B9E8-4998D7480ABE}"/>
    <cellStyle name="Normal 54 2 2 2" xfId="23986" xr:uid="{AD3E7EEF-1026-46BA-A3CC-2C493964D0E3}"/>
    <cellStyle name="Normal 54 2 2 2 2" xfId="23987" xr:uid="{1DF16A08-090F-45DA-B787-1FD2A418DA67}"/>
    <cellStyle name="Normal 54 2 2 3" xfId="23988" xr:uid="{D330E645-ECCC-4768-BCDA-BB41FBB88BC7}"/>
    <cellStyle name="Normal 54 2 2 3 2" xfId="23989" xr:uid="{C1119898-BC29-4E4F-BB58-D9A3E2B97E49}"/>
    <cellStyle name="Normal 54 2 2 4" xfId="23990" xr:uid="{EAC36CE6-8BC6-466F-A644-E3797EBD71FA}"/>
    <cellStyle name="Normal 54 2 3" xfId="23991" xr:uid="{A6F063D8-249B-4E1D-BACC-42A1BEA212EE}"/>
    <cellStyle name="Normal 54 2 3 2" xfId="23992" xr:uid="{C9F8FF72-4C79-45BD-BEA3-0D37E71CBF00}"/>
    <cellStyle name="Normal 54 2 4" xfId="23993" xr:uid="{FF0188B0-35E7-4461-A65D-73AEDFD84119}"/>
    <cellStyle name="Normal 54 2 4 2" xfId="23994" xr:uid="{9637C04C-29A7-4DC6-85FB-E5914C4498A3}"/>
    <cellStyle name="Normal 54 2 5" xfId="23995" xr:uid="{87193CF5-8160-4C6A-97C1-D00BE508FB99}"/>
    <cellStyle name="Normal 54 2 6" xfId="23996" xr:uid="{B8C1A7EF-4D74-4DF3-AEE5-5A4C6ED736D4}"/>
    <cellStyle name="Normal 54 2 7" xfId="23997" xr:uid="{D5CDFC41-54B7-4013-BBA0-35FA0F3BBAA7}"/>
    <cellStyle name="Normal 54 3" xfId="23998" xr:uid="{41F70833-4C51-4284-9AFF-FD35F3B88B63}"/>
    <cellStyle name="Normal 54 3 2" xfId="23999" xr:uid="{A0B8435A-A02D-447E-B7E8-BD7F515252CE}"/>
    <cellStyle name="Normal 54 3 2 2" xfId="24000" xr:uid="{DC9503AE-183E-478E-A02C-F43F09C3B893}"/>
    <cellStyle name="Normal 54 3 2 2 2" xfId="24001" xr:uid="{AEAC457D-FC75-41F2-97BC-3DB7D459B8B4}"/>
    <cellStyle name="Normal 54 3 2 3" xfId="24002" xr:uid="{63036E95-4980-40AC-86BC-733A8B9ED380}"/>
    <cellStyle name="Normal 54 3 2 3 2" xfId="24003" xr:uid="{F1A1DFB6-1D8F-4C0B-91E2-2C569BF316B0}"/>
    <cellStyle name="Normal 54 3 2 4" xfId="24004" xr:uid="{960C6101-B191-4365-A93E-AE26DBBB6246}"/>
    <cellStyle name="Normal 54 3 3" xfId="24005" xr:uid="{CED833B5-0670-4F5A-B5FC-2BC718DDE530}"/>
    <cellStyle name="Normal 54 3 3 2" xfId="24006" xr:uid="{0ED904C8-1FB6-4C60-AFB6-3A78F009707D}"/>
    <cellStyle name="Normal 54 3 4" xfId="24007" xr:uid="{E3A641A4-12D5-413A-8783-AAFCEE16898E}"/>
    <cellStyle name="Normal 54 3 4 2" xfId="24008" xr:uid="{3CFC7699-0FFD-4173-A9F7-C86E8909E505}"/>
    <cellStyle name="Normal 54 3 5" xfId="24009" xr:uid="{A42F909B-8275-4641-915D-5B51B9298CE4}"/>
    <cellStyle name="Normal 54 3 6" xfId="24010" xr:uid="{791B82ED-7E19-4C32-BEE1-0D805DD49B20}"/>
    <cellStyle name="Normal 54 3 7" xfId="24011" xr:uid="{D22F00E6-DEFC-42D5-BAAE-546ACE42B572}"/>
    <cellStyle name="Normal 54 4" xfId="24012" xr:uid="{4ED5F06D-AD87-4843-A53F-B52BFB594155}"/>
    <cellStyle name="Normal 54 4 2" xfId="24013" xr:uid="{3E6D7624-E7C4-4BD3-B68E-AC4D4A50776B}"/>
    <cellStyle name="Normal 54 4 2 2" xfId="24014" xr:uid="{CC4F977A-0C42-4F93-9E87-B532D992CBD7}"/>
    <cellStyle name="Normal 54 4 2 2 2" xfId="24015" xr:uid="{6048EEEC-DA17-423D-A39C-AD793C95DB3D}"/>
    <cellStyle name="Normal 54 4 2 3" xfId="24016" xr:uid="{B836713B-EBCC-45CC-870F-A5F53F842046}"/>
    <cellStyle name="Normal 54 4 2 3 2" xfId="24017" xr:uid="{44148356-D12A-49FC-ABD2-D7BCC70D9561}"/>
    <cellStyle name="Normal 54 4 2 4" xfId="24018" xr:uid="{BBD092C4-7237-45F2-8B65-284537D8C961}"/>
    <cellStyle name="Normal 54 4 3" xfId="24019" xr:uid="{BD803778-D3A9-469B-9338-F3F1E14CE55E}"/>
    <cellStyle name="Normal 54 4 3 2" xfId="24020" xr:uid="{0FF30F57-6909-4F9C-9BF7-E86B38E3DFC0}"/>
    <cellStyle name="Normal 54 4 4" xfId="24021" xr:uid="{E9A1A49D-E33E-4249-AE3A-4839DA81E257}"/>
    <cellStyle name="Normal 54 4 4 2" xfId="24022" xr:uid="{0E50B04D-F181-4A11-9026-57B92124844A}"/>
    <cellStyle name="Normal 54 4 5" xfId="24023" xr:uid="{7EF34CEA-CFBB-4D76-AFBF-7DD71B12D0EC}"/>
    <cellStyle name="Normal 54 4 6" xfId="24024" xr:uid="{7A41360E-C163-41AF-AF10-8445BDA139D4}"/>
    <cellStyle name="Normal 54 4 7" xfId="24025" xr:uid="{5CA8F268-935B-40D6-9A36-0DB0802AB8F1}"/>
    <cellStyle name="Normal 54 5" xfId="24026" xr:uid="{FCFCFC28-E264-46A0-949E-D4CEA7EAD59C}"/>
    <cellStyle name="Normal 54 5 2" xfId="24027" xr:uid="{BFBDC20E-B815-4EEA-AA33-4929E5DD2A41}"/>
    <cellStyle name="Normal 54 5 2 2" xfId="24028" xr:uid="{F336DE17-6ACF-4F0A-82D8-9818CF9B7D92}"/>
    <cellStyle name="Normal 54 5 2 2 2" xfId="24029" xr:uid="{56B7FB0C-BBA2-492C-B8FC-375EE710AC3A}"/>
    <cellStyle name="Normal 54 5 2 3" xfId="24030" xr:uid="{F594C058-978E-4822-87BD-9BD54ACB4C7A}"/>
    <cellStyle name="Normal 54 5 2 3 2" xfId="24031" xr:uid="{7D157F98-741D-4C42-BAB2-E21052BAE429}"/>
    <cellStyle name="Normal 54 5 2 4" xfId="24032" xr:uid="{29312341-0DAE-45BD-A393-543B54307431}"/>
    <cellStyle name="Normal 54 5 3" xfId="24033" xr:uid="{49428A7D-1D89-42A6-ACBD-A047C401E703}"/>
    <cellStyle name="Normal 54 5 3 2" xfId="24034" xr:uid="{298B08B3-F011-4209-A4FA-70DEC8BB1E71}"/>
    <cellStyle name="Normal 54 5 4" xfId="24035" xr:uid="{C44EA5A7-C9FD-464C-A5B3-0AA0FF8D790E}"/>
    <cellStyle name="Normal 54 5 4 2" xfId="24036" xr:uid="{9E856756-990F-43AE-8D5F-78A1BE651EFF}"/>
    <cellStyle name="Normal 54 5 5" xfId="24037" xr:uid="{3D6A58BF-7245-4851-98F0-5EF6E1F7D925}"/>
    <cellStyle name="Normal 54 5 6" xfId="24038" xr:uid="{B344559B-A5DB-4216-AC23-285F450C01E3}"/>
    <cellStyle name="Normal 54 5 7" xfId="24039" xr:uid="{6B421E7F-0468-46C2-80D2-6F4BB001433A}"/>
    <cellStyle name="Normal 54 6" xfId="24040" xr:uid="{7A4E27AB-4789-472F-B0BD-A71C6CBE1594}"/>
    <cellStyle name="Normal 54 6 2" xfId="24041" xr:uid="{B7226A81-E347-40BA-9D9C-C9A52692A833}"/>
    <cellStyle name="Normal 54 6 2 2" xfId="24042" xr:uid="{48E7794B-3340-454A-9EEE-2CAF7D143747}"/>
    <cellStyle name="Normal 54 6 2 2 2" xfId="24043" xr:uid="{60FDFE9F-C894-47D8-8495-F57F3EF98EA3}"/>
    <cellStyle name="Normal 54 6 2 3" xfId="24044" xr:uid="{90DDC145-1807-4A86-958A-76B352137ABD}"/>
    <cellStyle name="Normal 54 6 2 3 2" xfId="24045" xr:uid="{6C1A984B-7A76-4743-B309-7D5A6D1A1725}"/>
    <cellStyle name="Normal 54 6 2 4" xfId="24046" xr:uid="{B8C1653D-D368-4EF5-A6FD-AEFA01CC8E85}"/>
    <cellStyle name="Normal 54 6 3" xfId="24047" xr:uid="{2052ABA2-AFE3-4170-854A-22AEA58C22D5}"/>
    <cellStyle name="Normal 54 6 3 2" xfId="24048" xr:uid="{9C3E2404-47C3-49AD-A13F-DA0111F11B0C}"/>
    <cellStyle name="Normal 54 6 4" xfId="24049" xr:uid="{A35E18D1-84B1-4789-9AED-EB81FFC284D7}"/>
    <cellStyle name="Normal 54 6 4 2" xfId="24050" xr:uid="{AFF303A3-89D5-493C-828A-9A98CCDBB8DC}"/>
    <cellStyle name="Normal 54 6 5" xfId="24051" xr:uid="{4D63D04D-3C8D-4B4B-B3F1-3288B94147D7}"/>
    <cellStyle name="Normal 54 6 6" xfId="24052" xr:uid="{E29A1BAD-83E3-4E76-8804-7AE4037C4C14}"/>
    <cellStyle name="Normal 54 6 7" xfId="24053" xr:uid="{5E50BB2B-3917-46E5-B941-BC7B21A1B507}"/>
    <cellStyle name="Normal 54 7" xfId="24054" xr:uid="{8ED8A79B-F149-49D7-A366-69131011254A}"/>
    <cellStyle name="Normal 54 7 2" xfId="24055" xr:uid="{8E86EBDD-BD02-454A-B2AB-B15628CE5346}"/>
    <cellStyle name="Normal 54 7 2 2" xfId="24056" xr:uid="{B9429F62-6227-46CF-B653-CC25D414C91A}"/>
    <cellStyle name="Normal 54 7 2 2 2" xfId="24057" xr:uid="{723FC20B-BD0C-4390-B593-9275DE7A1CC6}"/>
    <cellStyle name="Normal 54 7 2 3" xfId="24058" xr:uid="{20A64504-FC7E-433F-B19B-0650FD4B44F8}"/>
    <cellStyle name="Normal 54 7 2 3 2" xfId="24059" xr:uid="{C9DF8AAB-8991-40F0-9202-0E134A5A8309}"/>
    <cellStyle name="Normal 54 7 2 4" xfId="24060" xr:uid="{478B1902-8C68-420F-A66F-6EBEFC9152D0}"/>
    <cellStyle name="Normal 54 7 3" xfId="24061" xr:uid="{AE4092CB-CE69-41EB-BB09-BA4587AE3898}"/>
    <cellStyle name="Normal 54 7 3 2" xfId="24062" xr:uid="{FDA6A31B-066C-47FC-89A7-AEBE07E20428}"/>
    <cellStyle name="Normal 54 7 4" xfId="24063" xr:uid="{7B0F394A-23FD-428C-81FF-EB002D98E230}"/>
    <cellStyle name="Normal 54 7 4 2" xfId="24064" xr:uid="{B24E5B03-9B39-442D-95E3-67251F744412}"/>
    <cellStyle name="Normal 54 7 5" xfId="24065" xr:uid="{7FAE4656-569D-4D9B-A022-298DDFA11370}"/>
    <cellStyle name="Normal 54 7 6" xfId="24066" xr:uid="{41F33090-294D-485C-A334-D406DC3B1E38}"/>
    <cellStyle name="Normal 54 7 7" xfId="24067" xr:uid="{2F455765-D413-4E23-8F48-23F7E8A76ABB}"/>
    <cellStyle name="Normal 54 8" xfId="24068" xr:uid="{120D950F-FD8E-4F36-B1B8-9FC4CC70F8BE}"/>
    <cellStyle name="Normal 54 8 2" xfId="24069" xr:uid="{7875E0D5-9770-41A1-B303-016D9A71ACD0}"/>
    <cellStyle name="Normal 54 8 2 2" xfId="24070" xr:uid="{D11BE760-72FF-4577-944E-011AF31E8BCD}"/>
    <cellStyle name="Normal 54 8 2 2 2" xfId="24071" xr:uid="{DED4CF4F-73EE-4286-A022-BA10D8EC6DF5}"/>
    <cellStyle name="Normal 54 8 2 3" xfId="24072" xr:uid="{2FB28C17-FD5A-40EA-8B0D-67083B8F8AA4}"/>
    <cellStyle name="Normal 54 8 2 3 2" xfId="24073" xr:uid="{A17613C7-8E56-425C-ACF4-01DEEAE23F10}"/>
    <cellStyle name="Normal 54 8 2 4" xfId="24074" xr:uid="{026090B1-D375-44F0-9108-9FB6AFCA5D82}"/>
    <cellStyle name="Normal 54 8 3" xfId="24075" xr:uid="{7B33964A-344C-4734-AC63-C52890278E8E}"/>
    <cellStyle name="Normal 54 8 3 2" xfId="24076" xr:uid="{CA577922-FDC0-446E-91F8-88647893B805}"/>
    <cellStyle name="Normal 54 8 4" xfId="24077" xr:uid="{3B399968-72BF-4898-9076-A7A78EBE86E5}"/>
    <cellStyle name="Normal 54 8 4 2" xfId="24078" xr:uid="{518C5F26-FEEF-4989-9AC2-1640F05E7FB5}"/>
    <cellStyle name="Normal 54 8 5" xfId="24079" xr:uid="{C231A1F4-1399-41D9-B9AE-0D2538001E3D}"/>
    <cellStyle name="Normal 54 8 6" xfId="24080" xr:uid="{0B8EDAE1-C526-4990-A894-036660BC5403}"/>
    <cellStyle name="Normal 54 8 7" xfId="24081" xr:uid="{0BCE2AF5-EEFF-4DDF-974A-C73BD88D3AA7}"/>
    <cellStyle name="Normal 54 9" xfId="24082" xr:uid="{07B4B825-6710-4F3C-857F-CA45965B82C1}"/>
    <cellStyle name="Normal 54 9 2" xfId="24083" xr:uid="{4C385D7F-FD7B-45D1-BAE8-23306CDC32B5}"/>
    <cellStyle name="Normal 54 9 2 2" xfId="24084" xr:uid="{F89CAE37-60CC-48A2-99BE-EF56A891E93E}"/>
    <cellStyle name="Normal 54 9 3" xfId="24085" xr:uid="{58FDE721-68FD-476D-A7F5-734021A8C95E}"/>
    <cellStyle name="Normal 54 9 3 2" xfId="24086" xr:uid="{83B64328-7A9F-4086-9598-423486967F0C}"/>
    <cellStyle name="Normal 54 9 4" xfId="24087" xr:uid="{6C2C68B5-3F1E-4A38-B5E5-5A2B7B9690FB}"/>
    <cellStyle name="Normal 55" xfId="24088" xr:uid="{84C3C8C2-FF9F-472A-A253-D2A2802A246D}"/>
    <cellStyle name="Normal 55 2" xfId="24089" xr:uid="{5C613E4A-27A3-45B3-BEFF-12E728AC5150}"/>
    <cellStyle name="Normal 55 2 2" xfId="24090" xr:uid="{BA4AB70E-48FF-4027-B117-D3F07ABDBF9D}"/>
    <cellStyle name="Normal 55 2 2 2" xfId="24091" xr:uid="{E392DE3F-FE5F-41EF-8C40-59B92F4E065B}"/>
    <cellStyle name="Normal 55 2 2 2 2" xfId="24092" xr:uid="{4F28202F-5B09-434B-840F-92AFA4608071}"/>
    <cellStyle name="Normal 55 2 2 3" xfId="24093" xr:uid="{6B27C8BE-297F-4005-9ED8-DF15B9EE36C6}"/>
    <cellStyle name="Normal 55 2 2 3 2" xfId="24094" xr:uid="{6F85BABE-D670-4FDD-B97C-F0A5F41E53F6}"/>
    <cellStyle name="Normal 55 2 2 4" xfId="24095" xr:uid="{A253728C-1E46-4853-A28A-03F3124632AE}"/>
    <cellStyle name="Normal 55 2 3" xfId="24096" xr:uid="{B0879A89-88A1-4FBC-8DD5-6B79522C4308}"/>
    <cellStyle name="Normal 55 2 3 2" xfId="24097" xr:uid="{DE553F60-1220-4F06-AB68-D8880B940493}"/>
    <cellStyle name="Normal 55 2 4" xfId="24098" xr:uid="{7C772184-BC1E-483B-83BC-6F083C94E9A7}"/>
    <cellStyle name="Normal 55 2 4 2" xfId="24099" xr:uid="{24D457F6-F00C-4376-BB7E-C3B9F981929A}"/>
    <cellStyle name="Normal 55 2 5" xfId="24100" xr:uid="{23BBFF48-EB34-44AA-A786-4BD359C50524}"/>
    <cellStyle name="Normal 55 2 6" xfId="24101" xr:uid="{26DD6336-C15D-4F54-AA6F-A51D6C1C8786}"/>
    <cellStyle name="Normal 55 2 7" xfId="24102" xr:uid="{465CA152-414A-4E83-B141-B36CA7E3B84D}"/>
    <cellStyle name="Normal 55 3" xfId="24103" xr:uid="{9C4689BF-9E63-4345-8928-63AE9C0A6FD4}"/>
    <cellStyle name="Normal 55 3 2" xfId="24104" xr:uid="{1542CB2F-00A9-4652-8039-7A51EB9595C5}"/>
    <cellStyle name="Normal 55 3 2 2" xfId="24105" xr:uid="{DE32FB42-8432-417A-AF9A-CA373513335B}"/>
    <cellStyle name="Normal 55 3 2 2 2" xfId="24106" xr:uid="{F2A25226-96A6-4039-A206-AD8AE412B7D8}"/>
    <cellStyle name="Normal 55 3 2 3" xfId="24107" xr:uid="{F4DAA2DD-5209-4A68-AA9A-C86262B55C13}"/>
    <cellStyle name="Normal 55 3 2 3 2" xfId="24108" xr:uid="{7B9CAD9C-01EC-4F42-B550-C3CF9B40697B}"/>
    <cellStyle name="Normal 55 3 2 4" xfId="24109" xr:uid="{DF798BFA-EC67-497C-A57E-A02312A926FA}"/>
    <cellStyle name="Normal 55 3 3" xfId="24110" xr:uid="{F618DF7C-B169-42FA-A86D-CAFF15B671B3}"/>
    <cellStyle name="Normal 55 3 3 2" xfId="24111" xr:uid="{1670E291-72BF-42E5-BE96-4C255C098B10}"/>
    <cellStyle name="Normal 55 3 4" xfId="24112" xr:uid="{80164403-5E6D-4E11-B2F5-50426C7C6BD4}"/>
    <cellStyle name="Normal 55 3 4 2" xfId="24113" xr:uid="{3B373BF8-E93C-4A8C-82CB-0F82896F8F51}"/>
    <cellStyle name="Normal 55 3 5" xfId="24114" xr:uid="{B34A0705-4D8F-49F2-B6AA-643FC9FD1D3A}"/>
    <cellStyle name="Normal 55 3 6" xfId="24115" xr:uid="{B0383E95-80F3-4960-86D8-7D3BF36ABEA6}"/>
    <cellStyle name="Normal 55 3 7" xfId="24116" xr:uid="{71D0F986-8B4D-4942-ACBB-EB4C7C0C033B}"/>
    <cellStyle name="Normal 55 4" xfId="24117" xr:uid="{80EE88BA-C951-45E1-BC30-DF0E410C973D}"/>
    <cellStyle name="Normal 55 4 2" xfId="24118" xr:uid="{3B49E075-B9A5-4B18-BFA0-5CD615A1BE38}"/>
    <cellStyle name="Normal 55 4 2 2" xfId="24119" xr:uid="{7DBC5D8A-A6ED-41F6-A12A-CBE5C0423090}"/>
    <cellStyle name="Normal 55 4 2 2 2" xfId="24120" xr:uid="{6364E086-783A-4073-A2FA-7C1C0374A557}"/>
    <cellStyle name="Normal 55 4 2 3" xfId="24121" xr:uid="{D10B71D9-8ECD-421F-958E-206DD28F09E4}"/>
    <cellStyle name="Normal 55 4 2 3 2" xfId="24122" xr:uid="{FB38DD41-472E-49BD-9DF0-EA2DD872DC64}"/>
    <cellStyle name="Normal 55 4 2 4" xfId="24123" xr:uid="{4BC0DAFA-A5F8-45C6-8C2A-D66D0981E347}"/>
    <cellStyle name="Normal 55 4 3" xfId="24124" xr:uid="{73433D22-E519-4E18-87CC-D3402EB9B99C}"/>
    <cellStyle name="Normal 55 4 3 2" xfId="24125" xr:uid="{87B8D752-8BC2-49AA-8E50-6C90AFDEEBDD}"/>
    <cellStyle name="Normal 55 4 4" xfId="24126" xr:uid="{07A23009-5207-4B96-8D0C-0272996C236F}"/>
    <cellStyle name="Normal 55 4 4 2" xfId="24127" xr:uid="{77234EF7-F1EC-48B3-A7B4-8327E35CC093}"/>
    <cellStyle name="Normal 55 4 5" xfId="24128" xr:uid="{86D97557-7B2A-4EFA-B069-6A4A1A8DA62D}"/>
    <cellStyle name="Normal 55 4 6" xfId="24129" xr:uid="{5C5BC1CE-183F-4067-83DE-A8587C3149F6}"/>
    <cellStyle name="Normal 55 4 7" xfId="24130" xr:uid="{746B9C83-4AB5-4DB9-B525-CB13A0EF64AA}"/>
    <cellStyle name="Normal 55 5" xfId="24131" xr:uid="{FB9CFFBF-C020-43DD-953E-DAD5CF4D6023}"/>
    <cellStyle name="Normal 55 5 2" xfId="24132" xr:uid="{66263CB1-A456-49AC-96E5-868A594E92A9}"/>
    <cellStyle name="Normal 55 5 2 2" xfId="24133" xr:uid="{F04E5B4A-B9D3-426C-944C-F4912FBF1011}"/>
    <cellStyle name="Normal 55 5 2 2 2" xfId="24134" xr:uid="{93214B29-D6DE-45A2-B892-56496959B1AA}"/>
    <cellStyle name="Normal 55 5 2 3" xfId="24135" xr:uid="{747AEFF4-066C-40EC-9EE4-1FDEA2A33C05}"/>
    <cellStyle name="Normal 55 5 2 3 2" xfId="24136" xr:uid="{245D226C-8420-4CC3-AF34-6AE6F554EAAC}"/>
    <cellStyle name="Normal 55 5 2 4" xfId="24137" xr:uid="{AFB459DC-3AD7-4190-839A-D2B076B21C12}"/>
    <cellStyle name="Normal 55 5 3" xfId="24138" xr:uid="{61A9B6DC-5118-4543-98BC-846CAA194966}"/>
    <cellStyle name="Normal 55 5 3 2" xfId="24139" xr:uid="{EDE67839-D06A-41C1-B444-4A12F3464B14}"/>
    <cellStyle name="Normal 55 5 4" xfId="24140" xr:uid="{0FFDB99F-562B-460F-BCBA-BEAE456892B6}"/>
    <cellStyle name="Normal 55 5 4 2" xfId="24141" xr:uid="{C4BC37F3-4DB1-429C-A5F6-EE23929D13FA}"/>
    <cellStyle name="Normal 55 5 5" xfId="24142" xr:uid="{2FC3E671-E7BE-4BDC-97C9-B34F7DD5B787}"/>
    <cellStyle name="Normal 55 5 6" xfId="24143" xr:uid="{42FDD89B-C127-42B4-B3E2-42B949DF78DD}"/>
    <cellStyle name="Normal 55 5 7" xfId="24144" xr:uid="{773172B7-6020-4214-8887-BB507DF38340}"/>
    <cellStyle name="Normal 55 6" xfId="24145" xr:uid="{56C850A9-9B17-4494-AE63-AC592DE28E89}"/>
    <cellStyle name="Normal 55 6 2" xfId="24146" xr:uid="{6E631AF1-3566-4D85-9CB1-17040EFBC294}"/>
    <cellStyle name="Normal 55 6 2 2" xfId="24147" xr:uid="{44EAF6B8-E9E0-40F3-BD3B-FAA1F4E03ECE}"/>
    <cellStyle name="Normal 55 6 2 2 2" xfId="24148" xr:uid="{901E4BCA-B4DF-4FEA-98ED-68F6AF54DE4A}"/>
    <cellStyle name="Normal 55 6 2 3" xfId="24149" xr:uid="{6026E7E8-3ADA-4AE2-91D7-83DF7D501A0C}"/>
    <cellStyle name="Normal 55 6 2 3 2" xfId="24150" xr:uid="{5B33503B-57DC-49C4-81DC-51AF323B5B4F}"/>
    <cellStyle name="Normal 55 6 2 4" xfId="24151" xr:uid="{361F28D8-A7A2-4273-9EFB-6A0F1B9EA901}"/>
    <cellStyle name="Normal 55 6 3" xfId="24152" xr:uid="{335F06DF-8CF1-4C96-993D-93C2934E4BB6}"/>
    <cellStyle name="Normal 55 6 3 2" xfId="24153" xr:uid="{7AFA6477-5EB2-4794-9B79-7041786FF04A}"/>
    <cellStyle name="Normal 55 6 4" xfId="24154" xr:uid="{56680050-C8A0-4BDF-BB26-1A4F11C28559}"/>
    <cellStyle name="Normal 55 6 4 2" xfId="24155" xr:uid="{29DFE48B-2A71-40BF-9665-81AE4404514D}"/>
    <cellStyle name="Normal 55 6 5" xfId="24156" xr:uid="{8771946F-3837-467F-90FC-0F1924FD37F4}"/>
    <cellStyle name="Normal 55 6 6" xfId="24157" xr:uid="{D534E811-F572-408F-B647-667C3F7409D2}"/>
    <cellStyle name="Normal 55 6 7" xfId="24158" xr:uid="{7939CC52-DE42-4188-A68F-D528AA7775C3}"/>
    <cellStyle name="Normal 55 7" xfId="24159" xr:uid="{76FB82A6-27AF-4859-BA4C-995DA8B054DD}"/>
    <cellStyle name="Normal 55 7 2" xfId="24160" xr:uid="{1BEC5837-C35C-49B5-844D-7B27E1E19668}"/>
    <cellStyle name="Normal 55 7 2 2" xfId="24161" xr:uid="{997B2CB2-245F-4B22-A637-1973994D1351}"/>
    <cellStyle name="Normal 55 7 2 2 2" xfId="24162" xr:uid="{BE906877-AEAA-4BE5-BFE8-E438286E7823}"/>
    <cellStyle name="Normal 55 7 2 3" xfId="24163" xr:uid="{E524EED0-4DBB-493F-884E-7CCED1D607A2}"/>
    <cellStyle name="Normal 55 7 2 3 2" xfId="24164" xr:uid="{291FB297-153E-4247-80E0-ED3F5B6A728D}"/>
    <cellStyle name="Normal 55 7 2 4" xfId="24165" xr:uid="{D39D6598-F1A6-452C-A84C-394CCC0A66AF}"/>
    <cellStyle name="Normal 55 7 3" xfId="24166" xr:uid="{86418959-454A-4835-8A5D-6B01B1953A62}"/>
    <cellStyle name="Normal 55 7 3 2" xfId="24167" xr:uid="{1FB17A20-383F-42DE-A20F-C6E23E237F40}"/>
    <cellStyle name="Normal 55 7 4" xfId="24168" xr:uid="{730FFA01-71D1-43BE-9904-79FA4B1745F2}"/>
    <cellStyle name="Normal 55 7 4 2" xfId="24169" xr:uid="{B952E20D-EEB8-4920-9504-755F07FAE822}"/>
    <cellStyle name="Normal 55 7 5" xfId="24170" xr:uid="{88279A67-09E8-4C9E-B7B8-0B4D92AED2F8}"/>
    <cellStyle name="Normal 55 7 6" xfId="24171" xr:uid="{286BB9E7-A83C-4966-9B24-9214B803325C}"/>
    <cellStyle name="Normal 55 7 7" xfId="24172" xr:uid="{6745D717-56C6-4745-9013-41D5D748D7C6}"/>
    <cellStyle name="Normal 56" xfId="24173" xr:uid="{855FC6D9-5275-4D19-8ED7-927C02B04DC0}"/>
    <cellStyle name="Normal 56 2" xfId="24174" xr:uid="{505B9901-0EEA-4E9C-9891-92CAFB003ADF}"/>
    <cellStyle name="Normal 57" xfId="24175" xr:uid="{ABC55C5E-0EE4-4FFC-AECB-B4E242DCD18D}"/>
    <cellStyle name="Normal 57 10" xfId="24176" xr:uid="{E26BD7F5-8D04-4B2F-84AB-7E9657C3AB63}"/>
    <cellStyle name="Normal 57 10 2" xfId="24177" xr:uid="{886DEF91-6DCE-40AB-918C-878DD8D9A3A2}"/>
    <cellStyle name="Normal 57 10 2 2" xfId="24178" xr:uid="{D0BEE559-DDCB-4D7D-B833-461056534C19}"/>
    <cellStyle name="Normal 57 10 3" xfId="24179" xr:uid="{2475DDC2-D85E-4490-B911-53360792DCB0}"/>
    <cellStyle name="Normal 57 10 3 2" xfId="24180" xr:uid="{15FFA897-68BA-4357-BBBE-F2A93F7C1156}"/>
    <cellStyle name="Normal 57 10 4" xfId="24181" xr:uid="{8B19ECB5-4404-4F98-BA5E-DD2FF09976AF}"/>
    <cellStyle name="Normal 57 11" xfId="24182" xr:uid="{906DD281-A1AA-45BA-833B-3C70C0836ECF}"/>
    <cellStyle name="Normal 57 11 2" xfId="24183" xr:uid="{84A6B53A-E1B6-4D04-8A94-F13C575F9152}"/>
    <cellStyle name="Normal 57 11 2 2" xfId="24184" xr:uid="{976302F2-7B09-43E5-8CCD-9B6EA301D000}"/>
    <cellStyle name="Normal 57 11 3" xfId="24185" xr:uid="{B8E98E7A-607F-4410-B67A-A67B141BE55F}"/>
    <cellStyle name="Normal 57 11 3 2" xfId="24186" xr:uid="{D8FD9AE3-617E-4E7A-8A06-863C110F2D42}"/>
    <cellStyle name="Normal 57 11 4" xfId="24187" xr:uid="{B43BC802-2BDE-4A53-902D-8A2F68CC9483}"/>
    <cellStyle name="Normal 57 12" xfId="24188" xr:uid="{58D14F95-99DE-44F7-BF57-FB881FABFF1A}"/>
    <cellStyle name="Normal 57 12 2" xfId="24189" xr:uid="{7A30DD19-6405-4C86-90B6-6DEF2381A47C}"/>
    <cellStyle name="Normal 57 12 2 2" xfId="24190" xr:uid="{B123E865-C6A4-4575-B717-3D018D2B7D70}"/>
    <cellStyle name="Normal 57 12 3" xfId="24191" xr:uid="{12A993FD-2905-42E2-8893-713D48D72866}"/>
    <cellStyle name="Normal 57 12 3 2" xfId="24192" xr:uid="{88CE0864-D9F7-4157-BDBB-563D0EDDA094}"/>
    <cellStyle name="Normal 57 12 4" xfId="24193" xr:uid="{FDC2246D-F1F7-4011-9FA8-3D7E2F5094DF}"/>
    <cellStyle name="Normal 57 13" xfId="24194" xr:uid="{1CA7FC38-8E19-4FCA-821D-D6EE96577DEC}"/>
    <cellStyle name="Normal 57 13 2" xfId="24195" xr:uid="{925818FB-D77C-42DC-91AA-216ABEC50E26}"/>
    <cellStyle name="Normal 57 13 2 2" xfId="24196" xr:uid="{45848355-803D-45FA-94A5-90A8A214E0DA}"/>
    <cellStyle name="Normal 57 13 3" xfId="24197" xr:uid="{A7FDC63C-EF8F-48D9-9F3C-F689B4F15D8E}"/>
    <cellStyle name="Normal 57 13 3 2" xfId="24198" xr:uid="{D870694A-DD58-4A89-89DA-C4ACD74F3A1B}"/>
    <cellStyle name="Normal 57 13 4" xfId="24199" xr:uid="{B876629B-BEFC-49FD-8E77-FCFC6434C99C}"/>
    <cellStyle name="Normal 57 14" xfId="24200" xr:uid="{0A4AFF31-F4BA-4829-A026-33425C3B5276}"/>
    <cellStyle name="Normal 57 14 2" xfId="24201" xr:uid="{3EACD651-6A4B-40E7-82D7-AC54BDC1C610}"/>
    <cellStyle name="Normal 57 14 2 2" xfId="24202" xr:uid="{3F9CBD90-C6E9-49BC-95D9-275A4B2AC140}"/>
    <cellStyle name="Normal 57 14 3" xfId="24203" xr:uid="{9F946ED1-C8A0-4A20-A7B5-9DC78845DC5F}"/>
    <cellStyle name="Normal 57 14 3 2" xfId="24204" xr:uid="{F312E60A-61D4-47EB-B2BC-D0A3B9660C92}"/>
    <cellStyle name="Normal 57 14 4" xfId="24205" xr:uid="{E628BDB1-24AD-490F-8B03-D9B0F2BB17C1}"/>
    <cellStyle name="Normal 57 15" xfId="24206" xr:uid="{DE76965A-3404-41CE-A073-C4B438A80D1C}"/>
    <cellStyle name="Normal 57 16" xfId="24207" xr:uid="{A234CB8A-EE0E-4EE9-883E-7637C0A231D4}"/>
    <cellStyle name="Normal 57 2" xfId="24208" xr:uid="{B48BFE39-56E5-49DC-AE00-EB15303CAD53}"/>
    <cellStyle name="Normal 57 2 2" xfId="24209" xr:uid="{0145A583-B3AD-4A8F-B837-32EEE3D2ED01}"/>
    <cellStyle name="Normal 57 2 2 2" xfId="24210" xr:uid="{2D23FE5D-0AF7-4776-8E3A-A79F03C23B9C}"/>
    <cellStyle name="Normal 57 2 2 2 2" xfId="24211" xr:uid="{025FD55D-0552-4113-BC93-D56F5A287793}"/>
    <cellStyle name="Normal 57 2 2 3" xfId="24212" xr:uid="{0CEBE397-F694-4F26-9666-D1A12375F616}"/>
    <cellStyle name="Normal 57 2 2 3 2" xfId="24213" xr:uid="{BB7F4BBC-122D-4352-88FB-920C1E792190}"/>
    <cellStyle name="Normal 57 2 2 4" xfId="24214" xr:uid="{1BD1EAD5-6E8B-40F9-91E0-9E1BD1F9A756}"/>
    <cellStyle name="Normal 57 2 3" xfId="24215" xr:uid="{9F3416CC-8B5B-4B78-89C0-C13D454B3612}"/>
    <cellStyle name="Normal 57 2 3 2" xfId="24216" xr:uid="{F130345B-9395-4E8D-800A-7F8EFAD8D1C9}"/>
    <cellStyle name="Normal 57 2 4" xfId="24217" xr:uid="{90AC8CF7-6B55-40A4-BA63-5E97FF522BA8}"/>
    <cellStyle name="Normal 57 2 4 2" xfId="24218" xr:uid="{F271C328-69B0-438A-B16D-704C00DAB381}"/>
    <cellStyle name="Normal 57 2 5" xfId="24219" xr:uid="{7A36EF3B-4FAD-4E1C-BCBC-071337A61A36}"/>
    <cellStyle name="Normal 57 2 6" xfId="24220" xr:uid="{1F35107A-C832-439B-9019-7C4C04190674}"/>
    <cellStyle name="Normal 57 2 7" xfId="24221" xr:uid="{A5842879-E041-497F-ADD3-21AB05C2B32E}"/>
    <cellStyle name="Normal 57 3" xfId="24222" xr:uid="{1DD49F45-459A-43E7-9D19-3B9101BA3437}"/>
    <cellStyle name="Normal 57 3 2" xfId="24223" xr:uid="{212C7EBE-35C6-4E30-8BF1-3AB4ADFCF53A}"/>
    <cellStyle name="Normal 57 3 2 2" xfId="24224" xr:uid="{9A1CB05F-FAEB-4F2B-847B-15350DD57CEF}"/>
    <cellStyle name="Normal 57 3 2 2 2" xfId="24225" xr:uid="{3C73D065-8E29-4DBB-A450-A9F95FFB64CF}"/>
    <cellStyle name="Normal 57 3 2 3" xfId="24226" xr:uid="{3BB82B10-AE5E-47AB-9E59-EFF9E987101A}"/>
    <cellStyle name="Normal 57 3 2 3 2" xfId="24227" xr:uid="{C404333F-FF6F-49D9-8C84-31840CEC3B77}"/>
    <cellStyle name="Normal 57 3 2 4" xfId="24228" xr:uid="{3CCBDE6D-D136-45C2-8FEE-39D0ACDADB50}"/>
    <cellStyle name="Normal 57 3 3" xfId="24229" xr:uid="{9C8F6245-85E0-4B79-B0AE-E82AD40FFD7B}"/>
    <cellStyle name="Normal 57 3 3 2" xfId="24230" xr:uid="{53AD9882-711A-4673-A3C4-D22E5B26DF20}"/>
    <cellStyle name="Normal 57 3 4" xfId="24231" xr:uid="{CF0126A4-67E5-4979-AC94-A0EC399C3704}"/>
    <cellStyle name="Normal 57 3 4 2" xfId="24232" xr:uid="{59BB1A6E-082E-4D74-A545-36A2B0D47F49}"/>
    <cellStyle name="Normal 57 3 5" xfId="24233" xr:uid="{0E5B1095-84D9-4B27-A04B-7D4FD6C4ADDB}"/>
    <cellStyle name="Normal 57 3 6" xfId="24234" xr:uid="{5ADCA59B-E0B4-4FF1-B72B-4BC15A4F8A94}"/>
    <cellStyle name="Normal 57 3 7" xfId="24235" xr:uid="{F8C677B2-8451-4A0F-8103-45D386F2FB99}"/>
    <cellStyle name="Normal 57 4" xfId="24236" xr:uid="{C181C87C-945E-4C00-8DA6-C0A7C95E9CF8}"/>
    <cellStyle name="Normal 57 4 2" xfId="24237" xr:uid="{745F3B60-2389-4E86-8A13-16C80923BC33}"/>
    <cellStyle name="Normal 57 4 2 2" xfId="24238" xr:uid="{AD36B77F-F953-40C8-BC38-6FE1E62CBAEE}"/>
    <cellStyle name="Normal 57 4 2 2 2" xfId="24239" xr:uid="{AE86D948-502C-4ADB-9CED-2D52AA3DCAF5}"/>
    <cellStyle name="Normal 57 4 2 3" xfId="24240" xr:uid="{6C3F8D9A-50A7-4491-BF00-9731A439B3E1}"/>
    <cellStyle name="Normal 57 4 2 3 2" xfId="24241" xr:uid="{138FFDD1-DB8B-4287-9793-A54DC40FCC82}"/>
    <cellStyle name="Normal 57 4 2 4" xfId="24242" xr:uid="{F50D7EFB-7E28-490E-A32D-00B3EEA21CDE}"/>
    <cellStyle name="Normal 57 4 3" xfId="24243" xr:uid="{1DED0036-5D3F-4868-84EB-38208453C41D}"/>
    <cellStyle name="Normal 57 4 3 2" xfId="24244" xr:uid="{D40D1AFF-8B5D-41F6-AD11-EA715981349C}"/>
    <cellStyle name="Normal 57 4 4" xfId="24245" xr:uid="{4AE24765-7242-4795-88D5-F375570F2FA7}"/>
    <cellStyle name="Normal 57 4 4 2" xfId="24246" xr:uid="{8B9F4F20-EFC8-4D88-8B06-4BAE7B364D4F}"/>
    <cellStyle name="Normal 57 4 5" xfId="24247" xr:uid="{72905BEA-B576-4135-9CC8-71524973C6E8}"/>
    <cellStyle name="Normal 57 4 6" xfId="24248" xr:uid="{4EFDA73E-73F9-43FF-B30C-702FAD994FB8}"/>
    <cellStyle name="Normal 57 4 7" xfId="24249" xr:uid="{A6EA09C6-71FE-4954-9593-753DF799DF88}"/>
    <cellStyle name="Normal 57 5" xfId="24250" xr:uid="{6EF31BCB-F2D2-4625-A73E-58D08959DD53}"/>
    <cellStyle name="Normal 57 5 2" xfId="24251" xr:uid="{BE1E9454-B25A-4D0F-B699-5B9C42F3F5FE}"/>
    <cellStyle name="Normal 57 5 2 2" xfId="24252" xr:uid="{449A99B8-097A-49F6-B9DF-15F849A6BFD6}"/>
    <cellStyle name="Normal 57 5 2 2 2" xfId="24253" xr:uid="{1782A5E0-47A4-475A-A647-0384EFDDF031}"/>
    <cellStyle name="Normal 57 5 2 3" xfId="24254" xr:uid="{09EA8721-8A00-4BA4-B503-EB45E43FE3B1}"/>
    <cellStyle name="Normal 57 5 2 3 2" xfId="24255" xr:uid="{11BD4163-12E4-40F0-BE06-43A8317848BA}"/>
    <cellStyle name="Normal 57 5 2 4" xfId="24256" xr:uid="{3E5ECA87-5CD0-4BF0-86C2-3DB5679EE4EF}"/>
    <cellStyle name="Normal 57 5 3" xfId="24257" xr:uid="{04F66874-5533-482A-8FE1-CC05C95ADA18}"/>
    <cellStyle name="Normal 57 5 3 2" xfId="24258" xr:uid="{BB4698DA-08F1-4A26-A940-BC6D377BA9A3}"/>
    <cellStyle name="Normal 57 5 4" xfId="24259" xr:uid="{9EE2DCF1-0469-4E69-9387-E2C42482105E}"/>
    <cellStyle name="Normal 57 5 4 2" xfId="24260" xr:uid="{4F1B8534-06FF-4948-B7FF-4DF7B88F0E4C}"/>
    <cellStyle name="Normal 57 5 5" xfId="24261" xr:uid="{66E190E7-D774-4DC5-BB3A-666FC322468E}"/>
    <cellStyle name="Normal 57 5 6" xfId="24262" xr:uid="{23CF913A-0801-4991-B845-0F0F245CB779}"/>
    <cellStyle name="Normal 57 5 7" xfId="24263" xr:uid="{864C6641-F5CB-4D68-BB5A-63969D0340A0}"/>
    <cellStyle name="Normal 57 6" xfId="24264" xr:uid="{CFE7348C-72E5-4FD0-8126-331F8A52431E}"/>
    <cellStyle name="Normal 57 6 2" xfId="24265" xr:uid="{980ACDEE-7DFA-44B4-9AFA-B321C4A33BF0}"/>
    <cellStyle name="Normal 57 6 2 2" xfId="24266" xr:uid="{60459CE0-735B-4A98-87A4-B5F4361681A0}"/>
    <cellStyle name="Normal 57 6 2 2 2" xfId="24267" xr:uid="{09F1E40F-91A9-4B9A-9CDB-DE2506942D0C}"/>
    <cellStyle name="Normal 57 6 2 3" xfId="24268" xr:uid="{27B47C1A-A673-46B3-AE78-410F2292F969}"/>
    <cellStyle name="Normal 57 6 2 3 2" xfId="24269" xr:uid="{2995E1A7-074E-4A24-A4F1-58EBBDAD9055}"/>
    <cellStyle name="Normal 57 6 2 4" xfId="24270" xr:uid="{68931523-6248-4E22-9257-18C4B5A72575}"/>
    <cellStyle name="Normal 57 6 3" xfId="24271" xr:uid="{B3E1E907-88B8-4828-B2EE-9422245F3AA3}"/>
    <cellStyle name="Normal 57 6 3 2" xfId="24272" xr:uid="{5C43F57A-F482-444D-96DC-645978F3E371}"/>
    <cellStyle name="Normal 57 6 4" xfId="24273" xr:uid="{62AC27CC-114F-4BA8-A516-CD74D7D77D3B}"/>
    <cellStyle name="Normal 57 6 4 2" xfId="24274" xr:uid="{4727EDCD-E8EB-4A80-92FF-E0E3EAE32044}"/>
    <cellStyle name="Normal 57 6 5" xfId="24275" xr:uid="{AA97FFB0-E491-42CD-9D08-B6D2A3CE6537}"/>
    <cellStyle name="Normal 57 6 6" xfId="24276" xr:uid="{050FD506-B0D2-4176-9444-5067B341EECF}"/>
    <cellStyle name="Normal 57 6 7" xfId="24277" xr:uid="{976F9816-2B1B-4268-89FF-CA7B2E8D6584}"/>
    <cellStyle name="Normal 57 7" xfId="24278" xr:uid="{379438B8-94D0-4990-A855-27159FCA6A1E}"/>
    <cellStyle name="Normal 57 7 2" xfId="24279" xr:uid="{56A74F3A-205A-486D-A813-2FE7EFD8650B}"/>
    <cellStyle name="Normal 57 7 2 2" xfId="24280" xr:uid="{CE9FBB9B-60FB-4E99-9215-53E4C8539316}"/>
    <cellStyle name="Normal 57 7 2 2 2" xfId="24281" xr:uid="{76346D21-CD68-4F95-B8EB-7F8107014E30}"/>
    <cellStyle name="Normal 57 7 2 3" xfId="24282" xr:uid="{BF798401-4067-4DF5-85B5-C5E91A9B746B}"/>
    <cellStyle name="Normal 57 7 2 3 2" xfId="24283" xr:uid="{102A2CE8-A9A3-4DB3-BF32-3B02533959AC}"/>
    <cellStyle name="Normal 57 7 2 4" xfId="24284" xr:uid="{B020D8E7-AEF1-4E1A-BD77-F8B03633C36B}"/>
    <cellStyle name="Normal 57 7 3" xfId="24285" xr:uid="{F658967C-B6A0-48E2-A23A-E54594F28B22}"/>
    <cellStyle name="Normal 57 7 3 2" xfId="24286" xr:uid="{BC721779-8E36-4AAA-A4A5-CFCB399C6395}"/>
    <cellStyle name="Normal 57 7 4" xfId="24287" xr:uid="{5C859AC7-5E5F-46E5-A3E6-EBF767020B3C}"/>
    <cellStyle name="Normal 57 7 4 2" xfId="24288" xr:uid="{EF94C099-ECEF-47F0-A9C8-114E9555B373}"/>
    <cellStyle name="Normal 57 7 5" xfId="24289" xr:uid="{149A4D9B-895F-4F2D-8FDD-DA6F13067187}"/>
    <cellStyle name="Normal 57 7 6" xfId="24290" xr:uid="{CDD9108B-44A0-4265-85DA-E13156EC2BF3}"/>
    <cellStyle name="Normal 57 7 7" xfId="24291" xr:uid="{0447A5AD-E42D-4B02-85A6-956337E67C2B}"/>
    <cellStyle name="Normal 57 8" xfId="24292" xr:uid="{6820C6ED-02D3-4D41-BFAF-67A1C4FC4DE0}"/>
    <cellStyle name="Normal 57 8 2" xfId="24293" xr:uid="{41233756-74D3-47EB-A3EF-DEF0ACFD059F}"/>
    <cellStyle name="Normal 57 8 2 2" xfId="24294" xr:uid="{188F17F8-24D0-4757-872F-3F0E8032F491}"/>
    <cellStyle name="Normal 57 8 2 2 2" xfId="24295" xr:uid="{EC822B3E-E5D1-44D4-AD4C-90F27297F78A}"/>
    <cellStyle name="Normal 57 8 2 3" xfId="24296" xr:uid="{70DB9D7B-DC26-48B9-A401-F9FC4B1E65CE}"/>
    <cellStyle name="Normal 57 8 2 3 2" xfId="24297" xr:uid="{EE377F69-5D2B-4D44-93D2-6B59CB10F439}"/>
    <cellStyle name="Normal 57 8 2 4" xfId="24298" xr:uid="{4ACF4B9B-1893-4F22-86D2-B352DAE3311D}"/>
    <cellStyle name="Normal 57 8 3" xfId="24299" xr:uid="{31B7E723-9DCA-4E48-8C1C-CB36BC3264DC}"/>
    <cellStyle name="Normal 57 8 3 2" xfId="24300" xr:uid="{C3C7ECAC-09D0-4C27-8D78-49727FB3738C}"/>
    <cellStyle name="Normal 57 8 4" xfId="24301" xr:uid="{1113884D-9E11-4262-80CF-4EBB0BE1A978}"/>
    <cellStyle name="Normal 57 8 4 2" xfId="24302" xr:uid="{F2870FA3-E9D2-4BCA-8E32-4F1613AEA606}"/>
    <cellStyle name="Normal 57 8 5" xfId="24303" xr:uid="{1C69739F-7B85-4CAB-B092-A5F1C977744A}"/>
    <cellStyle name="Normal 57 8 6" xfId="24304" xr:uid="{AD793AAB-4195-4F1F-85DF-A7DADDEA315F}"/>
    <cellStyle name="Normal 57 8 7" xfId="24305" xr:uid="{483ECCB2-A7A1-40C1-87A0-AC26BCE68678}"/>
    <cellStyle name="Normal 57 9" xfId="24306" xr:uid="{789069F2-8877-4292-AA63-E8FD0DC2E352}"/>
    <cellStyle name="Normal 57 9 2" xfId="24307" xr:uid="{F62FC28A-C4AA-417C-A459-6F7790721D01}"/>
    <cellStyle name="Normal 57 9 2 2" xfId="24308" xr:uid="{87483A6F-82E3-46A2-964B-9529406A571D}"/>
    <cellStyle name="Normal 57 9 3" xfId="24309" xr:uid="{D6F9A16C-5FEB-4CD9-9D50-85598861ECA1}"/>
    <cellStyle name="Normal 57 9 3 2" xfId="24310" xr:uid="{9496EC8A-7B05-47F2-8A09-3C31C84F74DC}"/>
    <cellStyle name="Normal 57 9 4" xfId="24311" xr:uid="{AAACC13B-AE95-4EBC-8A98-DD65871D1DD9}"/>
    <cellStyle name="Normal 58" xfId="24312" xr:uid="{C1E633CF-0BC5-45D0-B642-D437A9AE2F36}"/>
    <cellStyle name="Normal 58 2" xfId="24313" xr:uid="{50CE4B25-7614-45CD-BDC4-C25CEBD3588F}"/>
    <cellStyle name="Normal 58 2 2" xfId="24314" xr:uid="{6E84B6A2-3C12-43E2-8690-3BC88C1B8440}"/>
    <cellStyle name="Normal 58 2 2 2" xfId="24315" xr:uid="{E8C6FB83-83DC-4FD3-93A2-16F7CD46D4D7}"/>
    <cellStyle name="Normal 58 2 2 2 2" xfId="24316" xr:uid="{D1AEFA03-78CA-4C4D-BF8F-E12D35F8DF5B}"/>
    <cellStyle name="Normal 58 2 2 3" xfId="24317" xr:uid="{8029BFAB-93BC-4A43-AD07-F30E47F7FF9F}"/>
    <cellStyle name="Normal 58 2 2 3 2" xfId="24318" xr:uid="{0AD3BD1B-094A-4D36-844C-E0885899C636}"/>
    <cellStyle name="Normal 58 2 2 4" xfId="24319" xr:uid="{5DFC68EC-64C1-48A6-BC0C-75994BD960DC}"/>
    <cellStyle name="Normal 58 2 3" xfId="24320" xr:uid="{0D4DAFEC-E94F-448E-BCAF-3168CA5F1A14}"/>
    <cellStyle name="Normal 58 2 3 2" xfId="24321" xr:uid="{082C0ABF-7A62-48B3-9C38-1166554B33B1}"/>
    <cellStyle name="Normal 58 2 4" xfId="24322" xr:uid="{F92D8A74-103F-4F84-95C6-3710422AEE41}"/>
    <cellStyle name="Normal 58 2 4 2" xfId="24323" xr:uid="{261F8673-E5F0-49CD-AA2B-2FBFB97E7D64}"/>
    <cellStyle name="Normal 58 2 5" xfId="24324" xr:uid="{C0E0F120-A1FB-4AAB-AF5A-60B11CE44D12}"/>
    <cellStyle name="Normal 58 2 6" xfId="24325" xr:uid="{4CF6FC49-5733-4F3C-B2AE-795C18F73F05}"/>
    <cellStyle name="Normal 58 2 7" xfId="24326" xr:uid="{12CB7A05-86EC-47D3-BD24-76C2F26604BA}"/>
    <cellStyle name="Normal 58 3" xfId="24327" xr:uid="{0EFFC298-E0B7-4225-9EB9-43153C6A157C}"/>
    <cellStyle name="Normal 58 3 2" xfId="24328" xr:uid="{A620D348-C945-4C17-86E7-6C8A7ED4FD00}"/>
    <cellStyle name="Normal 58 3 2 2" xfId="24329" xr:uid="{F75B11F6-A00F-4C0E-B3B6-9901589A3D6D}"/>
    <cellStyle name="Normal 58 3 2 2 2" xfId="24330" xr:uid="{39C86C19-6D2F-4FB1-8F4A-C1E379705514}"/>
    <cellStyle name="Normal 58 3 2 3" xfId="24331" xr:uid="{0E01FB10-A8E5-4CBB-8BC4-9C05451FD05D}"/>
    <cellStyle name="Normal 58 3 2 3 2" xfId="24332" xr:uid="{17458657-3880-4F78-B9AA-9459C1E84E4B}"/>
    <cellStyle name="Normal 58 3 2 4" xfId="24333" xr:uid="{20AFC119-0B0E-4098-ACD3-D1245D240885}"/>
    <cellStyle name="Normal 58 3 3" xfId="24334" xr:uid="{3EC86732-8AB4-41E9-B81E-A1450B00FDB0}"/>
    <cellStyle name="Normal 58 3 3 2" xfId="24335" xr:uid="{16A02ABE-7CC1-4E36-BEEE-BAAF63921A71}"/>
    <cellStyle name="Normal 58 3 4" xfId="24336" xr:uid="{F07722C1-EB94-48F0-BCDB-7BFCF011C36B}"/>
    <cellStyle name="Normal 58 3 4 2" xfId="24337" xr:uid="{FB19F970-4AC2-4790-961B-45F3B583211B}"/>
    <cellStyle name="Normal 58 3 5" xfId="24338" xr:uid="{BF2486B1-2F46-48AB-BCAF-B9FBBAF9C72D}"/>
    <cellStyle name="Normal 58 3 6" xfId="24339" xr:uid="{5B5F8664-C255-49E2-8260-4DAFE995F163}"/>
    <cellStyle name="Normal 58 3 7" xfId="24340" xr:uid="{0B0B0F8E-3BF6-41C2-980B-5D46268DDED6}"/>
    <cellStyle name="Normal 58 4" xfId="24341" xr:uid="{04FAFDBF-B773-41EA-AF7F-FBFF30C0C73E}"/>
    <cellStyle name="Normal 58 4 2" xfId="24342" xr:uid="{2A533465-F9E8-4CD8-9C0C-B520C19030E1}"/>
    <cellStyle name="Normal 58 4 2 2" xfId="24343" xr:uid="{8686787A-0CE8-4518-B6C6-158E8845AC03}"/>
    <cellStyle name="Normal 58 4 2 2 2" xfId="24344" xr:uid="{EF107F26-E316-4ACC-90BF-75946F20DC68}"/>
    <cellStyle name="Normal 58 4 2 3" xfId="24345" xr:uid="{20AE93E0-E6B5-4631-80A8-D4C0B9C8F41A}"/>
    <cellStyle name="Normal 58 4 2 3 2" xfId="24346" xr:uid="{EEF12495-B4E8-4269-AC76-22FDDF5A5512}"/>
    <cellStyle name="Normal 58 4 2 4" xfId="24347" xr:uid="{82F7F8AC-2D3D-4434-8996-3101168A91BC}"/>
    <cellStyle name="Normal 58 4 3" xfId="24348" xr:uid="{35754A7B-9047-4EAB-943E-DAA78851F4CF}"/>
    <cellStyle name="Normal 58 4 3 2" xfId="24349" xr:uid="{77FDC7FF-65A4-49D8-A297-2C359B1F48E5}"/>
    <cellStyle name="Normal 58 4 4" xfId="24350" xr:uid="{77D7ED23-0270-4039-937B-3E8B2AF57736}"/>
    <cellStyle name="Normal 58 4 4 2" xfId="24351" xr:uid="{357D3A60-BCF4-4423-96A2-172A15F059C2}"/>
    <cellStyle name="Normal 58 4 5" xfId="24352" xr:uid="{EA95A9FE-5D3F-403F-8B16-41447362B908}"/>
    <cellStyle name="Normal 58 4 6" xfId="24353" xr:uid="{B9DE48BA-B3A2-40E9-8CE6-6EDE2551E0BF}"/>
    <cellStyle name="Normal 58 4 7" xfId="24354" xr:uid="{0F33FB73-89AC-4F15-8B86-00D5413054EC}"/>
    <cellStyle name="Normal 58 5" xfId="24355" xr:uid="{4D6A59C4-7C41-4F1A-9E7B-00EA3507516E}"/>
    <cellStyle name="Normal 58 5 2" xfId="24356" xr:uid="{8B5307BD-ED1E-4625-BE1E-89880EDF2A38}"/>
    <cellStyle name="Normal 58 5 2 2" xfId="24357" xr:uid="{7BF87C73-6F3C-4A6D-9E99-ED6BA26607B9}"/>
    <cellStyle name="Normal 58 5 2 2 2" xfId="24358" xr:uid="{65FB10A6-F862-4AF3-8CCB-FF80CD312340}"/>
    <cellStyle name="Normal 58 5 2 3" xfId="24359" xr:uid="{864B81E0-22EC-48BF-AF19-447086262FAC}"/>
    <cellStyle name="Normal 58 5 2 3 2" xfId="24360" xr:uid="{B72EFC3E-8D88-445A-8F93-0B47AC945DB1}"/>
    <cellStyle name="Normal 58 5 2 4" xfId="24361" xr:uid="{9DF8E829-7051-4093-9F2A-6404B7513BE6}"/>
    <cellStyle name="Normal 58 5 3" xfId="24362" xr:uid="{2879C8F7-C263-4309-BB0E-43E9191F130F}"/>
    <cellStyle name="Normal 58 5 3 2" xfId="24363" xr:uid="{C8334B00-4288-4A8E-B754-088714626B3B}"/>
    <cellStyle name="Normal 58 5 4" xfId="24364" xr:uid="{5B1ECDA9-9C48-4CE0-9826-81FEA51794FE}"/>
    <cellStyle name="Normal 58 5 4 2" xfId="24365" xr:uid="{57459520-BAA9-4602-860B-1880B466738F}"/>
    <cellStyle name="Normal 58 5 5" xfId="24366" xr:uid="{A59475A6-6F57-4F0D-B534-1041819A2018}"/>
    <cellStyle name="Normal 58 5 6" xfId="24367" xr:uid="{CBBF8A37-8826-4C1B-A53C-8C81EEE3579F}"/>
    <cellStyle name="Normal 58 5 7" xfId="24368" xr:uid="{7738329C-D648-4FF5-9C5C-83028252CF88}"/>
    <cellStyle name="Normal 58 6" xfId="24369" xr:uid="{2B75125B-1203-4E32-AD05-FC558637907B}"/>
    <cellStyle name="Normal 58 6 2" xfId="24370" xr:uid="{830019BA-D11A-41B8-8290-9A2B40BF1641}"/>
    <cellStyle name="Normal 58 6 2 2" xfId="24371" xr:uid="{10C61AED-9007-4D34-AF4D-9ECC0F8034E8}"/>
    <cellStyle name="Normal 58 6 2 2 2" xfId="24372" xr:uid="{A2BDA5BD-F3FE-4609-96FD-EF7C83641035}"/>
    <cellStyle name="Normal 58 6 2 3" xfId="24373" xr:uid="{1789EF81-CC69-4C82-81FB-7D108672867F}"/>
    <cellStyle name="Normal 58 6 2 3 2" xfId="24374" xr:uid="{A1CD90F5-1B1C-4175-BEA6-121FB5103253}"/>
    <cellStyle name="Normal 58 6 2 4" xfId="24375" xr:uid="{C65FE8B6-A626-42F9-9219-E9792B6320B8}"/>
    <cellStyle name="Normal 58 6 3" xfId="24376" xr:uid="{E8969E5F-0D8A-41F8-95DA-0C08F8F420B0}"/>
    <cellStyle name="Normal 58 6 3 2" xfId="24377" xr:uid="{8032592B-8EBF-45A0-A7E9-B929B06C007B}"/>
    <cellStyle name="Normal 58 6 4" xfId="24378" xr:uid="{CEBCD364-011B-409E-A839-193031EA62F6}"/>
    <cellStyle name="Normal 58 6 4 2" xfId="24379" xr:uid="{0C018F23-5D10-436D-A0FE-6E4D7DD7E6F3}"/>
    <cellStyle name="Normal 58 6 5" xfId="24380" xr:uid="{1675A9AA-1B66-49A9-AA9D-B99E0852FB8C}"/>
    <cellStyle name="Normal 58 6 6" xfId="24381" xr:uid="{449818B6-6298-48A0-9DB1-A4E239DC889F}"/>
    <cellStyle name="Normal 58 6 7" xfId="24382" xr:uid="{7421A881-5A29-4DBC-8742-276F3BCCF01F}"/>
    <cellStyle name="Normal 58 7" xfId="24383" xr:uid="{0BB6E64F-6550-4A8A-8381-6B78D6E5A4AA}"/>
    <cellStyle name="Normal 58 7 2" xfId="24384" xr:uid="{360EE8E3-0DF0-4565-8999-1B5C6A271362}"/>
    <cellStyle name="Normal 58 7 2 2" xfId="24385" xr:uid="{A7B487C6-E8FA-4D3C-90F0-6302B9D7CBCE}"/>
    <cellStyle name="Normal 58 7 2 2 2" xfId="24386" xr:uid="{CF436DC1-13B6-473B-A1B2-025EACA4B63B}"/>
    <cellStyle name="Normal 58 7 2 3" xfId="24387" xr:uid="{BFDE802D-1727-420D-9B9F-065F918A24AB}"/>
    <cellStyle name="Normal 58 7 2 3 2" xfId="24388" xr:uid="{601AE3E7-8261-4EA1-A551-E209AB1E2783}"/>
    <cellStyle name="Normal 58 7 2 4" xfId="24389" xr:uid="{E4C0EC11-DFCC-4097-AB3F-452822E90C08}"/>
    <cellStyle name="Normal 58 7 3" xfId="24390" xr:uid="{813A7FBD-4947-4329-B673-13ECF58F71FF}"/>
    <cellStyle name="Normal 58 7 3 2" xfId="24391" xr:uid="{5421FEE3-4743-4FC5-814D-897756B0717D}"/>
    <cellStyle name="Normal 58 7 4" xfId="24392" xr:uid="{DA10952E-06A4-457B-BCA2-F0EBCD5710AB}"/>
    <cellStyle name="Normal 58 7 4 2" xfId="24393" xr:uid="{4E1D9476-4060-4F40-8604-5D30E889B5E7}"/>
    <cellStyle name="Normal 58 7 5" xfId="24394" xr:uid="{EDAAA6C5-69EA-4915-979B-6D7B4BF4C9CD}"/>
    <cellStyle name="Normal 58 7 6" xfId="24395" xr:uid="{2DEA3AB5-B4FC-424A-9012-92F82D3ECEA6}"/>
    <cellStyle name="Normal 58 7 7" xfId="24396" xr:uid="{9E7559C8-5487-4DF6-AB68-14FB9A11A1C6}"/>
    <cellStyle name="Normal 58 8" xfId="24397" xr:uid="{403F7C42-6240-4809-950F-8C34F9EB1FCE}"/>
    <cellStyle name="Normal 58 8 2" xfId="24398" xr:uid="{D381471B-5D85-4EF4-AAA8-D369DBB28C26}"/>
    <cellStyle name="Normal 58 8 2 2" xfId="24399" xr:uid="{AB14ED77-038C-4E1D-BF55-013D0AEA02F3}"/>
    <cellStyle name="Normal 58 8 2 2 2" xfId="24400" xr:uid="{7A9BF841-7D30-4016-BA4D-B45BBADDC4A3}"/>
    <cellStyle name="Normal 58 8 2 3" xfId="24401" xr:uid="{2E8EEC33-07F8-4213-9D08-37A50BA2D5C9}"/>
    <cellStyle name="Normal 58 8 2 3 2" xfId="24402" xr:uid="{0028AA95-30E2-4C19-8DEE-515B259EA97A}"/>
    <cellStyle name="Normal 58 8 2 4" xfId="24403" xr:uid="{F5735C66-001A-427D-9C73-25FA2ED49DFB}"/>
    <cellStyle name="Normal 58 8 3" xfId="24404" xr:uid="{B595354F-6360-42E4-8C3E-0C39B6CDFEF1}"/>
    <cellStyle name="Normal 58 8 3 2" xfId="24405" xr:uid="{0C750B43-A310-46DE-8D17-36CE5CAD00F4}"/>
    <cellStyle name="Normal 58 8 4" xfId="24406" xr:uid="{18B0AABC-EFEF-4EC6-84BE-45FFFD08BA26}"/>
    <cellStyle name="Normal 58 8 4 2" xfId="24407" xr:uid="{C9F43CA1-3775-4F30-A110-08243479AB18}"/>
    <cellStyle name="Normal 58 8 5" xfId="24408" xr:uid="{FC1CF423-2765-467E-B497-3C7639157DB9}"/>
    <cellStyle name="Normal 58 8 6" xfId="24409" xr:uid="{988E4DA0-26A0-4DFC-9E8B-225A85037CFC}"/>
    <cellStyle name="Normal 58 8 7" xfId="24410" xr:uid="{28190520-67B3-43BD-875D-328F2F1F35D6}"/>
    <cellStyle name="Normal 59" xfId="24411" xr:uid="{FF05D439-283F-4BC2-A373-255A21B09B7C}"/>
    <cellStyle name="Normal 59 2" xfId="24412" xr:uid="{861C083D-6FE9-42D5-9EFA-29B6B82481FA}"/>
    <cellStyle name="Normal 6" xfId="329" xr:uid="{1C55D154-72D7-4CE7-B60C-3882B5A5D3FF}"/>
    <cellStyle name="Normal 6 10" xfId="24413" xr:uid="{DB5BA91A-2267-428A-91AD-E21AB1484025}"/>
    <cellStyle name="Normal 6 10 2" xfId="24414" xr:uid="{1A154F6D-5D60-46F4-A2F1-3A013F2DA643}"/>
    <cellStyle name="Normal 6 10 2 2" xfId="24415" xr:uid="{E8CD6F74-B139-4465-8549-0F08B3BF30A8}"/>
    <cellStyle name="Normal 6 10 3" xfId="24416" xr:uid="{9712690F-5BDF-4446-96C0-DC06B5F4F9A7}"/>
    <cellStyle name="Normal 6 10 3 2" xfId="24417" xr:uid="{2C2C7D9B-8D72-4CC0-BB99-778A9D7AFBAC}"/>
    <cellStyle name="Normal 6 10 4" xfId="24418" xr:uid="{BF3D2FF3-C3BC-41CD-B885-162E4DCAA6F7}"/>
    <cellStyle name="Normal 6 11" xfId="24419" xr:uid="{BC473F66-845F-4966-BE5C-3C68970D01AC}"/>
    <cellStyle name="Normal 6 11 2" xfId="24420" xr:uid="{CA10CEE3-4897-48A6-AE3C-4244C281EA07}"/>
    <cellStyle name="Normal 6 11 2 2" xfId="24421" xr:uid="{15832B0C-8577-463F-9445-3AC6743A146E}"/>
    <cellStyle name="Normal 6 11 3" xfId="24422" xr:uid="{1D6E7973-F2FB-4637-BBD4-EF3E408641F5}"/>
    <cellStyle name="Normal 6 11 3 2" xfId="24423" xr:uid="{DB119F19-C4CD-4D5F-A753-CB2A07C08E29}"/>
    <cellStyle name="Normal 6 11 4" xfId="24424" xr:uid="{59B90FDD-3795-4E30-B8E1-659607C415F1}"/>
    <cellStyle name="Normal 6 12" xfId="24425" xr:uid="{FBEDBFB1-93F1-4C88-A763-4A7C3EB825F2}"/>
    <cellStyle name="Normal 6 12 2" xfId="24426" xr:uid="{71B88406-C9BF-466B-AC43-F5159C1B07B4}"/>
    <cellStyle name="Normal 6 12 2 2" xfId="24427" xr:uid="{E9435EDA-FD52-49A1-A631-E46A43276AF5}"/>
    <cellStyle name="Normal 6 12 3" xfId="24428" xr:uid="{3BEB1E8A-47E0-4614-BBC3-E2605C952B3E}"/>
    <cellStyle name="Normal 6 12 3 2" xfId="24429" xr:uid="{A863D9F6-9A5D-4EA7-88F3-C28195352B03}"/>
    <cellStyle name="Normal 6 12 4" xfId="24430" xr:uid="{79E39DDC-BBA7-40A5-B151-7DD7D4DC592F}"/>
    <cellStyle name="Normal 6 13" xfId="24431" xr:uid="{94D48055-F8C4-4095-9BA9-3B5887140DE4}"/>
    <cellStyle name="Normal 6 13 2" xfId="24432" xr:uid="{CAD09192-961C-4468-9673-6C046297D643}"/>
    <cellStyle name="Normal 6 13 2 2" xfId="24433" xr:uid="{3D06C16C-D184-44B7-AE92-57BD0A79E546}"/>
    <cellStyle name="Normal 6 13 3" xfId="24434" xr:uid="{AE01B365-D69C-45E4-8756-C2EF062A65A7}"/>
    <cellStyle name="Normal 6 13 3 2" xfId="24435" xr:uid="{3DE8DE88-7918-4354-B429-4DFD5276CB78}"/>
    <cellStyle name="Normal 6 13 4" xfId="24436" xr:uid="{A331324B-7DA5-4D51-AB7B-6100DE8AD45A}"/>
    <cellStyle name="Normal 6 14" xfId="24437" xr:uid="{A09D381D-0075-40D5-BC02-B7C2638B08DA}"/>
    <cellStyle name="Normal 6 14 2" xfId="24438" xr:uid="{40C15CE1-B651-4E8F-A573-F0A4F6A09693}"/>
    <cellStyle name="Normal 6 14 2 2" xfId="24439" xr:uid="{30B94061-ED66-4F9F-9CE6-A7C9CA208755}"/>
    <cellStyle name="Normal 6 14 3" xfId="24440" xr:uid="{3323A555-D4D2-4B0A-B0C6-F6650B1E9DDD}"/>
    <cellStyle name="Normal 6 14 3 2" xfId="24441" xr:uid="{4C59618F-690C-4467-8709-BA8F2631DD1D}"/>
    <cellStyle name="Normal 6 14 4" xfId="24442" xr:uid="{A6B099F1-F001-4463-878A-3F01B3A1EAC2}"/>
    <cellStyle name="Normal 6 15" xfId="24443" xr:uid="{CA1C87CC-2925-4A75-97E5-D3E79061597D}"/>
    <cellStyle name="Normal 6 15 2" xfId="24444" xr:uid="{82B74614-0369-48AE-93CA-5A19F52AB53C}"/>
    <cellStyle name="Normal 6 15 2 2" xfId="24445" xr:uid="{380614B9-4EF9-4662-AC4C-9465484B2125}"/>
    <cellStyle name="Normal 6 15 3" xfId="24446" xr:uid="{3F31B382-F381-4749-833B-571263624F4C}"/>
    <cellStyle name="Normal 6 15 3 2" xfId="24447" xr:uid="{F9FA57B4-A8FE-4D57-AF21-80B0A07DB957}"/>
    <cellStyle name="Normal 6 15 4" xfId="24448" xr:uid="{6A78F383-73C0-4DC5-B1E9-679807C50A92}"/>
    <cellStyle name="Normal 6 16" xfId="24449" xr:uid="{569D30A0-31DA-4C24-A204-93FF0DCDC022}"/>
    <cellStyle name="Normal 6 16 2" xfId="24450" xr:uid="{8ACB9A1C-3854-434C-9D66-9C0E10E74BEC}"/>
    <cellStyle name="Normal 6 16 2 2" xfId="24451" xr:uid="{5C9AEE68-5E47-459F-A172-09F5E789658E}"/>
    <cellStyle name="Normal 6 16 3" xfId="24452" xr:uid="{15B7181A-F876-490C-8368-B2DCA3EB6C6A}"/>
    <cellStyle name="Normal 6 16 3 2" xfId="24453" xr:uid="{C39C7A90-9B6A-4EEE-8007-F35744F6AF6B}"/>
    <cellStyle name="Normal 6 16 4" xfId="24454" xr:uid="{B5E35B42-6D0B-4B23-B843-D72D4497D290}"/>
    <cellStyle name="Normal 6 17" xfId="24455" xr:uid="{439FA0BD-49A4-4A05-AED5-453E6EEACE8A}"/>
    <cellStyle name="Normal 6 17 2" xfId="24456" xr:uid="{B6A735D6-6FF9-4760-AFCF-313A8D7B2334}"/>
    <cellStyle name="Normal 6 17 2 2" xfId="24457" xr:uid="{B0BC639C-BFE0-4D80-A655-C0C312D2C33F}"/>
    <cellStyle name="Normal 6 17 3" xfId="24458" xr:uid="{079218A1-E06E-4F4C-93CD-5D9AB4EE11C7}"/>
    <cellStyle name="Normal 6 17 3 2" xfId="24459" xr:uid="{C6C9FF52-19EB-44F6-BAD9-2B12CF528147}"/>
    <cellStyle name="Normal 6 17 4" xfId="24460" xr:uid="{2FBB042D-B063-4AC4-97A7-9715496BC4EB}"/>
    <cellStyle name="Normal 6 18" xfId="24461" xr:uid="{2FF32D88-FE3C-4D87-8B2F-0A97A8C2A65F}"/>
    <cellStyle name="Normal 6 18 2" xfId="24462" xr:uid="{30C6B07D-DE98-4CBC-8932-81D373C32E41}"/>
    <cellStyle name="Normal 6 19" xfId="24463" xr:uid="{0A0946C8-DD9D-4D9E-9B2C-FDA672466117}"/>
    <cellStyle name="Normal 6 19 2" xfId="24464" xr:uid="{F2FFBEAA-CFF6-44FF-8498-E86EF6640B53}"/>
    <cellStyle name="Normal 6 2" xfId="330" xr:uid="{4658AF82-3B92-44F1-8AD4-37157D775324}"/>
    <cellStyle name="Normal 6 2 10" xfId="24466" xr:uid="{C23B1DC5-826F-485C-98E1-8C192D439CDE}"/>
    <cellStyle name="Normal 6 2 10 2" xfId="24467" xr:uid="{055F8B0E-7DD9-4058-8DB7-339CF06C2416}"/>
    <cellStyle name="Normal 6 2 10 2 2" xfId="24468" xr:uid="{80C5E8DD-688A-4935-8CF1-43E60074F393}"/>
    <cellStyle name="Normal 6 2 10 3" xfId="24469" xr:uid="{9C1E48B6-7DEF-42DF-848F-EA519875C480}"/>
    <cellStyle name="Normal 6 2 10 3 2" xfId="24470" xr:uid="{FFB41AE6-11D5-492C-ACDD-A20AAE153952}"/>
    <cellStyle name="Normal 6 2 10 4" xfId="24471" xr:uid="{F9AC85CD-2233-403D-871C-DDDB412A4239}"/>
    <cellStyle name="Normal 6 2 11" xfId="24472" xr:uid="{5D11CE3E-6FFB-4EFA-9FC8-2B1ABEA092C0}"/>
    <cellStyle name="Normal 6 2 11 2" xfId="24473" xr:uid="{42628640-9443-4D31-A7F0-8E08A4768A31}"/>
    <cellStyle name="Normal 6 2 11 2 2" xfId="24474" xr:uid="{16408C79-8BB6-4CAD-827E-897ECFF80870}"/>
    <cellStyle name="Normal 6 2 11 3" xfId="24475" xr:uid="{CEEC88EC-576A-48BA-B915-7938C0FC1384}"/>
    <cellStyle name="Normal 6 2 11 3 2" xfId="24476" xr:uid="{9F7C18F5-387E-4472-B8AB-D86E78F52759}"/>
    <cellStyle name="Normal 6 2 11 4" xfId="24477" xr:uid="{9EC95EE1-2832-4F0D-9A25-700000B20865}"/>
    <cellStyle name="Normal 6 2 12" xfId="24478" xr:uid="{12348C74-870A-4169-B599-4B129F8EB628}"/>
    <cellStyle name="Normal 6 2 12 2" xfId="24479" xr:uid="{B3EF5A0D-66F5-4ECB-A1A7-6619816EDBF7}"/>
    <cellStyle name="Normal 6 2 12 2 2" xfId="24480" xr:uid="{FEFDF4F6-23EA-40F8-9D5B-35593ACF4042}"/>
    <cellStyle name="Normal 6 2 12 3" xfId="24481" xr:uid="{5D373279-179E-43C9-AE7B-785DCBC46C3E}"/>
    <cellStyle name="Normal 6 2 12 3 2" xfId="24482" xr:uid="{71E4ACF9-5FA2-4617-A37E-EED4E909C484}"/>
    <cellStyle name="Normal 6 2 12 4" xfId="24483" xr:uid="{74DE4455-0BA3-42BA-BF48-C9CA77012B89}"/>
    <cellStyle name="Normal 6 2 13" xfId="24484" xr:uid="{32070509-8584-438C-ACB6-3730385C10AE}"/>
    <cellStyle name="Normal 6 2 13 2" xfId="24485" xr:uid="{2CA475DC-5401-481D-9070-621743BD95DB}"/>
    <cellStyle name="Normal 6 2 13 2 2" xfId="24486" xr:uid="{4244C49D-AF59-4629-8018-CECA939F7AEA}"/>
    <cellStyle name="Normal 6 2 13 3" xfId="24487" xr:uid="{0E136E30-3B78-4EAB-9181-9576768C3B3D}"/>
    <cellStyle name="Normal 6 2 13 3 2" xfId="24488" xr:uid="{19DCB3C2-063A-4948-97F3-F9DB64445224}"/>
    <cellStyle name="Normal 6 2 13 4" xfId="24489" xr:uid="{A3F9BD7B-1032-4BF1-B50B-EDD85D1F0A12}"/>
    <cellStyle name="Normal 6 2 14" xfId="24490" xr:uid="{6E824CA8-5F6D-4D3C-ADEB-83698FAF9DCD}"/>
    <cellStyle name="Normal 6 2 14 2" xfId="24491" xr:uid="{0D1A9336-C767-452B-AA54-593ADB4F9321}"/>
    <cellStyle name="Normal 6 2 14 2 2" xfId="24492" xr:uid="{E300085B-2DE6-4F00-9348-5D0F6868F7C6}"/>
    <cellStyle name="Normal 6 2 14 3" xfId="24493" xr:uid="{D9BBD4E2-D590-4CDB-81BF-EA4941F65944}"/>
    <cellStyle name="Normal 6 2 14 3 2" xfId="24494" xr:uid="{73FD5FE7-726B-4E15-9E5B-E1B6282A9DF8}"/>
    <cellStyle name="Normal 6 2 14 4" xfId="24495" xr:uid="{CD8F125F-6419-4AB7-8DC2-036F2C561D28}"/>
    <cellStyle name="Normal 6 2 15" xfId="24496" xr:uid="{1F921392-1189-4027-811D-28E86C60D5FA}"/>
    <cellStyle name="Normal 6 2 15 2" xfId="24497" xr:uid="{EC93E53B-886E-4696-AB9F-B4F734D42BC9}"/>
    <cellStyle name="Normal 6 2 15 2 2" xfId="24498" xr:uid="{F2A5B4EA-2C6F-4579-8930-99A22BEFBA4A}"/>
    <cellStyle name="Normal 6 2 15 3" xfId="24499" xr:uid="{24BBA23C-D5B3-423D-A4E3-057CBE4281CF}"/>
    <cellStyle name="Normal 6 2 15 3 2" xfId="24500" xr:uid="{E5DD85CF-4065-4E50-AC42-78AF4C849562}"/>
    <cellStyle name="Normal 6 2 15 4" xfId="24501" xr:uid="{A801A69A-2E63-403B-90CC-8B0FCF1BDEE6}"/>
    <cellStyle name="Normal 6 2 16" xfId="24502" xr:uid="{F6EC9B3E-7EB7-4412-AB08-D86D98DAB75F}"/>
    <cellStyle name="Normal 6 2 16 2" xfId="24503" xr:uid="{26A2341D-3FF8-4936-9D5D-C4EFFEF4BFFF}"/>
    <cellStyle name="Normal 6 2 17" xfId="24504" xr:uid="{485E4981-CF39-45C4-8004-71A673FD3DF0}"/>
    <cellStyle name="Normal 6 2 17 2" xfId="24505" xr:uid="{E39DC8BD-7D00-401C-B00E-B08D08C4CE53}"/>
    <cellStyle name="Normal 6 2 18" xfId="24506" xr:uid="{8B1F0C74-D2FE-4854-8CCA-6B51B0446BD8}"/>
    <cellStyle name="Normal 6 2 19" xfId="24507" xr:uid="{B8C28793-0931-4FF6-A4E3-A9FC6DEA2C6C}"/>
    <cellStyle name="Normal 6 2 2" xfId="331" xr:uid="{47AF6555-A72B-4A6C-BDA7-0C7E80BA411D}"/>
    <cellStyle name="Normal 6 2 2 2" xfId="24508" xr:uid="{225B8C76-D51E-4385-A77F-A73FFB1037F7}"/>
    <cellStyle name="Normal 6 2 2 2 2" xfId="24509" xr:uid="{C2BCE381-01E6-4282-A780-2BAF0261314F}"/>
    <cellStyle name="Normal 6 2 2 2 2 2" xfId="24510" xr:uid="{D49C86F4-858D-438D-84C4-6155F22B2D8A}"/>
    <cellStyle name="Normal 6 2 2 2 3" xfId="24511" xr:uid="{16532615-7317-4ABE-B2A4-2EC15929BE22}"/>
    <cellStyle name="Normal 6 2 2 2 3 2" xfId="24512" xr:uid="{443FBA8A-1AC5-457C-8B4F-CF736E4635ED}"/>
    <cellStyle name="Normal 6 2 2 2 4" xfId="24513" xr:uid="{A3511108-EE60-491B-8614-9F47ED1B81A3}"/>
    <cellStyle name="Normal 6 2 2 3" xfId="24514" xr:uid="{15924B6E-E8E9-42F7-87DC-A8C87C5033F8}"/>
    <cellStyle name="Normal 6 2 2 3 2" xfId="24515" xr:uid="{F3A26637-964B-446E-A829-884FCCC5C291}"/>
    <cellStyle name="Normal 6 2 2 4" xfId="24516" xr:uid="{BAE43FED-03F7-4E3C-8E72-5A528B319C71}"/>
    <cellStyle name="Normal 6 2 2 4 2" xfId="24517" xr:uid="{A2744B05-1414-4246-8EB6-3B1B900699B6}"/>
    <cellStyle name="Normal 6 2 2 5" xfId="24518" xr:uid="{98A877FD-5D38-49F4-817B-006B4B5B8806}"/>
    <cellStyle name="Normal 6 2 2 6" xfId="24519" xr:uid="{4F125BF3-1D79-4D2F-BD5E-E3F9AB0DDBF8}"/>
    <cellStyle name="Normal 6 2 2 7" xfId="24520" xr:uid="{1FDCA893-63D3-4AA7-B4B9-3F0158A30635}"/>
    <cellStyle name="Normal 6 2 20" xfId="24521" xr:uid="{1077D6C7-EAAD-43BC-A761-398DDE2D0B4A}"/>
    <cellStyle name="Normal 6 2 21" xfId="24465" xr:uid="{302BE053-5128-4703-8C2A-0D5A6E02B2CA}"/>
    <cellStyle name="Normal 6 2 3" xfId="332" xr:uid="{74F41CC3-3CCB-4E6C-9B32-72C351C37511}"/>
    <cellStyle name="Normal 6 2 3 2" xfId="24522" xr:uid="{08EEBD2E-A896-4923-927E-812D51F9A8C8}"/>
    <cellStyle name="Normal 6 2 3 2 2" xfId="24523" xr:uid="{47671511-D022-4947-A6C4-5DCF923B8F7F}"/>
    <cellStyle name="Normal 6 2 3 2 2 2" xfId="24524" xr:uid="{A493E4FB-61A8-4A1E-9BF9-479E496DE970}"/>
    <cellStyle name="Normal 6 2 3 2 3" xfId="24525" xr:uid="{31C9D239-427E-4EEB-AA61-8745898AA748}"/>
    <cellStyle name="Normal 6 2 3 2 3 2" xfId="24526" xr:uid="{26B3FA26-CAAD-4CF2-93FC-033953074E40}"/>
    <cellStyle name="Normal 6 2 3 2 4" xfId="24527" xr:uid="{349C5030-E914-40A8-A0FD-47889B442B70}"/>
    <cellStyle name="Normal 6 2 3 3" xfId="24528" xr:uid="{16AFB5D3-EC1C-4B12-AA79-ABAC68DAF9EC}"/>
    <cellStyle name="Normal 6 2 3 3 2" xfId="24529" xr:uid="{CCA8AEBE-6DD2-4571-885B-009EC7FA492B}"/>
    <cellStyle name="Normal 6 2 3 4" xfId="24530" xr:uid="{140A3FCF-A0AC-4BA2-BA0F-08D5C39DDADB}"/>
    <cellStyle name="Normal 6 2 3 4 2" xfId="24531" xr:uid="{FB3792C5-0772-483E-B460-9162439680EE}"/>
    <cellStyle name="Normal 6 2 3 5" xfId="24532" xr:uid="{ED8F9F4A-088A-45F8-B419-B404163BEB87}"/>
    <cellStyle name="Normal 6 2 3 6" xfId="24533" xr:uid="{1EF8EE49-E2A3-4D09-A5F5-66F6D84772D0}"/>
    <cellStyle name="Normal 6 2 3 7" xfId="24534" xr:uid="{659C536B-A59B-4A8C-BC08-231A58B1825B}"/>
    <cellStyle name="Normal 6 2 4" xfId="333" xr:uid="{7C024E85-F17E-4FB7-A38E-7BDE08DE5AB6}"/>
    <cellStyle name="Normal 6 2 4 2" xfId="24535" xr:uid="{86643684-18FC-48AD-B828-95263FDF562A}"/>
    <cellStyle name="Normal 6 2 4 2 2" xfId="24536" xr:uid="{5738CE09-D3E4-46D3-9A68-289B14C4791B}"/>
    <cellStyle name="Normal 6 2 4 2 2 2" xfId="24537" xr:uid="{5BEDF6CB-4395-4CCA-9A6A-66D68CCD39B6}"/>
    <cellStyle name="Normal 6 2 4 2 3" xfId="24538" xr:uid="{051EC8A3-A4E4-4606-857A-C1A7AB381F66}"/>
    <cellStyle name="Normal 6 2 4 2 3 2" xfId="24539" xr:uid="{968F294F-D126-4EBA-B434-EF2522F1AEA9}"/>
    <cellStyle name="Normal 6 2 4 2 4" xfId="24540" xr:uid="{EF342016-7405-4F24-B298-BE785EE168E6}"/>
    <cellStyle name="Normal 6 2 4 3" xfId="24541" xr:uid="{394472F5-1C02-4DC6-A411-E3DBFA0E7B83}"/>
    <cellStyle name="Normal 6 2 4 3 2" xfId="24542" xr:uid="{B2450C6E-91FA-4676-AB6E-C6F7AF80812B}"/>
    <cellStyle name="Normal 6 2 4 4" xfId="24543" xr:uid="{5D0CE0AF-9117-4396-A921-1CECA2BED57B}"/>
    <cellStyle name="Normal 6 2 4 4 2" xfId="24544" xr:uid="{F500EDE8-026E-4E50-AFB6-3FA1EF71305F}"/>
    <cellStyle name="Normal 6 2 4 5" xfId="24545" xr:uid="{1DE36111-F92D-4726-B318-F2619CFBA5D1}"/>
    <cellStyle name="Normal 6 2 4 6" xfId="24546" xr:uid="{6263CF2E-C8A9-439D-AEE7-74D29CF100C8}"/>
    <cellStyle name="Normal 6 2 4 7" xfId="24547" xr:uid="{5D01F1D4-6BB2-4440-88AA-1D45519010A2}"/>
    <cellStyle name="Normal 6 2 5" xfId="24548" xr:uid="{39279866-3B4F-4C31-AAA5-7BA2FDD0E4C0}"/>
    <cellStyle name="Normal 6 2 5 2" xfId="24549" xr:uid="{14D6A365-4407-4F82-A7C8-D55CD0CE2921}"/>
    <cellStyle name="Normal 6 2 5 2 2" xfId="24550" xr:uid="{F56F2F8C-D48B-4B4F-8E65-9144BBB52671}"/>
    <cellStyle name="Normal 6 2 5 2 2 2" xfId="24551" xr:uid="{35AEB6A1-2F46-4326-AC5B-7923FA06DBDE}"/>
    <cellStyle name="Normal 6 2 5 2 3" xfId="24552" xr:uid="{1CEAB2A2-6115-479E-8CCD-5507FFBBDE90}"/>
    <cellStyle name="Normal 6 2 5 2 3 2" xfId="24553" xr:uid="{5E0970FC-B2EF-4711-961B-366FB1E8053A}"/>
    <cellStyle name="Normal 6 2 5 2 4" xfId="24554" xr:uid="{DFB93404-C7F3-46E4-B27C-AC4A37D2F266}"/>
    <cellStyle name="Normal 6 2 5 3" xfId="24555" xr:uid="{020ADED2-267D-4A41-B2A6-76FD2143DB2F}"/>
    <cellStyle name="Normal 6 2 5 3 2" xfId="24556" xr:uid="{AEABF6D5-B347-4693-9568-ABF1910A19AD}"/>
    <cellStyle name="Normal 6 2 5 4" xfId="24557" xr:uid="{997E7B9A-48ED-4DC3-B188-A037DDBDEA31}"/>
    <cellStyle name="Normal 6 2 5 4 2" xfId="24558" xr:uid="{A27EFE96-3D26-423B-8200-182DE5100352}"/>
    <cellStyle name="Normal 6 2 5 5" xfId="24559" xr:uid="{4C990082-2B65-49F2-A45F-9A818EBBA9DE}"/>
    <cellStyle name="Normal 6 2 5 6" xfId="24560" xr:uid="{2E74BBCA-BC22-4625-BE53-A389681F1964}"/>
    <cellStyle name="Normal 6 2 5 7" xfId="24561" xr:uid="{A22C060E-8303-417A-B55D-EBA2313A4F48}"/>
    <cellStyle name="Normal 6 2 6" xfId="24562" xr:uid="{1DD3CC19-2AB3-400B-B15E-0F01862D5C7A}"/>
    <cellStyle name="Normal 6 2 6 2" xfId="24563" xr:uid="{A1871C2E-FE19-43E9-94C5-5D4B682902A9}"/>
    <cellStyle name="Normal 6 2 6 2 2" xfId="24564" xr:uid="{99683F38-D644-4335-9E51-9941ECAEF338}"/>
    <cellStyle name="Normal 6 2 6 2 2 2" xfId="24565" xr:uid="{07E818FD-222F-47A5-8A77-9EA82E22B498}"/>
    <cellStyle name="Normal 6 2 6 2 3" xfId="24566" xr:uid="{4B8E9872-D8C8-41C7-BC46-EABE5A186229}"/>
    <cellStyle name="Normal 6 2 6 2 3 2" xfId="24567" xr:uid="{CB44864F-660D-4E47-8A20-0FF4DAA0211B}"/>
    <cellStyle name="Normal 6 2 6 2 4" xfId="24568" xr:uid="{332CBB5A-604E-48E6-80C6-9EED5CE144AA}"/>
    <cellStyle name="Normal 6 2 6 3" xfId="24569" xr:uid="{604C4ED5-E826-46F2-A73A-1638699EBC7C}"/>
    <cellStyle name="Normal 6 2 6 3 2" xfId="24570" xr:uid="{B84BCDA6-DFE0-4A03-9768-4BF8C3DDAC75}"/>
    <cellStyle name="Normal 6 2 6 4" xfId="24571" xr:uid="{D4041819-4899-4DAD-B91B-5E776AB2264A}"/>
    <cellStyle name="Normal 6 2 6 4 2" xfId="24572" xr:uid="{90099DD0-E5C9-45ED-8292-FE4DAD132F54}"/>
    <cellStyle name="Normal 6 2 6 5" xfId="24573" xr:uid="{750FB119-699C-4CE4-ABDB-AC06DC2BE46D}"/>
    <cellStyle name="Normal 6 2 6 6" xfId="24574" xr:uid="{EE50A507-645C-4A9F-AA20-CE963FE09A60}"/>
    <cellStyle name="Normal 6 2 6 7" xfId="24575" xr:uid="{25382AC1-EC19-406D-8576-F93B85967F30}"/>
    <cellStyle name="Normal 6 2 7" xfId="24576" xr:uid="{33748BE6-2983-44E8-BC9D-6182BB75324F}"/>
    <cellStyle name="Normal 6 2 7 2" xfId="24577" xr:uid="{61DA962F-547E-46C5-B505-DF5D08014723}"/>
    <cellStyle name="Normal 6 2 7 2 2" xfId="24578" xr:uid="{242C8155-6A94-4A92-9CB5-8FC6568A1B78}"/>
    <cellStyle name="Normal 6 2 7 3" xfId="24579" xr:uid="{5D20FD4B-3483-430E-95BB-689EAF82EE64}"/>
    <cellStyle name="Normal 6 2 7 3 2" xfId="24580" xr:uid="{3338B947-E712-491F-AB49-F20D029CA657}"/>
    <cellStyle name="Normal 6 2 7 4" xfId="24581" xr:uid="{D92E4B9B-CEC4-454E-B5DE-844C335EADD9}"/>
    <cellStyle name="Normal 6 2 8" xfId="24582" xr:uid="{12E72597-9DF1-42EC-979D-2A757A7CD72E}"/>
    <cellStyle name="Normal 6 2 8 2" xfId="24583" xr:uid="{34CFAE02-C01F-4951-96B7-4B75FFB58EBB}"/>
    <cellStyle name="Normal 6 2 8 2 2" xfId="24584" xr:uid="{3C9CD004-4758-4123-869C-F17898AA3BD4}"/>
    <cellStyle name="Normal 6 2 8 3" xfId="24585" xr:uid="{0FDD58C9-8ACD-4A01-AB7A-865AC984124F}"/>
    <cellStyle name="Normal 6 2 8 3 2" xfId="24586" xr:uid="{6C138BE3-FAB5-4B81-B6C1-4E190B245C6D}"/>
    <cellStyle name="Normal 6 2 8 4" xfId="24587" xr:uid="{342DF2E3-5702-400C-8CD3-7DC185F630A4}"/>
    <cellStyle name="Normal 6 2 9" xfId="24588" xr:uid="{809FF6E1-09F4-4710-8900-FBB4994C28B7}"/>
    <cellStyle name="Normal 6 2 9 2" xfId="24589" xr:uid="{D5462A5B-DB43-4D7E-A618-4D4FAC9C914D}"/>
    <cellStyle name="Normal 6 2 9 2 2" xfId="24590" xr:uid="{BE0EED68-F0C1-4ECB-9061-AF705BC7BB21}"/>
    <cellStyle name="Normal 6 2 9 3" xfId="24591" xr:uid="{A18788BF-0E96-41E5-B18E-A4F6F5EDBBE2}"/>
    <cellStyle name="Normal 6 2 9 3 2" xfId="24592" xr:uid="{46B68A34-02E6-4483-8719-7F713F893B1C}"/>
    <cellStyle name="Normal 6 2 9 4" xfId="24593" xr:uid="{1879BF14-C74F-44D1-9363-4D8CC60675F5}"/>
    <cellStyle name="Normal 6 20" xfId="24594" xr:uid="{4F77123E-5BB1-455E-A972-532B1078731C}"/>
    <cellStyle name="Normal 6 21" xfId="24595" xr:uid="{E47AD90E-6DC1-4783-9350-EC45057485A2}"/>
    <cellStyle name="Normal 6 22" xfId="24596" xr:uid="{D6FD1847-CDF6-4B26-9F31-4AC3F80726AE}"/>
    <cellStyle name="Normal 6 3" xfId="334" xr:uid="{39664FD9-9272-4381-9918-AB17A6F5E72B}"/>
    <cellStyle name="Normal 6 3 10" xfId="24598" xr:uid="{EEBE5430-3D0D-4EF9-B1B9-478FF68FBC43}"/>
    <cellStyle name="Normal 6 3 10 2" xfId="24599" xr:uid="{66C51458-99BA-4106-BC96-6740371BCCC6}"/>
    <cellStyle name="Normal 6 3 10 2 2" xfId="24600" xr:uid="{FDC09912-E1E5-4463-B571-AC6966812C5E}"/>
    <cellStyle name="Normal 6 3 10 3" xfId="24601" xr:uid="{0A80BD66-2E22-42B5-A4B8-5A590D720FE6}"/>
    <cellStyle name="Normal 6 3 10 3 2" xfId="24602" xr:uid="{2BA69057-2FB0-4A3F-9301-F0A93637CF72}"/>
    <cellStyle name="Normal 6 3 10 4" xfId="24603" xr:uid="{4978B149-B1F5-4448-AE15-562771475976}"/>
    <cellStyle name="Normal 6 3 11" xfId="24604" xr:uid="{EE795E99-3A83-431C-AA49-841BD6962919}"/>
    <cellStyle name="Normal 6 3 11 2" xfId="24605" xr:uid="{F94BEA3F-118D-4AF9-B199-143844DD24EC}"/>
    <cellStyle name="Normal 6 3 11 2 2" xfId="24606" xr:uid="{A544DD57-A97F-4B66-BA08-8936AE2B22AA}"/>
    <cellStyle name="Normal 6 3 11 3" xfId="24607" xr:uid="{328CFEFC-8421-4DD6-8291-D6FA062DDCC7}"/>
    <cellStyle name="Normal 6 3 11 3 2" xfId="24608" xr:uid="{C065C5C9-F0A2-4331-80C6-CCE2F04428A6}"/>
    <cellStyle name="Normal 6 3 11 4" xfId="24609" xr:uid="{1F763588-1167-4FBD-AEC3-896617850C72}"/>
    <cellStyle name="Normal 6 3 12" xfId="24610" xr:uid="{6B5D4F4A-29EF-480D-861F-CE5CC1968A6D}"/>
    <cellStyle name="Normal 6 3 12 2" xfId="24611" xr:uid="{1FF760C8-08D5-486E-A608-113CA0E0F2DE}"/>
    <cellStyle name="Normal 6 3 12 2 2" xfId="24612" xr:uid="{66E6629A-AF1D-4732-84DA-F5CACD0864ED}"/>
    <cellStyle name="Normal 6 3 12 3" xfId="24613" xr:uid="{9F2CBBBB-8AF0-46E5-8D42-3CD6C0ED5F71}"/>
    <cellStyle name="Normal 6 3 12 3 2" xfId="24614" xr:uid="{3F5BA341-4657-4538-9863-6AABA0533BB5}"/>
    <cellStyle name="Normal 6 3 12 4" xfId="24615" xr:uid="{D8B0BECA-F69B-4019-9EDC-ED48BE6DC39E}"/>
    <cellStyle name="Normal 6 3 13" xfId="24616" xr:uid="{76EADEC3-BB0A-4086-A0D3-FE39B278C101}"/>
    <cellStyle name="Normal 6 3 13 2" xfId="24617" xr:uid="{34F8E610-1DE3-4E77-A350-69CF4149EB5B}"/>
    <cellStyle name="Normal 6 3 13 2 2" xfId="24618" xr:uid="{3B99BBE2-6790-49D5-A0BE-D4982DCC62FA}"/>
    <cellStyle name="Normal 6 3 13 3" xfId="24619" xr:uid="{C63C43C2-00AF-45E5-8FF2-4C65A684F118}"/>
    <cellStyle name="Normal 6 3 13 3 2" xfId="24620" xr:uid="{E76C4AB3-4122-45C2-A25B-4CCEACA1DDCF}"/>
    <cellStyle name="Normal 6 3 13 4" xfId="24621" xr:uid="{216D9AD5-6762-45A1-9AC0-FBA0DE6E1D17}"/>
    <cellStyle name="Normal 6 3 14" xfId="24622" xr:uid="{1B355808-BC63-4C0B-8874-AB1E0DAD7FDB}"/>
    <cellStyle name="Normal 6 3 14 2" xfId="24623" xr:uid="{5E15BAE8-66E1-4200-9E67-8C9E5AF24557}"/>
    <cellStyle name="Normal 6 3 14 2 2" xfId="24624" xr:uid="{385D44EF-30BF-4073-A6C2-67A44344FFD1}"/>
    <cellStyle name="Normal 6 3 14 3" xfId="24625" xr:uid="{3A0A7809-2295-4519-9EF7-E7078F88F2B6}"/>
    <cellStyle name="Normal 6 3 14 3 2" xfId="24626" xr:uid="{215D6153-D3FB-470C-95D7-6274DC5AB40B}"/>
    <cellStyle name="Normal 6 3 14 4" xfId="24627" xr:uid="{7E9A635B-FAF7-4BCE-BBA3-7466365E0804}"/>
    <cellStyle name="Normal 6 3 15" xfId="24628" xr:uid="{4C3A8F4A-0CDC-4712-90A1-0A3BC9C9F9F5}"/>
    <cellStyle name="Normal 6 3 15 2" xfId="24629" xr:uid="{724FD12D-172F-43CF-AF03-6A40103E409F}"/>
    <cellStyle name="Normal 6 3 15 2 2" xfId="24630" xr:uid="{0802B956-A908-47DE-8AE1-C78FCFA47BF2}"/>
    <cellStyle name="Normal 6 3 15 3" xfId="24631" xr:uid="{AC88A796-8061-432A-885A-734A886E2B47}"/>
    <cellStyle name="Normal 6 3 15 3 2" xfId="24632" xr:uid="{02305315-63BE-418F-9331-EAFA919C292C}"/>
    <cellStyle name="Normal 6 3 15 4" xfId="24633" xr:uid="{7CD5CC11-C6D6-4A0C-8A79-CD9815250D8F}"/>
    <cellStyle name="Normal 6 3 16" xfId="24634" xr:uid="{2B67EE7D-0633-4DA8-8CC3-D602843E5CD6}"/>
    <cellStyle name="Normal 6 3 16 2" xfId="24635" xr:uid="{AC27409E-84EB-4740-BFDD-D8E0A9FEEF7E}"/>
    <cellStyle name="Normal 6 3 17" xfId="24636" xr:uid="{29805E97-A1CC-4B13-A3C7-D897C9DACDFC}"/>
    <cellStyle name="Normal 6 3 17 2" xfId="24637" xr:uid="{9794ABF7-766B-4D7C-9F41-F2BCC06F001C}"/>
    <cellStyle name="Normal 6 3 18" xfId="24638" xr:uid="{D2CC5245-DB32-46C1-AC67-4C13C5A883C2}"/>
    <cellStyle name="Normal 6 3 19" xfId="24639" xr:uid="{4A1CBDDD-C66B-4DA7-87D5-56933C435A4C}"/>
    <cellStyle name="Normal 6 3 2" xfId="24640" xr:uid="{12A11FB4-6AC6-4CDF-9F92-D33A7B5055E3}"/>
    <cellStyle name="Normal 6 3 2 2" xfId="24641" xr:uid="{C9F4C1D0-A41B-4D90-92E0-31FA301CDD53}"/>
    <cellStyle name="Normal 6 3 2 2 2" xfId="24642" xr:uid="{64256A74-2FCF-49E2-9052-72E5267E46E1}"/>
    <cellStyle name="Normal 6 3 2 2 2 2" xfId="24643" xr:uid="{AEF172C9-0214-423A-9663-1044A1932932}"/>
    <cellStyle name="Normal 6 3 2 2 3" xfId="24644" xr:uid="{D5A2D4FF-1A2C-4416-903F-5DB4AE0D48C4}"/>
    <cellStyle name="Normal 6 3 2 2 3 2" xfId="24645" xr:uid="{592B696E-B97C-4A81-895A-F00C2EAB7B6A}"/>
    <cellStyle name="Normal 6 3 2 2 4" xfId="24646" xr:uid="{E7864888-303A-41AF-84B8-917F3AE42207}"/>
    <cellStyle name="Normal 6 3 2 3" xfId="24647" xr:uid="{202CF2D6-990B-4A91-BE80-CCC40C934109}"/>
    <cellStyle name="Normal 6 3 2 3 2" xfId="24648" xr:uid="{18E542AF-BFEA-4B89-985D-84510A81BE61}"/>
    <cellStyle name="Normal 6 3 2 4" xfId="24649" xr:uid="{CA196BD8-4F7D-4EA1-8F21-8FD4ED130470}"/>
    <cellStyle name="Normal 6 3 2 4 2" xfId="24650" xr:uid="{CE16EF9C-D577-4983-A3CF-7843371A5D53}"/>
    <cellStyle name="Normal 6 3 2 5" xfId="24651" xr:uid="{81849D6E-CAE3-43EF-B7A8-BABCD982491C}"/>
    <cellStyle name="Normal 6 3 2 6" xfId="24652" xr:uid="{770040EA-CAE4-47F4-8213-74D1B83010F6}"/>
    <cellStyle name="Normal 6 3 2 7" xfId="24653" xr:uid="{C8F3D6CF-78DC-44CC-9E31-5CD737805A2E}"/>
    <cellStyle name="Normal 6 3 20" xfId="24654" xr:uid="{7F30CBD0-739E-4308-B0F7-517E81F74E96}"/>
    <cellStyle name="Normal 6 3 21" xfId="24597" xr:uid="{53049C33-2902-4509-B6EA-F24DD425D09C}"/>
    <cellStyle name="Normal 6 3 3" xfId="24655" xr:uid="{568F96A9-A62B-488F-96BC-BAE42B38702B}"/>
    <cellStyle name="Normal 6 3 3 2" xfId="24656" xr:uid="{A66606C4-C0C4-4C83-9862-73094F9CB60F}"/>
    <cellStyle name="Normal 6 3 3 2 2" xfId="24657" xr:uid="{72E49640-0004-4208-90C1-D06BEFDD5A4E}"/>
    <cellStyle name="Normal 6 3 3 2 2 2" xfId="24658" xr:uid="{4DAC2CFA-4847-4F94-8C04-FBF028F3D17B}"/>
    <cellStyle name="Normal 6 3 3 2 3" xfId="24659" xr:uid="{E15C5D8D-12C1-4E1B-B09A-10B885552ACC}"/>
    <cellStyle name="Normal 6 3 3 2 3 2" xfId="24660" xr:uid="{E2271914-55F9-430F-A4AD-EE2CA80FC097}"/>
    <cellStyle name="Normal 6 3 3 2 4" xfId="24661" xr:uid="{2F769443-1661-4BA3-9FF8-8084D3FECE5E}"/>
    <cellStyle name="Normal 6 3 3 3" xfId="24662" xr:uid="{87666052-4545-4BD4-99DA-ADBC6C6E37D0}"/>
    <cellStyle name="Normal 6 3 3 3 2" xfId="24663" xr:uid="{55F0659E-41DF-49C5-AEC3-782B54001596}"/>
    <cellStyle name="Normal 6 3 3 4" xfId="24664" xr:uid="{9C44ADA1-9E40-4B84-A0BE-4CC2C9D07FB3}"/>
    <cellStyle name="Normal 6 3 3 4 2" xfId="24665" xr:uid="{BA0E4912-C9F2-4817-B274-BEFD018527D5}"/>
    <cellStyle name="Normal 6 3 3 5" xfId="24666" xr:uid="{51CCE609-C4F2-4947-964B-92EFEAC07053}"/>
    <cellStyle name="Normal 6 3 3 6" xfId="24667" xr:uid="{41E55FF6-50BA-4B2D-A476-D6840D489223}"/>
    <cellStyle name="Normal 6 3 3 7" xfId="24668" xr:uid="{E14254A1-654C-4811-B26F-9511B4F4637D}"/>
    <cellStyle name="Normal 6 3 4" xfId="24669" xr:uid="{371F86C3-1609-4A7E-8A8A-62852762621A}"/>
    <cellStyle name="Normal 6 3 4 2" xfId="24670" xr:uid="{9211825C-DC91-4517-B9EF-016AA41D5468}"/>
    <cellStyle name="Normal 6 3 4 2 2" xfId="24671" xr:uid="{D6A3BCCC-4B49-4CE5-8C9F-EA69B6573F1B}"/>
    <cellStyle name="Normal 6 3 4 2 2 2" xfId="24672" xr:uid="{A53BFE5C-CC3D-4495-98D8-0757FADDBB5D}"/>
    <cellStyle name="Normal 6 3 4 2 3" xfId="24673" xr:uid="{C734FE2C-2F33-41BB-BD08-649544E985AF}"/>
    <cellStyle name="Normal 6 3 4 2 3 2" xfId="24674" xr:uid="{DD20F713-6B87-4B43-8DB6-F423910EFD81}"/>
    <cellStyle name="Normal 6 3 4 2 4" xfId="24675" xr:uid="{CC55B5A6-8E34-478C-A936-935E08269D9A}"/>
    <cellStyle name="Normal 6 3 4 3" xfId="24676" xr:uid="{3CB1C612-9C76-418F-A455-821DA45FF6ED}"/>
    <cellStyle name="Normal 6 3 4 3 2" xfId="24677" xr:uid="{BBFBBE6C-B89D-4507-9243-584FCBB8B9F7}"/>
    <cellStyle name="Normal 6 3 4 4" xfId="24678" xr:uid="{009C3B1C-48BB-4A99-8863-4C489DE92BAD}"/>
    <cellStyle name="Normal 6 3 4 4 2" xfId="24679" xr:uid="{DDA71790-7518-4923-BEBA-343672FDB30D}"/>
    <cellStyle name="Normal 6 3 4 5" xfId="24680" xr:uid="{DA0F4452-9336-4541-8497-1E50F71D2D3A}"/>
    <cellStyle name="Normal 6 3 4 6" xfId="24681" xr:uid="{C9C0D004-9220-4A07-BE85-5AF4413FBA94}"/>
    <cellStyle name="Normal 6 3 4 7" xfId="24682" xr:uid="{A42DF60D-9221-4F85-B209-C4C9D3D9BC4D}"/>
    <cellStyle name="Normal 6 3 5" xfId="24683" xr:uid="{3693809E-EE3C-49D6-942E-F67D54ECD10B}"/>
    <cellStyle name="Normal 6 3 5 2" xfId="24684" xr:uid="{09889A94-7AA0-41B8-AFAF-7250933D1191}"/>
    <cellStyle name="Normal 6 3 5 2 2" xfId="24685" xr:uid="{07048B19-E4E1-4B92-83CE-689B68D42950}"/>
    <cellStyle name="Normal 6 3 5 2 2 2" xfId="24686" xr:uid="{B7312D3E-ECB0-4E99-9CB2-535E6CF28CDD}"/>
    <cellStyle name="Normal 6 3 5 2 3" xfId="24687" xr:uid="{40E9EF61-9F53-4595-9EE9-55E926BFB498}"/>
    <cellStyle name="Normal 6 3 5 2 3 2" xfId="24688" xr:uid="{3199A24A-8E6B-42A3-B0BC-5AC8065DC7C5}"/>
    <cellStyle name="Normal 6 3 5 2 4" xfId="24689" xr:uid="{1EBBD5CE-9033-4421-9537-0DEA943BE139}"/>
    <cellStyle name="Normal 6 3 5 3" xfId="24690" xr:uid="{69A54D64-3F31-44E4-83BC-7DE3B3160D20}"/>
    <cellStyle name="Normal 6 3 5 3 2" xfId="24691" xr:uid="{6C8FCBF6-23C2-4FDE-8441-2E6D7EBC70DA}"/>
    <cellStyle name="Normal 6 3 5 4" xfId="24692" xr:uid="{ED816102-F937-4529-98FF-5C3EFF258593}"/>
    <cellStyle name="Normal 6 3 5 4 2" xfId="24693" xr:uid="{B58FC7C5-D89B-4589-BC2B-CDC15E02C3A0}"/>
    <cellStyle name="Normal 6 3 5 5" xfId="24694" xr:uid="{2B408F06-96A2-49C8-BAA2-94F37CBD0669}"/>
    <cellStyle name="Normal 6 3 5 6" xfId="24695" xr:uid="{B130783F-356E-4BA4-B5FB-326000348CD1}"/>
    <cellStyle name="Normal 6 3 5 7" xfId="24696" xr:uid="{21DC07D4-A012-4DB6-A875-264906AB86D0}"/>
    <cellStyle name="Normal 6 3 6" xfId="24697" xr:uid="{0A92E1A0-933B-44A1-87CE-8719AD4C3AB7}"/>
    <cellStyle name="Normal 6 3 6 2" xfId="24698" xr:uid="{2179E281-563D-4906-86B8-2CC55F83D379}"/>
    <cellStyle name="Normal 6 3 6 2 2" xfId="24699" xr:uid="{860C284B-B0E7-4521-BC51-C9F46961379D}"/>
    <cellStyle name="Normal 6 3 6 2 2 2" xfId="24700" xr:uid="{A0008ED2-7A54-4C52-81AD-3C61C4F32D73}"/>
    <cellStyle name="Normal 6 3 6 2 3" xfId="24701" xr:uid="{B6007BD6-E020-4BB8-86F9-DB061E3BD081}"/>
    <cellStyle name="Normal 6 3 6 2 3 2" xfId="24702" xr:uid="{F0A1508E-4491-4D59-B1C3-E2BD8D6D44BD}"/>
    <cellStyle name="Normal 6 3 6 2 4" xfId="24703" xr:uid="{C14F26BE-6A49-4E46-A53F-A22F75676F12}"/>
    <cellStyle name="Normal 6 3 6 3" xfId="24704" xr:uid="{F89F692C-3345-4192-ACF0-2BB9A1654FC2}"/>
    <cellStyle name="Normal 6 3 6 3 2" xfId="24705" xr:uid="{5844B9EE-408B-4E60-B868-F78A52CCD35E}"/>
    <cellStyle name="Normal 6 3 6 4" xfId="24706" xr:uid="{9AD9BE88-3D07-43E9-BFEB-3662F66AB3E6}"/>
    <cellStyle name="Normal 6 3 6 4 2" xfId="24707" xr:uid="{8ACD4170-B3EA-43CF-B032-CB171AEFAF35}"/>
    <cellStyle name="Normal 6 3 6 5" xfId="24708" xr:uid="{B47E3F10-E711-4C9D-BD82-D0C1F5F476A8}"/>
    <cellStyle name="Normal 6 3 6 6" xfId="24709" xr:uid="{1D03A8EB-4377-461D-80C5-522EFFB78784}"/>
    <cellStyle name="Normal 6 3 6 7" xfId="24710" xr:uid="{38C7D984-C218-45F6-936D-D53A3725FA63}"/>
    <cellStyle name="Normal 6 3 7" xfId="24711" xr:uid="{1818C6CA-FCCC-41AE-B12B-D98A45D41721}"/>
    <cellStyle name="Normal 6 3 7 2" xfId="24712" xr:uid="{10451E23-2A70-4D0A-A2F0-EC7DD0AA187F}"/>
    <cellStyle name="Normal 6 3 7 2 2" xfId="24713" xr:uid="{2DB63941-EA45-4363-8586-51052329B3A9}"/>
    <cellStyle name="Normal 6 3 7 3" xfId="24714" xr:uid="{85FED57D-B2CD-450F-8170-05C85F80BE98}"/>
    <cellStyle name="Normal 6 3 7 3 2" xfId="24715" xr:uid="{BA22EC6E-403C-41E1-A854-DD1413F2AFA3}"/>
    <cellStyle name="Normal 6 3 7 4" xfId="24716" xr:uid="{6807BCB8-4266-4644-B815-213349D46633}"/>
    <cellStyle name="Normal 6 3 8" xfId="24717" xr:uid="{25E16006-4B9D-49B3-A360-BE4009A904F3}"/>
    <cellStyle name="Normal 6 3 8 2" xfId="24718" xr:uid="{FDAD6231-0E62-48FB-9A19-331854C3C97A}"/>
    <cellStyle name="Normal 6 3 8 2 2" xfId="24719" xr:uid="{912B18B3-24B7-4491-B7DD-602D3905E456}"/>
    <cellStyle name="Normal 6 3 8 3" xfId="24720" xr:uid="{4C95E7CC-3319-4DA5-8255-F86D773E5AC8}"/>
    <cellStyle name="Normal 6 3 8 3 2" xfId="24721" xr:uid="{C2ED9AE5-7373-45D6-8739-02DB629190B3}"/>
    <cellStyle name="Normal 6 3 8 4" xfId="24722" xr:uid="{14CFC94B-AD02-470E-8D74-985AF221015B}"/>
    <cellStyle name="Normal 6 3 9" xfId="24723" xr:uid="{2731E4FC-9D14-44CE-9993-D56B483758C2}"/>
    <cellStyle name="Normal 6 3 9 2" xfId="24724" xr:uid="{8D4CDEB8-427D-454B-BB9C-CCA15CEDFF87}"/>
    <cellStyle name="Normal 6 3 9 2 2" xfId="24725" xr:uid="{0F6BC4B8-AA52-4194-A348-2D887EA76041}"/>
    <cellStyle name="Normal 6 3 9 3" xfId="24726" xr:uid="{EAC3F491-33F9-48C3-B76C-A646DC4FB6E4}"/>
    <cellStyle name="Normal 6 3 9 3 2" xfId="24727" xr:uid="{39F818C4-4628-4237-94F4-5F0757C1BC27}"/>
    <cellStyle name="Normal 6 3 9 4" xfId="24728" xr:uid="{DE871AB2-F4EC-490D-9568-EB001980D3F8}"/>
    <cellStyle name="Normal 6 4" xfId="335" xr:uid="{04692C55-C9FD-4645-9652-033C84648469}"/>
    <cellStyle name="Normal 6 4 2" xfId="336" xr:uid="{9179AE5A-7399-453F-9CF1-D13B31D05B1F}"/>
    <cellStyle name="Normal 6 4 2 2" xfId="24730" xr:uid="{403FDB2B-F07C-406C-A172-25AC9FB6D33B}"/>
    <cellStyle name="Normal 6 4 2 2 2" xfId="24731" xr:uid="{D9550372-BEE9-4E61-8B7F-C7C06D67E4CB}"/>
    <cellStyle name="Normal 6 4 2 3" xfId="24732" xr:uid="{188F64C5-808E-4840-A259-99AC1B4B438B}"/>
    <cellStyle name="Normal 6 4 2 3 2" xfId="24733" xr:uid="{089F9C51-A42F-46F6-8A7A-1AB7C7DC0E13}"/>
    <cellStyle name="Normal 6 4 2 4" xfId="24734" xr:uid="{DA93F37B-5814-44C0-80C9-AFBE9E3B6C6E}"/>
    <cellStyle name="Normal 6 4 2 5" xfId="24735" xr:uid="{B554AD08-3157-4708-A3B7-3DAFEBC51E0C}"/>
    <cellStyle name="Normal 6 4 2 6" xfId="24736" xr:uid="{C0B4CF51-5E86-4183-AC11-BEBFC77686EF}"/>
    <cellStyle name="Normal 6 4 3" xfId="24737" xr:uid="{B0D228D9-6816-49F3-AB39-A6CA2144C1D9}"/>
    <cellStyle name="Normal 6 4 3 2" xfId="24738" xr:uid="{1C793368-1603-454B-972A-3BFCD3D8006C}"/>
    <cellStyle name="Normal 6 4 4" xfId="24739" xr:uid="{DF969B29-CEEC-4F2E-AA5F-A01147915FAB}"/>
    <cellStyle name="Normal 6 4 4 2" xfId="24740" xr:uid="{1E30EE8F-2266-461D-90D0-4FD65FA914AA}"/>
    <cellStyle name="Normal 6 4 5" xfId="24741" xr:uid="{D4768832-F2B3-4319-8345-D9D927363475}"/>
    <cellStyle name="Normal 6 4 6" xfId="24742" xr:uid="{0AB0FDEC-31F2-4F38-A882-2B701C217445}"/>
    <cellStyle name="Normal 6 4 7" xfId="24743" xr:uid="{46BB7C75-7824-4135-A90D-69D5F9EE63B3}"/>
    <cellStyle name="Normal 6 4 8" xfId="24729" xr:uid="{E58F8486-75EB-4289-AC17-600271C424A5}"/>
    <cellStyle name="Normal 6 5" xfId="337" xr:uid="{85D3218D-0B6F-42B8-ACBE-5E4C569D00CB}"/>
    <cellStyle name="Normal 6 5 2" xfId="338" xr:uid="{46C6C4CC-8B2D-4DB8-94F0-24911B6F2DF8}"/>
    <cellStyle name="Normal 6 5 2 2" xfId="24744" xr:uid="{2CECD6F8-CBF6-4FBA-AF6F-82D778CEA011}"/>
    <cellStyle name="Normal 6 5 2 2 2" xfId="24745" xr:uid="{1FCB94B4-DEEF-4F33-80E3-696AC2ED5028}"/>
    <cellStyle name="Normal 6 5 2 3" xfId="24746" xr:uid="{1FCBFF8A-8B6B-443B-826B-2013D470B22D}"/>
    <cellStyle name="Normal 6 5 2 3 2" xfId="24747" xr:uid="{BDDE50B2-8253-4742-838D-1561AC115688}"/>
    <cellStyle name="Normal 6 5 2 4" xfId="24748" xr:uid="{86AB0CCC-5812-4771-B015-95D587FDEE55}"/>
    <cellStyle name="Normal 6 5 2 5" xfId="24749" xr:uid="{A4E1BA78-7567-40FE-9D1E-BD07FED40839}"/>
    <cellStyle name="Normal 6 5 2 6" xfId="24750" xr:uid="{6C56692A-D853-421D-A679-7D32AD50AC74}"/>
    <cellStyle name="Normal 6 5 3" xfId="24751" xr:uid="{F907A6BA-4DC9-46B2-8AF8-20038DDBD353}"/>
    <cellStyle name="Normal 6 5 3 2" xfId="24752" xr:uid="{8C8DF114-7D74-4F23-A57C-3234CE9505C7}"/>
    <cellStyle name="Normal 6 5 4" xfId="24753" xr:uid="{11747C16-16BC-4243-B6C0-93BCEF3BBF28}"/>
    <cellStyle name="Normal 6 5 4 2" xfId="24754" xr:uid="{9F6A40E0-EDB7-4D17-907B-9348E75A4EFC}"/>
    <cellStyle name="Normal 6 5 5" xfId="24755" xr:uid="{015511F0-387C-406A-AF52-0809ABA34242}"/>
    <cellStyle name="Normal 6 5 6" xfId="24756" xr:uid="{365981CD-D92D-4248-A48C-BA351B7C132D}"/>
    <cellStyle name="Normal 6 5 7" xfId="24757" xr:uid="{87B144E0-F3A8-498D-A3AA-3BF0CBE1FF02}"/>
    <cellStyle name="Normal 6 6" xfId="24758" xr:uid="{9816B311-2C4E-4550-AD0D-5132ACDD6572}"/>
    <cellStyle name="Normal 6 6 2" xfId="24759" xr:uid="{17FBAA78-A01F-44F6-82A0-C00ED979F581}"/>
    <cellStyle name="Normal 6 6 2 2" xfId="24760" xr:uid="{6516AD3F-4AC0-459A-8498-3807B389CEE5}"/>
    <cellStyle name="Normal 6 6 2 2 2" xfId="24761" xr:uid="{2DF83EC0-8BF7-4926-8B84-75B0F59B4E8F}"/>
    <cellStyle name="Normal 6 6 2 3" xfId="24762" xr:uid="{BC4264A3-3E54-43CF-A904-0BE840B4728F}"/>
    <cellStyle name="Normal 6 6 2 3 2" xfId="24763" xr:uid="{B8EDFB45-B93B-4045-95AE-F2644743D634}"/>
    <cellStyle name="Normal 6 6 2 4" xfId="24764" xr:uid="{3EF41C46-7BA3-405D-85B8-CEBF8CB307F6}"/>
    <cellStyle name="Normal 6 6 3" xfId="24765" xr:uid="{9610C7D0-DC1B-4E3B-96D3-8B35A2B1BCE5}"/>
    <cellStyle name="Normal 6 6 3 2" xfId="24766" xr:uid="{E6B95AEF-82EC-4731-8C0D-A355CD66C762}"/>
    <cellStyle name="Normal 6 6 4" xfId="24767" xr:uid="{EDF989A0-4C15-4101-85B6-84272ACD5C12}"/>
    <cellStyle name="Normal 6 6 4 2" xfId="24768" xr:uid="{3406F2FD-1AE5-4325-BABE-CF44E4C01858}"/>
    <cellStyle name="Normal 6 6 5" xfId="24769" xr:uid="{5BA90697-B16C-44E7-8422-99DE30F5369E}"/>
    <cellStyle name="Normal 6 6 6" xfId="24770" xr:uid="{5168F77A-AC33-443B-BF24-E99C2D09837D}"/>
    <cellStyle name="Normal 6 6 7" xfId="24771" xr:uid="{1E7217D3-DF09-46E2-9FF7-BF13EFFA570F}"/>
    <cellStyle name="Normal 6 7" xfId="24772" xr:uid="{6175BBAA-BAF7-4BB3-B7C9-393E64A1C112}"/>
    <cellStyle name="Normal 6 7 2" xfId="24773" xr:uid="{48C93F81-CBCF-48A6-B84C-0E7ED780A30A}"/>
    <cellStyle name="Normal 6 7 2 2" xfId="24774" xr:uid="{58E492E3-5839-41B6-B9C1-6EC0621E89DE}"/>
    <cellStyle name="Normal 6 7 2 2 2" xfId="24775" xr:uid="{7BA89D6D-2A9A-4CC6-A34D-53E7A43B7E2B}"/>
    <cellStyle name="Normal 6 7 2 3" xfId="24776" xr:uid="{9990E34F-5041-45FA-8310-E8FC635FF468}"/>
    <cellStyle name="Normal 6 7 2 3 2" xfId="24777" xr:uid="{B8B5869A-5A15-4C75-A532-31EB2FF1B5BE}"/>
    <cellStyle name="Normal 6 7 2 4" xfId="24778" xr:uid="{7F794C68-E5B6-41EA-A701-213EEA739EC3}"/>
    <cellStyle name="Normal 6 7 3" xfId="24779" xr:uid="{BB2EF555-CDE8-43C9-8516-A71FA7184D62}"/>
    <cellStyle name="Normal 6 7 3 2" xfId="24780" xr:uid="{8C1F31B6-2AFF-43CF-9DD2-9CC4488EA0D3}"/>
    <cellStyle name="Normal 6 7 4" xfId="24781" xr:uid="{6A680662-9426-4975-96DE-C4E21BC43DCD}"/>
    <cellStyle name="Normal 6 7 4 2" xfId="24782" xr:uid="{939097DD-2A30-4996-A443-9D789877F575}"/>
    <cellStyle name="Normal 6 7 5" xfId="24783" xr:uid="{B559C286-85F4-432F-A620-764013EC1165}"/>
    <cellStyle name="Normal 6 7 6" xfId="24784" xr:uid="{E71A9BA1-797A-4139-8E4D-1FAE719E6449}"/>
    <cellStyle name="Normal 6 7 7" xfId="24785" xr:uid="{BD9AFAB8-777C-4A25-8ABE-7D8F97B24AC6}"/>
    <cellStyle name="Normal 6 8" xfId="24786" xr:uid="{CFCF7ECE-8110-4A32-AF12-264F0C17C820}"/>
    <cellStyle name="Normal 6 8 2" xfId="24787" xr:uid="{EEC7BA89-59CA-4D81-BD87-2FB277A5160A}"/>
    <cellStyle name="Normal 6 8 2 2" xfId="24788" xr:uid="{CCA25E2E-68C6-4E28-A340-F69F5A4C56DF}"/>
    <cellStyle name="Normal 6 8 2 2 2" xfId="24789" xr:uid="{9BC3823F-292E-4D7C-8381-09638E80AFBC}"/>
    <cellStyle name="Normal 6 8 2 3" xfId="24790" xr:uid="{EEB1D5BA-8D38-4221-8940-A45646F11628}"/>
    <cellStyle name="Normal 6 8 2 3 2" xfId="24791" xr:uid="{C441183E-15C2-44E5-A8E2-EDFBC5BC908F}"/>
    <cellStyle name="Normal 6 8 2 4" xfId="24792" xr:uid="{65DF5025-4E08-4029-A876-DCE169444DAB}"/>
    <cellStyle name="Normal 6 8 3" xfId="24793" xr:uid="{F1D2D325-3958-4FF0-8148-5787D57300CB}"/>
    <cellStyle name="Normal 6 8 3 2" xfId="24794" xr:uid="{604EC199-B718-4803-AA87-4FCD8435F877}"/>
    <cellStyle name="Normal 6 8 4" xfId="24795" xr:uid="{58ECB82A-818A-4824-98F5-47B18A01F053}"/>
    <cellStyle name="Normal 6 8 4 2" xfId="24796" xr:uid="{40AE0E0E-3748-4BEE-A840-C702B312037F}"/>
    <cellStyle name="Normal 6 8 5" xfId="24797" xr:uid="{5CB7E074-D636-4ECE-9314-F0005074EF29}"/>
    <cellStyle name="Normal 6 8 6" xfId="24798" xr:uid="{70A657B3-E13C-4BBD-8CFC-60D8FBC4528A}"/>
    <cellStyle name="Normal 6 8 7" xfId="24799" xr:uid="{7E786BC2-0493-4170-8CCD-71650EA0186D}"/>
    <cellStyle name="Normal 6 9" xfId="24800" xr:uid="{75AC444A-0672-40A7-958D-97E62C5423A1}"/>
    <cellStyle name="Normal 6 9 2" xfId="24801" xr:uid="{66D81C6D-3A74-4D74-867D-9CDDAA452627}"/>
    <cellStyle name="Normal 6 9 2 2" xfId="24802" xr:uid="{10F69619-6227-4825-B31C-122047C32541}"/>
    <cellStyle name="Normal 6 9 3" xfId="24803" xr:uid="{FB8CE363-820E-4672-8004-FF8014E2E5CD}"/>
    <cellStyle name="Normal 6 9 3 2" xfId="24804" xr:uid="{36E045D3-743D-4BA2-8C83-5E117CF222AF}"/>
    <cellStyle name="Normal 6 9 4" xfId="24805" xr:uid="{3BCD0D05-DD34-4200-8053-B733FA057057}"/>
    <cellStyle name="Normal 60" xfId="44" xr:uid="{ED30AF96-9096-4ABB-A2EC-EB8424874384}"/>
    <cellStyle name="Normal 60 2" xfId="24806" xr:uid="{C1FA4241-5202-4850-BE4B-C5485EDFF4FF}"/>
    <cellStyle name="Normal 61" xfId="24807" xr:uid="{5A629B07-C516-4C9C-B426-F278B16EF166}"/>
    <cellStyle name="Normal 61 2" xfId="24808" xr:uid="{085C2064-E5AA-4130-8D42-9D9F1036FBAE}"/>
    <cellStyle name="Normal 62" xfId="24809" xr:uid="{07426CE6-8F48-453E-91D4-4EDFD018F9B3}"/>
    <cellStyle name="Normal 62 2" xfId="24810" xr:uid="{F84D44B7-915E-4A57-AF66-8055B198DA0D}"/>
    <cellStyle name="Normal 63" xfId="24811" xr:uid="{BF10B5BC-3D12-4E60-B942-D567F33DE392}"/>
    <cellStyle name="Normal 63 2" xfId="24812" xr:uid="{5EFB0789-E783-4C5D-A780-57DE7A17FD66}"/>
    <cellStyle name="Normal 64" xfId="24813" xr:uid="{518D0434-9299-4850-9249-57E677FF56B5}"/>
    <cellStyle name="Normal 64 2" xfId="24814" xr:uid="{8FC8F188-EA4F-43D8-BF07-E25FBB77EE43}"/>
    <cellStyle name="Normal 65" xfId="24815" xr:uid="{C276091E-BFB5-40F9-AE13-22D29BFFC848}"/>
    <cellStyle name="Normal 65 2" xfId="24816" xr:uid="{0D3FAC51-1E13-4210-A2BE-D175FEB48926}"/>
    <cellStyle name="Normal 66" xfId="24817" xr:uid="{17AAD21A-2FC6-4A36-84D5-C799EA673815}"/>
    <cellStyle name="Normal 66 2" xfId="24818" xr:uid="{A20FA90E-A0C3-451B-AA6D-8FA565578A3A}"/>
    <cellStyle name="Normal 66 2 2" xfId="24819" xr:uid="{F9ED312A-676F-4557-A95E-B50515CF70B3}"/>
    <cellStyle name="Normal 66 2 2 2" xfId="24820" xr:uid="{44153603-1F60-4D84-B679-FD9BC6C0AF83}"/>
    <cellStyle name="Normal 66 2 2 2 2" xfId="24821" xr:uid="{69552E60-A634-4E9A-8C63-913E0C80B27C}"/>
    <cellStyle name="Normal 66 2 2 3" xfId="24822" xr:uid="{C5DBAF8B-3F7C-4D31-91A9-F6605238554D}"/>
    <cellStyle name="Normal 66 2 2 3 2" xfId="24823" xr:uid="{D35D7814-C95B-4A3A-8E79-75BFE25D5EB1}"/>
    <cellStyle name="Normal 66 2 2 4" xfId="24824" xr:uid="{BFB6CC92-592D-465F-A3E1-7E2435C9D304}"/>
    <cellStyle name="Normal 66 2 3" xfId="24825" xr:uid="{88737CA8-DF6A-4906-B09C-90BD3B889132}"/>
    <cellStyle name="Normal 66 2 3 2" xfId="24826" xr:uid="{DAC17AB4-DFD6-46A2-B2A8-7C0906ABEC34}"/>
    <cellStyle name="Normal 66 2 4" xfId="24827" xr:uid="{489BADAD-7427-46AF-B8AF-BB50DC08DAAF}"/>
    <cellStyle name="Normal 66 2 4 2" xfId="24828" xr:uid="{6F2E1921-C261-4299-BFBD-0E11DC754E81}"/>
    <cellStyle name="Normal 66 2 5" xfId="24829" xr:uid="{8795CA5D-C863-4656-A4A4-9876AF217CCD}"/>
    <cellStyle name="Normal 66 2 6" xfId="24830" xr:uid="{6C19E5BF-63C8-47C2-96CC-B60F9AD1F7F0}"/>
    <cellStyle name="Normal 66 2 7" xfId="24831" xr:uid="{DCE62896-7019-45F6-A301-45178732F99C}"/>
    <cellStyle name="Normal 67" xfId="24832" xr:uid="{6C9AFD60-50BF-4097-9B8F-BAFC4B7528F1}"/>
    <cellStyle name="Normal 68" xfId="24833" xr:uid="{680B2958-8385-419E-9571-843EAEB841AA}"/>
    <cellStyle name="Normal 69" xfId="24834" xr:uid="{C521F1E7-13D7-4F6D-A9D6-62492ABD83D8}"/>
    <cellStyle name="Normal 7" xfId="339" xr:uid="{995F1390-255B-479B-9F02-47AB0F80353A}"/>
    <cellStyle name="Normal 7 10" xfId="24835" xr:uid="{DDAF7C46-FBAD-457F-BE58-3BE5DEA68D6F}"/>
    <cellStyle name="Normal 7 10 2" xfId="24836" xr:uid="{9AB932F8-4ABE-4FD4-BC8B-151FE55B3F45}"/>
    <cellStyle name="Normal 7 10 2 2" xfId="24837" xr:uid="{8911547F-11B0-4161-BAC2-A6D35B7369D9}"/>
    <cellStyle name="Normal 7 10 3" xfId="24838" xr:uid="{247E801B-C838-445F-B702-623DEEC449CD}"/>
    <cellStyle name="Normal 7 10 3 2" xfId="24839" xr:uid="{720127E8-FFEC-44BC-BF66-44D89F608411}"/>
    <cellStyle name="Normal 7 10 4" xfId="24840" xr:uid="{E493E583-EAC3-45BC-9F99-5E6D62EEF86F}"/>
    <cellStyle name="Normal 7 11" xfId="24841" xr:uid="{2B72A891-F80F-4A54-927A-932ABE905CDF}"/>
    <cellStyle name="Normal 7 11 2" xfId="24842" xr:uid="{E07FA5A7-F14B-44A5-8299-7B66B4018853}"/>
    <cellStyle name="Normal 7 11 2 2" xfId="24843" xr:uid="{71BAEB60-4405-4464-B876-9C0FF75FC869}"/>
    <cellStyle name="Normal 7 11 3" xfId="24844" xr:uid="{787FA838-873D-4CF0-83DC-25B69300A945}"/>
    <cellStyle name="Normal 7 11 3 2" xfId="24845" xr:uid="{22D5094A-FE11-4FED-B97F-274789FE000C}"/>
    <cellStyle name="Normal 7 11 4" xfId="24846" xr:uid="{A92BC50F-4152-4FF0-9192-BE485DB06A7E}"/>
    <cellStyle name="Normal 7 12" xfId="24847" xr:uid="{EE414F6C-962B-4975-AF0E-DA7DDEF7C05D}"/>
    <cellStyle name="Normal 7 12 2" xfId="24848" xr:uid="{223A6B58-07B4-4446-8629-DD4367B4BE63}"/>
    <cellStyle name="Normal 7 12 2 2" xfId="24849" xr:uid="{5E963E7E-BD25-48CE-8D9E-77E3E37A03DA}"/>
    <cellStyle name="Normal 7 12 3" xfId="24850" xr:uid="{23B0D39B-B34C-4878-AEA2-79CA22AE89B3}"/>
    <cellStyle name="Normal 7 12 3 2" xfId="24851" xr:uid="{F1F11F71-7036-4D97-80AC-EF06881B9352}"/>
    <cellStyle name="Normal 7 12 4" xfId="24852" xr:uid="{63590A02-5E8A-47A6-B5D7-E28F19C16CB9}"/>
    <cellStyle name="Normal 7 13" xfId="24853" xr:uid="{8E52040C-B684-4B57-8252-0238FD92E138}"/>
    <cellStyle name="Normal 7 13 2" xfId="24854" xr:uid="{1EDF68D4-27E6-43BA-86FC-22E7AF674184}"/>
    <cellStyle name="Normal 7 13 2 2" xfId="24855" xr:uid="{E9EF850E-6FA0-4792-B405-05970135AAB7}"/>
    <cellStyle name="Normal 7 13 3" xfId="24856" xr:uid="{75A550C7-EE8D-4A3C-8E83-B5E361FCFBD0}"/>
    <cellStyle name="Normal 7 13 3 2" xfId="24857" xr:uid="{C62B0AF8-4E6E-41C3-9A3C-B39987F8F354}"/>
    <cellStyle name="Normal 7 13 4" xfId="24858" xr:uid="{8D912516-0052-4F5C-ACAA-22FF48577321}"/>
    <cellStyle name="Normal 7 14" xfId="24859" xr:uid="{375FF186-0D2B-44CB-8232-914323368226}"/>
    <cellStyle name="Normal 7 14 2" xfId="24860" xr:uid="{AA6439CC-D64F-4352-966F-1F531799A533}"/>
    <cellStyle name="Normal 7 14 2 2" xfId="24861" xr:uid="{65F5F202-DB63-416D-B81B-17070BA8ABDB}"/>
    <cellStyle name="Normal 7 14 3" xfId="24862" xr:uid="{B1F8A46C-1EF7-4BD8-9943-C0812B7189EF}"/>
    <cellStyle name="Normal 7 14 3 2" xfId="24863" xr:uid="{F1C940FE-D537-46D3-BB60-B9747D8297B6}"/>
    <cellStyle name="Normal 7 14 4" xfId="24864" xr:uid="{38076019-0817-4FFC-B529-9751E6B376B1}"/>
    <cellStyle name="Normal 7 15" xfId="24865" xr:uid="{32C8A9AC-D1C2-40BE-9F2B-80FA36DD2FD9}"/>
    <cellStyle name="Normal 7 15 2" xfId="24866" xr:uid="{36B1D745-D34B-4BFC-8BC5-F8D373DF0504}"/>
    <cellStyle name="Normal 7 15 2 2" xfId="24867" xr:uid="{FCFA632D-D576-4763-BCC3-139EB8C48828}"/>
    <cellStyle name="Normal 7 15 3" xfId="24868" xr:uid="{D8A17F88-29EE-49E2-A8FD-BED6853AF3B2}"/>
    <cellStyle name="Normal 7 15 3 2" xfId="24869" xr:uid="{2333DE83-9C23-49A5-956C-4AFB55E4EDEC}"/>
    <cellStyle name="Normal 7 15 4" xfId="24870" xr:uid="{ECE33319-D64C-4F0C-80A4-7AE62B921C33}"/>
    <cellStyle name="Normal 7 16" xfId="24871" xr:uid="{72489F90-0E6F-415C-9D68-6E58EBC8FB42}"/>
    <cellStyle name="Normal 7 16 2" xfId="24872" xr:uid="{4FD0955B-2FF9-4040-95B4-8D95F9CEB5C5}"/>
    <cellStyle name="Normal 7 17" xfId="24873" xr:uid="{C8683DF0-46AE-41EF-B9B9-ED958B46FE70}"/>
    <cellStyle name="Normal 7 17 2" xfId="24874" xr:uid="{D0D6A4E7-5A04-4EC7-BD69-BFE62E78C58B}"/>
    <cellStyle name="Normal 7 18" xfId="24875" xr:uid="{9D9A66AF-025C-41B1-BEDF-DE5CF1219922}"/>
    <cellStyle name="Normal 7 19" xfId="24876" xr:uid="{72DB6765-5C6C-4664-8D4D-BE589B9133F3}"/>
    <cellStyle name="Normal 7 2" xfId="340" xr:uid="{701917D6-A212-4837-862F-EB7005CB0183}"/>
    <cellStyle name="Normal 7 2 10" xfId="24877" xr:uid="{5FE7AD7E-8974-469B-95AE-5146D10509B2}"/>
    <cellStyle name="Normal 7 2 10 2" xfId="24878" xr:uid="{A2555741-13A1-44B2-A22F-38F601D25603}"/>
    <cellStyle name="Normal 7 2 10 2 2" xfId="24879" xr:uid="{31301A34-0E9D-4EE3-AF31-BAC9183327C0}"/>
    <cellStyle name="Normal 7 2 10 3" xfId="24880" xr:uid="{A2E117E5-2CDB-4427-B8A2-35848796C40E}"/>
    <cellStyle name="Normal 7 2 10 3 2" xfId="24881" xr:uid="{5CFEF681-E92D-4C5B-BD96-010CF9270AA8}"/>
    <cellStyle name="Normal 7 2 10 4" xfId="24882" xr:uid="{76FB9D65-1800-44B7-B2DE-DE2B40B6D319}"/>
    <cellStyle name="Normal 7 2 11" xfId="24883" xr:uid="{5F71D6D1-F488-402E-B2B0-F636D9CC2863}"/>
    <cellStyle name="Normal 7 2 11 2" xfId="24884" xr:uid="{9389005E-A6C7-41D7-9657-DB6AA76E3B20}"/>
    <cellStyle name="Normal 7 2 12" xfId="24885" xr:uid="{D852787D-3FB4-48BA-86E0-C829B5FEEF7A}"/>
    <cellStyle name="Normal 7 2 12 2" xfId="24886" xr:uid="{F2F7EB64-44FA-47FF-AC66-A33920976A0B}"/>
    <cellStyle name="Normal 7 2 13" xfId="24887" xr:uid="{EB596AA5-2CD8-4A6B-B64A-2940098A055C}"/>
    <cellStyle name="Normal 7 2 14" xfId="24888" xr:uid="{1000EC91-2F4E-483E-83B0-DC3034090978}"/>
    <cellStyle name="Normal 7 2 15" xfId="24889" xr:uid="{C3ACE8B6-71F9-48C3-8ECB-923DFB8CD2B8}"/>
    <cellStyle name="Normal 7 2 16" xfId="493" xr:uid="{972D6619-A5B1-418D-B09B-FAB930F36DDB}"/>
    <cellStyle name="Normal 7 2 2" xfId="24890" xr:uid="{439C45DF-E494-4487-B1F2-099DDDE43522}"/>
    <cellStyle name="Normal 7 2 2 2" xfId="24891" xr:uid="{156AAF72-2B78-4080-BA24-72C1A370C8FD}"/>
    <cellStyle name="Normal 7 2 2 2 2" xfId="24892" xr:uid="{235CF4AA-9945-4838-AF7B-935647417206}"/>
    <cellStyle name="Normal 7 2 2 3" xfId="24893" xr:uid="{B7376C71-954D-4C6A-80F9-87F17BD5DFA4}"/>
    <cellStyle name="Normal 7 2 2 3 2" xfId="24894" xr:uid="{51DC8655-B613-42F3-A679-8249ABDD945D}"/>
    <cellStyle name="Normal 7 2 2 4" xfId="24895" xr:uid="{717A5C63-63C0-4B89-918A-99F7AA743B45}"/>
    <cellStyle name="Normal 7 2 3" xfId="24896" xr:uid="{5D099EE4-D5B7-4BDE-9499-9C87E484083A}"/>
    <cellStyle name="Normal 7 2 3 2" xfId="24897" xr:uid="{BDCF83CB-635E-40CF-92D1-8CEF704EC4D6}"/>
    <cellStyle name="Normal 7 2 3 2 2" xfId="24898" xr:uid="{A753F77A-6B2A-49DF-9566-ABC0BA6EEF79}"/>
    <cellStyle name="Normal 7 2 3 3" xfId="24899" xr:uid="{E56C54EB-019C-483F-A92C-E26725D0DDE5}"/>
    <cellStyle name="Normal 7 2 3 3 2" xfId="24900" xr:uid="{889A2FD2-1717-4239-A623-7F6B622665EF}"/>
    <cellStyle name="Normal 7 2 3 4" xfId="24901" xr:uid="{D96F0EFE-6821-40AE-A7F1-F112953F6349}"/>
    <cellStyle name="Normal 7 2 4" xfId="24902" xr:uid="{916F4612-32A5-411B-BBC3-EDA83531813D}"/>
    <cellStyle name="Normal 7 2 4 2" xfId="24903" xr:uid="{90FC9EE2-E0B6-480A-BDFC-7EBCE6D5E08E}"/>
    <cellStyle name="Normal 7 2 4 2 2" xfId="24904" xr:uid="{492567E6-0891-4D1F-BADC-7CF6FB3A9659}"/>
    <cellStyle name="Normal 7 2 4 3" xfId="24905" xr:uid="{04579C77-6F31-4812-A6C0-A9C0B375507B}"/>
    <cellStyle name="Normal 7 2 4 3 2" xfId="24906" xr:uid="{990D3A3F-BEB3-4DFD-804E-ED7E6F61AA82}"/>
    <cellStyle name="Normal 7 2 4 4" xfId="24907" xr:uid="{F7A337C5-116B-42DE-9331-E93446156EF6}"/>
    <cellStyle name="Normal 7 2 5" xfId="24908" xr:uid="{36D12F4B-F2E0-4BC8-AC4D-D93FD59CED14}"/>
    <cellStyle name="Normal 7 2 5 2" xfId="24909" xr:uid="{D3A38C78-FE9C-49FF-A325-6838015A0448}"/>
    <cellStyle name="Normal 7 2 5 2 2" xfId="24910" xr:uid="{13570B75-9993-446B-B29F-E4D5E539E6F9}"/>
    <cellStyle name="Normal 7 2 5 3" xfId="24911" xr:uid="{616293A5-3023-4A6B-AC7E-74D6CA3C1ADB}"/>
    <cellStyle name="Normal 7 2 5 3 2" xfId="24912" xr:uid="{FC18DFEB-3627-41A9-87B8-3F24D9D8B1DB}"/>
    <cellStyle name="Normal 7 2 5 4" xfId="24913" xr:uid="{5DA6AA80-E3EE-4A84-9EA7-BDE5A0AC86B8}"/>
    <cellStyle name="Normal 7 2 6" xfId="24914" xr:uid="{BD6D15A9-DADD-44E4-B5CC-3D2880028B88}"/>
    <cellStyle name="Normal 7 2 6 2" xfId="24915" xr:uid="{187AB5BB-551F-4B14-9F8F-6F19A00BABF3}"/>
    <cellStyle name="Normal 7 2 6 2 2" xfId="24916" xr:uid="{DEB1FF8C-F140-45EA-859C-6FD1976F78ED}"/>
    <cellStyle name="Normal 7 2 6 3" xfId="24917" xr:uid="{761343A8-14AF-4BDD-8F21-5F462BF5AC4B}"/>
    <cellStyle name="Normal 7 2 6 3 2" xfId="24918" xr:uid="{64CB9EF3-DB4D-4FFD-ADD5-11BAD595E79F}"/>
    <cellStyle name="Normal 7 2 6 4" xfId="24919" xr:uid="{827C5A41-876F-438E-956D-EF954DFDD082}"/>
    <cellStyle name="Normal 7 2 7" xfId="24920" xr:uid="{08571C1D-31E6-4401-8BA0-71BB195AD969}"/>
    <cellStyle name="Normal 7 2 7 2" xfId="24921" xr:uid="{73B15509-1C7C-480F-B09E-B1713642C3E9}"/>
    <cellStyle name="Normal 7 2 7 2 2" xfId="24922" xr:uid="{0F3B9A63-8185-4B9A-9D18-98818F11F1D6}"/>
    <cellStyle name="Normal 7 2 7 3" xfId="24923" xr:uid="{034476F8-F146-4781-AC61-63CC24BE1E54}"/>
    <cellStyle name="Normal 7 2 7 3 2" xfId="24924" xr:uid="{63A0E209-CAA4-45DB-A9FC-E20D2DF67284}"/>
    <cellStyle name="Normal 7 2 7 4" xfId="24925" xr:uid="{77D62F99-C448-4382-8315-E0F507C2EC20}"/>
    <cellStyle name="Normal 7 2 8" xfId="24926" xr:uid="{D8290E17-20A4-4219-A341-2E4BAB209B63}"/>
    <cellStyle name="Normal 7 2 8 2" xfId="24927" xr:uid="{84690C2A-0D0E-4D1F-A7D7-6ABB2B6CDE0E}"/>
    <cellStyle name="Normal 7 2 8 2 2" xfId="24928" xr:uid="{98DB791D-DC7B-4F8C-BD1F-606A0C63F794}"/>
    <cellStyle name="Normal 7 2 8 3" xfId="24929" xr:uid="{81383782-72C5-45C9-A4CA-A7EBB15348A7}"/>
    <cellStyle name="Normal 7 2 8 3 2" xfId="24930" xr:uid="{AD5AC997-75F0-40C3-A433-BD01088DC635}"/>
    <cellStyle name="Normal 7 2 8 4" xfId="24931" xr:uid="{9C5A604C-2CF4-4F2A-94A7-3C1EC8A02718}"/>
    <cellStyle name="Normal 7 2 9" xfId="24932" xr:uid="{118C1F66-110A-4C81-904E-488AA0F116F4}"/>
    <cellStyle name="Normal 7 2 9 2" xfId="24933" xr:uid="{03F813D5-9841-4F4D-ABBE-7B0F62132179}"/>
    <cellStyle name="Normal 7 2 9 2 2" xfId="24934" xr:uid="{7D55ACF3-54C5-4B88-81D9-E2E5A25BF92F}"/>
    <cellStyle name="Normal 7 2 9 3" xfId="24935" xr:uid="{BAE69CE3-4F1B-45AC-8A17-D25161F1FFE3}"/>
    <cellStyle name="Normal 7 2 9 3 2" xfId="24936" xr:uid="{0F6F5782-AC84-4B1F-9661-AA609D47296A}"/>
    <cellStyle name="Normal 7 2 9 4" xfId="24937" xr:uid="{8DAE01A0-696D-4891-B2AD-9F1362F8ABE3}"/>
    <cellStyle name="Normal 7 20" xfId="24938" xr:uid="{5738086A-D9C3-433C-87E5-F4CE4C8CA87E}"/>
    <cellStyle name="Normal 7 3" xfId="341" xr:uid="{34E6B541-CEA0-4651-9845-0EDCA0A3F75C}"/>
    <cellStyle name="Normal 7 3 10" xfId="24939" xr:uid="{0EDA124F-7107-417D-B14E-2EB5F9C1D82F}"/>
    <cellStyle name="Normal 7 3 10 2" xfId="24940" xr:uid="{DA8BFE54-3D0C-456C-B1DE-6CF643E28DD8}"/>
    <cellStyle name="Normal 7 3 10 2 2" xfId="24941" xr:uid="{80FB362A-3695-4AA4-BC48-DD57756DD914}"/>
    <cellStyle name="Normal 7 3 10 3" xfId="24942" xr:uid="{F903839F-253B-4C35-AE24-08267B422CDE}"/>
    <cellStyle name="Normal 7 3 10 3 2" xfId="24943" xr:uid="{E2634DF4-1F73-4EB8-9397-93677EE23AD9}"/>
    <cellStyle name="Normal 7 3 10 4" xfId="24944" xr:uid="{37A93C11-4810-4418-ABFB-6EE3FFC38325}"/>
    <cellStyle name="Normal 7 3 11" xfId="24945" xr:uid="{5E5F2F01-7F7C-4123-ACAC-D3D0B8867734}"/>
    <cellStyle name="Normal 7 3 11 2" xfId="24946" xr:uid="{8F64D1FA-F4B7-45E1-82B8-65FCBEC08E11}"/>
    <cellStyle name="Normal 7 3 12" xfId="24947" xr:uid="{F5D97C5F-1BFB-43E5-828B-00B4C790C9BD}"/>
    <cellStyle name="Normal 7 3 12 2" xfId="24948" xr:uid="{7A7D0504-66BC-4E79-AFE4-12115392B1A0}"/>
    <cellStyle name="Normal 7 3 13" xfId="24949" xr:uid="{7C411AF8-E829-4D1A-AF2C-3AA6C817CFB2}"/>
    <cellStyle name="Normal 7 3 14" xfId="24950" xr:uid="{76BF2666-3F15-4B15-B411-E1D4DE292998}"/>
    <cellStyle name="Normal 7 3 15" xfId="24951" xr:uid="{44C4239A-33AF-4C1C-996D-634273203470}"/>
    <cellStyle name="Normal 7 3 16" xfId="494" xr:uid="{E79339C8-D7CF-4D9B-B9DD-3533088D8FEE}"/>
    <cellStyle name="Normal 7 3 2" xfId="24952" xr:uid="{40869665-0029-41EF-ADE2-096403901FC5}"/>
    <cellStyle name="Normal 7 3 2 2" xfId="24953" xr:uid="{B0B0AB7C-EBC2-42AB-BC96-3FD24B4A026A}"/>
    <cellStyle name="Normal 7 3 2 2 2" xfId="24954" xr:uid="{D4FC7394-EEDC-4A61-9671-D7CDEAA1AFC7}"/>
    <cellStyle name="Normal 7 3 2 3" xfId="24955" xr:uid="{39BAF179-E1CA-4C78-BC6F-37618E3CFA45}"/>
    <cellStyle name="Normal 7 3 2 3 2" xfId="24956" xr:uid="{EDE9A61E-0251-4F24-90BC-4ED4F6CC1898}"/>
    <cellStyle name="Normal 7 3 2 4" xfId="24957" xr:uid="{9D8FFD1F-7D6F-47FE-A9CE-FDC13317144A}"/>
    <cellStyle name="Normal 7 3 3" xfId="24958" xr:uid="{9455FE0C-30B1-4864-9FF7-EF023B244E71}"/>
    <cellStyle name="Normal 7 3 3 2" xfId="24959" xr:uid="{3ED84375-8A35-43E8-891D-C9A62B009EE7}"/>
    <cellStyle name="Normal 7 3 3 2 2" xfId="24960" xr:uid="{9AC2D3A9-9BE0-4EF6-AA7F-40AFB9D8C023}"/>
    <cellStyle name="Normal 7 3 3 3" xfId="24961" xr:uid="{95B66B2A-88FE-4C77-8904-E2019B528C5C}"/>
    <cellStyle name="Normal 7 3 3 3 2" xfId="24962" xr:uid="{63F21A76-DE29-4265-AD08-9D5633AB42AA}"/>
    <cellStyle name="Normal 7 3 3 4" xfId="24963" xr:uid="{9C1B47E7-BD31-4B7C-849A-265E3B01ACF0}"/>
    <cellStyle name="Normal 7 3 4" xfId="24964" xr:uid="{6DCE64B0-5CA9-4E7A-BEF9-344B6A8876D7}"/>
    <cellStyle name="Normal 7 3 4 2" xfId="24965" xr:uid="{60C577BD-7163-485D-8B2A-062FF9EE94AB}"/>
    <cellStyle name="Normal 7 3 4 2 2" xfId="24966" xr:uid="{6E514EA7-9CB6-463A-A5B7-ADAED608576D}"/>
    <cellStyle name="Normal 7 3 4 3" xfId="24967" xr:uid="{5561CDBE-FED0-4CD0-BE5D-B27D0C4F39F8}"/>
    <cellStyle name="Normal 7 3 4 3 2" xfId="24968" xr:uid="{60A5C279-345D-49AD-A9A4-9FB30E0FF401}"/>
    <cellStyle name="Normal 7 3 4 4" xfId="24969" xr:uid="{27F20BF8-8342-406B-94F1-A435896973B5}"/>
    <cellStyle name="Normal 7 3 5" xfId="24970" xr:uid="{D53DA542-38D6-484C-9222-0F6339D98F04}"/>
    <cellStyle name="Normal 7 3 5 2" xfId="24971" xr:uid="{471437CC-F715-4315-BF6E-EFBB646058D2}"/>
    <cellStyle name="Normal 7 3 5 2 2" xfId="24972" xr:uid="{B1125D53-3A7D-4FA0-B2BF-EF99200377B9}"/>
    <cellStyle name="Normal 7 3 5 3" xfId="24973" xr:uid="{F325B52C-0521-4403-9925-ACD0BC549F1C}"/>
    <cellStyle name="Normal 7 3 5 3 2" xfId="24974" xr:uid="{69B4FF99-1269-4FC5-8344-025B6F888EAD}"/>
    <cellStyle name="Normal 7 3 5 4" xfId="24975" xr:uid="{F9BBE325-CF48-4DF3-A4D8-9D8A094334C5}"/>
    <cellStyle name="Normal 7 3 6" xfId="24976" xr:uid="{500DE74F-3E10-4BC1-A6A3-C10C283887D0}"/>
    <cellStyle name="Normal 7 3 6 2" xfId="24977" xr:uid="{1FFAFA6E-6A30-4499-B050-8E28C14CE7F6}"/>
    <cellStyle name="Normal 7 3 6 2 2" xfId="24978" xr:uid="{86388A11-ED35-4717-A340-053747C4B5E6}"/>
    <cellStyle name="Normal 7 3 6 3" xfId="24979" xr:uid="{000D990E-BEF7-40BF-9519-0CD77E52A3A9}"/>
    <cellStyle name="Normal 7 3 6 3 2" xfId="24980" xr:uid="{5C13AB77-7BD2-47FB-9CE2-CFA61E66CBF3}"/>
    <cellStyle name="Normal 7 3 6 4" xfId="24981" xr:uid="{1414EF8B-8FEF-4742-B26F-FE0530A5201C}"/>
    <cellStyle name="Normal 7 3 7" xfId="24982" xr:uid="{15147FC2-9FE3-4DF4-99BF-1F8E2EAD4822}"/>
    <cellStyle name="Normal 7 3 7 2" xfId="24983" xr:uid="{4760BECB-494C-4209-A692-AA352F0F067C}"/>
    <cellStyle name="Normal 7 3 7 2 2" xfId="24984" xr:uid="{C80B4D25-81EA-4C14-AD25-2C6FB168FF10}"/>
    <cellStyle name="Normal 7 3 7 3" xfId="24985" xr:uid="{F058F14E-953A-44FE-A481-3ED376759576}"/>
    <cellStyle name="Normal 7 3 7 3 2" xfId="24986" xr:uid="{553E2419-F7C1-41AA-81E5-8445E7BA7775}"/>
    <cellStyle name="Normal 7 3 7 4" xfId="24987" xr:uid="{FBEAD7DD-2C7D-4FB7-944F-536DEAAC5063}"/>
    <cellStyle name="Normal 7 3 8" xfId="24988" xr:uid="{BAC96F92-5A29-4808-8EBE-5F5887410A06}"/>
    <cellStyle name="Normal 7 3 8 2" xfId="24989" xr:uid="{0AEF5047-4937-4F61-9FE1-FC58351CED47}"/>
    <cellStyle name="Normal 7 3 8 2 2" xfId="24990" xr:uid="{03D57826-2B27-4D1B-8BD8-DFDA4D3BA321}"/>
    <cellStyle name="Normal 7 3 8 3" xfId="24991" xr:uid="{B3956201-344E-4EEA-9C1E-EF34E100DA09}"/>
    <cellStyle name="Normal 7 3 8 3 2" xfId="24992" xr:uid="{D0AB6D5A-D065-4DAA-B4F3-B1C104334646}"/>
    <cellStyle name="Normal 7 3 8 4" xfId="24993" xr:uid="{AB7A66E3-11D2-4959-B665-50CBF9A0F983}"/>
    <cellStyle name="Normal 7 3 9" xfId="24994" xr:uid="{738C73C4-CF54-4230-82D0-63D7A62B0B7F}"/>
    <cellStyle name="Normal 7 3 9 2" xfId="24995" xr:uid="{8FB70088-35B9-4C07-9788-9088EFA9AEF2}"/>
    <cellStyle name="Normal 7 3 9 2 2" xfId="24996" xr:uid="{74B2AA40-472A-4057-A51B-2A3EB6530415}"/>
    <cellStyle name="Normal 7 3 9 3" xfId="24997" xr:uid="{79F25A79-F2A1-42F9-AC9A-CB776F41E1BD}"/>
    <cellStyle name="Normal 7 3 9 3 2" xfId="24998" xr:uid="{D0938C1B-E4E6-4097-B042-FF7CE5189764}"/>
    <cellStyle name="Normal 7 3 9 4" xfId="24999" xr:uid="{C958D091-F9A0-4C15-B2E2-E44CA2C04247}"/>
    <cellStyle name="Normal 7 4" xfId="342" xr:uid="{C0057394-5B5C-42C4-96F7-7D10ECD124C3}"/>
    <cellStyle name="Normal 7 4 10" xfId="25000" xr:uid="{5FF04F36-A919-4BBD-9A81-DAEF3E962F06}"/>
    <cellStyle name="Normal 7 4 10 2" xfId="25001" xr:uid="{1783D19D-1E24-45BA-B2E5-D5A03147D7F6}"/>
    <cellStyle name="Normal 7 4 10 2 2" xfId="25002" xr:uid="{7EBFFD0F-D3EC-4E88-A378-2D059171DD97}"/>
    <cellStyle name="Normal 7 4 10 3" xfId="25003" xr:uid="{54445029-04AF-4B31-877A-D760348D6CF9}"/>
    <cellStyle name="Normal 7 4 10 3 2" xfId="25004" xr:uid="{ADA67761-A4E3-4C43-AF57-A42B08BCDC08}"/>
    <cellStyle name="Normal 7 4 10 4" xfId="25005" xr:uid="{98554E18-119F-46D4-9FEA-0BAC2EF9CE4B}"/>
    <cellStyle name="Normal 7 4 11" xfId="25006" xr:uid="{CC4CDA01-FD9A-4CAE-AD93-3411BF9B7B1D}"/>
    <cellStyle name="Normal 7 4 11 2" xfId="25007" xr:uid="{8B77CD4B-389E-4224-BA7A-5C646F3EF467}"/>
    <cellStyle name="Normal 7 4 12" xfId="25008" xr:uid="{7D273341-55ED-44CE-AE7C-73686D06B2AF}"/>
    <cellStyle name="Normal 7 4 12 2" xfId="25009" xr:uid="{FE4FB71A-3BBB-4840-B03B-2C8EE53886FB}"/>
    <cellStyle name="Normal 7 4 13" xfId="25010" xr:uid="{49E8A131-28EF-4E8D-8EC6-638EB2818D99}"/>
    <cellStyle name="Normal 7 4 14" xfId="25011" xr:uid="{D0B1DBC4-902C-4775-A587-A2B43B97A02C}"/>
    <cellStyle name="Normal 7 4 15" xfId="25012" xr:uid="{48E60865-4CC5-4003-B89D-2051FF600079}"/>
    <cellStyle name="Normal 7 4 2" xfId="25013" xr:uid="{062DB2D6-29A8-479D-8BAA-A92225490860}"/>
    <cellStyle name="Normal 7 4 2 2" xfId="25014" xr:uid="{1403C50B-1D74-43CB-BC65-54F353F7A4C4}"/>
    <cellStyle name="Normal 7 4 2 2 2" xfId="25015" xr:uid="{06005BAA-BFE8-456B-8225-4D5340B43E6A}"/>
    <cellStyle name="Normal 7 4 2 3" xfId="25016" xr:uid="{FB9BCC1D-DFDE-451F-A72E-E3872B34C8D5}"/>
    <cellStyle name="Normal 7 4 2 3 2" xfId="25017" xr:uid="{D78F1E28-BF33-4747-8876-4B5276500C2D}"/>
    <cellStyle name="Normal 7 4 2 4" xfId="25018" xr:uid="{87C27AE5-334B-4382-AE71-46AABEE6A3FC}"/>
    <cellStyle name="Normal 7 4 3" xfId="25019" xr:uid="{3408AB63-6E03-463F-A62D-BED41351C0B3}"/>
    <cellStyle name="Normal 7 4 3 2" xfId="25020" xr:uid="{70598475-553D-4293-BB9F-C3694C20BABE}"/>
    <cellStyle name="Normal 7 4 3 2 2" xfId="25021" xr:uid="{938FD2CD-9BCE-4EB7-B99F-7A96C2438153}"/>
    <cellStyle name="Normal 7 4 3 3" xfId="25022" xr:uid="{6B3F1911-9C68-4520-ADAF-6613217AFE6E}"/>
    <cellStyle name="Normal 7 4 3 3 2" xfId="25023" xr:uid="{ED8E4A70-3C66-4A9F-8AD9-906E410915D1}"/>
    <cellStyle name="Normal 7 4 3 4" xfId="25024" xr:uid="{A79109D5-26C6-47FF-9988-A4E51605FA7C}"/>
    <cellStyle name="Normal 7 4 4" xfId="25025" xr:uid="{F07DED40-EA92-488C-A6BD-E859E2EFBC23}"/>
    <cellStyle name="Normal 7 4 4 2" xfId="25026" xr:uid="{F7DA7255-1AEB-4486-A3A0-93A159E90901}"/>
    <cellStyle name="Normal 7 4 4 2 2" xfId="25027" xr:uid="{0AEBF74B-7CDD-4FBF-80DE-D2F958EAB357}"/>
    <cellStyle name="Normal 7 4 4 3" xfId="25028" xr:uid="{ADD6DBFF-CAF2-4146-9A73-762A39E36425}"/>
    <cellStyle name="Normal 7 4 4 3 2" xfId="25029" xr:uid="{02BD10C7-77E5-4FD4-A181-18C0A4D30451}"/>
    <cellStyle name="Normal 7 4 4 4" xfId="25030" xr:uid="{D7105407-1751-4141-8049-ACD7194CB4BE}"/>
    <cellStyle name="Normal 7 4 5" xfId="25031" xr:uid="{A78585C4-9C6F-47F6-8E92-DA0C0EB9E659}"/>
    <cellStyle name="Normal 7 4 5 2" xfId="25032" xr:uid="{2B28B18A-8C79-4793-BC01-85D31E1E61FC}"/>
    <cellStyle name="Normal 7 4 5 2 2" xfId="25033" xr:uid="{0490E98F-04FC-42B6-8B48-26869D1BA2B9}"/>
    <cellStyle name="Normal 7 4 5 3" xfId="25034" xr:uid="{BE9CACC3-397E-4DCB-8176-7FD090A1E178}"/>
    <cellStyle name="Normal 7 4 5 3 2" xfId="25035" xr:uid="{A0B7D42A-A2D6-4C0E-9D53-A4BE84C33BEF}"/>
    <cellStyle name="Normal 7 4 5 4" xfId="25036" xr:uid="{3D326475-B6B0-4B06-B4FE-A4F024A0F77C}"/>
    <cellStyle name="Normal 7 4 6" xfId="25037" xr:uid="{4AF7E63D-F5C8-4B36-B07C-C5937ACB4F1E}"/>
    <cellStyle name="Normal 7 4 6 2" xfId="25038" xr:uid="{DE7D7A80-95B8-44CB-855E-BB291581EC02}"/>
    <cellStyle name="Normal 7 4 6 2 2" xfId="25039" xr:uid="{4B920307-6D8F-42A3-AB50-F82098ACD8B7}"/>
    <cellStyle name="Normal 7 4 6 3" xfId="25040" xr:uid="{5C1DC61C-B41C-4AC2-B66B-6241A02A3677}"/>
    <cellStyle name="Normal 7 4 6 3 2" xfId="25041" xr:uid="{BE07074C-C3EE-4690-BE94-E3AE0E0AA84B}"/>
    <cellStyle name="Normal 7 4 6 4" xfId="25042" xr:uid="{68AE6447-8072-496F-94D8-6DC9410A232A}"/>
    <cellStyle name="Normal 7 4 7" xfId="25043" xr:uid="{4EBB59AA-377A-47C8-8B99-ACE8441F65A5}"/>
    <cellStyle name="Normal 7 4 7 2" xfId="25044" xr:uid="{7B7DA507-A98A-4E97-81B3-8D979E3ECC39}"/>
    <cellStyle name="Normal 7 4 7 2 2" xfId="25045" xr:uid="{F7D9BFA3-81B1-4B8C-8273-A95BB0E1AD06}"/>
    <cellStyle name="Normal 7 4 7 3" xfId="25046" xr:uid="{322E290E-5219-4131-BB33-4D4599FD2C22}"/>
    <cellStyle name="Normal 7 4 7 3 2" xfId="25047" xr:uid="{FAB7AD80-7543-4911-848F-E32B275B4AAC}"/>
    <cellStyle name="Normal 7 4 7 4" xfId="25048" xr:uid="{94CC6AFE-9D34-48D3-9F9B-3FC4F4901EC7}"/>
    <cellStyle name="Normal 7 4 8" xfId="25049" xr:uid="{CA917030-CA9C-45A0-9858-F55AF954987C}"/>
    <cellStyle name="Normal 7 4 8 2" xfId="25050" xr:uid="{92A13490-A96F-4655-833B-710BC923430E}"/>
    <cellStyle name="Normal 7 4 8 2 2" xfId="25051" xr:uid="{E2492E74-0A9B-4AA0-860A-27015D91ABDE}"/>
    <cellStyle name="Normal 7 4 8 3" xfId="25052" xr:uid="{A4AEAFD3-73A3-419D-B869-4B3AE38FC340}"/>
    <cellStyle name="Normal 7 4 8 3 2" xfId="25053" xr:uid="{189EFA68-EF77-420F-A63F-4686009D41ED}"/>
    <cellStyle name="Normal 7 4 8 4" xfId="25054" xr:uid="{963DC7F5-4D69-4C5B-BF84-9C22632370E4}"/>
    <cellStyle name="Normal 7 4 9" xfId="25055" xr:uid="{B88963EB-E078-42D0-857D-2339E4191CD5}"/>
    <cellStyle name="Normal 7 4 9 2" xfId="25056" xr:uid="{E6ED0257-AE37-4024-996D-E51E960CE161}"/>
    <cellStyle name="Normal 7 4 9 2 2" xfId="25057" xr:uid="{73760D33-4FBC-4F5B-ADD8-54E6B43BC6C3}"/>
    <cellStyle name="Normal 7 4 9 3" xfId="25058" xr:uid="{BB28BF46-121D-41AD-A713-AC8A195CAC5E}"/>
    <cellStyle name="Normal 7 4 9 3 2" xfId="25059" xr:uid="{CEE6281A-A6F0-497E-A0E6-C88F0DCD0FB3}"/>
    <cellStyle name="Normal 7 4 9 4" xfId="25060" xr:uid="{89C9AEE5-3924-4E7B-9FF2-F03F2C0BF40B}"/>
    <cellStyle name="Normal 7 5" xfId="343" xr:uid="{C5239589-64AF-4E1D-80D3-B3467AFB625A}"/>
    <cellStyle name="Normal 7 5 10" xfId="25061" xr:uid="{6855CCF2-363E-4C01-A7D8-E2B27087D128}"/>
    <cellStyle name="Normal 7 5 10 2" xfId="25062" xr:uid="{C73C81DB-CBBE-4762-8A0A-BAF6993B435B}"/>
    <cellStyle name="Normal 7 5 11" xfId="25063" xr:uid="{958BBD3B-F23B-4659-A5DC-BA1C9883432E}"/>
    <cellStyle name="Normal 7 5 11 2" xfId="25064" xr:uid="{7F145228-FA43-4F54-9B40-DF7B9E5018F7}"/>
    <cellStyle name="Normal 7 5 12" xfId="25065" xr:uid="{290B85C4-8662-4F0A-9478-2CC9B1D1A107}"/>
    <cellStyle name="Normal 7 5 13" xfId="25066" xr:uid="{3B989F17-96E4-440A-AE5D-55455AFB0362}"/>
    <cellStyle name="Normal 7 5 14" xfId="25067" xr:uid="{CA4A0B4B-D924-41B5-B1B2-798792F3D4A4}"/>
    <cellStyle name="Normal 7 5 2" xfId="25068" xr:uid="{5D4399EE-EC12-48D5-B685-B3EAFA8FAAAA}"/>
    <cellStyle name="Normal 7 5 2 2" xfId="25069" xr:uid="{29EC8961-0D41-4FFA-BE8A-08CAF2C68254}"/>
    <cellStyle name="Normal 7 5 2 2 2" xfId="25070" xr:uid="{60CF521D-DABA-4F9E-B846-A29F45C74905}"/>
    <cellStyle name="Normal 7 5 2 3" xfId="25071" xr:uid="{DFD4944D-A427-47F6-9F7B-1D0F2FAE81D2}"/>
    <cellStyle name="Normal 7 5 2 3 2" xfId="25072" xr:uid="{849F62A0-74B3-40A7-B70C-62C3325A13D3}"/>
    <cellStyle name="Normal 7 5 2 4" xfId="25073" xr:uid="{68F0FE67-985B-4052-98BF-120C6642929A}"/>
    <cellStyle name="Normal 7 5 3" xfId="25074" xr:uid="{E12A6A97-6FB2-4EA8-9218-D23E6D75DEDF}"/>
    <cellStyle name="Normal 7 5 3 2" xfId="25075" xr:uid="{E24A11FA-A578-40BA-9788-BA5E41D0C3FB}"/>
    <cellStyle name="Normal 7 5 3 2 2" xfId="25076" xr:uid="{921C6B0D-E757-4F07-871F-805FE0B8F32F}"/>
    <cellStyle name="Normal 7 5 3 3" xfId="25077" xr:uid="{AFA2059C-9D9C-4124-80E5-C8E9455ACEF5}"/>
    <cellStyle name="Normal 7 5 3 3 2" xfId="25078" xr:uid="{6062EA3F-F995-4BC4-8AC9-EFBD3F98CF3C}"/>
    <cellStyle name="Normal 7 5 3 4" xfId="25079" xr:uid="{43329674-6E0E-4CC5-8B0E-F122781001F9}"/>
    <cellStyle name="Normal 7 5 4" xfId="25080" xr:uid="{EE952957-66ED-48BA-9CD5-80F41D5159F7}"/>
    <cellStyle name="Normal 7 5 4 2" xfId="25081" xr:uid="{CEB40B02-0CA1-4456-BA22-17192CECD0E8}"/>
    <cellStyle name="Normal 7 5 4 2 2" xfId="25082" xr:uid="{DA311F8F-CB9B-4166-A920-CDBE3159E405}"/>
    <cellStyle name="Normal 7 5 4 3" xfId="25083" xr:uid="{BB90E5C0-15DF-4A39-89B3-06EDE070BB60}"/>
    <cellStyle name="Normal 7 5 4 3 2" xfId="25084" xr:uid="{A3C6F815-2C97-4A3C-BB9D-3699A2440295}"/>
    <cellStyle name="Normal 7 5 4 4" xfId="25085" xr:uid="{7D15952D-E1B9-4694-8349-337A915251AF}"/>
    <cellStyle name="Normal 7 5 5" xfId="25086" xr:uid="{C371ADCA-EB16-4931-93A0-CA1F4773E9E0}"/>
    <cellStyle name="Normal 7 5 5 2" xfId="25087" xr:uid="{FDEE77C7-C275-4837-BC61-ADD23BA21054}"/>
    <cellStyle name="Normal 7 5 5 2 2" xfId="25088" xr:uid="{06F20BA9-74EC-425C-94EE-171BFFECE827}"/>
    <cellStyle name="Normal 7 5 5 3" xfId="25089" xr:uid="{3A395C2C-1A44-447D-B321-AC1B1A360001}"/>
    <cellStyle name="Normal 7 5 5 3 2" xfId="25090" xr:uid="{1F05848E-7921-4EF4-9997-BDA99AB3BF6A}"/>
    <cellStyle name="Normal 7 5 5 4" xfId="25091" xr:uid="{61C2A3C5-BEE1-4A04-9FF5-869D9E0B64D3}"/>
    <cellStyle name="Normal 7 5 6" xfId="25092" xr:uid="{EB02ACC8-8972-4C6C-A0E7-A1F1BE75E6A1}"/>
    <cellStyle name="Normal 7 5 6 2" xfId="25093" xr:uid="{261D1551-D731-474A-A67D-01E08EEBBCDE}"/>
    <cellStyle name="Normal 7 5 6 2 2" xfId="25094" xr:uid="{80C67ADF-DB7E-4C38-8B9C-1620CA2EF91E}"/>
    <cellStyle name="Normal 7 5 6 3" xfId="25095" xr:uid="{3618C96C-EA02-4D36-88BA-68C82CC9711E}"/>
    <cellStyle name="Normal 7 5 6 3 2" xfId="25096" xr:uid="{C843F6F2-20A6-4E6F-BD26-EF8DF45AAC1D}"/>
    <cellStyle name="Normal 7 5 6 4" xfId="25097" xr:uid="{77FB1971-6491-4444-9A86-56DFFF38212D}"/>
    <cellStyle name="Normal 7 5 7" xfId="25098" xr:uid="{1A5B8698-6B2B-4B20-BD3E-E74C2AB69AB0}"/>
    <cellStyle name="Normal 7 5 7 2" xfId="25099" xr:uid="{DA0AD466-F13A-40B9-9F49-E7FF0A95F0DA}"/>
    <cellStyle name="Normal 7 5 7 2 2" xfId="25100" xr:uid="{5F3596E7-EF25-4357-AC71-938D1FB16730}"/>
    <cellStyle name="Normal 7 5 7 3" xfId="25101" xr:uid="{71812F86-10E9-489E-9AB1-E41576F51985}"/>
    <cellStyle name="Normal 7 5 7 3 2" xfId="25102" xr:uid="{C3509D0E-B2A8-40E2-9D19-EF68316CC1B2}"/>
    <cellStyle name="Normal 7 5 7 4" xfId="25103" xr:uid="{D1238923-BE84-46B2-999C-82AD7D1A7028}"/>
    <cellStyle name="Normal 7 5 8" xfId="25104" xr:uid="{C090D2D7-4227-49E4-8EB6-602F5F689564}"/>
    <cellStyle name="Normal 7 5 8 2" xfId="25105" xr:uid="{79F6D38A-B986-4224-AEDC-0E1E5EA09CD4}"/>
    <cellStyle name="Normal 7 5 8 2 2" xfId="25106" xr:uid="{CDB51536-09A5-40E2-A6A5-6935188486DB}"/>
    <cellStyle name="Normal 7 5 8 3" xfId="25107" xr:uid="{49EC4D5A-585E-45D8-B4FE-DE7D8D20EDC4}"/>
    <cellStyle name="Normal 7 5 8 3 2" xfId="25108" xr:uid="{1BFA75EB-1C53-4893-8EE8-1E11BD605900}"/>
    <cellStyle name="Normal 7 5 8 4" xfId="25109" xr:uid="{AFA7552F-2F0F-4FBD-944E-2DA4670F1B4B}"/>
    <cellStyle name="Normal 7 5 9" xfId="25110" xr:uid="{436AFC50-0FC2-4B68-96D4-6A9A90B4601D}"/>
    <cellStyle name="Normal 7 5 9 2" xfId="25111" xr:uid="{DA11957D-ABC1-4EF9-85BB-F00889AAD38C}"/>
    <cellStyle name="Normal 7 5 9 2 2" xfId="25112" xr:uid="{1002FDA3-4E06-44D6-807C-A559959A46B2}"/>
    <cellStyle name="Normal 7 5 9 3" xfId="25113" xr:uid="{ADA6F585-32C2-49BD-910C-0550BA7CDCFD}"/>
    <cellStyle name="Normal 7 5 9 3 2" xfId="25114" xr:uid="{A4DFDBE2-AFD8-47E3-9982-2100EF8602BB}"/>
    <cellStyle name="Normal 7 5 9 4" xfId="25115" xr:uid="{1E0E218C-C185-479D-8A2A-305DAB63309D}"/>
    <cellStyle name="Normal 7 6" xfId="344" xr:uid="{18561DBF-14A3-4B9F-8DD3-3A36C008E864}"/>
    <cellStyle name="Normal 7 6 10" xfId="25116" xr:uid="{5C26F4BD-6127-4988-BF96-7D60993F40D9}"/>
    <cellStyle name="Normal 7 6 10 2" xfId="25117" xr:uid="{7B3CD17D-3425-463A-A172-59E157AF7403}"/>
    <cellStyle name="Normal 7 6 11" xfId="25118" xr:uid="{E9F5609B-C5B6-4DAB-AFC3-62B6E5DCDA26}"/>
    <cellStyle name="Normal 7 6 11 2" xfId="25119" xr:uid="{6F2A0AA1-1CBD-4D99-A46A-BC945D41E23E}"/>
    <cellStyle name="Normal 7 6 12" xfId="25120" xr:uid="{AD60FD74-4BE7-417C-84DE-6907543F7435}"/>
    <cellStyle name="Normal 7 6 13" xfId="25121" xr:uid="{6AD88B41-E588-4742-BBAD-EAF9AD6B5504}"/>
    <cellStyle name="Normal 7 6 14" xfId="25122" xr:uid="{BACA21AF-F0D8-420B-9C9B-69F3EB1080D5}"/>
    <cellStyle name="Normal 7 6 2" xfId="25123" xr:uid="{A99232E0-55C3-42C5-A270-AB37585DE60B}"/>
    <cellStyle name="Normal 7 6 2 2" xfId="25124" xr:uid="{A8B849F3-5A1B-403B-B4E3-B8A518809EE7}"/>
    <cellStyle name="Normal 7 6 2 2 2" xfId="25125" xr:uid="{8C4B2F4C-AB87-402F-BAD0-EC734310DE9D}"/>
    <cellStyle name="Normal 7 6 2 3" xfId="25126" xr:uid="{6C8EC5D3-CB5B-40B9-8C8B-F044ECA5A080}"/>
    <cellStyle name="Normal 7 6 2 3 2" xfId="25127" xr:uid="{17D87E81-16A7-48AB-B427-48A2C74EBAF2}"/>
    <cellStyle name="Normal 7 6 2 4" xfId="25128" xr:uid="{C6A4CE45-A437-48AE-9815-9D4BE5855428}"/>
    <cellStyle name="Normal 7 6 3" xfId="25129" xr:uid="{9A0DAAC1-90EC-4946-92FD-16B5904E8070}"/>
    <cellStyle name="Normal 7 6 3 2" xfId="25130" xr:uid="{47D5E663-3938-4A15-9171-BEC49DDE66C6}"/>
    <cellStyle name="Normal 7 6 3 2 2" xfId="25131" xr:uid="{A64F1073-EAF8-42FE-9AE0-AFEB81A00B1B}"/>
    <cellStyle name="Normal 7 6 3 3" xfId="25132" xr:uid="{A2AECB03-6812-4C48-B98A-19341EE4DC99}"/>
    <cellStyle name="Normal 7 6 3 3 2" xfId="25133" xr:uid="{6A1C68C5-F51F-45C4-A428-AB648C2A6401}"/>
    <cellStyle name="Normal 7 6 3 4" xfId="25134" xr:uid="{8758E023-BF97-4216-A993-B43AF1ABB371}"/>
    <cellStyle name="Normal 7 6 4" xfId="25135" xr:uid="{8D57F486-24F7-4229-8F48-1F758116DF3A}"/>
    <cellStyle name="Normal 7 6 4 2" xfId="25136" xr:uid="{16CF5261-D9ED-4AA1-86BF-30AFCE792936}"/>
    <cellStyle name="Normal 7 6 4 2 2" xfId="25137" xr:uid="{0D7ABF87-A2A0-47A2-BF1A-9F2EC1EC5305}"/>
    <cellStyle name="Normal 7 6 4 3" xfId="25138" xr:uid="{615F2201-1EB7-4114-8D2D-9A24D526E8A4}"/>
    <cellStyle name="Normal 7 6 4 3 2" xfId="25139" xr:uid="{DE42F800-EC85-4CC8-B7B2-635ABDD4B1DE}"/>
    <cellStyle name="Normal 7 6 4 4" xfId="25140" xr:uid="{C9748556-A7E9-489B-B58E-FDB19065D384}"/>
    <cellStyle name="Normal 7 6 5" xfId="25141" xr:uid="{7F8BACB0-5C42-4A4F-BC3E-79C098817077}"/>
    <cellStyle name="Normal 7 6 5 2" xfId="25142" xr:uid="{6DF0D3E3-4D3B-4A7F-B327-B97382774002}"/>
    <cellStyle name="Normal 7 6 5 2 2" xfId="25143" xr:uid="{C788211A-13DE-4E6F-9F82-F3ADE263AE77}"/>
    <cellStyle name="Normal 7 6 5 3" xfId="25144" xr:uid="{CE2631BF-215B-4367-8A4F-1C5ED62D09EE}"/>
    <cellStyle name="Normal 7 6 5 3 2" xfId="25145" xr:uid="{6C39E83D-5F5F-4ECF-B87C-5CC749FBA5DD}"/>
    <cellStyle name="Normal 7 6 5 4" xfId="25146" xr:uid="{8A01D557-C3E0-4289-959F-2B1C5966D87A}"/>
    <cellStyle name="Normal 7 6 6" xfId="25147" xr:uid="{AB81E0DF-96C4-40C4-B3C6-987C0A5A0742}"/>
    <cellStyle name="Normal 7 6 6 2" xfId="25148" xr:uid="{D10F0052-E980-4B25-8092-AA46C80FE178}"/>
    <cellStyle name="Normal 7 6 6 2 2" xfId="25149" xr:uid="{03D3866F-EE43-4ABB-B734-6AC0D46B21F1}"/>
    <cellStyle name="Normal 7 6 6 3" xfId="25150" xr:uid="{1216130E-B5CB-45F8-898D-EE6C9674E13C}"/>
    <cellStyle name="Normal 7 6 6 3 2" xfId="25151" xr:uid="{67077A49-31A1-4876-9DF2-9EF8D259CEF2}"/>
    <cellStyle name="Normal 7 6 6 4" xfId="25152" xr:uid="{F8C31550-D44B-4E2A-88D3-EBC20EE3FDA5}"/>
    <cellStyle name="Normal 7 6 7" xfId="25153" xr:uid="{BF45273B-26E1-4ED0-8DD8-1D43A31E07BE}"/>
    <cellStyle name="Normal 7 6 7 2" xfId="25154" xr:uid="{A2ED5267-F120-404D-9C9F-409C449F12EA}"/>
    <cellStyle name="Normal 7 6 7 2 2" xfId="25155" xr:uid="{CC0FF1EA-F7C5-41D0-B9F5-91B84EE37E57}"/>
    <cellStyle name="Normal 7 6 7 3" xfId="25156" xr:uid="{72596642-E624-425D-8702-7C2F013B9857}"/>
    <cellStyle name="Normal 7 6 7 3 2" xfId="25157" xr:uid="{B0A8F8E9-BD29-468F-B706-1E48041E69B8}"/>
    <cellStyle name="Normal 7 6 7 4" xfId="25158" xr:uid="{2B8C83FD-1E90-443E-B069-23034D889853}"/>
    <cellStyle name="Normal 7 6 8" xfId="25159" xr:uid="{EC2F5528-DBB3-4374-BE13-EAA4B2CBD59E}"/>
    <cellStyle name="Normal 7 6 8 2" xfId="25160" xr:uid="{396EC0C6-15FE-4F90-9B64-CB817CE44EFF}"/>
    <cellStyle name="Normal 7 6 8 2 2" xfId="25161" xr:uid="{59FBDDB0-0570-4A92-A79F-FBC2FE13369A}"/>
    <cellStyle name="Normal 7 6 8 3" xfId="25162" xr:uid="{918DC84D-4380-440C-9311-D172361345E3}"/>
    <cellStyle name="Normal 7 6 8 3 2" xfId="25163" xr:uid="{B75D6B13-8CB3-4FF7-9777-2E97E79A16C3}"/>
    <cellStyle name="Normal 7 6 8 4" xfId="25164" xr:uid="{B013D217-CC3A-475A-B41D-65441EAA6DB7}"/>
    <cellStyle name="Normal 7 6 9" xfId="25165" xr:uid="{67D54C06-37AF-4775-9069-5E8C2788EBD9}"/>
    <cellStyle name="Normal 7 6 9 2" xfId="25166" xr:uid="{5080B643-EB77-452D-AC4C-5B2E8B9A5ED4}"/>
    <cellStyle name="Normal 7 6 9 2 2" xfId="25167" xr:uid="{213B54F0-7FE7-4E81-80E4-EB6240A825B9}"/>
    <cellStyle name="Normal 7 6 9 3" xfId="25168" xr:uid="{F30907A8-D976-44E2-9C29-913BFB1413EA}"/>
    <cellStyle name="Normal 7 6 9 3 2" xfId="25169" xr:uid="{D76F8D1F-CF68-44F9-8E89-2D94F6482FF6}"/>
    <cellStyle name="Normal 7 6 9 4" xfId="25170" xr:uid="{05B9EBF8-C8AD-4B28-A587-8C4B325273CF}"/>
    <cellStyle name="Normal 7 7" xfId="345" xr:uid="{26B88DD9-737D-4260-B6F8-8A0F2CE1E490}"/>
    <cellStyle name="Normal 7 7 10" xfId="25171" xr:uid="{A1434DA5-AD72-4333-88B6-6DB9D36223F9}"/>
    <cellStyle name="Normal 7 7 10 2" xfId="25172" xr:uid="{1B3C367B-5D40-4B18-B9F3-E736F95C4212}"/>
    <cellStyle name="Normal 7 7 11" xfId="25173" xr:uid="{6DC71893-229F-43EE-B970-6BBCE060B861}"/>
    <cellStyle name="Normal 7 7 11 2" xfId="25174" xr:uid="{88E6F0CB-811E-4FE6-9A24-6E9F70A14DF9}"/>
    <cellStyle name="Normal 7 7 12" xfId="25175" xr:uid="{E56A2258-5DC3-43C7-8DBD-9969C75CDD0F}"/>
    <cellStyle name="Normal 7 7 13" xfId="25176" xr:uid="{16EE494B-0B0E-4C73-9680-4E1FFCAFD3A1}"/>
    <cellStyle name="Normal 7 7 14" xfId="25177" xr:uid="{9A28AAA1-55A0-44CE-9533-3343BFE6C6C3}"/>
    <cellStyle name="Normal 7 7 2" xfId="25178" xr:uid="{99DA8763-E18D-425B-A34F-AD959869851D}"/>
    <cellStyle name="Normal 7 7 2 2" xfId="25179" xr:uid="{7A71CE4F-D76E-46B4-A63B-C412831F15D0}"/>
    <cellStyle name="Normal 7 7 2 2 2" xfId="25180" xr:uid="{A164CDE3-86FE-47CE-9865-4390FCDAD620}"/>
    <cellStyle name="Normal 7 7 2 3" xfId="25181" xr:uid="{861E5616-A45E-4295-B15F-AA135DBA88F4}"/>
    <cellStyle name="Normal 7 7 2 3 2" xfId="25182" xr:uid="{7266BFA5-79C7-4187-AAE6-1CAEB20631CF}"/>
    <cellStyle name="Normal 7 7 2 4" xfId="25183" xr:uid="{CE3CF61F-7935-477B-836E-91F862B3E003}"/>
    <cellStyle name="Normal 7 7 3" xfId="25184" xr:uid="{C10F2700-6DCD-47ED-8505-108E528CA386}"/>
    <cellStyle name="Normal 7 7 3 2" xfId="25185" xr:uid="{0982C774-2E82-400F-B366-4007CA0DC9BA}"/>
    <cellStyle name="Normal 7 7 3 2 2" xfId="25186" xr:uid="{2AF5BA6E-0C2D-4D5C-BABE-C3B71718E32B}"/>
    <cellStyle name="Normal 7 7 3 3" xfId="25187" xr:uid="{E3415F1B-DBF8-434A-97FF-DBBB2655874A}"/>
    <cellStyle name="Normal 7 7 3 3 2" xfId="25188" xr:uid="{084E9664-ADF1-4F4A-96F5-58A9A5590775}"/>
    <cellStyle name="Normal 7 7 3 4" xfId="25189" xr:uid="{9C519890-9893-4397-9A50-2840D32F85AF}"/>
    <cellStyle name="Normal 7 7 4" xfId="25190" xr:uid="{51811A6E-48D4-43B8-B2D5-9159D3739822}"/>
    <cellStyle name="Normal 7 7 4 2" xfId="25191" xr:uid="{BF080371-2036-4882-8D82-3AF07074B849}"/>
    <cellStyle name="Normal 7 7 4 2 2" xfId="25192" xr:uid="{103D36DB-1FF3-468D-A4C5-53EB6F4FED47}"/>
    <cellStyle name="Normal 7 7 4 3" xfId="25193" xr:uid="{9725E8C7-5B33-4A47-8095-CB0D14F76A24}"/>
    <cellStyle name="Normal 7 7 4 3 2" xfId="25194" xr:uid="{BF7C56F1-1346-4481-B57D-67911494406E}"/>
    <cellStyle name="Normal 7 7 4 4" xfId="25195" xr:uid="{64B3DEA5-1451-4DBE-85C3-D6970D4A6B53}"/>
    <cellStyle name="Normal 7 7 5" xfId="25196" xr:uid="{32584D6F-415D-42E6-8AA7-A083B8794E39}"/>
    <cellStyle name="Normal 7 7 5 2" xfId="25197" xr:uid="{EEB9F809-DFDE-424C-91A3-09A46F2B813B}"/>
    <cellStyle name="Normal 7 7 5 2 2" xfId="25198" xr:uid="{3D0BB219-124B-4F15-BEE7-2E26C7A85185}"/>
    <cellStyle name="Normal 7 7 5 3" xfId="25199" xr:uid="{C88CA33C-F8C3-444F-89C8-D4E9D1DA98FD}"/>
    <cellStyle name="Normal 7 7 5 3 2" xfId="25200" xr:uid="{12EE51D2-E666-4F07-A606-42E4468EA2BD}"/>
    <cellStyle name="Normal 7 7 5 4" xfId="25201" xr:uid="{AD792ECA-6AA7-4D73-96C9-18A5410EA347}"/>
    <cellStyle name="Normal 7 7 6" xfId="25202" xr:uid="{3F7310B1-49AA-46EF-85F0-F1A9C0186D4C}"/>
    <cellStyle name="Normal 7 7 6 2" xfId="25203" xr:uid="{F4298089-3068-4826-A53F-4B524E0D02BA}"/>
    <cellStyle name="Normal 7 7 6 2 2" xfId="25204" xr:uid="{4BE2A340-1FCD-4DC9-B6E4-5BFFB1BA18AB}"/>
    <cellStyle name="Normal 7 7 6 3" xfId="25205" xr:uid="{BEBE109D-D1C2-47A9-BBA3-662E99529F04}"/>
    <cellStyle name="Normal 7 7 6 3 2" xfId="25206" xr:uid="{FCA585B5-4540-4853-9CFE-DDB97DF08548}"/>
    <cellStyle name="Normal 7 7 6 4" xfId="25207" xr:uid="{8698C8EE-B0AA-4542-BF6B-93A783650782}"/>
    <cellStyle name="Normal 7 7 7" xfId="25208" xr:uid="{6BB0A0C8-7B2D-43AB-B42E-8AC00A02E7AF}"/>
    <cellStyle name="Normal 7 7 7 2" xfId="25209" xr:uid="{EBEE0D7D-1C48-4CEB-8417-E32684C2B2F5}"/>
    <cellStyle name="Normal 7 7 7 2 2" xfId="25210" xr:uid="{6A5E5A76-05B9-42CF-9EB8-874E07F248E7}"/>
    <cellStyle name="Normal 7 7 7 3" xfId="25211" xr:uid="{29DC2157-2B04-4CA3-B8DE-EBF180C0B27B}"/>
    <cellStyle name="Normal 7 7 7 3 2" xfId="25212" xr:uid="{2057896E-7A76-4DB4-94BE-9EEF27FA8ED9}"/>
    <cellStyle name="Normal 7 7 7 4" xfId="25213" xr:uid="{2B977D8B-80AE-4909-9117-B42DAA5B26A1}"/>
    <cellStyle name="Normal 7 7 8" xfId="25214" xr:uid="{AEC26395-B7A6-4242-B1A6-077339953C0C}"/>
    <cellStyle name="Normal 7 7 8 2" xfId="25215" xr:uid="{3D6E99B1-C658-462E-A0C8-4C481391EE70}"/>
    <cellStyle name="Normal 7 7 8 2 2" xfId="25216" xr:uid="{2604B8C2-BA25-402D-A92E-2B6914B144EF}"/>
    <cellStyle name="Normal 7 7 8 3" xfId="25217" xr:uid="{387C9DA3-082E-45EB-9652-010D1D4F3E97}"/>
    <cellStyle name="Normal 7 7 8 3 2" xfId="25218" xr:uid="{161F6A7A-B3DA-42E1-A48F-E6DEE098C371}"/>
    <cellStyle name="Normal 7 7 8 4" xfId="25219" xr:uid="{BF375CBA-87E9-43A9-8136-6DB376537F21}"/>
    <cellStyle name="Normal 7 7 9" xfId="25220" xr:uid="{C31F4A67-DAFB-4217-AEB6-82F6506CA333}"/>
    <cellStyle name="Normal 7 7 9 2" xfId="25221" xr:uid="{C1110227-330E-481C-9CBE-A8FCC013C894}"/>
    <cellStyle name="Normal 7 7 9 2 2" xfId="25222" xr:uid="{3BCA7A8A-791F-464C-A7FD-76567B4D512F}"/>
    <cellStyle name="Normal 7 7 9 3" xfId="25223" xr:uid="{65558ECB-B809-4EC2-BD2F-CCD99315334B}"/>
    <cellStyle name="Normal 7 7 9 3 2" xfId="25224" xr:uid="{63ABA27E-7398-4582-8EAA-BEF6B9F93BAF}"/>
    <cellStyle name="Normal 7 7 9 4" xfId="25225" xr:uid="{3FCE35DD-EF5B-4AF6-AD29-D5F543D76CD4}"/>
    <cellStyle name="Normal 7 8" xfId="25226" xr:uid="{BE69E7AF-CC84-4CB4-9619-8443EB9A7D37}"/>
    <cellStyle name="Normal 7 8 2" xfId="25227" xr:uid="{A5EF8D99-0B13-46F0-912C-58537148D384}"/>
    <cellStyle name="Normal 7 8 2 2" xfId="25228" xr:uid="{0AA3BE2D-C44B-4BC9-A045-82437F70A770}"/>
    <cellStyle name="Normal 7 8 3" xfId="25229" xr:uid="{A1038E32-BBDF-4BCB-99A0-890217AB303A}"/>
    <cellStyle name="Normal 7 8 3 2" xfId="25230" xr:uid="{F7E4EF11-A0AD-4F10-B78D-65892FE62877}"/>
    <cellStyle name="Normal 7 8 4" xfId="25231" xr:uid="{9EB36F74-6001-4AE0-84A1-46DA8CFBFA7F}"/>
    <cellStyle name="Normal 7 9" xfId="25232" xr:uid="{80621DD8-4DDF-41EB-BF90-FF10715191DA}"/>
    <cellStyle name="Normal 7 9 2" xfId="25233" xr:uid="{B8A1EFD9-8767-4A39-8E75-291B74CBA294}"/>
    <cellStyle name="Normal 7 9 2 2" xfId="25234" xr:uid="{9B70D0AF-0F1D-4F3D-8DB1-D6324C53B3C8}"/>
    <cellStyle name="Normal 7 9 3" xfId="25235" xr:uid="{6127DE55-FCA9-4746-B9D8-D53EC44C1DAD}"/>
    <cellStyle name="Normal 7 9 3 2" xfId="25236" xr:uid="{B1935D10-4E25-4C62-ABBA-601233DB0DFF}"/>
    <cellStyle name="Normal 7 9 4" xfId="25237" xr:uid="{FB7AD840-CBA0-43C9-9129-10D8BDB8A250}"/>
    <cellStyle name="Normal 70" xfId="25238" xr:uid="{BEA75D8F-43D1-45D6-86EF-9CF1FAC374CC}"/>
    <cellStyle name="Normal 71" xfId="25239" xr:uid="{542FD710-F39E-4DAD-BBAC-043E4DC92599}"/>
    <cellStyle name="Normal 72" xfId="25240" xr:uid="{3F2CB4F8-6F83-4BB4-B0D6-089D828679A3}"/>
    <cellStyle name="Normal 73" xfId="25241" xr:uid="{D33AB90F-71B7-48E6-8E46-F9D615A03DC1}"/>
    <cellStyle name="Normal 74" xfId="25242" xr:uid="{07A51D63-A787-425F-B717-5293E5815A50}"/>
    <cellStyle name="Normal 75" xfId="25243" xr:uid="{B1F8792B-58A9-410A-8CD2-639B9444698F}"/>
    <cellStyle name="Normal 76" xfId="25244" xr:uid="{E046369C-A98F-4BDC-B891-AA1921485293}"/>
    <cellStyle name="Normal 77" xfId="25245" xr:uid="{4D9DD65B-1F33-4F63-9915-43146E80F56A}"/>
    <cellStyle name="Normal 78" xfId="25246" xr:uid="{F5E7E9D8-96CC-45CB-8A6E-9687BD5668DE}"/>
    <cellStyle name="Normal 79" xfId="25247" xr:uid="{75C1E538-DB45-4706-BE16-6331B81ADFBB}"/>
    <cellStyle name="Normal 8" xfId="346" xr:uid="{CE8AEE70-B3A7-436D-B2FD-029C05483D98}"/>
    <cellStyle name="Normal 8 10" xfId="25248" xr:uid="{AC490CFA-20DC-4E34-A066-7BF50B71E45E}"/>
    <cellStyle name="Normal 8 10 2" xfId="25249" xr:uid="{C9B72AB6-9F56-43EE-BE35-1D34325F5154}"/>
    <cellStyle name="Normal 8 10 2 2" xfId="25250" xr:uid="{931258FB-B801-4458-919C-D54881097452}"/>
    <cellStyle name="Normal 8 10 3" xfId="25251" xr:uid="{3258DA36-EDA5-4B31-B08D-467F2F9353E2}"/>
    <cellStyle name="Normal 8 10 3 2" xfId="25252" xr:uid="{4BC9FCD0-62F1-44E6-B2E8-7E636510FE86}"/>
    <cellStyle name="Normal 8 10 4" xfId="25253" xr:uid="{7551AF31-34E5-4524-8E99-01F50A5B2D51}"/>
    <cellStyle name="Normal 8 11" xfId="25254" xr:uid="{6EB02033-2418-4DC9-BB76-98A1433F7D3B}"/>
    <cellStyle name="Normal 8 11 2" xfId="25255" xr:uid="{B5D63CF5-4F18-474D-9047-FB9C2B53AD99}"/>
    <cellStyle name="Normal 8 11 2 2" xfId="25256" xr:uid="{7AEEBD96-355E-4286-B399-21CA552A7CCD}"/>
    <cellStyle name="Normal 8 11 3" xfId="25257" xr:uid="{A897535A-36A1-4280-901F-2C62920DC12D}"/>
    <cellStyle name="Normal 8 11 3 2" xfId="25258" xr:uid="{B97DE5B8-A6E3-49B8-B371-FB9A04ADCC48}"/>
    <cellStyle name="Normal 8 11 4" xfId="25259" xr:uid="{AB3E298E-DF55-41E8-AECF-17054B35288C}"/>
    <cellStyle name="Normal 8 12" xfId="25260" xr:uid="{FDA2EC02-F072-4AAB-BC3C-EB6B01D4876B}"/>
    <cellStyle name="Normal 8 12 2" xfId="25261" xr:uid="{ECECE1FF-49B3-4BEF-9E1D-A78A8BAC824F}"/>
    <cellStyle name="Normal 8 12 2 2" xfId="25262" xr:uid="{FF554089-CDA7-4D1C-A215-654D8E09CDAB}"/>
    <cellStyle name="Normal 8 12 3" xfId="25263" xr:uid="{AB3E7F2C-ACF6-472E-AB39-238257B0D431}"/>
    <cellStyle name="Normal 8 12 3 2" xfId="25264" xr:uid="{EBCAD28F-9C43-4E0C-A033-2046670A470C}"/>
    <cellStyle name="Normal 8 12 4" xfId="25265" xr:uid="{7BBED902-DF69-4C6A-94F6-42B9D1FE45CC}"/>
    <cellStyle name="Normal 8 13" xfId="25266" xr:uid="{66F3CD5F-39D4-410C-B6F0-9499BA4847E9}"/>
    <cellStyle name="Normal 8 13 2" xfId="25267" xr:uid="{3ED10D6A-16DD-4027-BB1E-DABC00C46742}"/>
    <cellStyle name="Normal 8 13 2 2" xfId="25268" xr:uid="{5C793074-FC37-436C-9002-D1435A36D03B}"/>
    <cellStyle name="Normal 8 13 3" xfId="25269" xr:uid="{B7AC4A18-5CEE-4ACE-9912-2EAF664DA7B5}"/>
    <cellStyle name="Normal 8 13 3 2" xfId="25270" xr:uid="{53AD4492-1C67-4BF6-AAC4-647369C60ADE}"/>
    <cellStyle name="Normal 8 13 4" xfId="25271" xr:uid="{DE84318F-9679-4CBF-8908-E314F064CED9}"/>
    <cellStyle name="Normal 8 14" xfId="25272" xr:uid="{52BC296B-F226-4EC9-8F13-B7923D83DA2B}"/>
    <cellStyle name="Normal 8 14 2" xfId="25273" xr:uid="{D42F53E4-3811-469D-B84A-9FE85A074E0C}"/>
    <cellStyle name="Normal 8 14 2 2" xfId="25274" xr:uid="{1BB8A3AA-9DD4-4FED-B431-565722846C4E}"/>
    <cellStyle name="Normal 8 14 3" xfId="25275" xr:uid="{2E0E09B3-3753-47F9-B802-93D66BEFEB0D}"/>
    <cellStyle name="Normal 8 14 3 2" xfId="25276" xr:uid="{730CFFD5-7674-4BBA-9FD0-338FE81BDB82}"/>
    <cellStyle name="Normal 8 14 4" xfId="25277" xr:uid="{72725F73-D919-4628-AB0E-5DF5CB652C01}"/>
    <cellStyle name="Normal 8 15" xfId="25278" xr:uid="{1D27AB30-8C3F-41B6-BD01-C0EAA2861C47}"/>
    <cellStyle name="Normal 8 15 2" xfId="25279" xr:uid="{2E1D1C17-664C-415E-8D49-E53F5444931F}"/>
    <cellStyle name="Normal 8 15 2 2" xfId="25280" xr:uid="{33006EE0-505F-4C96-98C6-32D27D166548}"/>
    <cellStyle name="Normal 8 15 3" xfId="25281" xr:uid="{D8E32C99-BE32-4FEA-803A-B95CB9E3D8BD}"/>
    <cellStyle name="Normal 8 15 3 2" xfId="25282" xr:uid="{F2C59DCB-84B0-4790-B8C9-4C70E0906375}"/>
    <cellStyle name="Normal 8 15 4" xfId="25283" xr:uid="{2FCA087B-1A5D-4120-829E-79C5858AB370}"/>
    <cellStyle name="Normal 8 16" xfId="25284" xr:uid="{3FC9EA92-1921-4DF6-9625-D039470ABE26}"/>
    <cellStyle name="Normal 8 16 2" xfId="25285" xr:uid="{C99EE7BC-267C-45FC-B890-CED5E93B8CA3}"/>
    <cellStyle name="Normal 8 16 2 2" xfId="25286" xr:uid="{52C32BEF-F64C-4CD8-A1C7-F4BF78F7A944}"/>
    <cellStyle name="Normal 8 16 3" xfId="25287" xr:uid="{9A6E19C4-B1E4-4647-9707-C174FBADEDBA}"/>
    <cellStyle name="Normal 8 16 3 2" xfId="25288" xr:uid="{7D8C9AC6-A8DE-47AB-8A99-D11813CAA720}"/>
    <cellStyle name="Normal 8 16 4" xfId="25289" xr:uid="{99002FD7-2FDF-4C3A-B7B2-289AF747451A}"/>
    <cellStyle name="Normal 8 17" xfId="25290" xr:uid="{7CC67BEB-F19C-4B6B-9783-D5420F6973AA}"/>
    <cellStyle name="Normal 8 17 2" xfId="25291" xr:uid="{5F2F7625-DABB-4A3A-A414-A1086BF8B15F}"/>
    <cellStyle name="Normal 8 18" xfId="25292" xr:uid="{FC6FDDDC-C499-4382-AB2F-9DDF7ABD07CD}"/>
    <cellStyle name="Normal 8 18 2" xfId="25293" xr:uid="{FC2E08B3-ED6E-42E0-BBDF-BFF6CD800202}"/>
    <cellStyle name="Normal 8 19" xfId="25294" xr:uid="{C5D626B2-CDFF-46CC-B8D0-6AE126E1F6AD}"/>
    <cellStyle name="Normal 8 2" xfId="347" xr:uid="{7B725EC9-452C-4FA7-A436-031A06B2C4C9}"/>
    <cellStyle name="Normal 8 2 10" xfId="25295" xr:uid="{24EECE84-B391-4AEB-B5CE-8288A9EB37A3}"/>
    <cellStyle name="Normal 8 2 10 2" xfId="25296" xr:uid="{BFF0BA17-477E-4291-903A-C559DFD07B2E}"/>
    <cellStyle name="Normal 8 2 10 2 2" xfId="25297" xr:uid="{D52471A0-9690-422E-894B-35331A197A99}"/>
    <cellStyle name="Normal 8 2 10 3" xfId="25298" xr:uid="{D6BE6563-8195-487B-B597-716F1DADF0DE}"/>
    <cellStyle name="Normal 8 2 10 3 2" xfId="25299" xr:uid="{2E5FCD00-157E-45ED-8B5F-8BC01CCE8DE3}"/>
    <cellStyle name="Normal 8 2 10 4" xfId="25300" xr:uid="{0855A3E2-3587-47C2-9C5F-0519AEC83725}"/>
    <cellStyle name="Normal 8 2 11" xfId="25301" xr:uid="{1C04F98A-67B0-4CCB-9BA5-123624A16207}"/>
    <cellStyle name="Normal 8 2 11 2" xfId="25302" xr:uid="{DB7B11FA-D9E3-4365-B20A-B8BE0FDEAB60}"/>
    <cellStyle name="Normal 8 2 12" xfId="25303" xr:uid="{15A184CD-EE3D-4585-ABC8-A4EE6A0E7618}"/>
    <cellStyle name="Normal 8 2 12 2" xfId="25304" xr:uid="{B26E5EBF-917A-479E-A6A0-64F94217D1CD}"/>
    <cellStyle name="Normal 8 2 13" xfId="25305" xr:uid="{6776E552-CD3D-4FA4-BD36-198F6E61C15A}"/>
    <cellStyle name="Normal 8 2 14" xfId="25306" xr:uid="{B662C199-0F8C-4A3C-86A5-C17D8AA2800D}"/>
    <cellStyle name="Normal 8 2 15" xfId="25307" xr:uid="{0B039F78-DCB5-4252-8FA5-F7EDE41DA52E}"/>
    <cellStyle name="Normal 8 2 2" xfId="25308" xr:uid="{581442AC-E0ED-4AF0-BF8B-BEBA2E0DCCE1}"/>
    <cellStyle name="Normal 8 2 2 2" xfId="25309" xr:uid="{FD5FADB7-7E90-4239-94A7-ACD7172EAA8E}"/>
    <cellStyle name="Normal 8 2 2 2 2" xfId="25310" xr:uid="{8A4AB305-4ACC-4729-BFAA-42E5D2902AA2}"/>
    <cellStyle name="Normal 8 2 2 3" xfId="25311" xr:uid="{5C75B08A-1D41-4874-8593-367D2B5989DE}"/>
    <cellStyle name="Normal 8 2 2 3 2" xfId="25312" xr:uid="{A5A31CDA-20A0-49B5-89AB-063F3B8B5567}"/>
    <cellStyle name="Normal 8 2 2 4" xfId="25313" xr:uid="{859CF07E-DC10-4967-BF31-29E56F853677}"/>
    <cellStyle name="Normal 8 2 3" xfId="25314" xr:uid="{51753EA9-5E72-4E61-B391-7CD39A8B44F7}"/>
    <cellStyle name="Normal 8 2 3 2" xfId="25315" xr:uid="{182270E5-FA05-4FBE-9A19-A7A3DF896E37}"/>
    <cellStyle name="Normal 8 2 3 2 2" xfId="25316" xr:uid="{931BB0F0-9E9A-4C43-A635-9CAD1A511CAC}"/>
    <cellStyle name="Normal 8 2 3 3" xfId="25317" xr:uid="{1A8EE3C7-15ED-4785-9E90-3B04CE4A3F15}"/>
    <cellStyle name="Normal 8 2 3 3 2" xfId="25318" xr:uid="{53B84577-A276-4A92-BD4E-3D0EE59709B1}"/>
    <cellStyle name="Normal 8 2 3 4" xfId="25319" xr:uid="{B905F89D-D704-4DB5-869B-BD1C2CBC911D}"/>
    <cellStyle name="Normal 8 2 4" xfId="25320" xr:uid="{615A24AC-FC2B-4430-AF1B-2BC70C33F1FC}"/>
    <cellStyle name="Normal 8 2 4 2" xfId="25321" xr:uid="{76685EFA-C25B-46E0-A96A-F5A6AFB72DF5}"/>
    <cellStyle name="Normal 8 2 4 2 2" xfId="25322" xr:uid="{E4503669-CB08-432C-A5C4-D3C46497C3CA}"/>
    <cellStyle name="Normal 8 2 4 3" xfId="25323" xr:uid="{D3F801DA-C8C1-49C6-812A-EA6262636134}"/>
    <cellStyle name="Normal 8 2 4 3 2" xfId="25324" xr:uid="{2A12A901-14B9-438C-A88B-1175EADC1BA7}"/>
    <cellStyle name="Normal 8 2 4 4" xfId="25325" xr:uid="{0D76507C-BF6E-4D4E-92F4-4E796CB74100}"/>
    <cellStyle name="Normal 8 2 5" xfId="25326" xr:uid="{CE22FE9D-38C7-4CA0-96D7-758A0712BFB6}"/>
    <cellStyle name="Normal 8 2 5 2" xfId="25327" xr:uid="{DC4B2C40-5AFE-4914-8C85-35861360D5E0}"/>
    <cellStyle name="Normal 8 2 5 2 2" xfId="25328" xr:uid="{53C4E20A-4C9D-4ACF-B3FC-CAFFBD71C4E0}"/>
    <cellStyle name="Normal 8 2 5 3" xfId="25329" xr:uid="{5FA76A5E-DCB4-4F57-A6CF-7D9A194B2B68}"/>
    <cellStyle name="Normal 8 2 5 3 2" xfId="25330" xr:uid="{3821F7B4-7C60-4506-9BA2-BBFBEAE72B20}"/>
    <cellStyle name="Normal 8 2 5 4" xfId="25331" xr:uid="{5E73D339-BCE2-4CC2-8DD1-5B21A0C680C6}"/>
    <cellStyle name="Normal 8 2 6" xfId="25332" xr:uid="{9CFD1ECD-A0C7-4B91-88E8-A97B38AA1D28}"/>
    <cellStyle name="Normal 8 2 6 2" xfId="25333" xr:uid="{93621954-DDD8-4DDA-A642-C7DF628124B7}"/>
    <cellStyle name="Normal 8 2 6 2 2" xfId="25334" xr:uid="{0BE08631-C644-4414-A4C6-69C91A208D35}"/>
    <cellStyle name="Normal 8 2 6 3" xfId="25335" xr:uid="{A0A4AD87-37EA-4D05-B84E-49414ACFC033}"/>
    <cellStyle name="Normal 8 2 6 3 2" xfId="25336" xr:uid="{6C594F3A-9B78-4106-A9BE-71D6A90BF796}"/>
    <cellStyle name="Normal 8 2 6 4" xfId="25337" xr:uid="{ABEF35EE-D2E3-4DFF-9E06-290FAF4F3803}"/>
    <cellStyle name="Normal 8 2 7" xfId="25338" xr:uid="{1AF9E64C-3BD3-4DFE-A85E-F40712DAC948}"/>
    <cellStyle name="Normal 8 2 7 2" xfId="25339" xr:uid="{2DA19EC9-74B7-4501-A18A-2B4A6A0243F4}"/>
    <cellStyle name="Normal 8 2 7 2 2" xfId="25340" xr:uid="{B9E631C6-E6C7-4FBB-8218-72D20DF788E7}"/>
    <cellStyle name="Normal 8 2 7 3" xfId="25341" xr:uid="{6D79725F-FCD8-4241-9462-5A08D40A7217}"/>
    <cellStyle name="Normal 8 2 7 3 2" xfId="25342" xr:uid="{637EF976-CD95-47AC-932E-7152203FF15D}"/>
    <cellStyle name="Normal 8 2 7 4" xfId="25343" xr:uid="{0CB5121A-2C83-4976-98F0-593682DCEE0A}"/>
    <cellStyle name="Normal 8 2 8" xfId="25344" xr:uid="{0B4D3033-D23F-428E-B076-4E5950812F07}"/>
    <cellStyle name="Normal 8 2 8 2" xfId="25345" xr:uid="{F82A3B95-6A00-427F-874B-B339540ADD62}"/>
    <cellStyle name="Normal 8 2 8 2 2" xfId="25346" xr:uid="{3029C26C-B64E-4DBE-880F-8A7F1E329DA8}"/>
    <cellStyle name="Normal 8 2 8 3" xfId="25347" xr:uid="{D93695D8-AC19-4083-AD2B-BBD58AB6E669}"/>
    <cellStyle name="Normal 8 2 8 3 2" xfId="25348" xr:uid="{94AED06C-4D37-4CBB-B52C-2B9544C25218}"/>
    <cellStyle name="Normal 8 2 8 4" xfId="25349" xr:uid="{8409507A-E3EA-4E62-93CE-844940562038}"/>
    <cellStyle name="Normal 8 2 9" xfId="25350" xr:uid="{AFADC27E-2C75-4889-A0AD-A9E883AC5C6F}"/>
    <cellStyle name="Normal 8 2 9 2" xfId="25351" xr:uid="{08C65585-2FC7-4EF8-BA49-DCD04D753DB4}"/>
    <cellStyle name="Normal 8 2 9 2 2" xfId="25352" xr:uid="{7CE29291-CDF8-4128-9B66-F22EEED360C3}"/>
    <cellStyle name="Normal 8 2 9 3" xfId="25353" xr:uid="{309BB202-85F9-4D98-A922-E3DD3E40C517}"/>
    <cellStyle name="Normal 8 2 9 3 2" xfId="25354" xr:uid="{88371194-600E-4585-A494-C0343ABD0728}"/>
    <cellStyle name="Normal 8 2 9 4" xfId="25355" xr:uid="{79B8AFA0-E949-4CBF-9ECF-769E20A51B06}"/>
    <cellStyle name="Normal 8 20" xfId="25356" xr:uid="{05F9B4B7-8851-494D-9866-B210ED46E94D}"/>
    <cellStyle name="Normal 8 21" xfId="25357" xr:uid="{C1924018-D52D-4BC8-8D19-5FC449E1E962}"/>
    <cellStyle name="Normal 8 3" xfId="348" xr:uid="{563B50BE-A7C2-43F6-AFE0-1CB7CA65E7FF}"/>
    <cellStyle name="Normal 8 3 10" xfId="25358" xr:uid="{68E1EA6A-2FAD-4E9D-9558-69191FD31E0B}"/>
    <cellStyle name="Normal 8 3 10 2" xfId="25359" xr:uid="{D63931B1-051A-4617-8D55-9586BB8EFD30}"/>
    <cellStyle name="Normal 8 3 10 2 2" xfId="25360" xr:uid="{C9E2E92B-A893-4C3F-A4B6-A6FCC2267031}"/>
    <cellStyle name="Normal 8 3 10 3" xfId="25361" xr:uid="{B5D62A28-AC21-499A-B24E-158FE9B64B9A}"/>
    <cellStyle name="Normal 8 3 10 3 2" xfId="25362" xr:uid="{827CC33E-F76B-40C0-8B43-D58BDAD386FE}"/>
    <cellStyle name="Normal 8 3 10 4" xfId="25363" xr:uid="{B757B00A-D4AB-4192-A35E-AE8B0D998A56}"/>
    <cellStyle name="Normal 8 3 11" xfId="25364" xr:uid="{8ADF5919-BA0A-4DAA-8044-EA94EFFF1F7C}"/>
    <cellStyle name="Normal 8 3 11 2" xfId="25365" xr:uid="{904FBC30-BC5D-4DC2-9079-8FD66E00749D}"/>
    <cellStyle name="Normal 8 3 12" xfId="25366" xr:uid="{6923D95C-3575-489C-AFF6-54F84BAED43E}"/>
    <cellStyle name="Normal 8 3 12 2" xfId="25367" xr:uid="{772AB535-3A8D-4D9A-A62B-124FBBF63886}"/>
    <cellStyle name="Normal 8 3 13" xfId="25368" xr:uid="{6AD6C656-E4A3-452E-A212-5FBDFE139E5C}"/>
    <cellStyle name="Normal 8 3 14" xfId="25369" xr:uid="{20992411-B95E-4C43-986A-0C1102AE09AF}"/>
    <cellStyle name="Normal 8 3 15" xfId="25370" xr:uid="{80D0F811-B77E-42C5-B903-A0785F32757F}"/>
    <cellStyle name="Normal 8 3 2" xfId="25371" xr:uid="{507E3EA1-B020-4A1B-B6B9-816292F0F57B}"/>
    <cellStyle name="Normal 8 3 2 2" xfId="25372" xr:uid="{03725138-1BAF-4052-8D7E-628F2D424A7D}"/>
    <cellStyle name="Normal 8 3 2 2 2" xfId="25373" xr:uid="{F77C4C54-A7AE-49B5-9150-9F90866CF76D}"/>
    <cellStyle name="Normal 8 3 2 3" xfId="25374" xr:uid="{A6BE420D-CF4A-4FA8-AA33-3D667AFFD688}"/>
    <cellStyle name="Normal 8 3 2 3 2" xfId="25375" xr:uid="{164FE797-3430-4491-9688-4A46D4CD43F9}"/>
    <cellStyle name="Normal 8 3 2 4" xfId="25376" xr:uid="{33278529-A3F0-40FC-B277-336AA8EBAE49}"/>
    <cellStyle name="Normal 8 3 3" xfId="25377" xr:uid="{62B304AF-6AA0-44EB-9AA8-C9331990A6DB}"/>
    <cellStyle name="Normal 8 3 3 2" xfId="25378" xr:uid="{C6B2B664-BC43-407B-AB56-A0D7A0A67BA3}"/>
    <cellStyle name="Normal 8 3 3 2 2" xfId="25379" xr:uid="{4F9CD4E9-3F45-476D-B662-903A951A71C9}"/>
    <cellStyle name="Normal 8 3 3 3" xfId="25380" xr:uid="{957EE660-4487-4049-A088-BE3C4BB3E6AA}"/>
    <cellStyle name="Normal 8 3 3 3 2" xfId="25381" xr:uid="{9EF2260C-6256-4B1E-9419-6CF460D5DA57}"/>
    <cellStyle name="Normal 8 3 3 4" xfId="25382" xr:uid="{A229A7F1-2A7A-4FD6-BA4D-D07BDD2D4242}"/>
    <cellStyle name="Normal 8 3 4" xfId="25383" xr:uid="{A27C2C49-0465-4CC7-B795-A06F4E7DB2F0}"/>
    <cellStyle name="Normal 8 3 4 2" xfId="25384" xr:uid="{7D454C67-89AF-4545-8C73-9B57D7F62E39}"/>
    <cellStyle name="Normal 8 3 4 2 2" xfId="25385" xr:uid="{DC442322-B1DD-4464-9A98-8A0C250C3283}"/>
    <cellStyle name="Normal 8 3 4 3" xfId="25386" xr:uid="{C2A7904C-9886-4E81-B3E8-7913BA5203A7}"/>
    <cellStyle name="Normal 8 3 4 3 2" xfId="25387" xr:uid="{BE51D753-A6E8-4B33-8E09-8B2F2D583395}"/>
    <cellStyle name="Normal 8 3 4 4" xfId="25388" xr:uid="{A51C3DA2-065D-4BB3-9CE2-1352E3769995}"/>
    <cellStyle name="Normal 8 3 5" xfId="25389" xr:uid="{CD166ED2-8D0D-49F7-9315-2AC0AE0DA304}"/>
    <cellStyle name="Normal 8 3 5 2" xfId="25390" xr:uid="{4A6EBE84-3E94-41D5-A241-CD47EFB465FA}"/>
    <cellStyle name="Normal 8 3 5 2 2" xfId="25391" xr:uid="{F5D75524-0E90-487F-9AAF-8C856DAC4D4D}"/>
    <cellStyle name="Normal 8 3 5 3" xfId="25392" xr:uid="{67439E16-095F-4789-AB53-9951CC8F2C95}"/>
    <cellStyle name="Normal 8 3 5 3 2" xfId="25393" xr:uid="{F224BBF3-14A4-45D8-985B-D8046C1854A0}"/>
    <cellStyle name="Normal 8 3 5 4" xfId="25394" xr:uid="{51A17232-D7A0-43B3-9C27-212AC3C6E15D}"/>
    <cellStyle name="Normal 8 3 6" xfId="25395" xr:uid="{E6E26512-F819-401D-8A53-AC34CAB1AA86}"/>
    <cellStyle name="Normal 8 3 6 2" xfId="25396" xr:uid="{EC8366D3-A749-4A27-8B84-A33006D7B9BB}"/>
    <cellStyle name="Normal 8 3 6 2 2" xfId="25397" xr:uid="{032BEDA1-4A36-4336-B14F-A9B6679186E4}"/>
    <cellStyle name="Normal 8 3 6 3" xfId="25398" xr:uid="{0E2F4CD6-F1BE-41B4-A99E-9B57DD354B21}"/>
    <cellStyle name="Normal 8 3 6 3 2" xfId="25399" xr:uid="{8120C59C-270D-45DB-BB1A-F88D60EFDBFA}"/>
    <cellStyle name="Normal 8 3 6 4" xfId="25400" xr:uid="{A53F7392-DF05-46E7-BD0F-B55ABECFD7C0}"/>
    <cellStyle name="Normal 8 3 7" xfId="25401" xr:uid="{15B3AF7A-9C5E-4F8C-B5E9-44C08D4FF3AF}"/>
    <cellStyle name="Normal 8 3 7 2" xfId="25402" xr:uid="{99D98297-59F1-4E19-AD50-44F2AE67ADAC}"/>
    <cellStyle name="Normal 8 3 7 2 2" xfId="25403" xr:uid="{0D4494BE-10A9-487B-B4AD-3D68CDAD1F8E}"/>
    <cellStyle name="Normal 8 3 7 3" xfId="25404" xr:uid="{145AD24F-FB8F-4855-BE0C-634FB005CCC9}"/>
    <cellStyle name="Normal 8 3 7 3 2" xfId="25405" xr:uid="{A3DD2547-9B7F-4821-B136-225EB3A86733}"/>
    <cellStyle name="Normal 8 3 7 4" xfId="25406" xr:uid="{D0BA5589-2053-4049-A914-108F932258C8}"/>
    <cellStyle name="Normal 8 3 8" xfId="25407" xr:uid="{2BF0651E-4894-4289-9123-17AEB36469C5}"/>
    <cellStyle name="Normal 8 3 8 2" xfId="25408" xr:uid="{EDD7B6D4-C715-4B79-AD70-691AC5317A05}"/>
    <cellStyle name="Normal 8 3 8 2 2" xfId="25409" xr:uid="{126C9BC2-303F-4E25-AAF4-840ECD3D1020}"/>
    <cellStyle name="Normal 8 3 8 3" xfId="25410" xr:uid="{60FE0C78-C5F9-4FE7-9D08-0A3F2A659130}"/>
    <cellStyle name="Normal 8 3 8 3 2" xfId="25411" xr:uid="{CB55EBA1-671A-4D98-94D8-4C89C742FAE4}"/>
    <cellStyle name="Normal 8 3 8 4" xfId="25412" xr:uid="{FE7D276A-8182-4269-8467-2BAC2A089676}"/>
    <cellStyle name="Normal 8 3 9" xfId="25413" xr:uid="{DD7A3BAD-8C1B-4BED-BCCA-323CFB5ED0D4}"/>
    <cellStyle name="Normal 8 3 9 2" xfId="25414" xr:uid="{EB053FEC-861A-42C0-8633-9E070E760EBD}"/>
    <cellStyle name="Normal 8 3 9 2 2" xfId="25415" xr:uid="{CAD4A8AB-7D35-4BF4-9ED0-8F56FDCB271B}"/>
    <cellStyle name="Normal 8 3 9 3" xfId="25416" xr:uid="{A273C1B1-F1D6-40CC-8403-0C0D75561BB1}"/>
    <cellStyle name="Normal 8 3 9 3 2" xfId="25417" xr:uid="{0A0D7A01-4BC6-4B90-B5C6-F4BE4563C03B}"/>
    <cellStyle name="Normal 8 3 9 4" xfId="25418" xr:uid="{83711FDA-6092-4E0D-8EDE-7ED9278B3FA1}"/>
    <cellStyle name="Normal 8 4" xfId="349" xr:uid="{A662DD30-5262-4F77-9D1D-6EEB4D11F9B4}"/>
    <cellStyle name="Normal 8 4 10" xfId="25419" xr:uid="{6B105AE9-6C61-4E05-8CBE-E02D11F248FA}"/>
    <cellStyle name="Normal 8 4 10 2" xfId="25420" xr:uid="{C0D76284-ADDB-4C76-A449-141F5A659441}"/>
    <cellStyle name="Normal 8 4 10 2 2" xfId="25421" xr:uid="{7F6CD842-6942-400C-9015-3A1AC91E8C2A}"/>
    <cellStyle name="Normal 8 4 10 3" xfId="25422" xr:uid="{B2C1B78D-B6D6-43E0-BEEA-1BBD4294D5D0}"/>
    <cellStyle name="Normal 8 4 10 3 2" xfId="25423" xr:uid="{80BB21A7-A790-4FB4-A857-D06E39AE072F}"/>
    <cellStyle name="Normal 8 4 10 4" xfId="25424" xr:uid="{1AB76A49-54DF-47A6-B057-F8ED14599575}"/>
    <cellStyle name="Normal 8 4 11" xfId="25425" xr:uid="{A9C4AE0B-D499-4787-8C40-9CA9A2C40262}"/>
    <cellStyle name="Normal 8 4 11 2" xfId="25426" xr:uid="{3DAA3AC2-A4D1-466C-803F-5C62AA80C991}"/>
    <cellStyle name="Normal 8 4 12" xfId="25427" xr:uid="{83D15931-2610-4B8B-82B8-7C7DDFD2CCA5}"/>
    <cellStyle name="Normal 8 4 12 2" xfId="25428" xr:uid="{CD5F0D4B-BF90-4A98-AAAD-60680C7C1B4E}"/>
    <cellStyle name="Normal 8 4 13" xfId="25429" xr:uid="{B91AA1B7-32F1-40CA-B9A8-BF0FA394A41D}"/>
    <cellStyle name="Normal 8 4 14" xfId="25430" xr:uid="{2E1FBC06-BA4C-48C9-90A4-D646A045A23A}"/>
    <cellStyle name="Normal 8 4 15" xfId="25431" xr:uid="{29039FE4-E664-4964-BA66-8A90EF0443E3}"/>
    <cellStyle name="Normal 8 4 2" xfId="25432" xr:uid="{B0A06E8A-BA01-4427-BAF3-E9F1B85C9EBE}"/>
    <cellStyle name="Normal 8 4 2 2" xfId="25433" xr:uid="{F18BC7DE-A496-453F-AE11-71B9FE6F11FE}"/>
    <cellStyle name="Normal 8 4 2 2 2" xfId="25434" xr:uid="{C6A944D9-DA54-4903-9A7D-6AA3CD8DDF1C}"/>
    <cellStyle name="Normal 8 4 2 3" xfId="25435" xr:uid="{6A702DAC-B884-40C1-9600-8295E473EB30}"/>
    <cellStyle name="Normal 8 4 2 3 2" xfId="25436" xr:uid="{C843AC7F-0AE4-43AF-A2D0-8B43CB807E6B}"/>
    <cellStyle name="Normal 8 4 2 4" xfId="25437" xr:uid="{40943FF3-ADAD-4464-B4FF-EB15CD76547D}"/>
    <cellStyle name="Normal 8 4 3" xfId="25438" xr:uid="{389DEF08-73BE-4D58-B8C3-534DB50E0958}"/>
    <cellStyle name="Normal 8 4 3 2" xfId="25439" xr:uid="{643B35FB-2AC4-4862-81DA-AA9003796A17}"/>
    <cellStyle name="Normal 8 4 3 2 2" xfId="25440" xr:uid="{94C3667F-315E-4687-8210-44BA5CF65498}"/>
    <cellStyle name="Normal 8 4 3 3" xfId="25441" xr:uid="{98335C50-A37C-4808-B0E8-6252E25E1869}"/>
    <cellStyle name="Normal 8 4 3 3 2" xfId="25442" xr:uid="{B03A5B04-5D73-46BE-B725-241D4BE41F3D}"/>
    <cellStyle name="Normal 8 4 3 4" xfId="25443" xr:uid="{36B16B9C-640D-4019-B569-1BCEA89181D6}"/>
    <cellStyle name="Normal 8 4 4" xfId="25444" xr:uid="{82C91992-E641-45F3-B406-07358356FF77}"/>
    <cellStyle name="Normal 8 4 4 2" xfId="25445" xr:uid="{A44E207B-8ABA-464F-95A5-22C28AFB8F1E}"/>
    <cellStyle name="Normal 8 4 4 2 2" xfId="25446" xr:uid="{1D0DDD73-DC7F-47D9-9E94-DA4CD335655F}"/>
    <cellStyle name="Normal 8 4 4 3" xfId="25447" xr:uid="{C9742948-5CAD-42D8-94F9-F9EA4E092D9B}"/>
    <cellStyle name="Normal 8 4 4 3 2" xfId="25448" xr:uid="{89625A51-B426-46D2-A6CE-0CA36350F5BD}"/>
    <cellStyle name="Normal 8 4 4 4" xfId="25449" xr:uid="{A260FC25-E32E-4313-9DF6-CCB4853A2B50}"/>
    <cellStyle name="Normal 8 4 5" xfId="25450" xr:uid="{4CDCA5F9-7AB0-466D-AA8B-5026E3B45342}"/>
    <cellStyle name="Normal 8 4 5 2" xfId="25451" xr:uid="{9A9E3368-7C2F-42EB-A11D-791A319A5799}"/>
    <cellStyle name="Normal 8 4 5 2 2" xfId="25452" xr:uid="{6F2A5B6C-ED45-4438-B03F-B6CC3AE56AC8}"/>
    <cellStyle name="Normal 8 4 5 3" xfId="25453" xr:uid="{42CEA3CD-5A63-4D8E-8C75-76A072168E53}"/>
    <cellStyle name="Normal 8 4 5 3 2" xfId="25454" xr:uid="{EC95321D-3744-4933-B7A8-F05F0BB8124C}"/>
    <cellStyle name="Normal 8 4 5 4" xfId="25455" xr:uid="{4E18A8CB-8C43-4BE7-A8DE-358FC1AA2107}"/>
    <cellStyle name="Normal 8 4 6" xfId="25456" xr:uid="{D3645CB6-133D-488D-A18D-3DA3A5A11F2D}"/>
    <cellStyle name="Normal 8 4 6 2" xfId="25457" xr:uid="{37E63945-CFEC-466E-B4A6-720977CB95D4}"/>
    <cellStyle name="Normal 8 4 6 2 2" xfId="25458" xr:uid="{66D67128-0F19-4582-B7A8-A7AB23302FE7}"/>
    <cellStyle name="Normal 8 4 6 3" xfId="25459" xr:uid="{0DFE5A33-35D7-41E6-93DE-25D9A3E9AD25}"/>
    <cellStyle name="Normal 8 4 6 3 2" xfId="25460" xr:uid="{F9A9A542-A0B8-4354-BA8D-992FA5F18566}"/>
    <cellStyle name="Normal 8 4 6 4" xfId="25461" xr:uid="{768A2CA3-7693-49C4-BB49-78D72B00A14A}"/>
    <cellStyle name="Normal 8 4 7" xfId="25462" xr:uid="{E15CF88F-3708-4DB1-8B03-EA4D043F0B38}"/>
    <cellStyle name="Normal 8 4 7 2" xfId="25463" xr:uid="{6ED83D28-FAC3-40E7-9965-7CAE560843E3}"/>
    <cellStyle name="Normal 8 4 7 2 2" xfId="25464" xr:uid="{08438931-4CB3-4F2A-BF1E-B746F54D045F}"/>
    <cellStyle name="Normal 8 4 7 3" xfId="25465" xr:uid="{3A37D2F7-13B0-4633-8DAC-A584EC65478A}"/>
    <cellStyle name="Normal 8 4 7 3 2" xfId="25466" xr:uid="{86D383FA-7CA5-459D-AE3B-A839E6C305A8}"/>
    <cellStyle name="Normal 8 4 7 4" xfId="25467" xr:uid="{99FF45C0-82C4-43F4-B5FB-7D1FFDDC6FCC}"/>
    <cellStyle name="Normal 8 4 8" xfId="25468" xr:uid="{B571FEEA-1F06-4496-AD21-77631AC3D7CD}"/>
    <cellStyle name="Normal 8 4 8 2" xfId="25469" xr:uid="{607A3631-C471-48B9-AC5F-4148AFFD3377}"/>
    <cellStyle name="Normal 8 4 8 2 2" xfId="25470" xr:uid="{2C8FB5CF-4AA3-4BFA-8E9C-4AE172B85489}"/>
    <cellStyle name="Normal 8 4 8 3" xfId="25471" xr:uid="{2DEB045D-72E9-4239-9862-24E8AAFA8DB7}"/>
    <cellStyle name="Normal 8 4 8 3 2" xfId="25472" xr:uid="{5FDA1F5A-79C2-4090-A11C-0A424470DF90}"/>
    <cellStyle name="Normal 8 4 8 4" xfId="25473" xr:uid="{62EFD676-6642-4471-9E5D-B3111DAEE114}"/>
    <cellStyle name="Normal 8 4 9" xfId="25474" xr:uid="{31E00867-C882-4161-9138-0F48FB09FD1F}"/>
    <cellStyle name="Normal 8 4 9 2" xfId="25475" xr:uid="{7F44B6A7-2ADF-4ACC-81AF-4D46C000FAF5}"/>
    <cellStyle name="Normal 8 4 9 2 2" xfId="25476" xr:uid="{40324482-8D29-44ED-94FD-1FD6ABBE46E4}"/>
    <cellStyle name="Normal 8 4 9 3" xfId="25477" xr:uid="{508C25B8-46F4-46DE-9EEF-18A695190C55}"/>
    <cellStyle name="Normal 8 4 9 3 2" xfId="25478" xr:uid="{FDFDE3F0-F6BE-47D3-812D-6DF8A194EE79}"/>
    <cellStyle name="Normal 8 4 9 4" xfId="25479" xr:uid="{0DE944EF-9109-4936-9795-A63CF25D31E5}"/>
    <cellStyle name="Normal 8 5" xfId="350" xr:uid="{D023D42B-A6E2-4005-9215-DE05DE1FD6CE}"/>
    <cellStyle name="Normal 8 5 10" xfId="25480" xr:uid="{417E74DF-235F-4F1F-BAF5-8E498E27F523}"/>
    <cellStyle name="Normal 8 5 10 2" xfId="25481" xr:uid="{AB2F1FA9-33B2-449D-9800-134301468C19}"/>
    <cellStyle name="Normal 8 5 10 2 2" xfId="25482" xr:uid="{DD6F055B-201E-46C7-8A84-09930DA13428}"/>
    <cellStyle name="Normal 8 5 10 3" xfId="25483" xr:uid="{CA4D5672-8951-4870-834E-0E010FE4C985}"/>
    <cellStyle name="Normal 8 5 10 3 2" xfId="25484" xr:uid="{3956A26A-CD74-49DC-8B54-639018D8BB8F}"/>
    <cellStyle name="Normal 8 5 10 4" xfId="25485" xr:uid="{3AF06226-657A-4B6C-B3AB-95613B0BBEAB}"/>
    <cellStyle name="Normal 8 5 11" xfId="25486" xr:uid="{A9735BE1-FE2F-4B2E-BE62-221BB7A5E107}"/>
    <cellStyle name="Normal 8 5 11 2" xfId="25487" xr:uid="{00AA4532-4E6C-42FA-B14A-A5D30B8DC9B0}"/>
    <cellStyle name="Normal 8 5 12" xfId="25488" xr:uid="{0C68C054-837C-49DD-AF3C-6B21EF891A8F}"/>
    <cellStyle name="Normal 8 5 12 2" xfId="25489" xr:uid="{FBFB7874-9714-4487-81F3-10D7311FCE0D}"/>
    <cellStyle name="Normal 8 5 13" xfId="25490" xr:uid="{91A60FD0-242E-464E-A2A5-7EA4FD62388D}"/>
    <cellStyle name="Normal 8 5 14" xfId="25491" xr:uid="{51966520-485C-466D-AD2B-C69EE9585A7A}"/>
    <cellStyle name="Normal 8 5 15" xfId="25492" xr:uid="{FAF647BD-DCD3-440B-93E8-9081A5601729}"/>
    <cellStyle name="Normal 8 5 2" xfId="25493" xr:uid="{A4560323-810A-4B36-AB47-F29A60CFC23A}"/>
    <cellStyle name="Normal 8 5 2 2" xfId="25494" xr:uid="{5AC3B7BA-D6F9-42E9-A743-0692FD020151}"/>
    <cellStyle name="Normal 8 5 2 2 2" xfId="25495" xr:uid="{6B4A0C2A-632E-48B3-BFA1-42423FA3BD44}"/>
    <cellStyle name="Normal 8 5 2 3" xfId="25496" xr:uid="{B667A78A-50F1-46CF-A6C4-9CA926B6712C}"/>
    <cellStyle name="Normal 8 5 2 3 2" xfId="25497" xr:uid="{6B262B7A-EC1E-4EB9-A55F-E8F8F5AAE013}"/>
    <cellStyle name="Normal 8 5 2 4" xfId="25498" xr:uid="{12353C65-5E8E-4C67-9E12-22F23BC4FBB1}"/>
    <cellStyle name="Normal 8 5 3" xfId="25499" xr:uid="{32767D25-24B2-4F86-A850-306BD8637EB4}"/>
    <cellStyle name="Normal 8 5 3 2" xfId="25500" xr:uid="{571FFD23-B7A7-4D4A-8647-A5411EF77BFF}"/>
    <cellStyle name="Normal 8 5 3 2 2" xfId="25501" xr:uid="{E64031CB-2FDA-49DA-A820-E96E4E277150}"/>
    <cellStyle name="Normal 8 5 3 3" xfId="25502" xr:uid="{17544B4F-6443-4690-8542-66FD35EB6C72}"/>
    <cellStyle name="Normal 8 5 3 3 2" xfId="25503" xr:uid="{F2E5A256-7568-4889-87AB-9A79E6241168}"/>
    <cellStyle name="Normal 8 5 3 4" xfId="25504" xr:uid="{FF7AD7AA-AAC4-41A7-B646-498EDEF15A1B}"/>
    <cellStyle name="Normal 8 5 4" xfId="25505" xr:uid="{4818E5C5-DAEF-40E1-A2FD-213A0B36E893}"/>
    <cellStyle name="Normal 8 5 4 2" xfId="25506" xr:uid="{7B8F3FB5-89A5-4320-AC00-D9922A4F497B}"/>
    <cellStyle name="Normal 8 5 4 2 2" xfId="25507" xr:uid="{CAD07623-C693-4D2A-A87A-D12043E7540A}"/>
    <cellStyle name="Normal 8 5 4 3" xfId="25508" xr:uid="{D9471632-F7BA-418B-9684-8DEC0373C497}"/>
    <cellStyle name="Normal 8 5 4 3 2" xfId="25509" xr:uid="{D5995D8B-269C-4A8A-8134-D2A11C901DDB}"/>
    <cellStyle name="Normal 8 5 4 4" xfId="25510" xr:uid="{38E5955D-2FC8-41B7-87D9-ECA29D8412F7}"/>
    <cellStyle name="Normal 8 5 5" xfId="25511" xr:uid="{453C4D7B-334A-4F4A-AD76-185E4518BD46}"/>
    <cellStyle name="Normal 8 5 5 2" xfId="25512" xr:uid="{E0B5D1DC-7467-472E-97CD-E1B9DBD11BC8}"/>
    <cellStyle name="Normal 8 5 5 2 2" xfId="25513" xr:uid="{B7F50AAF-C1CD-41E0-B020-D2D04E6DD271}"/>
    <cellStyle name="Normal 8 5 5 3" xfId="25514" xr:uid="{6EF8C9E6-6F46-4B3F-B836-AB276AC5A7BB}"/>
    <cellStyle name="Normal 8 5 5 3 2" xfId="25515" xr:uid="{4C56A625-9122-4BFD-BA6E-BF2B917F955A}"/>
    <cellStyle name="Normal 8 5 5 4" xfId="25516" xr:uid="{0E229ED4-C6FC-4F75-9F72-92D47738CF3B}"/>
    <cellStyle name="Normal 8 5 6" xfId="25517" xr:uid="{CA72A99C-B507-4D31-A582-35FB812B2011}"/>
    <cellStyle name="Normal 8 5 6 2" xfId="25518" xr:uid="{D31E44E0-0B52-481F-B0E4-63FA87AE95E3}"/>
    <cellStyle name="Normal 8 5 6 2 2" xfId="25519" xr:uid="{CDE7418F-2F95-4D38-8136-F365104EE5A0}"/>
    <cellStyle name="Normal 8 5 6 3" xfId="25520" xr:uid="{10873996-5490-4820-BF61-357632ACF983}"/>
    <cellStyle name="Normal 8 5 6 3 2" xfId="25521" xr:uid="{F94E577C-082F-4CDA-AF2A-FD034D861E17}"/>
    <cellStyle name="Normal 8 5 6 4" xfId="25522" xr:uid="{9B91A1A2-5F5A-44D9-A0BD-73A5747A1443}"/>
    <cellStyle name="Normal 8 5 7" xfId="25523" xr:uid="{47A0CCD3-F06D-4855-92C1-E707F539F305}"/>
    <cellStyle name="Normal 8 5 7 2" xfId="25524" xr:uid="{AD4398FF-010D-4DE6-8E98-A5E7D65BF1EE}"/>
    <cellStyle name="Normal 8 5 7 2 2" xfId="25525" xr:uid="{E26254E7-C280-4C59-AE90-DD56657107DD}"/>
    <cellStyle name="Normal 8 5 7 3" xfId="25526" xr:uid="{DE609620-1417-4B54-945B-02496D49801C}"/>
    <cellStyle name="Normal 8 5 7 3 2" xfId="25527" xr:uid="{B2CE5E8C-1847-4458-A4D0-97EA69B527CC}"/>
    <cellStyle name="Normal 8 5 7 4" xfId="25528" xr:uid="{3ABB5274-2AAF-48A1-AB8A-F6FAE5ADD177}"/>
    <cellStyle name="Normal 8 5 8" xfId="25529" xr:uid="{970BCCC7-3E74-40F0-8ED5-8CC9813B6EF2}"/>
    <cellStyle name="Normal 8 5 8 2" xfId="25530" xr:uid="{0149774B-D8C4-4BD8-93AD-CBE1EB31EA68}"/>
    <cellStyle name="Normal 8 5 8 2 2" xfId="25531" xr:uid="{1DDD52FD-64C2-46F0-9530-86453290516D}"/>
    <cellStyle name="Normal 8 5 8 3" xfId="25532" xr:uid="{C2B4CB9B-7318-4941-AB72-83F65323308F}"/>
    <cellStyle name="Normal 8 5 8 3 2" xfId="25533" xr:uid="{91C09E39-9207-4B8E-A58D-D63A750C9A24}"/>
    <cellStyle name="Normal 8 5 8 4" xfId="25534" xr:uid="{CC62FE1B-1BB4-447E-9635-5D39FB2CAF9E}"/>
    <cellStyle name="Normal 8 5 9" xfId="25535" xr:uid="{DC9219A9-4E43-47AF-BF6F-9332A001D0F1}"/>
    <cellStyle name="Normal 8 5 9 2" xfId="25536" xr:uid="{2EB27215-6952-4FA6-A436-A1BAB7728835}"/>
    <cellStyle name="Normal 8 5 9 2 2" xfId="25537" xr:uid="{0CF6ADCD-C51C-409D-907C-A9F4DC41EDEF}"/>
    <cellStyle name="Normal 8 5 9 3" xfId="25538" xr:uid="{D9B733D4-A199-4FB4-826A-333390848D23}"/>
    <cellStyle name="Normal 8 5 9 3 2" xfId="25539" xr:uid="{AD36EE82-CAC0-43D8-B9BA-386D967A3F76}"/>
    <cellStyle name="Normal 8 5 9 4" xfId="25540" xr:uid="{A4D0E342-7192-4C3B-8533-9E571F5B00A9}"/>
    <cellStyle name="Normal 8 6" xfId="351" xr:uid="{EC4075CE-3EBF-4D92-9541-354121E5EEF5}"/>
    <cellStyle name="Normal 8 6 10" xfId="25541" xr:uid="{8C48BE5D-4949-45A6-9F73-147CB21F644A}"/>
    <cellStyle name="Normal 8 6 10 2" xfId="25542" xr:uid="{36B316C4-E0E6-403F-B39E-27D2F2A68F98}"/>
    <cellStyle name="Normal 8 6 10 2 2" xfId="25543" xr:uid="{37CE7CA3-9C1A-4845-80F1-79A39DBC1546}"/>
    <cellStyle name="Normal 8 6 10 3" xfId="25544" xr:uid="{E4D1A37C-E706-4529-A6F0-102D7D0957C6}"/>
    <cellStyle name="Normal 8 6 10 3 2" xfId="25545" xr:uid="{96180287-1490-4D6C-9C3D-B87DFF6E3323}"/>
    <cellStyle name="Normal 8 6 10 4" xfId="25546" xr:uid="{D18B4190-2E62-4E7F-93A6-88EE2AEFF1CB}"/>
    <cellStyle name="Normal 8 6 11" xfId="25547" xr:uid="{1083AD67-EECF-4968-A356-E162DD3CD071}"/>
    <cellStyle name="Normal 8 6 11 2" xfId="25548" xr:uid="{4E972823-3211-483F-84CF-6CF24CEA500C}"/>
    <cellStyle name="Normal 8 6 12" xfId="25549" xr:uid="{08AF0344-1C7E-4421-A964-647B15054868}"/>
    <cellStyle name="Normal 8 6 12 2" xfId="25550" xr:uid="{49AD02BE-6238-484E-BF1D-FE03F19CB674}"/>
    <cellStyle name="Normal 8 6 13" xfId="25551" xr:uid="{C529E6A1-BB40-4474-94DB-347B4C7F25C1}"/>
    <cellStyle name="Normal 8 6 14" xfId="25552" xr:uid="{E521EECD-07B3-45B7-BC2D-B93006D2A875}"/>
    <cellStyle name="Normal 8 6 15" xfId="25553" xr:uid="{C76C567D-5314-411D-B729-DD7D4E10B864}"/>
    <cellStyle name="Normal 8 6 2" xfId="25554" xr:uid="{EF4C2AE4-4969-4BE9-96E3-EC9DECDC377F}"/>
    <cellStyle name="Normal 8 6 2 2" xfId="25555" xr:uid="{1A139FDE-1F34-4DEE-B480-DD30DFE98496}"/>
    <cellStyle name="Normal 8 6 2 2 2" xfId="25556" xr:uid="{032F3315-3A07-4BE4-8265-027B667B8810}"/>
    <cellStyle name="Normal 8 6 2 3" xfId="25557" xr:uid="{672C5014-03BC-402C-8108-4F3BCF1171D6}"/>
    <cellStyle name="Normal 8 6 2 3 2" xfId="25558" xr:uid="{0FEC520C-D79A-4AE6-81AB-A40EE6649397}"/>
    <cellStyle name="Normal 8 6 2 4" xfId="25559" xr:uid="{A0FDC0F9-04A3-4893-9EB6-6C2AFA06E5DA}"/>
    <cellStyle name="Normal 8 6 3" xfId="25560" xr:uid="{72B48049-1077-4A3C-B7AD-F441693DBA03}"/>
    <cellStyle name="Normal 8 6 3 2" xfId="25561" xr:uid="{24B4FBCD-5EF3-4DA1-BED6-EABE55B89233}"/>
    <cellStyle name="Normal 8 6 3 2 2" xfId="25562" xr:uid="{2B949CC8-F8F4-4D43-B4F5-EF4A99D0C3DD}"/>
    <cellStyle name="Normal 8 6 3 3" xfId="25563" xr:uid="{F1CBB95E-9850-4FDF-A5F4-C42459FD937B}"/>
    <cellStyle name="Normal 8 6 3 3 2" xfId="25564" xr:uid="{45D18BD0-4584-4D01-A0A6-09068D273500}"/>
    <cellStyle name="Normal 8 6 3 4" xfId="25565" xr:uid="{D11B425A-16DE-4C30-85AF-21E0EBC61277}"/>
    <cellStyle name="Normal 8 6 4" xfId="25566" xr:uid="{B212CBA9-AF06-407B-95BF-B6CB7ED5172C}"/>
    <cellStyle name="Normal 8 6 4 2" xfId="25567" xr:uid="{FB7F81E7-5A9D-4FA2-A4CF-1F969DA4BB73}"/>
    <cellStyle name="Normal 8 6 4 2 2" xfId="25568" xr:uid="{FDEAFFF5-A4BA-4AB7-B5AE-BD2DDFDF6C45}"/>
    <cellStyle name="Normal 8 6 4 3" xfId="25569" xr:uid="{CA3DF59B-B7DD-42B0-AAD0-9EA6E1E92D37}"/>
    <cellStyle name="Normal 8 6 4 3 2" xfId="25570" xr:uid="{046ECC26-EF4A-4D40-914E-9271E3CE88BA}"/>
    <cellStyle name="Normal 8 6 4 4" xfId="25571" xr:uid="{357118FE-68A5-4A2A-A5B9-268A4751B6A9}"/>
    <cellStyle name="Normal 8 6 5" xfId="25572" xr:uid="{FF87F8F1-761A-4C13-98B9-2B81FB67E2C6}"/>
    <cellStyle name="Normal 8 6 5 2" xfId="25573" xr:uid="{407C6D69-2CF0-46D4-B6C2-3BAD2472D98E}"/>
    <cellStyle name="Normal 8 6 5 2 2" xfId="25574" xr:uid="{A5E43979-8B53-4E21-8DC4-F524778B529C}"/>
    <cellStyle name="Normal 8 6 5 3" xfId="25575" xr:uid="{BB09A36E-533D-492A-9D4A-80EC5ED79370}"/>
    <cellStyle name="Normal 8 6 5 3 2" xfId="25576" xr:uid="{7C2CB9E9-B0C0-4EA2-A66D-9E94DE0209DF}"/>
    <cellStyle name="Normal 8 6 5 4" xfId="25577" xr:uid="{95765B7E-65CA-4077-BB62-C07460A2A224}"/>
    <cellStyle name="Normal 8 6 6" xfId="25578" xr:uid="{E2B0FE50-DAA6-4438-9FDE-E59A3C180FFA}"/>
    <cellStyle name="Normal 8 6 6 2" xfId="25579" xr:uid="{8E80D5EB-5F34-4AE9-82DA-D5D81E14BB07}"/>
    <cellStyle name="Normal 8 6 6 2 2" xfId="25580" xr:uid="{7A687B36-09D4-4C0C-BE8B-AC7D946FD633}"/>
    <cellStyle name="Normal 8 6 6 3" xfId="25581" xr:uid="{DCD98BB0-05D1-4AC0-A875-7A5119E0361A}"/>
    <cellStyle name="Normal 8 6 6 3 2" xfId="25582" xr:uid="{AE44CBB0-4007-4262-82F7-D3A59A2B558C}"/>
    <cellStyle name="Normal 8 6 6 4" xfId="25583" xr:uid="{554582F0-4A67-44AE-9CBB-0CEC3D7C588C}"/>
    <cellStyle name="Normal 8 6 7" xfId="25584" xr:uid="{A870E5B0-59BB-469B-BC27-DC1DCC9FCE47}"/>
    <cellStyle name="Normal 8 6 7 2" xfId="25585" xr:uid="{406E40CC-10BA-458C-A14B-8D45D6BE32B7}"/>
    <cellStyle name="Normal 8 6 7 2 2" xfId="25586" xr:uid="{6DCDBC82-C973-4FED-9EEC-3186B85AE3A5}"/>
    <cellStyle name="Normal 8 6 7 3" xfId="25587" xr:uid="{00CC36D1-BDC2-4410-80CE-A10DFCDF623F}"/>
    <cellStyle name="Normal 8 6 7 3 2" xfId="25588" xr:uid="{C6A91525-D1F5-4BF7-92A1-5D588F7AEA68}"/>
    <cellStyle name="Normal 8 6 7 4" xfId="25589" xr:uid="{9672BD9B-1FC0-43DC-AEE8-3C2763136A93}"/>
    <cellStyle name="Normal 8 6 8" xfId="25590" xr:uid="{65B4BD90-B674-400A-8F9D-269DA0010C2F}"/>
    <cellStyle name="Normal 8 6 8 2" xfId="25591" xr:uid="{D3187A5F-3EF0-45D4-98C1-B9EB18DBAF7D}"/>
    <cellStyle name="Normal 8 6 8 2 2" xfId="25592" xr:uid="{450ADD10-43E1-4D7F-ABF9-C984BFEB4A3E}"/>
    <cellStyle name="Normal 8 6 8 3" xfId="25593" xr:uid="{3882C934-EA32-41BA-A9F2-B3D9D00C9E96}"/>
    <cellStyle name="Normal 8 6 8 3 2" xfId="25594" xr:uid="{C1C17BB9-345A-4AE4-915C-60FE5FB3AA65}"/>
    <cellStyle name="Normal 8 6 8 4" xfId="25595" xr:uid="{0FE293CA-FC0D-47DD-BB1C-BF1B327BDBFD}"/>
    <cellStyle name="Normal 8 6 9" xfId="25596" xr:uid="{01F0E35F-047D-444C-AE15-996DECBC1B2C}"/>
    <cellStyle name="Normal 8 6 9 2" xfId="25597" xr:uid="{04AFCAB0-94F2-43EF-BD0A-2AF96A1E7E0F}"/>
    <cellStyle name="Normal 8 6 9 2 2" xfId="25598" xr:uid="{1BB5375A-73FB-4F19-B474-1B345D980F71}"/>
    <cellStyle name="Normal 8 6 9 3" xfId="25599" xr:uid="{6DBC55F6-39D0-4099-9DEE-917256695A22}"/>
    <cellStyle name="Normal 8 6 9 3 2" xfId="25600" xr:uid="{B8E6796B-9847-416F-A7F5-D712FA0C61E3}"/>
    <cellStyle name="Normal 8 6 9 4" xfId="25601" xr:uid="{33888863-83C8-4C99-BCF2-4E736CEAE360}"/>
    <cellStyle name="Normal 8 7" xfId="352" xr:uid="{3C760A4B-E417-40A4-827A-BFF042CAAB06}"/>
    <cellStyle name="Normal 8 7 10" xfId="25602" xr:uid="{D607B22B-5440-427E-AB42-0D52F9AA4EF7}"/>
    <cellStyle name="Normal 8 7 10 2" xfId="25603" xr:uid="{8D901375-10E0-4BA8-BD90-E52E11CB9C85}"/>
    <cellStyle name="Normal 8 7 10 2 2" xfId="25604" xr:uid="{5D5205E7-B0E2-4994-B9B8-29AC6622631C}"/>
    <cellStyle name="Normal 8 7 10 3" xfId="25605" xr:uid="{9C7F05EB-1629-4F6F-BA6D-4763C23CBC77}"/>
    <cellStyle name="Normal 8 7 10 3 2" xfId="25606" xr:uid="{21727FC2-086E-4244-BD69-E09C49E55F4E}"/>
    <cellStyle name="Normal 8 7 10 4" xfId="25607" xr:uid="{60047DF6-482A-451D-ACA6-FC264BCE18D7}"/>
    <cellStyle name="Normal 8 7 11" xfId="25608" xr:uid="{79C113F5-3050-4733-87B7-A97ADD06A187}"/>
    <cellStyle name="Normal 8 7 11 2" xfId="25609" xr:uid="{322CACC3-5891-41FB-8078-946080AB638E}"/>
    <cellStyle name="Normal 8 7 12" xfId="25610" xr:uid="{EF47F883-B749-4A84-BC71-A531848DE25B}"/>
    <cellStyle name="Normal 8 7 12 2" xfId="25611" xr:uid="{7D3AF102-DBD7-4905-83A2-8735C1B3FE59}"/>
    <cellStyle name="Normal 8 7 13" xfId="25612" xr:uid="{0A23929A-3FF0-4FD7-B923-F2B3F59DEA30}"/>
    <cellStyle name="Normal 8 7 14" xfId="25613" xr:uid="{077E85FF-8B98-4C28-B683-FD781B2990C0}"/>
    <cellStyle name="Normal 8 7 15" xfId="25614" xr:uid="{31B467FF-17C0-4EB8-A0F2-0B964D87A692}"/>
    <cellStyle name="Normal 8 7 2" xfId="25615" xr:uid="{9B3773C2-D2E9-456B-B973-099F343EDF00}"/>
    <cellStyle name="Normal 8 7 2 2" xfId="25616" xr:uid="{84D09702-FF1E-4C25-8427-B6F3CB3B78C9}"/>
    <cellStyle name="Normal 8 7 2 2 2" xfId="25617" xr:uid="{52BEB9DE-ECB4-410D-ABD0-5C246BD724CC}"/>
    <cellStyle name="Normal 8 7 2 3" xfId="25618" xr:uid="{6A584D04-D1A5-417E-A83A-7B8B68BF6182}"/>
    <cellStyle name="Normal 8 7 2 3 2" xfId="25619" xr:uid="{84809441-0ACF-43B2-B47D-EB0A0A9A9DF8}"/>
    <cellStyle name="Normal 8 7 2 4" xfId="25620" xr:uid="{8035FE81-2E5F-4256-9400-B1EEE34A4BA8}"/>
    <cellStyle name="Normal 8 7 3" xfId="25621" xr:uid="{9296C428-223C-486C-9145-ACFBD65CF0A2}"/>
    <cellStyle name="Normal 8 7 3 2" xfId="25622" xr:uid="{848EC91D-F3DC-4BAC-A8BF-FAA1D6E0454B}"/>
    <cellStyle name="Normal 8 7 3 2 2" xfId="25623" xr:uid="{A032BF97-946B-4325-89E7-D4AD5A35F8F0}"/>
    <cellStyle name="Normal 8 7 3 3" xfId="25624" xr:uid="{65E4C60C-4842-46E8-9E21-FE805E3BC4E8}"/>
    <cellStyle name="Normal 8 7 3 3 2" xfId="25625" xr:uid="{BC25F854-D69D-42C5-A0B6-B0FE83EF3F00}"/>
    <cellStyle name="Normal 8 7 3 4" xfId="25626" xr:uid="{8164A3D8-E26D-4515-99F0-B44E81C58A0D}"/>
    <cellStyle name="Normal 8 7 4" xfId="25627" xr:uid="{627B0D08-7648-46EC-908C-8F83F1259A4C}"/>
    <cellStyle name="Normal 8 7 4 2" xfId="25628" xr:uid="{75F72730-2E79-4BB3-8BB9-038793B7F133}"/>
    <cellStyle name="Normal 8 7 4 2 2" xfId="25629" xr:uid="{5A770A3C-9E30-4E70-AFA9-EEF02F7C5484}"/>
    <cellStyle name="Normal 8 7 4 3" xfId="25630" xr:uid="{7C6E09B3-EF27-4A4A-B780-29952EF3E72A}"/>
    <cellStyle name="Normal 8 7 4 3 2" xfId="25631" xr:uid="{BFA0CF7E-122F-416A-9331-D10C8891256E}"/>
    <cellStyle name="Normal 8 7 4 4" xfId="25632" xr:uid="{1E6C5AE8-B354-4A57-BC61-47FDC20B28C1}"/>
    <cellStyle name="Normal 8 7 5" xfId="25633" xr:uid="{2B51E747-8D9B-4E75-AB7E-AB7B556789A9}"/>
    <cellStyle name="Normal 8 7 5 2" xfId="25634" xr:uid="{54837B42-CD7A-4F92-A194-85D97CE2C6CA}"/>
    <cellStyle name="Normal 8 7 5 2 2" xfId="25635" xr:uid="{636C298B-90EB-40F2-877B-DFA8E144B8E1}"/>
    <cellStyle name="Normal 8 7 5 3" xfId="25636" xr:uid="{58836657-0825-494A-AA75-E61096A00E01}"/>
    <cellStyle name="Normal 8 7 5 3 2" xfId="25637" xr:uid="{5C16DD9A-3D93-4C98-8AC6-0D5CA6BBA685}"/>
    <cellStyle name="Normal 8 7 5 4" xfId="25638" xr:uid="{A9FF6284-A81B-4C09-8028-6308B4365A8E}"/>
    <cellStyle name="Normal 8 7 6" xfId="25639" xr:uid="{265070BD-33F9-4583-8188-959E28CB4AD0}"/>
    <cellStyle name="Normal 8 7 6 2" xfId="25640" xr:uid="{F1559ECE-13A8-4047-A6A2-1BDEE7DD3F28}"/>
    <cellStyle name="Normal 8 7 6 2 2" xfId="25641" xr:uid="{B241DD72-B009-4C45-A584-AD27D8769AF5}"/>
    <cellStyle name="Normal 8 7 6 3" xfId="25642" xr:uid="{7A006DB4-E2D4-4A0A-9D5E-3B7897949C32}"/>
    <cellStyle name="Normal 8 7 6 3 2" xfId="25643" xr:uid="{07A95F70-3406-44A0-9FE9-7F0DE28D0B70}"/>
    <cellStyle name="Normal 8 7 6 4" xfId="25644" xr:uid="{F18DC417-02DA-47CE-87BE-EE8C85B085E1}"/>
    <cellStyle name="Normal 8 7 7" xfId="25645" xr:uid="{1253EDD5-6B38-467E-B28B-96F22E1D5FD0}"/>
    <cellStyle name="Normal 8 7 7 2" xfId="25646" xr:uid="{54D3557A-7916-4B6A-983D-2B521D770D0A}"/>
    <cellStyle name="Normal 8 7 7 2 2" xfId="25647" xr:uid="{BC9B9C74-8D4A-4F0E-919F-B4512BDB5B3C}"/>
    <cellStyle name="Normal 8 7 7 3" xfId="25648" xr:uid="{901910B1-7533-45E1-A61A-E1B4A348AB7C}"/>
    <cellStyle name="Normal 8 7 7 3 2" xfId="25649" xr:uid="{96C8307F-EC06-4B18-A340-CAE8735B37C3}"/>
    <cellStyle name="Normal 8 7 7 4" xfId="25650" xr:uid="{2CD46B43-B81F-4FF7-A693-E72A728AF985}"/>
    <cellStyle name="Normal 8 7 8" xfId="25651" xr:uid="{21999BEF-AEBC-4AC5-A9A9-3D78D4A5366A}"/>
    <cellStyle name="Normal 8 7 8 2" xfId="25652" xr:uid="{53DEE633-FDC9-4B6B-A341-572C15AB9E59}"/>
    <cellStyle name="Normal 8 7 8 2 2" xfId="25653" xr:uid="{B1DD9C42-E9D8-4FE3-A233-AD978A89586A}"/>
    <cellStyle name="Normal 8 7 8 3" xfId="25654" xr:uid="{F5D91CA1-7C98-456D-B61F-1A98A38EB868}"/>
    <cellStyle name="Normal 8 7 8 3 2" xfId="25655" xr:uid="{178403EA-5863-42DD-9EF5-0FB914DE20BE}"/>
    <cellStyle name="Normal 8 7 8 4" xfId="25656" xr:uid="{6A0D1BE1-30D7-4027-A923-94BCA743E1D3}"/>
    <cellStyle name="Normal 8 7 9" xfId="25657" xr:uid="{6BFDBDA2-E837-408A-9DC3-4EADDA6AA138}"/>
    <cellStyle name="Normal 8 7 9 2" xfId="25658" xr:uid="{902F6020-461E-4007-BB14-88C1DEEADAD1}"/>
    <cellStyle name="Normal 8 7 9 2 2" xfId="25659" xr:uid="{484E9E42-DDA7-4E82-B79C-606FCAD68C43}"/>
    <cellStyle name="Normal 8 7 9 3" xfId="25660" xr:uid="{150AF72C-49D0-4191-9332-EEEEA0AF73E9}"/>
    <cellStyle name="Normal 8 7 9 3 2" xfId="25661" xr:uid="{544B36ED-52DB-4937-BDC2-26EC4F710125}"/>
    <cellStyle name="Normal 8 7 9 4" xfId="25662" xr:uid="{5CE7D264-D884-4486-8453-D507F0531A5C}"/>
    <cellStyle name="Normal 8 8" xfId="25663" xr:uid="{42E4BE34-8D9E-443C-9048-31EE6573573C}"/>
    <cellStyle name="Normal 8 8 2" xfId="25664" xr:uid="{31F8CCA7-D65C-4C99-AB55-2D87DF5C3375}"/>
    <cellStyle name="Normal 8 8 2 2" xfId="25665" xr:uid="{C0E86ABD-46E0-4F7E-B449-564E1EB477DB}"/>
    <cellStyle name="Normal 8 8 3" xfId="25666" xr:uid="{198BDF80-FE4B-445B-BBB9-31DDA2382078}"/>
    <cellStyle name="Normal 8 8 3 2" xfId="25667" xr:uid="{DDE6DC41-D112-4956-8A32-C75F955253CC}"/>
    <cellStyle name="Normal 8 8 4" xfId="25668" xr:uid="{A168B052-1973-41C0-AEEF-F0CF0D3F396C}"/>
    <cellStyle name="Normal 8 9" xfId="25669" xr:uid="{B18228FC-63C3-474E-B31B-216660185213}"/>
    <cellStyle name="Normal 8 9 2" xfId="25670" xr:uid="{E71E6056-CE2B-4B0A-A048-897807ACD0FF}"/>
    <cellStyle name="Normal 8 9 2 2" xfId="25671" xr:uid="{DC7BB8DD-28FD-49FA-8DBB-8C11D46C22A0}"/>
    <cellStyle name="Normal 8 9 3" xfId="25672" xr:uid="{633A56CB-621E-4856-BB9A-A89588A0BCB2}"/>
    <cellStyle name="Normal 8 9 3 2" xfId="25673" xr:uid="{13013046-9CBD-4D24-B659-9281B0A48283}"/>
    <cellStyle name="Normal 8 9 4" xfId="25674" xr:uid="{A42A1E43-3503-4A7B-A5B0-E7FEDF800F50}"/>
    <cellStyle name="Normal 80" xfId="25675" xr:uid="{614A70E0-DF4E-4A06-80B3-0F92287F7B69}"/>
    <cellStyle name="Normal 81" xfId="25676" xr:uid="{F7CD6CDB-3B03-4C9F-9714-D3538E4B1516}"/>
    <cellStyle name="Normal 82" xfId="25677" xr:uid="{8E8A4418-5DEF-46D6-B7C0-FF6E0C1898ED}"/>
    <cellStyle name="Normal 83" xfId="25678" xr:uid="{4ABE5AEA-15F5-4AD6-9020-431CCBB5322B}"/>
    <cellStyle name="Normal 84" xfId="25679" xr:uid="{EC7634D7-1923-4605-A7C7-310E8F70E215}"/>
    <cellStyle name="Normal 85" xfId="25680" xr:uid="{F1F8DADF-3225-4802-A730-4045A900A8CA}"/>
    <cellStyle name="Normal 86" xfId="25681" xr:uid="{A06FCA7C-868C-48EC-8A41-20FB0D49D5D0}"/>
    <cellStyle name="Normal 87" xfId="25682" xr:uid="{5A1FB4C5-A4B2-4E4F-945F-40DC33278A60}"/>
    <cellStyle name="Normal 88" xfId="25683" xr:uid="{1483E6A4-F446-439A-A537-98EDCC045546}"/>
    <cellStyle name="Normal 89" xfId="25684" xr:uid="{C01EC845-2844-4E7D-9EBB-6A794495EE67}"/>
    <cellStyle name="Normal 9" xfId="353" xr:uid="{D5D9C2CE-89CE-4116-B1B9-BA2C69D70037}"/>
    <cellStyle name="Normal 9 10" xfId="25686" xr:uid="{D711A0F1-2E8F-4968-8437-42514BD94520}"/>
    <cellStyle name="Normal 9 10 2" xfId="25687" xr:uid="{93AC7775-4B05-4B94-B31C-DDEA6AD32EF3}"/>
    <cellStyle name="Normal 9 10 2 2" xfId="25688" xr:uid="{0DAFC81E-E46C-4D62-8B06-4A39904A122C}"/>
    <cellStyle name="Normal 9 10 3" xfId="25689" xr:uid="{595F7EFC-B610-4297-915C-1F779FFD37AF}"/>
    <cellStyle name="Normal 9 10 3 2" xfId="25690" xr:uid="{2BB15A4C-A7A4-4A21-9658-0B21709E1DF6}"/>
    <cellStyle name="Normal 9 10 4" xfId="25691" xr:uid="{9A04F002-392D-44A8-ACD9-B3F96F686D10}"/>
    <cellStyle name="Normal 9 11" xfId="25692" xr:uid="{D559564A-F10F-4172-BDA8-2416B0694A5C}"/>
    <cellStyle name="Normal 9 11 2" xfId="25693" xr:uid="{F8ADF9B7-30AD-430F-8B8A-B6415E407084}"/>
    <cellStyle name="Normal 9 11 2 2" xfId="25694" xr:uid="{14C7429C-BB05-4EC7-9B27-D91A3FEC97A9}"/>
    <cellStyle name="Normal 9 11 3" xfId="25695" xr:uid="{34D01C88-2543-44F7-9DD3-A5B79D114E63}"/>
    <cellStyle name="Normal 9 11 3 2" xfId="25696" xr:uid="{3DD194E3-8E8E-41FD-992A-CF8B1041660C}"/>
    <cellStyle name="Normal 9 11 4" xfId="25697" xr:uid="{7981ECD4-BF90-4555-8EF6-CDA182A97505}"/>
    <cellStyle name="Normal 9 12" xfId="25698" xr:uid="{C9E3C8FC-9B08-4BA2-8FE6-413E34E00D3B}"/>
    <cellStyle name="Normal 9 12 2" xfId="25699" xr:uid="{15C81A8E-5B58-4C1C-AA5D-3630D487DF36}"/>
    <cellStyle name="Normal 9 12 2 2" xfId="25700" xr:uid="{192E61FE-0F11-4CF8-82C6-33CD66423506}"/>
    <cellStyle name="Normal 9 12 3" xfId="25701" xr:uid="{FE85F6B5-0F78-402B-A8CB-3658D20B4490}"/>
    <cellStyle name="Normal 9 12 3 2" xfId="25702" xr:uid="{DDF1EC85-4693-417A-90B4-3339925E35D5}"/>
    <cellStyle name="Normal 9 12 4" xfId="25703" xr:uid="{2BBC0075-22EF-467D-B9A3-7303E0B6CFD4}"/>
    <cellStyle name="Normal 9 13" xfId="25704" xr:uid="{1FD4D727-3F54-4AE4-ABB0-1BC11E83130A}"/>
    <cellStyle name="Normal 9 13 2" xfId="25705" xr:uid="{D1DD7F4A-E788-40F1-A639-FC416C5B0762}"/>
    <cellStyle name="Normal 9 14" xfId="25706" xr:uid="{0C802AC6-BFB2-412C-8CF9-3F7D979FD5DC}"/>
    <cellStyle name="Normal 9 14 2" xfId="25707" xr:uid="{472CBC72-E0C6-45FA-8DD8-7F3990680DF2}"/>
    <cellStyle name="Normal 9 15" xfId="25708" xr:uid="{DAD9053B-9D6C-4774-A98A-EEB9297116BE}"/>
    <cellStyle name="Normal 9 16" xfId="25709" xr:uid="{CDB9CB5A-D0EA-4278-91CF-879CF4C44C58}"/>
    <cellStyle name="Normal 9 17" xfId="25710" xr:uid="{871D69B9-C2C8-4507-BB2C-0CE17867F942}"/>
    <cellStyle name="Normal 9 18" xfId="25685" xr:uid="{2F535795-3660-4CD0-825F-811EF73E3024}"/>
    <cellStyle name="Normal 9 2" xfId="354" xr:uid="{1109C559-7C46-415B-8ACD-D25CD22F021B}"/>
    <cellStyle name="Normal 9 2 10" xfId="25712" xr:uid="{F525052A-7E3A-4775-93C2-BAE2E665FB0D}"/>
    <cellStyle name="Normal 9 2 10 2" xfId="25713" xr:uid="{2648DBD7-9054-4056-BDE7-DBA217A8792C}"/>
    <cellStyle name="Normal 9 2 10 2 2" xfId="25714" xr:uid="{FC689A50-10FB-48E2-8DC0-0E4968410717}"/>
    <cellStyle name="Normal 9 2 10 3" xfId="25715" xr:uid="{801D75A8-0B0B-410B-879A-FBC9D23DF154}"/>
    <cellStyle name="Normal 9 2 10 3 2" xfId="25716" xr:uid="{E0CA3BB4-1C3B-47FB-A8CB-39155C0E6E9C}"/>
    <cellStyle name="Normal 9 2 10 4" xfId="25717" xr:uid="{44169171-42B0-4158-986E-289E9638BE03}"/>
    <cellStyle name="Normal 9 2 11" xfId="25718" xr:uid="{43624739-7997-46C5-BE4A-B253145B8294}"/>
    <cellStyle name="Normal 9 2 11 2" xfId="25719" xr:uid="{72B635F4-AAB5-4A39-950D-D391B6152AAB}"/>
    <cellStyle name="Normal 9 2 12" xfId="25720" xr:uid="{516B632D-4170-4BB1-A241-7500B92B4F73}"/>
    <cellStyle name="Normal 9 2 12 2" xfId="25721" xr:uid="{B3C9DD75-8D20-4691-BDEF-B66AABADEE05}"/>
    <cellStyle name="Normal 9 2 13" xfId="25722" xr:uid="{FD4B1981-505B-4EF9-8749-12721A22C0F7}"/>
    <cellStyle name="Normal 9 2 14" xfId="25723" xr:uid="{E8AA2A24-8B0C-4496-B13C-35DD40FD6CB8}"/>
    <cellStyle name="Normal 9 2 15" xfId="25724" xr:uid="{622D717B-41A9-4D08-B9EC-A5ABD305E886}"/>
    <cellStyle name="Normal 9 2 16" xfId="25711" xr:uid="{24EC529B-697D-4EAC-A5AD-8F03D21E08D9}"/>
    <cellStyle name="Normal 9 2 2" xfId="25725" xr:uid="{B8EE004F-98B1-41BD-8521-0474E3E15CEF}"/>
    <cellStyle name="Normal 9 2 2 2" xfId="25726" xr:uid="{776D1698-BC86-458F-9FA0-116BCD711D70}"/>
    <cellStyle name="Normal 9 2 2 2 2" xfId="25727" xr:uid="{C0348C9F-4259-47F9-9F9C-36D8C2C63AA3}"/>
    <cellStyle name="Normal 9 2 2 3" xfId="25728" xr:uid="{3C9E3C3F-E210-4927-ABB7-891924700C3F}"/>
    <cellStyle name="Normal 9 2 2 3 2" xfId="25729" xr:uid="{67EF3594-20D1-4A70-90F9-727FBA85AFB1}"/>
    <cellStyle name="Normal 9 2 2 4" xfId="25730" xr:uid="{193B91F0-5AE0-49B9-9319-3BE0D8F5BF9B}"/>
    <cellStyle name="Normal 9 2 3" xfId="25731" xr:uid="{0D045763-2C10-4A66-9D1C-0B9D89221555}"/>
    <cellStyle name="Normal 9 2 3 2" xfId="25732" xr:uid="{9FFA44A3-ECB0-4149-A42D-48BD3B877C6D}"/>
    <cellStyle name="Normal 9 2 3 2 2" xfId="25733" xr:uid="{F327AF52-58B1-4E9F-8CE2-F64D9E80AF1B}"/>
    <cellStyle name="Normal 9 2 3 3" xfId="25734" xr:uid="{0AFA1806-44A3-4B6C-86C0-ADCFF7C01FBA}"/>
    <cellStyle name="Normal 9 2 3 3 2" xfId="25735" xr:uid="{3C810E7A-B4E2-4DE6-8AE1-60A80EF5F3A4}"/>
    <cellStyle name="Normal 9 2 3 4" xfId="25736" xr:uid="{E17E7FAE-6C6C-4712-AD19-B32C955A58DD}"/>
    <cellStyle name="Normal 9 2 4" xfId="25737" xr:uid="{9E73F38B-D79E-459B-9DC0-5D2055303AE9}"/>
    <cellStyle name="Normal 9 2 4 2" xfId="25738" xr:uid="{89660867-8118-4FD1-AA4E-5BC4B19998CB}"/>
    <cellStyle name="Normal 9 2 4 2 2" xfId="25739" xr:uid="{15414BA2-FC7A-4E01-888C-E7607511FC82}"/>
    <cellStyle name="Normal 9 2 4 3" xfId="25740" xr:uid="{C7C0A416-3B44-4605-881C-09C17A3B82E7}"/>
    <cellStyle name="Normal 9 2 4 3 2" xfId="25741" xr:uid="{777B7133-5AA0-4A4C-AA2A-8EEBA3B3E9E6}"/>
    <cellStyle name="Normal 9 2 4 4" xfId="25742" xr:uid="{0315C364-EB22-405A-9E9C-B62D60B7E244}"/>
    <cellStyle name="Normal 9 2 5" xfId="25743" xr:uid="{A0858F0B-9508-43A8-990C-2A045F724CD2}"/>
    <cellStyle name="Normal 9 2 5 2" xfId="25744" xr:uid="{55819698-6D3E-4C8C-BA8C-0F928CBEDB76}"/>
    <cellStyle name="Normal 9 2 5 2 2" xfId="25745" xr:uid="{CEAA577D-5261-48D8-A443-7BA68637D629}"/>
    <cellStyle name="Normal 9 2 5 3" xfId="25746" xr:uid="{70B4F190-A4CA-4EE5-8C2E-1F3C50966EA7}"/>
    <cellStyle name="Normal 9 2 5 3 2" xfId="25747" xr:uid="{E1FB28A4-ECDA-4BF3-946B-F387D385EC83}"/>
    <cellStyle name="Normal 9 2 5 4" xfId="25748" xr:uid="{0894DB49-AD05-4B54-AECB-4465842ACB75}"/>
    <cellStyle name="Normal 9 2 6" xfId="25749" xr:uid="{E8799E9D-170C-4802-A164-94BB9A14186D}"/>
    <cellStyle name="Normal 9 2 6 2" xfId="25750" xr:uid="{2B3181F7-0F5B-4444-BDBF-67A46A9D2275}"/>
    <cellStyle name="Normal 9 2 6 2 2" xfId="25751" xr:uid="{1312A9BF-EE90-42CC-81AC-49727DC77635}"/>
    <cellStyle name="Normal 9 2 6 3" xfId="25752" xr:uid="{DBDAF778-6793-4AE4-81AA-A2CD2B5CAF02}"/>
    <cellStyle name="Normal 9 2 6 3 2" xfId="25753" xr:uid="{F087E6E7-56B4-4446-B973-691C54FE3CB1}"/>
    <cellStyle name="Normal 9 2 6 4" xfId="25754" xr:uid="{BDFD53C9-98D0-456F-954A-538C5B122C50}"/>
    <cellStyle name="Normal 9 2 7" xfId="25755" xr:uid="{10B54D4A-1B04-49CD-9309-EC6F5B935357}"/>
    <cellStyle name="Normal 9 2 7 2" xfId="25756" xr:uid="{6C238B65-5EC7-4BDC-BF80-37898B133A1C}"/>
    <cellStyle name="Normal 9 2 7 2 2" xfId="25757" xr:uid="{C2080CF5-700B-412B-8CC9-400FF2EEB643}"/>
    <cellStyle name="Normal 9 2 7 3" xfId="25758" xr:uid="{35BA7A5B-A2F3-476D-A515-C1E2F089E126}"/>
    <cellStyle name="Normal 9 2 7 3 2" xfId="25759" xr:uid="{6F33AB6F-D12F-4C89-8B68-00BA0B73310F}"/>
    <cellStyle name="Normal 9 2 7 4" xfId="25760" xr:uid="{FA9E38AD-0267-474D-9DB6-6817FB818081}"/>
    <cellStyle name="Normal 9 2 8" xfId="25761" xr:uid="{FB7EC6A3-CA5E-455C-8A12-266CC7B66164}"/>
    <cellStyle name="Normal 9 2 8 2" xfId="25762" xr:uid="{FB266843-41DA-4EBB-8F40-875DBB7EFF5D}"/>
    <cellStyle name="Normal 9 2 8 2 2" xfId="25763" xr:uid="{3C6A78FD-1861-4EE2-803E-EC62D95540B2}"/>
    <cellStyle name="Normal 9 2 8 3" xfId="25764" xr:uid="{D076F113-C8F2-4270-982F-A054258F4DD1}"/>
    <cellStyle name="Normal 9 2 8 3 2" xfId="25765" xr:uid="{0D895C70-1652-4508-A0AF-E9CDC5B7BD18}"/>
    <cellStyle name="Normal 9 2 8 4" xfId="25766" xr:uid="{15E82D2F-0C02-4B57-9AF9-805548DB42B8}"/>
    <cellStyle name="Normal 9 2 9" xfId="25767" xr:uid="{07B14F75-5181-4A76-940A-8FCF2918C002}"/>
    <cellStyle name="Normal 9 2 9 2" xfId="25768" xr:uid="{8FC213B4-4027-4FC6-B866-57C161B23234}"/>
    <cellStyle name="Normal 9 2 9 2 2" xfId="25769" xr:uid="{B99986DB-4FEC-4FED-B72B-45F5E3450EF2}"/>
    <cellStyle name="Normal 9 2 9 3" xfId="25770" xr:uid="{DA52A92A-8322-49C6-9CB1-8A5113111A21}"/>
    <cellStyle name="Normal 9 2 9 3 2" xfId="25771" xr:uid="{C54D0318-83DD-45EB-B507-53F7C18B674B}"/>
    <cellStyle name="Normal 9 2 9 4" xfId="25772" xr:uid="{0231D1E1-DC74-4B96-81B4-CEE98624F36E}"/>
    <cellStyle name="Normal 9 3" xfId="355" xr:uid="{D3170E49-4F82-42EF-93C3-2857146AED53}"/>
    <cellStyle name="Normal 9 3 10" xfId="25774" xr:uid="{6392F508-7961-4866-BAE5-D07E74899FF9}"/>
    <cellStyle name="Normal 9 3 10 2" xfId="25775" xr:uid="{0214CB91-0368-4366-994D-09CA42D686A3}"/>
    <cellStyle name="Normal 9 3 10 2 2" xfId="25776" xr:uid="{4AB79DCC-173A-4E62-8C73-B1ECDAED0928}"/>
    <cellStyle name="Normal 9 3 10 3" xfId="25777" xr:uid="{6BD2E2A4-BEFB-4C82-921A-1268E48E6BD8}"/>
    <cellStyle name="Normal 9 3 10 3 2" xfId="25778" xr:uid="{0C853CCE-BCB0-4204-9F13-61F8C389EF39}"/>
    <cellStyle name="Normal 9 3 10 4" xfId="25779" xr:uid="{CC72D600-7BB5-485D-907D-59FE3EC5DA9E}"/>
    <cellStyle name="Normal 9 3 11" xfId="25780" xr:uid="{01B1FFF6-41B7-45E7-AFE5-9C5DC483041A}"/>
    <cellStyle name="Normal 9 3 11 2" xfId="25781" xr:uid="{0F5E618B-2FA9-45F3-AE6C-F608FBD7BBB6}"/>
    <cellStyle name="Normal 9 3 12" xfId="25782" xr:uid="{46E20518-01D2-427A-8CC5-FE7264D90FFA}"/>
    <cellStyle name="Normal 9 3 12 2" xfId="25783" xr:uid="{9DD22BD2-26CC-41E8-82AF-DBC9939AD063}"/>
    <cellStyle name="Normal 9 3 13" xfId="25784" xr:uid="{37FD63C0-86B0-4289-B94E-60AA3ACD6DF4}"/>
    <cellStyle name="Normal 9 3 14" xfId="25785" xr:uid="{07306740-54C5-461C-A259-3CC66CC546E7}"/>
    <cellStyle name="Normal 9 3 15" xfId="25786" xr:uid="{7AB6BA1F-41B4-405F-8968-A740D0BD7D6B}"/>
    <cellStyle name="Normal 9 3 16" xfId="25773" xr:uid="{3821AEBA-0A64-4395-95A2-82BE3FB0B2B4}"/>
    <cellStyle name="Normal 9 3 2" xfId="25787" xr:uid="{3F851C76-1BF0-45B4-8FF4-4F9CC0D3D8E3}"/>
    <cellStyle name="Normal 9 3 2 2" xfId="25788" xr:uid="{52E6830C-F736-47A0-AE6C-FAE0184911BB}"/>
    <cellStyle name="Normal 9 3 2 2 2" xfId="25789" xr:uid="{404C0B16-AFEF-41AC-B5C5-6271081DD8AE}"/>
    <cellStyle name="Normal 9 3 2 3" xfId="25790" xr:uid="{1385F846-2DC9-4104-9554-C98A483CADA4}"/>
    <cellStyle name="Normal 9 3 2 3 2" xfId="25791" xr:uid="{8133BD8B-29BD-457C-91C8-1A44B6695BF6}"/>
    <cellStyle name="Normal 9 3 2 4" xfId="25792" xr:uid="{5A476AD1-A6F6-4422-9611-90042551312B}"/>
    <cellStyle name="Normal 9 3 3" xfId="25793" xr:uid="{C4497634-BEF1-43E4-AAEE-4A5F57DECD62}"/>
    <cellStyle name="Normal 9 3 3 2" xfId="25794" xr:uid="{E91C5BCF-7DFF-4522-BAC9-1A1492F2B0E6}"/>
    <cellStyle name="Normal 9 3 3 2 2" xfId="25795" xr:uid="{771A9B70-25A7-4513-95D0-8D46DAE0B12B}"/>
    <cellStyle name="Normal 9 3 3 3" xfId="25796" xr:uid="{32980ED5-3412-4B1E-92F9-058944CE06BA}"/>
    <cellStyle name="Normal 9 3 3 3 2" xfId="25797" xr:uid="{5267DEEB-AE31-4A63-B0F1-15D89FFD8F01}"/>
    <cellStyle name="Normal 9 3 3 4" xfId="25798" xr:uid="{1AFA3514-4703-4DC0-A3AA-96D8C42E3A7F}"/>
    <cellStyle name="Normal 9 3 4" xfId="25799" xr:uid="{CAEE33D8-9B87-4C1C-BEA0-E1AAB4D33913}"/>
    <cellStyle name="Normal 9 3 4 2" xfId="25800" xr:uid="{79AD9116-DA49-4C34-838C-3CE498EB8FB7}"/>
    <cellStyle name="Normal 9 3 4 2 2" xfId="25801" xr:uid="{4D2BC4BD-0182-48B1-B656-5DFB51E47E74}"/>
    <cellStyle name="Normal 9 3 4 3" xfId="25802" xr:uid="{329D466C-0C37-4D20-8666-DEE0AE3ABA51}"/>
    <cellStyle name="Normal 9 3 4 3 2" xfId="25803" xr:uid="{AE548A5C-6974-41AD-B694-01A4F590BB94}"/>
    <cellStyle name="Normal 9 3 4 4" xfId="25804" xr:uid="{C1B3C337-7991-4955-A140-9CCEEBE49E06}"/>
    <cellStyle name="Normal 9 3 5" xfId="25805" xr:uid="{6BB8F05E-B66D-4717-8A9D-69773EC598EB}"/>
    <cellStyle name="Normal 9 3 5 2" xfId="25806" xr:uid="{41E4D5C2-B15A-4989-B663-FA333C75E8E3}"/>
    <cellStyle name="Normal 9 3 5 2 2" xfId="25807" xr:uid="{3B38DBEE-FC7E-4DE7-B214-06D5A1AA41BB}"/>
    <cellStyle name="Normal 9 3 5 3" xfId="25808" xr:uid="{CCC3E3C8-1C4B-4DA8-A5A5-449F7186631F}"/>
    <cellStyle name="Normal 9 3 5 3 2" xfId="25809" xr:uid="{F6996018-49B5-4131-8439-30CD7ED2236B}"/>
    <cellStyle name="Normal 9 3 5 4" xfId="25810" xr:uid="{02211519-6EAA-46BC-AB01-4F194DABD890}"/>
    <cellStyle name="Normal 9 3 6" xfId="25811" xr:uid="{621A44BA-2F38-46EF-8E07-6D3EC4C41933}"/>
    <cellStyle name="Normal 9 3 6 2" xfId="25812" xr:uid="{017C6583-C4F5-438E-A676-D0386F111E7B}"/>
    <cellStyle name="Normal 9 3 6 2 2" xfId="25813" xr:uid="{402BB2C2-398B-4EAC-8F25-75CA64798691}"/>
    <cellStyle name="Normal 9 3 6 3" xfId="25814" xr:uid="{A27882B4-D7B7-4894-8218-EAC2571C328A}"/>
    <cellStyle name="Normal 9 3 6 3 2" xfId="25815" xr:uid="{1F0F5B8C-AF5A-4047-B81F-A91927990DF2}"/>
    <cellStyle name="Normal 9 3 6 4" xfId="25816" xr:uid="{A5A2C006-68D3-4C76-AA65-E1D08F76C284}"/>
    <cellStyle name="Normal 9 3 7" xfId="25817" xr:uid="{427A4DC3-F7B2-4C4B-8036-21AE7F0E67E3}"/>
    <cellStyle name="Normal 9 3 7 2" xfId="25818" xr:uid="{20BCCF69-F777-4083-8325-13831A4887DA}"/>
    <cellStyle name="Normal 9 3 7 2 2" xfId="25819" xr:uid="{81D9BAC3-09AE-4C05-8C52-C2EA1B812D60}"/>
    <cellStyle name="Normal 9 3 7 3" xfId="25820" xr:uid="{D2971825-159A-4AB2-AD29-8ED5B64211F9}"/>
    <cellStyle name="Normal 9 3 7 3 2" xfId="25821" xr:uid="{FF261992-6B1B-45E6-9B86-3D676111D3F2}"/>
    <cellStyle name="Normal 9 3 7 4" xfId="25822" xr:uid="{62DCE89B-40C9-4F57-9989-87E5A7A98F8C}"/>
    <cellStyle name="Normal 9 3 8" xfId="25823" xr:uid="{1B420527-0CC9-4AF5-9368-D898D5906E63}"/>
    <cellStyle name="Normal 9 3 8 2" xfId="25824" xr:uid="{4053323B-8DD9-446E-A697-62D02A8033B7}"/>
    <cellStyle name="Normal 9 3 8 2 2" xfId="25825" xr:uid="{6740983D-05B9-4096-B759-A88EB67AEFB1}"/>
    <cellStyle name="Normal 9 3 8 3" xfId="25826" xr:uid="{9788AF6F-90C5-4C87-9911-537BFBF1C1E9}"/>
    <cellStyle name="Normal 9 3 8 3 2" xfId="25827" xr:uid="{FA17512C-DBAA-4E2B-93A9-9FD20C5BFD1A}"/>
    <cellStyle name="Normal 9 3 8 4" xfId="25828" xr:uid="{C0E833BD-17D2-4A2D-9C5C-1150C7E71FE3}"/>
    <cellStyle name="Normal 9 3 9" xfId="25829" xr:uid="{C8CC0D6F-5C23-48A4-BD02-642E66886CC0}"/>
    <cellStyle name="Normal 9 3 9 2" xfId="25830" xr:uid="{068EF750-747A-4C7D-93DA-960A78352A9A}"/>
    <cellStyle name="Normal 9 3 9 2 2" xfId="25831" xr:uid="{8712F15E-E6F7-4B29-958B-5027CB7B3887}"/>
    <cellStyle name="Normal 9 3 9 3" xfId="25832" xr:uid="{7B315959-F836-4435-9831-373C0D5D7658}"/>
    <cellStyle name="Normal 9 3 9 3 2" xfId="25833" xr:uid="{BED700AF-1738-4760-AEF2-E33E7EE0E47A}"/>
    <cellStyle name="Normal 9 3 9 4" xfId="25834" xr:uid="{8B3BE460-BDD7-4E47-91AC-DE131F180D8E}"/>
    <cellStyle name="Normal 9 4" xfId="25835" xr:uid="{B6B5FCEB-388A-4647-AE9F-6DEDBADBFF56}"/>
    <cellStyle name="Normal 9 4 2" xfId="25836" xr:uid="{9452BB2D-90E8-4F7F-B258-C855775A8C61}"/>
    <cellStyle name="Normal 9 4 2 2" xfId="25837" xr:uid="{032A894E-EE7B-461F-97A7-B2B26810AB3D}"/>
    <cellStyle name="Normal 9 4 3" xfId="25838" xr:uid="{4DAA9594-7279-426A-A856-09983502231C}"/>
    <cellStyle name="Normal 9 4 3 2" xfId="25839" xr:uid="{EDC5D877-8830-4205-8F2E-41636789B903}"/>
    <cellStyle name="Normal 9 4 4" xfId="25840" xr:uid="{6BBEFB47-FEA2-4E6C-97BD-8F4564D8204F}"/>
    <cellStyle name="Normal 9 5" xfId="25841" xr:uid="{34B59DE0-10C9-4B3E-8C1F-37EA5668528B}"/>
    <cellStyle name="Normal 9 5 2" xfId="25842" xr:uid="{D6FCE0B2-518E-46E9-BA1D-DF2CE9FA0D4D}"/>
    <cellStyle name="Normal 9 5 2 2" xfId="25843" xr:uid="{93969ADE-D46C-4AC6-A0DC-2D127C44A2FD}"/>
    <cellStyle name="Normal 9 5 3" xfId="25844" xr:uid="{C079B438-3C4B-47C8-8BCA-EC236B01AC7A}"/>
    <cellStyle name="Normal 9 5 3 2" xfId="25845" xr:uid="{986A4ADF-69E9-45BF-BC2E-6451C5BEBE8B}"/>
    <cellStyle name="Normal 9 5 4" xfId="25846" xr:uid="{FCFCFB23-B705-4A7D-8B6C-7C2AE27A5BDD}"/>
    <cellStyle name="Normal 9 6" xfId="25847" xr:uid="{21F2485D-C550-4E05-AA1A-B53B7C14C225}"/>
    <cellStyle name="Normal 9 6 2" xfId="25848" xr:uid="{DAC4ADD5-B44F-4201-894F-4ED663CF552C}"/>
    <cellStyle name="Normal 9 6 2 2" xfId="25849" xr:uid="{732E89D3-EFAD-4DB0-939B-415E1D16D35E}"/>
    <cellStyle name="Normal 9 6 3" xfId="25850" xr:uid="{A0554907-C0C7-4358-A4E9-268F2F56E213}"/>
    <cellStyle name="Normal 9 6 3 2" xfId="25851" xr:uid="{DC1B7E4B-80D1-45B4-87A7-830D3D729B4F}"/>
    <cellStyle name="Normal 9 6 4" xfId="25852" xr:uid="{8C53306D-151C-4246-8236-6DEC8DB2D570}"/>
    <cellStyle name="Normal 9 7" xfId="25853" xr:uid="{AB71CEF1-4355-46FA-B3C3-F4D2C32F73E8}"/>
    <cellStyle name="Normal 9 7 2" xfId="25854" xr:uid="{D3719730-C8CC-493D-B3D7-E7785DD94370}"/>
    <cellStyle name="Normal 9 7 2 2" xfId="25855" xr:uid="{F15B03F7-8C46-424B-8CF4-CDAB85B79387}"/>
    <cellStyle name="Normal 9 7 3" xfId="25856" xr:uid="{5486F7F2-1B8B-4A46-835D-04DA894BBF57}"/>
    <cellStyle name="Normal 9 7 3 2" xfId="25857" xr:uid="{FEE250A4-3BCA-4027-9DAF-05225E724BB7}"/>
    <cellStyle name="Normal 9 7 4" xfId="25858" xr:uid="{27F1ECC3-9FED-40F8-99CC-E035E6F97E37}"/>
    <cellStyle name="Normal 9 8" xfId="25859" xr:uid="{1ED642EE-598D-4737-AA32-5DA008541FC8}"/>
    <cellStyle name="Normal 9 8 2" xfId="25860" xr:uid="{54E5A29D-52F2-46E8-90DC-CC4DC34B5398}"/>
    <cellStyle name="Normal 9 8 2 2" xfId="25861" xr:uid="{EA4112DD-B377-43B3-ACB6-9C908AB03335}"/>
    <cellStyle name="Normal 9 8 3" xfId="25862" xr:uid="{73ACF8A5-02A4-4DEA-998F-9A5C167E1ED3}"/>
    <cellStyle name="Normal 9 8 3 2" xfId="25863" xr:uid="{6C24AB8E-1457-4BEA-A0D4-C362D53E5D9A}"/>
    <cellStyle name="Normal 9 8 4" xfId="25864" xr:uid="{D72C1A40-CEA8-4664-9F1A-CBB1FAE64348}"/>
    <cellStyle name="Normal 9 9" xfId="25865" xr:uid="{26D3B0B3-D080-460F-B6F4-63A95F219770}"/>
    <cellStyle name="Normal 9 9 2" xfId="25866" xr:uid="{E363CED7-22BE-48F9-B8BE-0138F6CAC4E0}"/>
    <cellStyle name="Normal 9 9 2 2" xfId="25867" xr:uid="{C56DC136-0FD9-476E-9EDD-9B33637EE47E}"/>
    <cellStyle name="Normal 9 9 3" xfId="25868" xr:uid="{F603DE38-B845-4EF0-A1EE-D50CDF2D86D9}"/>
    <cellStyle name="Normal 9 9 3 2" xfId="25869" xr:uid="{6AA87BD7-3557-4E0C-8316-6501500BC607}"/>
    <cellStyle name="Normal 9 9 4" xfId="25870" xr:uid="{600BE8E3-349C-4989-B41E-26E158954B70}"/>
    <cellStyle name="Normal 90" xfId="25871" xr:uid="{38CC8DCF-CCF5-48F5-A7E8-539664027BB3}"/>
    <cellStyle name="Normal 91" xfId="25872" xr:uid="{BCCF84B5-6824-44B7-B43A-B961593C4FC4}"/>
    <cellStyle name="Normal 92" xfId="25873" xr:uid="{9CF50E5C-85FD-4E0E-9553-1558F8901141}"/>
    <cellStyle name="Normal 93" xfId="25874" xr:uid="{D0079F11-60EB-4BA2-90D5-A6BB78AB08C2}"/>
    <cellStyle name="Normal 94" xfId="25875" xr:uid="{5AAA781F-BC9C-4DAB-8CC2-2080BB33F118}"/>
    <cellStyle name="Normal 95" xfId="25876" xr:uid="{C740862A-1CDF-4669-B971-D63A46155DCB}"/>
    <cellStyle name="Normal 96" xfId="25877" xr:uid="{EE4F22E3-440F-4461-8907-424B1F5C1B11}"/>
    <cellStyle name="Normal 97" xfId="25878" xr:uid="{53FFE03F-34C3-4052-8B87-84D5486553E2}"/>
    <cellStyle name="Normal 98" xfId="25879" xr:uid="{64787B36-3A82-4747-B036-D662E7E4C10D}"/>
    <cellStyle name="Normal 99" xfId="25880" xr:uid="{AA674575-92BC-4968-8AB9-F8EABD8C7F6E}"/>
    <cellStyle name="Note" xfId="17" builtinId="10" customBuiltin="1"/>
    <cellStyle name="Note 2" xfId="25881" xr:uid="{B373C7C6-A112-4269-B5E9-4E010C416020}"/>
    <cellStyle name="NUMBER" xfId="25882" xr:uid="{E8DDFFF7-E2E4-4B3B-813A-9BEE93E48B73}"/>
    <cellStyle name="Œ…‹æØ‚è [0.00]_laroux" xfId="25883" xr:uid="{179DA0A7-DF2C-4CBD-B4BA-FE11C20D4FF5}"/>
    <cellStyle name="Œ…‹æØ‚è_laroux" xfId="25884" xr:uid="{F4EFBB6D-8C0A-4F06-AE0E-E6D86C1B16E1}"/>
    <cellStyle name="Output" xfId="12" builtinId="21" customBuiltin="1"/>
    <cellStyle name="Output 2" xfId="25885" xr:uid="{2078C3E0-0E15-4A6E-B00D-B326EE0CAB8F}"/>
    <cellStyle name="Output Amounts" xfId="25886" xr:uid="{EDE256CB-039C-47A3-BC43-28DABE9B4A05}"/>
    <cellStyle name="Output Column Headings" xfId="25887" xr:uid="{33E1726E-D854-4ECB-85A9-ABEAA2A640F6}"/>
    <cellStyle name="Output Line Items" xfId="25888" xr:uid="{35C318A5-BAC9-4917-8D39-4986B40C64D3}"/>
    <cellStyle name="Output Report Heading" xfId="25889" xr:uid="{F66DD9B3-606C-4951-A185-7AFB1C303FAC}"/>
    <cellStyle name="Output Report Title" xfId="25890" xr:uid="{6420A4B3-1700-4C60-A3AC-7D3647FBA657}"/>
    <cellStyle name="per.style" xfId="25891" xr:uid="{9C1DD741-62DC-40FA-A5EB-3795DEA9AFFF}"/>
    <cellStyle name="Percent [0%]" xfId="25892" xr:uid="{EB5C7372-4CBD-49FA-AE81-0792C934FFB5}"/>
    <cellStyle name="Percent [0.00%]" xfId="25893" xr:uid="{CEBEFEDA-C7D0-487C-AF3C-F0CE71C9FDD6}"/>
    <cellStyle name="Percent [0]" xfId="25894" xr:uid="{3486A52F-9C62-4A92-9A7C-BC13A26ECE17}"/>
    <cellStyle name="Percent [00]" xfId="25895" xr:uid="{F62CBDCE-FD26-4B3C-9D58-2511ADFD27F2}"/>
    <cellStyle name="Percent [2]" xfId="25896" xr:uid="{76B434C2-D4CF-48D2-8436-B13B75CCDAFC}"/>
    <cellStyle name="Percent 10" xfId="25897" xr:uid="{2E2FFED6-FBA2-4D53-8219-10DD7085752D}"/>
    <cellStyle name="Percent 11" xfId="25898" xr:uid="{7848C725-D3D1-4112-87F5-61E6B1DCA818}"/>
    <cellStyle name="Percent 12" xfId="25899" xr:uid="{D5924A58-E3BD-48F4-AA9D-E0D65F895130}"/>
    <cellStyle name="Percent 13" xfId="25900" xr:uid="{58E49C4E-0D4D-4743-9022-0A25476F211E}"/>
    <cellStyle name="Percent 14" xfId="25901" xr:uid="{C755440E-ABAC-4C1D-BD26-731D35E53B89}"/>
    <cellStyle name="Percent 15" xfId="25902" xr:uid="{37972F07-F911-47FD-84F8-C709A2CB82E4}"/>
    <cellStyle name="Percent 16" xfId="25903" xr:uid="{53CC62DC-5994-4DFE-80ED-9B2CBA76B036}"/>
    <cellStyle name="Percent 17" xfId="25904" xr:uid="{3D4F1B01-0976-4760-BFE4-F66D248496DA}"/>
    <cellStyle name="Percent 17 2" xfId="25905" xr:uid="{D5D36F67-D5B4-4CA4-B5F1-8FF1B67770AB}"/>
    <cellStyle name="Percent 18" xfId="25906" xr:uid="{9DE9C729-FEC1-4864-8D13-EB77B761D0D3}"/>
    <cellStyle name="Percent 18 2" xfId="25907" xr:uid="{9A38D615-23BE-416A-93AB-F1772A6717B4}"/>
    <cellStyle name="Percent 18 2 2" xfId="25908" xr:uid="{9FD575DE-6767-4A1C-BBE7-8E11EBD3443F}"/>
    <cellStyle name="Percent 18 2 2 2" xfId="25909" xr:uid="{594D3D0B-EB76-49B2-B520-E1FDAA21A041}"/>
    <cellStyle name="Percent 18 2 2 2 2" xfId="25910" xr:uid="{7D1BEC9E-07FE-4132-95BF-A946A89898DE}"/>
    <cellStyle name="Percent 18 2 2 3" xfId="25911" xr:uid="{5281E790-5C36-45FA-A29D-C49471D73F95}"/>
    <cellStyle name="Percent 18 2 2 3 2" xfId="25912" xr:uid="{B1F6AC0D-A2C7-426F-AD5E-86C34037EE1C}"/>
    <cellStyle name="Percent 18 2 2 4" xfId="25913" xr:uid="{F75FDA68-303D-407D-ADDA-5FFEB241324D}"/>
    <cellStyle name="Percent 18 2 2 5" xfId="25914" xr:uid="{A2601F90-828B-4B81-8C74-DA0309244855}"/>
    <cellStyle name="Percent 18 2 2 6" xfId="25915" xr:uid="{A1C3D0D0-EFAA-4326-B6F7-87DB4FD604DC}"/>
    <cellStyle name="Percent 18 2 3" xfId="25916" xr:uid="{60A19213-046F-405F-9231-CE97435C9928}"/>
    <cellStyle name="Percent 18 2 3 2" xfId="25917" xr:uid="{964F0A07-CDF5-4CD1-A1E1-224B9CF93FE9}"/>
    <cellStyle name="Percent 18 2 4" xfId="25918" xr:uid="{31CB799E-5705-4374-A357-01AC3CCE55C1}"/>
    <cellStyle name="Percent 18 2 4 2" xfId="25919" xr:uid="{53299A15-1589-425F-8725-ECD39A9B9E7C}"/>
    <cellStyle name="Percent 18 2 5" xfId="25920" xr:uid="{8F7644C1-D3C6-4429-A894-AAD307E3A4C0}"/>
    <cellStyle name="Percent 18 2 6" xfId="25921" xr:uid="{FB5761D5-417F-457B-A918-01BBAD41DC19}"/>
    <cellStyle name="Percent 18 2 7" xfId="25922" xr:uid="{2284FC70-5CFC-41B8-A6CE-03C2232CDFA4}"/>
    <cellStyle name="Percent 18 3" xfId="25923" xr:uid="{58CEDD4F-BE09-433B-AFB5-AE8BE5C7ADC0}"/>
    <cellStyle name="Percent 18 3 2" xfId="25924" xr:uid="{5336744C-8749-4124-8650-364BD5418D38}"/>
    <cellStyle name="Percent 18 3 2 2" xfId="25925" xr:uid="{F305C36E-0195-4B04-9708-F03E1E1052CC}"/>
    <cellStyle name="Percent 18 3 2 2 2" xfId="25926" xr:uid="{18EE4016-2B54-435F-A4B4-B3304D64C86B}"/>
    <cellStyle name="Percent 18 3 2 3" xfId="25927" xr:uid="{C7B8DC2C-B964-4C33-8F3E-1F6645BE1365}"/>
    <cellStyle name="Percent 18 3 2 3 2" xfId="25928" xr:uid="{07A1354B-13DA-42FA-85B2-F1EBDB4CEB36}"/>
    <cellStyle name="Percent 18 3 2 4" xfId="25929" xr:uid="{BC66CDC2-13C7-43F6-9B24-5D9CA3DFB162}"/>
    <cellStyle name="Percent 18 3 2 5" xfId="25930" xr:uid="{67AC2A0C-EDE5-412A-9BFB-74F93558FDF5}"/>
    <cellStyle name="Percent 18 3 2 6" xfId="25931" xr:uid="{A482DD97-7CDA-4361-B6F5-55A2C2AB3A7E}"/>
    <cellStyle name="Percent 18 3 3" xfId="25932" xr:uid="{EA156D82-A44C-4554-B1AD-D74BFD6E8684}"/>
    <cellStyle name="Percent 18 3 3 2" xfId="25933" xr:uid="{6290A4BA-7DC1-4A7D-966B-C5245CBD1305}"/>
    <cellStyle name="Percent 18 3 4" xfId="25934" xr:uid="{F85760CD-4306-4555-BCF2-A751EC0C93DC}"/>
    <cellStyle name="Percent 18 3 4 2" xfId="25935" xr:uid="{42A370BA-D94D-4026-8968-FF88F64CECEA}"/>
    <cellStyle name="Percent 18 3 5" xfId="25936" xr:uid="{5F9042B3-E21F-407E-AEC0-DFE5736751CF}"/>
    <cellStyle name="Percent 18 3 6" xfId="25937" xr:uid="{0C7921AC-68D0-48A2-BB9B-CDCCDE09A2C2}"/>
    <cellStyle name="Percent 18 3 7" xfId="25938" xr:uid="{61CBAD9A-5BFF-41E4-A4F9-36E70D753A8C}"/>
    <cellStyle name="Percent 18 4" xfId="25939" xr:uid="{F3622A87-7644-42C7-98FC-36A933126D94}"/>
    <cellStyle name="Percent 18 4 2" xfId="25940" xr:uid="{B5DB4056-CC07-4501-9DCB-4083245A46E8}"/>
    <cellStyle name="Percent 18 4 2 2" xfId="25941" xr:uid="{E2F17563-F6BC-45B7-A71B-0F2A5E8E2B30}"/>
    <cellStyle name="Percent 18 4 2 2 2" xfId="25942" xr:uid="{E7D22EBE-B75C-4391-88F3-540826D6FAB1}"/>
    <cellStyle name="Percent 18 4 2 3" xfId="25943" xr:uid="{3DB594E8-0021-46C3-A98A-8723C289FBD1}"/>
    <cellStyle name="Percent 18 4 2 3 2" xfId="25944" xr:uid="{CBCFA050-DD0A-485B-97DB-6364F4B1EA08}"/>
    <cellStyle name="Percent 18 4 2 4" xfId="25945" xr:uid="{79A2764D-6539-4C63-A396-71187AE40CBF}"/>
    <cellStyle name="Percent 18 4 2 5" xfId="25946" xr:uid="{D6265512-BA16-490F-A111-EA78EDBD5A9E}"/>
    <cellStyle name="Percent 18 4 2 6" xfId="25947" xr:uid="{F4E86DA9-FE05-430B-94AA-4E229FF51B9A}"/>
    <cellStyle name="Percent 18 4 3" xfId="25948" xr:uid="{7C1146E7-B68F-4F17-BB11-6CA2F2EAAE4D}"/>
    <cellStyle name="Percent 18 4 3 2" xfId="25949" xr:uid="{3B4C0628-6D84-44C4-BEBF-66026FE8714C}"/>
    <cellStyle name="Percent 18 4 4" xfId="25950" xr:uid="{8C160385-A842-476E-B1EA-7E2688656B2C}"/>
    <cellStyle name="Percent 18 4 4 2" xfId="25951" xr:uid="{9532DEDB-E258-490D-87EE-1CFE776CEE74}"/>
    <cellStyle name="Percent 18 4 5" xfId="25952" xr:uid="{9AA666A7-3B7A-43D4-9AD6-AE719F1CCBCF}"/>
    <cellStyle name="Percent 18 4 6" xfId="25953" xr:uid="{54B0E1C0-40DD-40E0-8990-1398508DBD7C}"/>
    <cellStyle name="Percent 18 4 7" xfId="25954" xr:uid="{8AE960CC-4DBB-4C58-8DB9-CEBACED35B5C}"/>
    <cellStyle name="Percent 18 5" xfId="25955" xr:uid="{8DAF53C6-30E3-4317-BB04-C57377EDCF1D}"/>
    <cellStyle name="Percent 18 5 2" xfId="25956" xr:uid="{B1148FF6-98C7-4554-ADA3-5CE049ADB05A}"/>
    <cellStyle name="Percent 18 5 2 2" xfId="25957" xr:uid="{48FC354E-5A2C-462D-B8FA-82094F4AE39D}"/>
    <cellStyle name="Percent 18 5 2 2 2" xfId="25958" xr:uid="{DF95D48A-F0AB-44C2-8AB3-A074F8873965}"/>
    <cellStyle name="Percent 18 5 2 3" xfId="25959" xr:uid="{AC1ACA56-B3BF-4BF7-89B4-43628A0004D0}"/>
    <cellStyle name="Percent 18 5 2 3 2" xfId="25960" xr:uid="{E4721A53-02C9-44B8-B45B-61C7C5C3AA41}"/>
    <cellStyle name="Percent 18 5 2 4" xfId="25961" xr:uid="{87383CE5-6779-4752-8037-BBA082F3D1C1}"/>
    <cellStyle name="Percent 18 5 2 5" xfId="25962" xr:uid="{56F6E833-B892-4109-8391-648E9F39A7CF}"/>
    <cellStyle name="Percent 18 5 2 6" xfId="25963" xr:uid="{C230EA63-7AC6-41B3-870A-AE5827747387}"/>
    <cellStyle name="Percent 18 5 3" xfId="25964" xr:uid="{DC630A4D-DDEC-4C9B-A643-A315738507BE}"/>
    <cellStyle name="Percent 18 5 3 2" xfId="25965" xr:uid="{6D99F64B-906E-4EF5-A958-98C5D5D665A7}"/>
    <cellStyle name="Percent 18 5 4" xfId="25966" xr:uid="{E181F467-8081-4E75-8AB5-F608B49661EF}"/>
    <cellStyle name="Percent 18 5 4 2" xfId="25967" xr:uid="{5D3CB505-5D7D-44A0-A97B-A8E1F1C5CDBA}"/>
    <cellStyle name="Percent 18 5 5" xfId="25968" xr:uid="{A2331F43-30BD-4910-93C5-17D68DCD832B}"/>
    <cellStyle name="Percent 18 5 6" xfId="25969" xr:uid="{52249133-A61F-4523-97D0-469231638D16}"/>
    <cellStyle name="Percent 18 5 7" xfId="25970" xr:uid="{79AC307F-C30E-40D3-A768-0B5983ACD1FA}"/>
    <cellStyle name="Percent 18 6" xfId="25971" xr:uid="{EB59EC9C-2299-4F57-BBBC-5B956A9D11BD}"/>
    <cellStyle name="Percent 18 6 2" xfId="25972" xr:uid="{85059A5F-0E0C-4216-AF1A-701546B72310}"/>
    <cellStyle name="Percent 18 6 2 2" xfId="25973" xr:uid="{7B66AFE7-C39E-45A5-ABBF-8296389E150F}"/>
    <cellStyle name="Percent 18 6 2 2 2" xfId="25974" xr:uid="{818AE23F-7E97-4699-AD2D-DE0F6E51C585}"/>
    <cellStyle name="Percent 18 6 2 3" xfId="25975" xr:uid="{45BBBA78-0875-4E36-87F7-720F2ED36D79}"/>
    <cellStyle name="Percent 18 6 2 3 2" xfId="25976" xr:uid="{D1F21801-2B98-4F31-8CA8-B9A91D726F93}"/>
    <cellStyle name="Percent 18 6 2 4" xfId="25977" xr:uid="{EDB35BBD-478F-439D-B924-4094AD035631}"/>
    <cellStyle name="Percent 18 6 2 5" xfId="25978" xr:uid="{954A5B50-076F-4D24-A78A-B941166A0DA9}"/>
    <cellStyle name="Percent 18 6 2 6" xfId="25979" xr:uid="{CA418F7F-CD57-4AF9-8AEF-39D5381E8275}"/>
    <cellStyle name="Percent 18 6 3" xfId="25980" xr:uid="{39C5DE79-5520-491B-8035-0FF683E8DBDD}"/>
    <cellStyle name="Percent 18 6 3 2" xfId="25981" xr:uid="{53BD87E8-6334-41D8-80A0-6813589C3021}"/>
    <cellStyle name="Percent 18 6 4" xfId="25982" xr:uid="{3607C836-6652-4B5E-8C80-B1D31C18A32C}"/>
    <cellStyle name="Percent 18 6 4 2" xfId="25983" xr:uid="{7B49F668-36CF-4748-9621-33E667DA87F0}"/>
    <cellStyle name="Percent 18 6 5" xfId="25984" xr:uid="{282E1B96-0EBC-4E9E-8F73-D69D5A45264D}"/>
    <cellStyle name="Percent 18 6 6" xfId="25985" xr:uid="{1159181A-3C67-4A1C-9789-1472B0AE741A}"/>
    <cellStyle name="Percent 18 6 7" xfId="25986" xr:uid="{D9BC25C3-A48B-415E-89BE-BAC6D366FE49}"/>
    <cellStyle name="Percent 18 7" xfId="25987" xr:uid="{9050AF61-5F46-4006-A52F-2A1C1112825E}"/>
    <cellStyle name="Percent 18 7 2" xfId="25988" xr:uid="{93460252-DDE4-4ACD-B195-BF771CD29E64}"/>
    <cellStyle name="Percent 18 7 2 2" xfId="25989" xr:uid="{49BBE90E-DE83-47C2-B71F-D42680BDB33C}"/>
    <cellStyle name="Percent 18 7 2 2 2" xfId="25990" xr:uid="{AEF1DE2D-2F31-4D95-B1EF-0E49101D5E89}"/>
    <cellStyle name="Percent 18 7 2 3" xfId="25991" xr:uid="{A0AF0BFE-7265-494B-B251-1BB6740048E4}"/>
    <cellStyle name="Percent 18 7 2 3 2" xfId="25992" xr:uid="{837CDC6A-A661-45A9-8779-D4F4ADF2F9E0}"/>
    <cellStyle name="Percent 18 7 2 4" xfId="25993" xr:uid="{9634F9B4-F9B3-468D-BB74-D95204383B6A}"/>
    <cellStyle name="Percent 18 7 2 5" xfId="25994" xr:uid="{1285E8FC-A181-476B-8EC9-44B92DD5BDD6}"/>
    <cellStyle name="Percent 18 7 2 6" xfId="25995" xr:uid="{DA31444B-84C7-4073-A916-A89293478DB9}"/>
    <cellStyle name="Percent 18 7 3" xfId="25996" xr:uid="{EA4D098F-1C7C-47AF-AED8-F804D47947F3}"/>
    <cellStyle name="Percent 18 7 3 2" xfId="25997" xr:uid="{DDE288FF-D71E-4589-A3B3-AC41D2B19690}"/>
    <cellStyle name="Percent 18 7 4" xfId="25998" xr:uid="{4BEFB695-A499-4015-AC7C-8D0134515165}"/>
    <cellStyle name="Percent 18 7 4 2" xfId="25999" xr:uid="{76660189-0046-49C7-8D39-999C6565C882}"/>
    <cellStyle name="Percent 18 7 5" xfId="26000" xr:uid="{BC69FD20-4696-420A-8F6C-57EB9BD4C5AE}"/>
    <cellStyle name="Percent 18 7 6" xfId="26001" xr:uid="{46A949BF-37BF-4EE4-B158-76596EEB32E3}"/>
    <cellStyle name="Percent 18 7 7" xfId="26002" xr:uid="{AD195FCB-9087-49CD-AFE0-D1DEA83CF6AD}"/>
    <cellStyle name="Percent 19" xfId="26003" xr:uid="{78B6E084-D834-4DD8-B65F-31ADA82D09F0}"/>
    <cellStyle name="Percent 2" xfId="356" xr:uid="{D4D13BDC-F6D8-47C7-9F6B-7ACCBE8A0245}"/>
    <cellStyle name="Percent 2 10" xfId="26004" xr:uid="{852D07D5-1333-4583-952C-C3F4673A1B83}"/>
    <cellStyle name="Percent 2 10 2" xfId="26005" xr:uid="{89D86FC6-5E93-4BBC-B51D-360CFC2774A4}"/>
    <cellStyle name="Percent 2 10 2 2" xfId="26006" xr:uid="{698A4857-0BDF-4AD3-A03D-4E5949CBA536}"/>
    <cellStyle name="Percent 2 10 3" xfId="26007" xr:uid="{3C26434B-E5A5-48E5-BB82-AD5F34319C84}"/>
    <cellStyle name="Percent 2 10 3 2" xfId="26008" xr:uid="{F347510A-F91B-44C0-A558-D5C1E3A4818B}"/>
    <cellStyle name="Percent 2 10 4" xfId="26009" xr:uid="{F973B541-1E43-45DF-B4C4-9CC830F6A162}"/>
    <cellStyle name="Percent 2 11" xfId="26010" xr:uid="{F85D9DFD-0560-47E0-8F1D-E3963D7F2759}"/>
    <cellStyle name="Percent 2 11 2" xfId="26011" xr:uid="{C9750C50-1173-400E-AA5A-59BCEA8C1B58}"/>
    <cellStyle name="Percent 2 11 2 2" xfId="26012" xr:uid="{CE9BFD17-1FC1-4512-8BEF-BFD4E0F6A9A1}"/>
    <cellStyle name="Percent 2 11 3" xfId="26013" xr:uid="{445C806B-92E0-48DF-A167-45B2DBAF4CD1}"/>
    <cellStyle name="Percent 2 11 3 2" xfId="26014" xr:uid="{008A6EA0-7A4B-4B8B-952A-EBC56091928C}"/>
    <cellStyle name="Percent 2 11 4" xfId="26015" xr:uid="{5FE8D1AB-DACC-4467-80D8-3D10023004F0}"/>
    <cellStyle name="Percent 2 12" xfId="26016" xr:uid="{A866F787-FEA6-44F7-BD92-07F15EB2B8E3}"/>
    <cellStyle name="Percent 2 12 2" xfId="26017" xr:uid="{740718FE-9748-4976-8546-CA71C3EDBF90}"/>
    <cellStyle name="Percent 2 12 2 2" xfId="26018" xr:uid="{ED4A4C80-B0C4-41F1-8E19-AC83E6B83487}"/>
    <cellStyle name="Percent 2 12 3" xfId="26019" xr:uid="{F885CE13-2C6A-41B7-933A-BBCA0CB78990}"/>
    <cellStyle name="Percent 2 12 3 2" xfId="26020" xr:uid="{AC76FB7D-2E1A-4A9F-8389-FB84A009C283}"/>
    <cellStyle name="Percent 2 12 4" xfId="26021" xr:uid="{B11E7461-645F-4C97-8BF9-0CBF8FD360F9}"/>
    <cellStyle name="Percent 2 13" xfId="26022" xr:uid="{5D652DD3-B2EC-4669-B883-BA461DA7D337}"/>
    <cellStyle name="Percent 2 13 2" xfId="26023" xr:uid="{521FFE1C-7F64-45BF-B0A9-000FFF3EA1C0}"/>
    <cellStyle name="Percent 2 13 2 2" xfId="26024" xr:uid="{3A05FFEC-32E4-408D-B5AF-F283143B581D}"/>
    <cellStyle name="Percent 2 13 3" xfId="26025" xr:uid="{4246DBFA-1AB7-4012-B6CD-A9F24E710741}"/>
    <cellStyle name="Percent 2 13 3 2" xfId="26026" xr:uid="{F8A5AAC1-FFE9-4240-8C33-CEF5F3CADBDA}"/>
    <cellStyle name="Percent 2 13 4" xfId="26027" xr:uid="{E97D9FDE-B0CE-47B6-8524-C5F94C0531C3}"/>
    <cellStyle name="Percent 2 14" xfId="26028" xr:uid="{1A36280A-9814-4D4E-98A1-4AFF58ACC3F2}"/>
    <cellStyle name="Percent 2 14 2" xfId="26029" xr:uid="{748CE611-F635-4F8C-B2B0-2C278C37012C}"/>
    <cellStyle name="Percent 2 14 2 2" xfId="26030" xr:uid="{6D166D2C-ECF8-40B3-842A-A96A17271A3E}"/>
    <cellStyle name="Percent 2 14 3" xfId="26031" xr:uid="{99812116-9D05-4F8C-8D56-FEB045D7A81B}"/>
    <cellStyle name="Percent 2 14 3 2" xfId="26032" xr:uid="{0CE6E297-8326-4164-AF4D-9EA888270EF4}"/>
    <cellStyle name="Percent 2 14 4" xfId="26033" xr:uid="{08872D32-EDF8-47E3-8DEC-424BE4B5236C}"/>
    <cellStyle name="Percent 2 15" xfId="26034" xr:uid="{3B61B1CB-34A3-4043-9789-72A6ABC47B6A}"/>
    <cellStyle name="Percent 2 15 2" xfId="26035" xr:uid="{415FB786-93A9-4355-89B3-DB47353E296F}"/>
    <cellStyle name="Percent 2 15 2 2" xfId="26036" xr:uid="{BAF56CBF-2376-481E-8E10-78A19D49571D}"/>
    <cellStyle name="Percent 2 15 3" xfId="26037" xr:uid="{C7CC10D7-DB7F-42D5-BE1B-CD647FC2DFBE}"/>
    <cellStyle name="Percent 2 15 3 2" xfId="26038" xr:uid="{A1F6ACBF-49E1-41A1-93BB-7304DC95009D}"/>
    <cellStyle name="Percent 2 15 4" xfId="26039" xr:uid="{4A8F0012-051F-499F-9F02-733FE97F10DB}"/>
    <cellStyle name="Percent 2 16" xfId="26040" xr:uid="{3F16ADE1-32E5-4AE9-8648-0809712D5460}"/>
    <cellStyle name="Percent 2 16 2" xfId="26041" xr:uid="{554D5DA8-30FC-4C5D-A6BA-7CE6E3389C55}"/>
    <cellStyle name="Percent 2 16 2 2" xfId="26042" xr:uid="{5F11D2BD-2015-4443-9B0A-1484396FA770}"/>
    <cellStyle name="Percent 2 16 3" xfId="26043" xr:uid="{6E982B83-3683-4363-B44B-0EE8A0EC75F6}"/>
    <cellStyle name="Percent 2 16 3 2" xfId="26044" xr:uid="{00273906-7941-4C77-A8CD-8099DD09C8D9}"/>
    <cellStyle name="Percent 2 16 4" xfId="26045" xr:uid="{223A89CD-D985-4461-A459-67E0A235847B}"/>
    <cellStyle name="Percent 2 17" xfId="26046" xr:uid="{D177C4C8-CB5B-448D-B0DB-EE41C20E457B}"/>
    <cellStyle name="Percent 2 17 2" xfId="26047" xr:uid="{65AA865A-3AF4-452D-96D2-D1D9725785D4}"/>
    <cellStyle name="Percent 2 17 2 2" xfId="26048" xr:uid="{7E10C190-3EB8-480F-A61F-BF32F444703A}"/>
    <cellStyle name="Percent 2 17 3" xfId="26049" xr:uid="{2BF4F9D4-6168-4456-86D6-DE3AA89E0F87}"/>
    <cellStyle name="Percent 2 17 3 2" xfId="26050" xr:uid="{5E85E2A6-EA87-4B44-BEF6-E089B6D03247}"/>
    <cellStyle name="Percent 2 17 4" xfId="26051" xr:uid="{033A9E2D-212E-4F18-8362-8D684B6295E2}"/>
    <cellStyle name="Percent 2 18" xfId="26052" xr:uid="{CB141EF3-378F-4621-BDB4-F7573F8FAC34}"/>
    <cellStyle name="Percent 2 18 2" xfId="26053" xr:uid="{2E0E3A0D-6BBF-48E6-956F-9116D01771FB}"/>
    <cellStyle name="Percent 2 18 2 2" xfId="26054" xr:uid="{6443F5CE-4CAE-4DCE-88F6-66FB5B3B5B49}"/>
    <cellStyle name="Percent 2 18 3" xfId="26055" xr:uid="{F7753339-D2CA-4594-9C75-89644A6F2462}"/>
    <cellStyle name="Percent 2 18 3 2" xfId="26056" xr:uid="{E20B0DD2-5DD3-4DA7-916D-84E262788CD1}"/>
    <cellStyle name="Percent 2 18 4" xfId="26057" xr:uid="{EC0DD839-E3FC-46B6-9C03-D1114241B700}"/>
    <cellStyle name="Percent 2 19" xfId="26058" xr:uid="{5F9E9C91-2101-4EBA-8C8A-5B3EB80E4F7A}"/>
    <cellStyle name="Percent 2 19 2" xfId="26059" xr:uid="{BDAD79A8-9076-4CAA-9EA2-060979E9D910}"/>
    <cellStyle name="Percent 2 2" xfId="357" xr:uid="{1D2E64AA-F3BC-4226-8AA5-E88ACD5DE5AF}"/>
    <cellStyle name="Percent 2 2 10" xfId="26060" xr:uid="{7CFD8ED7-CDF8-4919-AA1A-A4AF469F76DD}"/>
    <cellStyle name="Percent 2 2 10 2" xfId="26061" xr:uid="{B456FC24-6E72-4021-B632-BAB0D2F4DF32}"/>
    <cellStyle name="Percent 2 2 10 2 2" xfId="26062" xr:uid="{F4025DCA-275E-416A-9B33-3C35475F099B}"/>
    <cellStyle name="Percent 2 2 10 3" xfId="26063" xr:uid="{AF3005D0-8C76-4AC2-8C3C-C079FDA18256}"/>
    <cellStyle name="Percent 2 2 10 3 2" xfId="26064" xr:uid="{9AB5CD3A-B446-4F3B-8D27-9C5CEAF2FBC5}"/>
    <cellStyle name="Percent 2 2 10 4" xfId="26065" xr:uid="{FB23411F-E719-4018-B5A0-27A23E9C133B}"/>
    <cellStyle name="Percent 2 2 11" xfId="26066" xr:uid="{DFFA0F84-CF42-48E3-9B06-5219A84037FE}"/>
    <cellStyle name="Percent 2 2 11 2" xfId="26067" xr:uid="{58DB4B54-1973-4BA7-A660-0628E710258F}"/>
    <cellStyle name="Percent 2 2 12" xfId="26068" xr:uid="{A3F68E44-3EE4-4C33-B6C1-277BE11AFCEA}"/>
    <cellStyle name="Percent 2 2 12 2" xfId="26069" xr:uid="{24CF9458-043A-4199-80CA-FE35F3581971}"/>
    <cellStyle name="Percent 2 2 13" xfId="26070" xr:uid="{2DC90C46-ECEB-476A-9BA7-C0C270C340F2}"/>
    <cellStyle name="Percent 2 2 14" xfId="26071" xr:uid="{4E03255C-B522-4AC7-9D2D-08391F986868}"/>
    <cellStyle name="Percent 2 2 15" xfId="26072" xr:uid="{D5AFD19A-3A0A-47E4-A495-C42E4261E6D3}"/>
    <cellStyle name="Percent 2 2 2" xfId="358" xr:uid="{B5EB5A1B-2C8E-4B76-8226-48B5ECECBDC8}"/>
    <cellStyle name="Percent 2 2 2 10" xfId="26073" xr:uid="{2BF7A1F8-FA20-46D4-818E-FE33481AFBC0}"/>
    <cellStyle name="Percent 2 2 2 10 2" xfId="26074" xr:uid="{1BC21F6A-CA0D-40F4-8EB0-023F06296119}"/>
    <cellStyle name="Percent 2 2 2 10 2 2" xfId="26075" xr:uid="{938F1C74-4530-4143-9246-A13E134A54B7}"/>
    <cellStyle name="Percent 2 2 2 10 3" xfId="26076" xr:uid="{8F93542E-ABB4-4322-B8F0-7C7F27C975E4}"/>
    <cellStyle name="Percent 2 2 2 10 3 2" xfId="26077" xr:uid="{686622E2-A529-465F-B5A7-CFB7AD669F64}"/>
    <cellStyle name="Percent 2 2 2 10 4" xfId="26078" xr:uid="{F4C038B2-2C36-4DDF-8FB5-9BE5F14602BF}"/>
    <cellStyle name="Percent 2 2 2 11" xfId="26079" xr:uid="{D93FF599-A4E4-4AEE-8495-BBA8D1D11CCD}"/>
    <cellStyle name="Percent 2 2 2 11 2" xfId="26080" xr:uid="{665C53FC-8267-4E6C-939B-30D142A80E3D}"/>
    <cellStyle name="Percent 2 2 2 12" xfId="26081" xr:uid="{C060A6EE-0060-4F0A-A138-BA0FFBF6CCAC}"/>
    <cellStyle name="Percent 2 2 2 12 2" xfId="26082" xr:uid="{6BE1936B-6E17-4F45-9D51-4A71451F76CF}"/>
    <cellStyle name="Percent 2 2 2 13" xfId="26083" xr:uid="{B6C02692-4133-478D-9C07-6F76CF63B31C}"/>
    <cellStyle name="Percent 2 2 2 14" xfId="26084" xr:uid="{3CCF4661-1083-478A-8096-8CB084C976C2}"/>
    <cellStyle name="Percent 2 2 2 15" xfId="26085" xr:uid="{C10A423C-E82D-4479-A8A3-85C746F112F9}"/>
    <cellStyle name="Percent 2 2 2 2" xfId="26086" xr:uid="{71412A5F-0F1B-4958-AF51-FFB2EBE817B0}"/>
    <cellStyle name="Percent 2 2 2 2 2" xfId="26087" xr:uid="{67EECFAB-D14E-4188-9BAB-B6F504D0B4B7}"/>
    <cellStyle name="Percent 2 2 2 2 2 2" xfId="26088" xr:uid="{DEF0049A-765D-41DF-B867-F1AB6B65D4F1}"/>
    <cellStyle name="Percent 2 2 2 2 3" xfId="26089" xr:uid="{28512CCF-5DB1-421A-80CF-4496BCDB8CCA}"/>
    <cellStyle name="Percent 2 2 2 2 3 2" xfId="26090" xr:uid="{2B51662D-C81B-48BD-A410-89E470482D2E}"/>
    <cellStyle name="Percent 2 2 2 2 4" xfId="26091" xr:uid="{A84E1F8F-6EE9-48E3-83EC-A59E5A86973A}"/>
    <cellStyle name="Percent 2 2 2 3" xfId="26092" xr:uid="{E305019B-3AD5-4F69-9B89-27D15144E750}"/>
    <cellStyle name="Percent 2 2 2 3 2" xfId="26093" xr:uid="{48CF16AD-9D30-41C4-AECC-9CB053E48D25}"/>
    <cellStyle name="Percent 2 2 2 3 2 2" xfId="26094" xr:uid="{E2FD3A38-4D3B-4126-961E-F93A18C59405}"/>
    <cellStyle name="Percent 2 2 2 3 3" xfId="26095" xr:uid="{17090ED9-93F3-4826-8D70-863936D9716E}"/>
    <cellStyle name="Percent 2 2 2 3 3 2" xfId="26096" xr:uid="{4396877E-FF69-49A6-B017-7198C77150D2}"/>
    <cellStyle name="Percent 2 2 2 3 4" xfId="26097" xr:uid="{34AAFBA6-D0CC-45BE-80FA-5280186B2633}"/>
    <cellStyle name="Percent 2 2 2 4" xfId="26098" xr:uid="{4B719C82-51ED-4133-8F53-96D9402DFFDD}"/>
    <cellStyle name="Percent 2 2 2 4 2" xfId="26099" xr:uid="{67C8CED2-77F0-4EBA-A7EC-643A5378C125}"/>
    <cellStyle name="Percent 2 2 2 4 2 2" xfId="26100" xr:uid="{2F1CCCB2-8C82-4F2D-9ADB-046AB0CF19B9}"/>
    <cellStyle name="Percent 2 2 2 4 3" xfId="26101" xr:uid="{A22D1C03-E521-4891-9DB1-938D1FEBF1A8}"/>
    <cellStyle name="Percent 2 2 2 4 3 2" xfId="26102" xr:uid="{EFFAB37C-726B-4604-9F96-E2B8CD851CE4}"/>
    <cellStyle name="Percent 2 2 2 4 4" xfId="26103" xr:uid="{4438D3F5-27F1-4649-B0CE-34D02CC4E44E}"/>
    <cellStyle name="Percent 2 2 2 5" xfId="26104" xr:uid="{CE849B09-A558-4837-B2EF-4CE828D860BD}"/>
    <cellStyle name="Percent 2 2 2 5 2" xfId="26105" xr:uid="{537C6ECA-DD9A-4432-BD4E-9CE11AC90199}"/>
    <cellStyle name="Percent 2 2 2 5 2 2" xfId="26106" xr:uid="{AC57E37D-2B6B-4C50-ACA7-C1739D83BE04}"/>
    <cellStyle name="Percent 2 2 2 5 3" xfId="26107" xr:uid="{9C3C6114-8926-4BF3-85ED-7D1C94646CCA}"/>
    <cellStyle name="Percent 2 2 2 5 3 2" xfId="26108" xr:uid="{563F405E-7B65-4C11-BA00-B56107CE4450}"/>
    <cellStyle name="Percent 2 2 2 5 4" xfId="26109" xr:uid="{883F9F43-2ADE-4EEC-889C-19B1C04D5CFC}"/>
    <cellStyle name="Percent 2 2 2 6" xfId="26110" xr:uid="{9B6F63FA-0A33-4627-A0F5-FF406FF0DC9F}"/>
    <cellStyle name="Percent 2 2 2 6 2" xfId="26111" xr:uid="{4F2B417E-F032-4509-9834-6D2DD284D30E}"/>
    <cellStyle name="Percent 2 2 2 6 2 2" xfId="26112" xr:uid="{AE7E43C2-06C8-4B9E-9C7C-BC18EE736B85}"/>
    <cellStyle name="Percent 2 2 2 6 3" xfId="26113" xr:uid="{322762F2-009C-4CD2-9F0D-BBA89C751B73}"/>
    <cellStyle name="Percent 2 2 2 6 3 2" xfId="26114" xr:uid="{5C327C8F-2401-470E-8A25-1C90B9FD9C63}"/>
    <cellStyle name="Percent 2 2 2 6 4" xfId="26115" xr:uid="{E3678539-6B2C-43D5-BB73-243AFFF84268}"/>
    <cellStyle name="Percent 2 2 2 7" xfId="26116" xr:uid="{0380BB2B-1E8E-494D-BD46-579A5432B671}"/>
    <cellStyle name="Percent 2 2 2 7 2" xfId="26117" xr:uid="{A1EB6D19-7824-4E2E-BDD2-ACA8A05142F4}"/>
    <cellStyle name="Percent 2 2 2 7 2 2" xfId="26118" xr:uid="{08B02AA8-CFEF-4527-ACA8-84A107C205CC}"/>
    <cellStyle name="Percent 2 2 2 7 3" xfId="26119" xr:uid="{77E4612E-DA29-4EA5-AB53-E8D162E559AA}"/>
    <cellStyle name="Percent 2 2 2 7 3 2" xfId="26120" xr:uid="{E0FB6709-5125-4886-A567-2439944C541A}"/>
    <cellStyle name="Percent 2 2 2 7 4" xfId="26121" xr:uid="{9AF29956-7F6B-4B6B-9745-6EF4DD44225D}"/>
    <cellStyle name="Percent 2 2 2 8" xfId="26122" xr:uid="{40744D78-EB26-4DD7-AF22-5BE30F89EAAE}"/>
    <cellStyle name="Percent 2 2 2 8 2" xfId="26123" xr:uid="{3A391D68-2DF2-48F4-ADB8-2B54B2BE75C8}"/>
    <cellStyle name="Percent 2 2 2 8 2 2" xfId="26124" xr:uid="{A5022C00-5D72-41D8-BB8E-27AE846F67F9}"/>
    <cellStyle name="Percent 2 2 2 8 3" xfId="26125" xr:uid="{AF16E140-A467-45C8-9956-3D01409C3F91}"/>
    <cellStyle name="Percent 2 2 2 8 3 2" xfId="26126" xr:uid="{30ED3127-D76A-4350-BBA7-94828515E7DD}"/>
    <cellStyle name="Percent 2 2 2 8 4" xfId="26127" xr:uid="{7C40E049-0B82-43B4-8525-85C40CAADA20}"/>
    <cellStyle name="Percent 2 2 2 9" xfId="26128" xr:uid="{E410411F-9EC6-4039-9F49-0241BCCFB886}"/>
    <cellStyle name="Percent 2 2 2 9 2" xfId="26129" xr:uid="{83B175F6-3509-47F9-9F28-8717D3392C58}"/>
    <cellStyle name="Percent 2 2 2 9 2 2" xfId="26130" xr:uid="{6ED0DD49-CB59-4625-B904-8895B3A0A0B6}"/>
    <cellStyle name="Percent 2 2 2 9 3" xfId="26131" xr:uid="{7389FAAB-1BA5-4FDB-90A4-1D30E5137532}"/>
    <cellStyle name="Percent 2 2 2 9 3 2" xfId="26132" xr:uid="{3D2FC904-05FB-483F-BB44-DEC5F51B5E7A}"/>
    <cellStyle name="Percent 2 2 2 9 4" xfId="26133" xr:uid="{9CECDC15-A7C0-43C0-A62F-F01B38858678}"/>
    <cellStyle name="Percent 2 2 3" xfId="26134" xr:uid="{8455B3CA-9BCB-45A5-A6D2-7E52B7AEB708}"/>
    <cellStyle name="Percent 2 2 3 2" xfId="26135" xr:uid="{3D83ECC1-6992-4B1B-9043-EFDD6AEF4F5F}"/>
    <cellStyle name="Percent 2 2 3 2 2" xfId="26136" xr:uid="{433D7DEB-386F-493E-8676-7562499963DC}"/>
    <cellStyle name="Percent 2 2 3 3" xfId="26137" xr:uid="{5ACA1A67-E9DB-43CB-8276-81495BCB313C}"/>
    <cellStyle name="Percent 2 2 3 3 2" xfId="26138" xr:uid="{1A54491F-BAD8-4A81-A654-121689E9EBB7}"/>
    <cellStyle name="Percent 2 2 3 4" xfId="26139" xr:uid="{FC2C053E-31EE-48B0-9FAF-8CD632655FA3}"/>
    <cellStyle name="Percent 2 2 4" xfId="26140" xr:uid="{8F8995D0-8C0A-4F12-B447-D25BDD8FDCA8}"/>
    <cellStyle name="Percent 2 2 4 2" xfId="26141" xr:uid="{66D1D24A-E1CC-459D-AB1D-65C2922F1F7B}"/>
    <cellStyle name="Percent 2 2 4 2 2" xfId="26142" xr:uid="{ACD9DC80-0D5A-44E1-B7E0-FB5B79A514DF}"/>
    <cellStyle name="Percent 2 2 4 3" xfId="26143" xr:uid="{CDEBDCF0-7C07-4223-9368-8F6C78D423D3}"/>
    <cellStyle name="Percent 2 2 4 3 2" xfId="26144" xr:uid="{32B36245-C22D-4460-BCA7-350D4245A7EB}"/>
    <cellStyle name="Percent 2 2 4 4" xfId="26145" xr:uid="{A5E3B61A-6030-43AE-80BF-D90BA7DB0BF0}"/>
    <cellStyle name="Percent 2 2 5" xfId="26146" xr:uid="{974FC2C0-17C7-4469-B188-3C80D244C492}"/>
    <cellStyle name="Percent 2 2 5 2" xfId="26147" xr:uid="{2AA8E8D3-7F82-4A01-9905-26242FE96F75}"/>
    <cellStyle name="Percent 2 2 5 2 2" xfId="26148" xr:uid="{F9312CA1-3197-45E2-AF2A-5271CB9219C2}"/>
    <cellStyle name="Percent 2 2 5 3" xfId="26149" xr:uid="{38136830-51D0-4237-BB1D-D78AF1138434}"/>
    <cellStyle name="Percent 2 2 5 3 2" xfId="26150" xr:uid="{FF1EA18E-6257-47B2-B6F3-525314CEE6DF}"/>
    <cellStyle name="Percent 2 2 5 4" xfId="26151" xr:uid="{9A501260-A239-48DE-ACED-46AEBF3C8143}"/>
    <cellStyle name="Percent 2 2 6" xfId="26152" xr:uid="{C7C258CF-33D2-4191-9C56-2786CFCF12AA}"/>
    <cellStyle name="Percent 2 2 6 2" xfId="26153" xr:uid="{4D9AA576-4CAE-43E3-ADCB-53AB173B9BFB}"/>
    <cellStyle name="Percent 2 2 6 2 2" xfId="26154" xr:uid="{4E4F2338-1278-446D-AE82-95794F8FCC40}"/>
    <cellStyle name="Percent 2 2 6 3" xfId="26155" xr:uid="{218F7CD5-3546-4F08-A17C-2143DFD8BB85}"/>
    <cellStyle name="Percent 2 2 6 3 2" xfId="26156" xr:uid="{2789CE45-F32F-4F9E-8B85-5BB8A733895B}"/>
    <cellStyle name="Percent 2 2 6 4" xfId="26157" xr:uid="{62B4710E-EF24-44D3-940A-85D24D3E7FE4}"/>
    <cellStyle name="Percent 2 2 7" xfId="26158" xr:uid="{6B72EA9D-8A29-445E-B291-DF2166954FCC}"/>
    <cellStyle name="Percent 2 2 7 2" xfId="26159" xr:uid="{69016A64-1F95-4A0E-B636-D9303070247C}"/>
    <cellStyle name="Percent 2 2 7 2 2" xfId="26160" xr:uid="{6A5F719D-A58A-4A1F-BBC9-738A3BDEEC0C}"/>
    <cellStyle name="Percent 2 2 7 3" xfId="26161" xr:uid="{D781976E-4A9D-4E1A-8B72-920B39588251}"/>
    <cellStyle name="Percent 2 2 7 3 2" xfId="26162" xr:uid="{706CC072-2AA8-4D68-A0E1-4A0FCF7018B0}"/>
    <cellStyle name="Percent 2 2 7 4" xfId="26163" xr:uid="{F134A8F3-8C32-4CE1-A768-79E6E42D8367}"/>
    <cellStyle name="Percent 2 2 8" xfId="26164" xr:uid="{25FCD204-E304-42A8-AB16-B75D53010F1B}"/>
    <cellStyle name="Percent 2 2 8 2" xfId="26165" xr:uid="{C1093180-E09D-4CDD-A4FB-91EB2294733F}"/>
    <cellStyle name="Percent 2 2 8 2 2" xfId="26166" xr:uid="{4AB3C307-CF14-4A26-B2D4-1E4B9D0065E2}"/>
    <cellStyle name="Percent 2 2 8 3" xfId="26167" xr:uid="{8D56091A-A414-490C-AA22-A03FC5EBFBDB}"/>
    <cellStyle name="Percent 2 2 8 3 2" xfId="26168" xr:uid="{9044C88F-F6B3-4F84-BF18-50E7998A088E}"/>
    <cellStyle name="Percent 2 2 8 4" xfId="26169" xr:uid="{44B1468E-E10E-4D2F-B694-93D7A9BC087F}"/>
    <cellStyle name="Percent 2 2 9" xfId="26170" xr:uid="{4503835A-C8F5-4E14-9033-F6ECE0BCE9DC}"/>
    <cellStyle name="Percent 2 2 9 2" xfId="26171" xr:uid="{E956F3AD-7E60-4475-A342-5701085FC698}"/>
    <cellStyle name="Percent 2 2 9 2 2" xfId="26172" xr:uid="{3457CE73-D75A-4932-BAA1-343EE8B51791}"/>
    <cellStyle name="Percent 2 2 9 3" xfId="26173" xr:uid="{372ED5A6-080C-4FA8-BC48-F094B4B2D2B7}"/>
    <cellStyle name="Percent 2 2 9 3 2" xfId="26174" xr:uid="{AC23852F-5341-4169-8BC5-AEE587A4DF0E}"/>
    <cellStyle name="Percent 2 2 9 4" xfId="26175" xr:uid="{186876D7-9CBC-42BA-B23B-F7DFA2753F92}"/>
    <cellStyle name="Percent 2 20" xfId="26176" xr:uid="{46665504-DDDD-4337-B553-606C0B1F7AD8}"/>
    <cellStyle name="Percent 2 20 2" xfId="26177" xr:uid="{0FDC3331-CB64-43DE-BB89-4C9509BCD76C}"/>
    <cellStyle name="Percent 2 21" xfId="26178" xr:uid="{F3E8044D-6577-44D9-BB7E-548D300BC74E}"/>
    <cellStyle name="Percent 2 22" xfId="26179" xr:uid="{C6D5AE5A-1C00-491D-880A-EE77FC4D50D6}"/>
    <cellStyle name="Percent 2 23" xfId="26180" xr:uid="{B4FFD706-25B3-4819-B7E9-EEFFA458B2DC}"/>
    <cellStyle name="Percent 2 24" xfId="26181" xr:uid="{6BEBEE93-20EE-421B-869A-E02957742C62}"/>
    <cellStyle name="Percent 2 3" xfId="359" xr:uid="{C4A0A594-5ABE-46EF-A0B2-CE42555CE17D}"/>
    <cellStyle name="Percent 2 3 10" xfId="26182" xr:uid="{A175402C-CB37-4A99-A318-158323E7A6C9}"/>
    <cellStyle name="Percent 2 3 10 2" xfId="26183" xr:uid="{C4868D2A-0820-4F35-A3BE-76E51C1B6CA0}"/>
    <cellStyle name="Percent 2 3 10 2 2" xfId="26184" xr:uid="{8AE26642-BCB8-42F0-ADA1-CE42C508AF10}"/>
    <cellStyle name="Percent 2 3 10 3" xfId="26185" xr:uid="{F6A3ADD8-C808-4C01-8281-ED17326C1227}"/>
    <cellStyle name="Percent 2 3 10 3 2" xfId="26186" xr:uid="{2152D069-D5AD-405D-A2B4-708C0C3A4135}"/>
    <cellStyle name="Percent 2 3 10 4" xfId="26187" xr:uid="{A4B00359-D7E5-4A78-877E-A0967F1FB304}"/>
    <cellStyle name="Percent 2 3 11" xfId="26188" xr:uid="{D355CF0F-8056-422E-BBEC-166DEC304640}"/>
    <cellStyle name="Percent 2 3 11 2" xfId="26189" xr:uid="{0A48B3F0-06D4-4EB9-8F8E-74B91EE6EF7E}"/>
    <cellStyle name="Percent 2 3 12" xfId="26190" xr:uid="{61155E7A-DF1F-4FC4-8EED-4EBEFFDFDBC7}"/>
    <cellStyle name="Percent 2 3 12 2" xfId="26191" xr:uid="{E142E534-0163-4C7E-8B8E-2DD97A315071}"/>
    <cellStyle name="Percent 2 3 13" xfId="26192" xr:uid="{6A0DBD20-F3B2-4156-9E39-333644C618FE}"/>
    <cellStyle name="Percent 2 3 14" xfId="26193" xr:uid="{07AA5730-FE93-445C-8EDA-AA7B71DA925B}"/>
    <cellStyle name="Percent 2 3 15" xfId="26194" xr:uid="{0D30E812-BB17-4532-BC83-1CBBF735BD65}"/>
    <cellStyle name="Percent 2 3 2" xfId="26195" xr:uid="{CA84C6F2-799B-4BB3-9DF1-BF0D4AFBB947}"/>
    <cellStyle name="Percent 2 3 2 2" xfId="26196" xr:uid="{FA69E754-2551-4C82-8C61-FB8BBF40844D}"/>
    <cellStyle name="Percent 2 3 2 2 2" xfId="26197" xr:uid="{CFD4B099-A6C9-4329-88AE-25FD09EEEB18}"/>
    <cellStyle name="Percent 2 3 2 3" xfId="26198" xr:uid="{E194EC3C-F045-4793-8642-AD6650384A1B}"/>
    <cellStyle name="Percent 2 3 2 3 2" xfId="26199" xr:uid="{BF860F9A-977D-42A4-989F-B526B9CBA76A}"/>
    <cellStyle name="Percent 2 3 2 4" xfId="26200" xr:uid="{F6B44BBA-16C1-4B8E-86EF-4AA4BB36D2F7}"/>
    <cellStyle name="Percent 2 3 3" xfId="26201" xr:uid="{033B580B-41F3-4B19-9EAF-35182B53645D}"/>
    <cellStyle name="Percent 2 3 3 2" xfId="26202" xr:uid="{A557D11E-7443-43A3-9407-6F24DBA6D8F0}"/>
    <cellStyle name="Percent 2 3 3 2 2" xfId="26203" xr:uid="{6218254E-AA86-46F7-82DC-6235CED2C1AE}"/>
    <cellStyle name="Percent 2 3 3 3" xfId="26204" xr:uid="{08E0207E-486D-41EF-B18C-3CA95DA2EE11}"/>
    <cellStyle name="Percent 2 3 3 3 2" xfId="26205" xr:uid="{70326EA4-A956-4CD8-AC89-36E3BC56F582}"/>
    <cellStyle name="Percent 2 3 3 4" xfId="26206" xr:uid="{833FDA7C-D9E5-44EA-BBFC-B39538AF957A}"/>
    <cellStyle name="Percent 2 3 4" xfId="26207" xr:uid="{D6907B43-A02D-4CDB-84A8-DD78CB33B91F}"/>
    <cellStyle name="Percent 2 3 4 2" xfId="26208" xr:uid="{1085B997-2E1D-4CA7-83AD-E21287985440}"/>
    <cellStyle name="Percent 2 3 4 2 2" xfId="26209" xr:uid="{E4202B49-C426-4C80-901F-D354FB6CC687}"/>
    <cellStyle name="Percent 2 3 4 3" xfId="26210" xr:uid="{A3F3CCA6-9701-4D28-B831-A7C60936F34E}"/>
    <cellStyle name="Percent 2 3 4 3 2" xfId="26211" xr:uid="{39713C08-F465-4865-8367-12C7AB89A512}"/>
    <cellStyle name="Percent 2 3 4 4" xfId="26212" xr:uid="{3215F358-70ED-4878-951F-9A938105E002}"/>
    <cellStyle name="Percent 2 3 5" xfId="26213" xr:uid="{84893D1F-6BB1-488F-907E-C51B55B6EEA9}"/>
    <cellStyle name="Percent 2 3 5 2" xfId="26214" xr:uid="{B9548F4F-6EB7-42DC-9BD3-A30516CCB5D8}"/>
    <cellStyle name="Percent 2 3 5 2 2" xfId="26215" xr:uid="{B1FDF2E4-12FA-485F-B628-37450803376A}"/>
    <cellStyle name="Percent 2 3 5 3" xfId="26216" xr:uid="{6F4E0C8D-FDC9-4F2A-8384-885940C2F76D}"/>
    <cellStyle name="Percent 2 3 5 3 2" xfId="26217" xr:uid="{0B515489-7C2A-4297-A2FC-AF26E9D420CC}"/>
    <cellStyle name="Percent 2 3 5 4" xfId="26218" xr:uid="{F6312CFC-2D31-4010-81CC-63E2BE95B91D}"/>
    <cellStyle name="Percent 2 3 6" xfId="26219" xr:uid="{359C98DA-27CE-4376-BFCD-F223B00E2920}"/>
    <cellStyle name="Percent 2 3 6 2" xfId="26220" xr:uid="{24ADE0E3-19AB-4453-BE38-EB34283CBBC1}"/>
    <cellStyle name="Percent 2 3 6 2 2" xfId="26221" xr:uid="{B81DC00A-8900-4565-B0E3-40E87B7961D5}"/>
    <cellStyle name="Percent 2 3 6 3" xfId="26222" xr:uid="{D157AB7B-4E3E-43FB-92EC-B9FE91730D22}"/>
    <cellStyle name="Percent 2 3 6 3 2" xfId="26223" xr:uid="{0F3769F1-2343-4310-A756-69EA094ACF13}"/>
    <cellStyle name="Percent 2 3 6 4" xfId="26224" xr:uid="{EE36F54B-E36A-4FC6-BC5B-81592936BAF6}"/>
    <cellStyle name="Percent 2 3 7" xfId="26225" xr:uid="{9A8A5D9F-C9C3-43D2-87C1-57BA69FA6191}"/>
    <cellStyle name="Percent 2 3 7 2" xfId="26226" xr:uid="{47E5D944-24B6-4E7E-AAFD-791482100226}"/>
    <cellStyle name="Percent 2 3 7 2 2" xfId="26227" xr:uid="{9678C3DD-6750-441E-87FC-ED8D2A4053B9}"/>
    <cellStyle name="Percent 2 3 7 3" xfId="26228" xr:uid="{CE3F6921-5068-45C2-8821-0BBC75E47563}"/>
    <cellStyle name="Percent 2 3 7 3 2" xfId="26229" xr:uid="{485EF95F-0AE3-41A3-97FC-0D0AFE204460}"/>
    <cellStyle name="Percent 2 3 7 4" xfId="26230" xr:uid="{2BAE9D6C-5642-4127-B58A-7E03C05D93F4}"/>
    <cellStyle name="Percent 2 3 8" xfId="26231" xr:uid="{2F72A8F7-0B7A-4B58-9385-C0BE462937E7}"/>
    <cellStyle name="Percent 2 3 8 2" xfId="26232" xr:uid="{E97322A9-9D50-4C1D-8F4B-C02C27C6AE0C}"/>
    <cellStyle name="Percent 2 3 8 2 2" xfId="26233" xr:uid="{E5382781-DFA4-489B-B4ED-952BD298B297}"/>
    <cellStyle name="Percent 2 3 8 3" xfId="26234" xr:uid="{93140481-D172-4FA1-8F6F-0DEE2793C5C7}"/>
    <cellStyle name="Percent 2 3 8 3 2" xfId="26235" xr:uid="{945C1F8D-7201-4AA6-B8FF-4E6C8554EBBB}"/>
    <cellStyle name="Percent 2 3 8 4" xfId="26236" xr:uid="{369E766E-15B4-44DD-88A1-C084F685CA0E}"/>
    <cellStyle name="Percent 2 3 9" xfId="26237" xr:uid="{7F04884A-3B69-4047-B096-2591D4EBB8EC}"/>
    <cellStyle name="Percent 2 3 9 2" xfId="26238" xr:uid="{C5875F77-D015-4BD8-8DF7-7DDC4F9C01C3}"/>
    <cellStyle name="Percent 2 3 9 2 2" xfId="26239" xr:uid="{889C761A-FB1B-4B81-BEDF-F8D5422DE766}"/>
    <cellStyle name="Percent 2 3 9 3" xfId="26240" xr:uid="{2DA1467E-8891-429A-A445-776AC4B17EC2}"/>
    <cellStyle name="Percent 2 3 9 3 2" xfId="26241" xr:uid="{0787BC15-0600-4960-9B99-B0010ED26AD1}"/>
    <cellStyle name="Percent 2 3 9 4" xfId="26242" xr:uid="{271BD6BE-D27A-424A-AA08-2CD2696C9677}"/>
    <cellStyle name="Percent 2 4" xfId="360" xr:uid="{9F280A26-52F0-4F1F-83E0-BA1189F1E1D1}"/>
    <cellStyle name="Percent 2 4 10" xfId="26243" xr:uid="{11F6DC22-5DF9-4738-A5B6-7D1A2C55F728}"/>
    <cellStyle name="Percent 2 4 10 2" xfId="26244" xr:uid="{A7BD883B-1296-45E9-B107-187486718392}"/>
    <cellStyle name="Percent 2 4 10 2 2" xfId="26245" xr:uid="{911DB044-0BE7-4824-ACB7-BD750DE3553C}"/>
    <cellStyle name="Percent 2 4 10 3" xfId="26246" xr:uid="{8D958586-BE31-4F0E-9A13-B51C797193A8}"/>
    <cellStyle name="Percent 2 4 10 3 2" xfId="26247" xr:uid="{EACFCB3B-ADD6-450D-BF15-DB6A9D01C5AD}"/>
    <cellStyle name="Percent 2 4 10 4" xfId="26248" xr:uid="{8CFD0096-E763-4543-9B14-A848B14F3671}"/>
    <cellStyle name="Percent 2 4 11" xfId="26249" xr:uid="{C75F4E7A-B271-46CB-BEA1-F8973C482F14}"/>
    <cellStyle name="Percent 2 4 11 2" xfId="26250" xr:uid="{BE261DBE-766D-4D89-A55F-38DCA2134C53}"/>
    <cellStyle name="Percent 2 4 12" xfId="26251" xr:uid="{67B1591E-0C35-4B88-B1F9-7CC9C7CC78A5}"/>
    <cellStyle name="Percent 2 4 12 2" xfId="26252" xr:uid="{D2960294-6E41-442F-8B86-907F36EF569B}"/>
    <cellStyle name="Percent 2 4 13" xfId="26253" xr:uid="{BD414E8C-3444-42C4-9C07-B9CD279626A7}"/>
    <cellStyle name="Percent 2 4 14" xfId="26254" xr:uid="{195A00F3-0F81-4E09-AC3F-EED11B017948}"/>
    <cellStyle name="Percent 2 4 15" xfId="26255" xr:uid="{9F231948-0130-48A9-A5FA-057A694E8CAA}"/>
    <cellStyle name="Percent 2 4 2" xfId="26256" xr:uid="{83D82422-F4D4-45DE-AAB2-A47C23531129}"/>
    <cellStyle name="Percent 2 4 2 2" xfId="26257" xr:uid="{21681722-F54E-4713-BE1B-0AFB58B2D5DD}"/>
    <cellStyle name="Percent 2 4 2 2 2" xfId="26258" xr:uid="{60C7F13C-7EB8-4D2C-8D6E-0C515957A979}"/>
    <cellStyle name="Percent 2 4 2 3" xfId="26259" xr:uid="{994F1E83-DA4D-47E4-8A75-EC7E88F128E9}"/>
    <cellStyle name="Percent 2 4 2 3 2" xfId="26260" xr:uid="{81837E79-D1B1-499E-BD77-50CC22A85D79}"/>
    <cellStyle name="Percent 2 4 2 4" xfId="26261" xr:uid="{A765181E-52CF-4012-B37B-A623411D981D}"/>
    <cellStyle name="Percent 2 4 3" xfId="26262" xr:uid="{DD822562-268F-48AF-A807-AF76F0EB03EB}"/>
    <cellStyle name="Percent 2 4 3 2" xfId="26263" xr:uid="{46BC8E9B-C76A-48B2-9690-A9FDF9AA438F}"/>
    <cellStyle name="Percent 2 4 3 2 2" xfId="26264" xr:uid="{BC2C198A-48F4-45AD-B92C-E6FCAF0C5D49}"/>
    <cellStyle name="Percent 2 4 3 3" xfId="26265" xr:uid="{F4687408-5B85-4CF3-A5C1-2A51CA50EFFE}"/>
    <cellStyle name="Percent 2 4 3 3 2" xfId="26266" xr:uid="{08CBDDB9-9B7D-434A-8A16-AF163B8ED6CD}"/>
    <cellStyle name="Percent 2 4 3 4" xfId="26267" xr:uid="{8C155C92-62EA-4C0A-B436-0E483D3D2A59}"/>
    <cellStyle name="Percent 2 4 4" xfId="26268" xr:uid="{62251AB9-F206-4BE2-8D82-8229A9482260}"/>
    <cellStyle name="Percent 2 4 4 2" xfId="26269" xr:uid="{E3EC90F5-C15F-4C41-B96B-1B651D228F54}"/>
    <cellStyle name="Percent 2 4 4 2 2" xfId="26270" xr:uid="{2017639E-E398-4981-8BB3-A4FC0DEA402B}"/>
    <cellStyle name="Percent 2 4 4 3" xfId="26271" xr:uid="{A4C4B09E-747C-4A2B-AECF-D26FEBDD81D7}"/>
    <cellStyle name="Percent 2 4 4 3 2" xfId="26272" xr:uid="{56121C1D-9C1E-4A4D-B679-549C3C1FF2AF}"/>
    <cellStyle name="Percent 2 4 4 4" xfId="26273" xr:uid="{C24A6F0F-8510-487D-AD69-3E9F38D477AB}"/>
    <cellStyle name="Percent 2 4 5" xfId="26274" xr:uid="{FC363C50-40BF-4459-BAF6-A308CED18E89}"/>
    <cellStyle name="Percent 2 4 5 2" xfId="26275" xr:uid="{794CA0B8-914D-438E-9394-10634AA97E56}"/>
    <cellStyle name="Percent 2 4 5 2 2" xfId="26276" xr:uid="{2837F4DA-A6EB-40FD-B524-2A61D8320BF5}"/>
    <cellStyle name="Percent 2 4 5 3" xfId="26277" xr:uid="{951DB1EE-0658-4CF2-838F-51D04A9E99EB}"/>
    <cellStyle name="Percent 2 4 5 3 2" xfId="26278" xr:uid="{EB874CF0-C2E1-402B-8A51-3229B35FDA67}"/>
    <cellStyle name="Percent 2 4 5 4" xfId="26279" xr:uid="{29FA4D59-22D2-4BA2-B6A6-397658D54B74}"/>
    <cellStyle name="Percent 2 4 6" xfId="26280" xr:uid="{7C69F341-C10C-4AC5-AB2B-B1C730418606}"/>
    <cellStyle name="Percent 2 4 6 2" xfId="26281" xr:uid="{FD0712A1-A2FA-427E-915E-754D9B4BCB2B}"/>
    <cellStyle name="Percent 2 4 6 2 2" xfId="26282" xr:uid="{EDAFFE70-AE2C-46DE-9848-BD2F079AF9EA}"/>
    <cellStyle name="Percent 2 4 6 3" xfId="26283" xr:uid="{E305227D-2870-42EF-985D-ED7908A77EE1}"/>
    <cellStyle name="Percent 2 4 6 3 2" xfId="26284" xr:uid="{7D81D4DA-CA71-457C-A881-FB351836AFA9}"/>
    <cellStyle name="Percent 2 4 6 4" xfId="26285" xr:uid="{7085DC73-92CA-4621-A192-5315169D530D}"/>
    <cellStyle name="Percent 2 4 7" xfId="26286" xr:uid="{0512046C-9D28-4AC5-A791-2DCD21426D00}"/>
    <cellStyle name="Percent 2 4 7 2" xfId="26287" xr:uid="{E71B50EA-376E-4C8F-932B-860FC36DD895}"/>
    <cellStyle name="Percent 2 4 7 2 2" xfId="26288" xr:uid="{BDB6FF7C-6E76-4010-936A-5C47701FFD10}"/>
    <cellStyle name="Percent 2 4 7 3" xfId="26289" xr:uid="{34A7A5AA-EB5B-41AD-A2E8-1878EB3FA93E}"/>
    <cellStyle name="Percent 2 4 7 3 2" xfId="26290" xr:uid="{53C5D64E-9540-4104-930D-16E0339706F7}"/>
    <cellStyle name="Percent 2 4 7 4" xfId="26291" xr:uid="{AE2AA27C-11AD-4056-85BA-CA03A1E436A5}"/>
    <cellStyle name="Percent 2 4 8" xfId="26292" xr:uid="{AC9385D2-E23E-4729-B4D2-6AB192354364}"/>
    <cellStyle name="Percent 2 4 8 2" xfId="26293" xr:uid="{02E03AE9-E492-4629-86AB-CFE90B03F9BB}"/>
    <cellStyle name="Percent 2 4 8 2 2" xfId="26294" xr:uid="{DA668B15-61A9-465F-9F67-B778D70FA74B}"/>
    <cellStyle name="Percent 2 4 8 3" xfId="26295" xr:uid="{00F05F29-4520-416B-A74C-90004D7F8B50}"/>
    <cellStyle name="Percent 2 4 8 3 2" xfId="26296" xr:uid="{DCC19437-7D07-43D5-8458-95A45046554B}"/>
    <cellStyle name="Percent 2 4 8 4" xfId="26297" xr:uid="{C38B7D66-D711-4597-896E-AF78F2691438}"/>
    <cellStyle name="Percent 2 4 9" xfId="26298" xr:uid="{F368119C-83C1-418E-9B68-CACFB0F65C2D}"/>
    <cellStyle name="Percent 2 4 9 2" xfId="26299" xr:uid="{8A16D75E-5ED1-4389-B4D9-D365BA736383}"/>
    <cellStyle name="Percent 2 4 9 2 2" xfId="26300" xr:uid="{C880953B-1830-4F22-B19B-DD18DF863C4A}"/>
    <cellStyle name="Percent 2 4 9 3" xfId="26301" xr:uid="{6B91176B-17C5-4E55-87E3-34340FF4A601}"/>
    <cellStyle name="Percent 2 4 9 3 2" xfId="26302" xr:uid="{03FA96E5-1154-4A32-AB8B-C03AA8E2991B}"/>
    <cellStyle name="Percent 2 4 9 4" xfId="26303" xr:uid="{00476CED-9E3F-4DF7-A35A-798C00F5BD3A}"/>
    <cellStyle name="Percent 2 5" xfId="361" xr:uid="{6D8FF459-A7BE-462E-AEBD-C7EF179400D3}"/>
    <cellStyle name="Percent 2 5 10" xfId="26304" xr:uid="{4225B5B6-3FD2-4D57-BFB1-49DFE53F6071}"/>
    <cellStyle name="Percent 2 5 10 2" xfId="26305" xr:uid="{6CD4273E-E111-49E6-A0D6-C67FBBAA85E3}"/>
    <cellStyle name="Percent 2 5 10 2 2" xfId="26306" xr:uid="{CAAECFFC-3BF7-422B-BAD4-7B1A7720F05F}"/>
    <cellStyle name="Percent 2 5 10 3" xfId="26307" xr:uid="{540130D1-C70C-483B-B650-29CAF70CC57F}"/>
    <cellStyle name="Percent 2 5 10 3 2" xfId="26308" xr:uid="{B013BED8-E046-4DF3-8330-B8511B7023CA}"/>
    <cellStyle name="Percent 2 5 10 4" xfId="26309" xr:uid="{417A25D0-9F29-4482-810E-33357D04C1D1}"/>
    <cellStyle name="Percent 2 5 11" xfId="26310" xr:uid="{B5B1F23C-1201-4B35-880C-23F3CC59E0B0}"/>
    <cellStyle name="Percent 2 5 11 2" xfId="26311" xr:uid="{516EC35F-48CA-4FC6-BAB3-DFF4220A5B09}"/>
    <cellStyle name="Percent 2 5 12" xfId="26312" xr:uid="{92350685-54A2-4CFC-8D88-C68C2190D2CF}"/>
    <cellStyle name="Percent 2 5 12 2" xfId="26313" xr:uid="{755880DE-150C-4A0C-8C32-E21A556CE406}"/>
    <cellStyle name="Percent 2 5 13" xfId="26314" xr:uid="{935F48D7-C375-4E07-BB24-3C3DF9EEE31D}"/>
    <cellStyle name="Percent 2 5 14" xfId="26315" xr:uid="{0C6B7F90-C195-4A5C-B13D-DEAF1DF3C0C6}"/>
    <cellStyle name="Percent 2 5 15" xfId="26316" xr:uid="{0063DA71-26EE-450D-B17E-231DB3A09A4B}"/>
    <cellStyle name="Percent 2 5 2" xfId="26317" xr:uid="{8DAAA965-006F-464B-AB8E-24FB2AC5117E}"/>
    <cellStyle name="Percent 2 5 2 2" xfId="26318" xr:uid="{042F3A71-8F59-47C1-91D2-AB7748D8AC56}"/>
    <cellStyle name="Percent 2 5 2 2 2" xfId="26319" xr:uid="{FA427CB8-8B51-4369-8FA8-46206A9F0F26}"/>
    <cellStyle name="Percent 2 5 2 3" xfId="26320" xr:uid="{291A6F8D-6D37-42BE-81B5-CB5341F40B1F}"/>
    <cellStyle name="Percent 2 5 2 3 2" xfId="26321" xr:uid="{8129680A-E7B4-4FD6-9738-6273811E9D9A}"/>
    <cellStyle name="Percent 2 5 2 4" xfId="26322" xr:uid="{4F0CE13D-7FB3-4F40-9C4D-C6560D34D801}"/>
    <cellStyle name="Percent 2 5 3" xfId="26323" xr:uid="{DEA55555-F9DD-4760-AAD6-575C04D2FE25}"/>
    <cellStyle name="Percent 2 5 3 2" xfId="26324" xr:uid="{0F194FD2-7B65-43B3-9E28-AB36FA9A1C2F}"/>
    <cellStyle name="Percent 2 5 3 2 2" xfId="26325" xr:uid="{F603E9F1-D12B-44C1-9674-607AFABC2965}"/>
    <cellStyle name="Percent 2 5 3 3" xfId="26326" xr:uid="{4DB44A63-2A40-4725-9B86-EF53560B68BD}"/>
    <cellStyle name="Percent 2 5 3 3 2" xfId="26327" xr:uid="{C850C1C4-E421-4F51-B651-58DA6C77C399}"/>
    <cellStyle name="Percent 2 5 3 4" xfId="26328" xr:uid="{BCA526C4-E5A8-4451-8B9B-F1291F5D534E}"/>
    <cellStyle name="Percent 2 5 4" xfId="26329" xr:uid="{1AB6894C-332E-4C6E-BF86-542B9F389FA5}"/>
    <cellStyle name="Percent 2 5 4 2" xfId="26330" xr:uid="{A22A6387-2B53-43FD-9026-701FC6E83D48}"/>
    <cellStyle name="Percent 2 5 4 2 2" xfId="26331" xr:uid="{BA7ACD46-B667-47CF-958A-9A150F878277}"/>
    <cellStyle name="Percent 2 5 4 3" xfId="26332" xr:uid="{87FBB3B7-4176-45E1-8D9F-CCA3E6BF8ABB}"/>
    <cellStyle name="Percent 2 5 4 3 2" xfId="26333" xr:uid="{8F5C5158-8D34-47EA-8165-955457F88E1C}"/>
    <cellStyle name="Percent 2 5 4 4" xfId="26334" xr:uid="{E5C91E3E-A745-4C97-BEF0-4BA267A7A53D}"/>
    <cellStyle name="Percent 2 5 5" xfId="26335" xr:uid="{73B20CE6-5F2C-4B10-8C7B-1D7BDDE3BA9C}"/>
    <cellStyle name="Percent 2 5 5 2" xfId="26336" xr:uid="{595D5472-87B7-444E-BA34-2C25ACB4B1D4}"/>
    <cellStyle name="Percent 2 5 5 2 2" xfId="26337" xr:uid="{2B7B082C-80EE-40ED-859C-B4A3170F7E93}"/>
    <cellStyle name="Percent 2 5 5 3" xfId="26338" xr:uid="{87A4C70C-0917-4ED1-9151-902AA0E996E9}"/>
    <cellStyle name="Percent 2 5 5 3 2" xfId="26339" xr:uid="{CF4E7E3E-80FF-407E-9D5A-9AC0EAF785C4}"/>
    <cellStyle name="Percent 2 5 5 4" xfId="26340" xr:uid="{25F57853-D39D-4394-8162-AF45CDF9443B}"/>
    <cellStyle name="Percent 2 5 6" xfId="26341" xr:uid="{CAB97038-76F8-4A5D-BBC7-827173E19496}"/>
    <cellStyle name="Percent 2 5 6 2" xfId="26342" xr:uid="{70BC1115-0745-4873-9E11-8B47B6EE396F}"/>
    <cellStyle name="Percent 2 5 6 2 2" xfId="26343" xr:uid="{48621B3B-CE84-4979-BE0F-DDA275D46C79}"/>
    <cellStyle name="Percent 2 5 6 3" xfId="26344" xr:uid="{A8863AF2-8E31-4F45-94AF-1AC4412AFDCF}"/>
    <cellStyle name="Percent 2 5 6 3 2" xfId="26345" xr:uid="{FD8CDA6F-0585-4F8D-AA85-883C71B8B4C8}"/>
    <cellStyle name="Percent 2 5 6 4" xfId="26346" xr:uid="{E38C82D7-19C6-4913-9B4F-382532157A60}"/>
    <cellStyle name="Percent 2 5 7" xfId="26347" xr:uid="{CE09B37D-0B11-4781-9FDC-ACEE7298CD55}"/>
    <cellStyle name="Percent 2 5 7 2" xfId="26348" xr:uid="{EF0E1DD4-5A0B-4F9B-8B2B-35C0553E02A8}"/>
    <cellStyle name="Percent 2 5 7 2 2" xfId="26349" xr:uid="{721C057C-3AF2-47DA-8704-C520794F7BD5}"/>
    <cellStyle name="Percent 2 5 7 3" xfId="26350" xr:uid="{5D4B2C5A-8D38-4CDF-B4DD-A8008A54BCB0}"/>
    <cellStyle name="Percent 2 5 7 3 2" xfId="26351" xr:uid="{1BDD8D35-16DE-4F79-81D2-65FE29B9599D}"/>
    <cellStyle name="Percent 2 5 7 4" xfId="26352" xr:uid="{DF12EEFA-AEF1-4A79-BCCC-B717E3C24F29}"/>
    <cellStyle name="Percent 2 5 8" xfId="26353" xr:uid="{63C8F01A-1289-4870-8661-207AEFD19AAB}"/>
    <cellStyle name="Percent 2 5 8 2" xfId="26354" xr:uid="{C00797BA-DCE0-401B-9502-862151BCAC4A}"/>
    <cellStyle name="Percent 2 5 8 2 2" xfId="26355" xr:uid="{612FF335-B5F1-47F8-A6A8-DD5C83366BF5}"/>
    <cellStyle name="Percent 2 5 8 3" xfId="26356" xr:uid="{1ECACADE-5270-404A-8DFD-DD2F3788AF36}"/>
    <cellStyle name="Percent 2 5 8 3 2" xfId="26357" xr:uid="{046BEE6E-AB9E-498D-A25F-C0FD3D126500}"/>
    <cellStyle name="Percent 2 5 8 4" xfId="26358" xr:uid="{9FA1A29F-8028-4EE3-A968-CE0636B10331}"/>
    <cellStyle name="Percent 2 5 9" xfId="26359" xr:uid="{8F3967AC-97CB-49D7-A814-5E6543EBC2C7}"/>
    <cellStyle name="Percent 2 5 9 2" xfId="26360" xr:uid="{5C5C5987-5C92-47F0-B62D-C501EAF01ED1}"/>
    <cellStyle name="Percent 2 5 9 2 2" xfId="26361" xr:uid="{D7861036-A2E1-4164-8B19-A2DAB7567162}"/>
    <cellStyle name="Percent 2 5 9 3" xfId="26362" xr:uid="{317A71C4-D1B8-490B-B7FF-0B5012175FC8}"/>
    <cellStyle name="Percent 2 5 9 3 2" xfId="26363" xr:uid="{E418A5D8-9500-40F3-A769-05F5B6437560}"/>
    <cellStyle name="Percent 2 5 9 4" xfId="26364" xr:uid="{81BD3238-EF7E-43BA-92D6-9C58CEAFCE42}"/>
    <cellStyle name="Percent 2 6" xfId="362" xr:uid="{815AF8F4-EE26-4164-84F8-31C25EA36109}"/>
    <cellStyle name="Percent 2 6 10" xfId="26365" xr:uid="{14DF6315-DFAF-444C-93ED-8BEBDD50E849}"/>
    <cellStyle name="Percent 2 6 10 2" xfId="26366" xr:uid="{EA42CE88-C3C8-42F2-BBC9-2C5636B419F3}"/>
    <cellStyle name="Percent 2 6 10 2 2" xfId="26367" xr:uid="{C1F0B102-4928-4A17-BB88-9567039F18F7}"/>
    <cellStyle name="Percent 2 6 10 3" xfId="26368" xr:uid="{CDEF9037-DC2B-416B-86FF-FF0C197D4E8D}"/>
    <cellStyle name="Percent 2 6 10 3 2" xfId="26369" xr:uid="{CB08C099-D84B-46CB-975B-51DBBF4BCD86}"/>
    <cellStyle name="Percent 2 6 10 4" xfId="26370" xr:uid="{26711C7C-94C8-435B-A89F-61B2BF3EBA84}"/>
    <cellStyle name="Percent 2 6 11" xfId="26371" xr:uid="{C235EBCF-AB31-4FEC-9D28-7324EB43C2C9}"/>
    <cellStyle name="Percent 2 6 11 2" xfId="26372" xr:uid="{5A6FA9DF-9DFF-4DE1-8DA4-322C56E1FDA1}"/>
    <cellStyle name="Percent 2 6 12" xfId="26373" xr:uid="{A4DD36AA-C7D7-40F8-A14C-AB67F6F29297}"/>
    <cellStyle name="Percent 2 6 12 2" xfId="26374" xr:uid="{876D62D2-8C64-4558-9BD5-C2E1305692EC}"/>
    <cellStyle name="Percent 2 6 13" xfId="26375" xr:uid="{9A2FBAE4-4A02-4931-9372-AD557068620C}"/>
    <cellStyle name="Percent 2 6 14" xfId="26376" xr:uid="{93B3BFA1-DFEA-4680-9E3F-0482BBE4486A}"/>
    <cellStyle name="Percent 2 6 15" xfId="26377" xr:uid="{154A41B6-9B6A-402C-AB6F-9E8FE8016E61}"/>
    <cellStyle name="Percent 2 6 2" xfId="26378" xr:uid="{47626433-EB6E-4FB9-8DFC-F77FC10DF531}"/>
    <cellStyle name="Percent 2 6 2 2" xfId="26379" xr:uid="{23C6898B-49AD-408F-A8D4-5B2604E3ECED}"/>
    <cellStyle name="Percent 2 6 2 2 2" xfId="26380" xr:uid="{3D9F776B-5EDB-4EFD-804E-7F9F3EF48C3F}"/>
    <cellStyle name="Percent 2 6 2 3" xfId="26381" xr:uid="{07EC123E-5CAA-4316-82F4-815AC94970C7}"/>
    <cellStyle name="Percent 2 6 2 3 2" xfId="26382" xr:uid="{1F3F84FC-B1C3-429C-953F-70E3E959C7DF}"/>
    <cellStyle name="Percent 2 6 2 4" xfId="26383" xr:uid="{12AE6906-4657-4245-B413-8AFF6FFC09B3}"/>
    <cellStyle name="Percent 2 6 3" xfId="26384" xr:uid="{A914BDF7-E7D9-4A26-A92B-C336EE16C79C}"/>
    <cellStyle name="Percent 2 6 3 2" xfId="26385" xr:uid="{2E257C14-0050-4AB2-8924-F994901B79AD}"/>
    <cellStyle name="Percent 2 6 3 2 2" xfId="26386" xr:uid="{30C2D6DA-D620-447F-8A11-9C6B7548A84E}"/>
    <cellStyle name="Percent 2 6 3 3" xfId="26387" xr:uid="{7E077795-315C-400B-AADA-F64F39C29A5B}"/>
    <cellStyle name="Percent 2 6 3 3 2" xfId="26388" xr:uid="{2F2E2295-D51E-4012-BE0A-962830096F56}"/>
    <cellStyle name="Percent 2 6 3 4" xfId="26389" xr:uid="{E784B6A6-EA72-4416-9D4B-F7DA4EE52920}"/>
    <cellStyle name="Percent 2 6 4" xfId="26390" xr:uid="{AAED9D43-CE71-4880-ADC1-CABEA4E393A3}"/>
    <cellStyle name="Percent 2 6 4 2" xfId="26391" xr:uid="{8D51D453-7F8F-4D00-9C36-8FE777C38478}"/>
    <cellStyle name="Percent 2 6 4 2 2" xfId="26392" xr:uid="{DCA5FC53-B700-434C-A062-F53DC367DC00}"/>
    <cellStyle name="Percent 2 6 4 3" xfId="26393" xr:uid="{3F011746-2126-4C42-8022-B96735FAA7D4}"/>
    <cellStyle name="Percent 2 6 4 3 2" xfId="26394" xr:uid="{6BF30738-4FE7-4A0E-8893-B1FCDB00B400}"/>
    <cellStyle name="Percent 2 6 4 4" xfId="26395" xr:uid="{E15191C0-14A4-4D92-957C-8C30D0575A0E}"/>
    <cellStyle name="Percent 2 6 5" xfId="26396" xr:uid="{B573D699-408D-4173-A492-9CBAB9D99213}"/>
    <cellStyle name="Percent 2 6 5 2" xfId="26397" xr:uid="{D086D04F-EA65-4961-BECE-E936D476BEBD}"/>
    <cellStyle name="Percent 2 6 5 2 2" xfId="26398" xr:uid="{95901A6F-D474-42D6-AE70-89EC0F23A266}"/>
    <cellStyle name="Percent 2 6 5 3" xfId="26399" xr:uid="{6D9B67EF-1F21-460A-AF77-CE6EF3D3F932}"/>
    <cellStyle name="Percent 2 6 5 3 2" xfId="26400" xr:uid="{BBA31888-8F79-4D18-B052-4842AA40E758}"/>
    <cellStyle name="Percent 2 6 5 4" xfId="26401" xr:uid="{B1EBD223-31A7-40A1-85AC-138090C53610}"/>
    <cellStyle name="Percent 2 6 6" xfId="26402" xr:uid="{5DB9249A-49D2-4903-9B15-3507F9423354}"/>
    <cellStyle name="Percent 2 6 6 2" xfId="26403" xr:uid="{C768E729-6B99-4592-9CB2-73055FFC169B}"/>
    <cellStyle name="Percent 2 6 6 2 2" xfId="26404" xr:uid="{14270D5B-096F-4F6D-87C8-B78225BF65D3}"/>
    <cellStyle name="Percent 2 6 6 3" xfId="26405" xr:uid="{3E3100D3-59FB-4840-A6EE-497B069F758D}"/>
    <cellStyle name="Percent 2 6 6 3 2" xfId="26406" xr:uid="{A56E265C-E57D-4B24-B3DB-7C8D87C44233}"/>
    <cellStyle name="Percent 2 6 6 4" xfId="26407" xr:uid="{BD4B67D0-57B3-49E8-AEA5-734EC8E20789}"/>
    <cellStyle name="Percent 2 6 7" xfId="26408" xr:uid="{3E7EFA27-902A-42E6-ABB0-A58AB6D5F7FF}"/>
    <cellStyle name="Percent 2 6 7 2" xfId="26409" xr:uid="{B77C21AF-1CB9-4E5F-A8B4-C0FD599F30A3}"/>
    <cellStyle name="Percent 2 6 7 2 2" xfId="26410" xr:uid="{4113E3E3-FE75-4DF3-9125-924C912B0197}"/>
    <cellStyle name="Percent 2 6 7 3" xfId="26411" xr:uid="{2FF35329-F78C-4762-A99C-90A922778918}"/>
    <cellStyle name="Percent 2 6 7 3 2" xfId="26412" xr:uid="{D621DDEE-A0FC-41F7-B4F2-4F8A7D2D5FED}"/>
    <cellStyle name="Percent 2 6 7 4" xfId="26413" xr:uid="{927580AD-FC8D-4A4E-A736-DA8B6A363174}"/>
    <cellStyle name="Percent 2 6 8" xfId="26414" xr:uid="{E5FB4E25-0EBE-4BA6-9AC8-7A0801336756}"/>
    <cellStyle name="Percent 2 6 8 2" xfId="26415" xr:uid="{EE9E16BA-F240-4EED-A158-76C2EE3AF300}"/>
    <cellStyle name="Percent 2 6 8 2 2" xfId="26416" xr:uid="{1BCF93EB-132B-49D4-9A0B-9E1B7304500D}"/>
    <cellStyle name="Percent 2 6 8 3" xfId="26417" xr:uid="{BC2C85C6-4BD0-41E6-B227-925A22491EC1}"/>
    <cellStyle name="Percent 2 6 8 3 2" xfId="26418" xr:uid="{A2B33700-3914-47E9-B063-FE0CC01FB644}"/>
    <cellStyle name="Percent 2 6 8 4" xfId="26419" xr:uid="{E53F1D25-5C0A-4D22-A551-63ED2C54067A}"/>
    <cellStyle name="Percent 2 6 9" xfId="26420" xr:uid="{E92B94CB-D2BC-4672-B610-D9A0B058CBC3}"/>
    <cellStyle name="Percent 2 6 9 2" xfId="26421" xr:uid="{64207C91-F01E-4163-8314-ECFD6097DBC1}"/>
    <cellStyle name="Percent 2 6 9 2 2" xfId="26422" xr:uid="{802B09FD-B606-4856-81CB-6111119D2AAA}"/>
    <cellStyle name="Percent 2 6 9 3" xfId="26423" xr:uid="{0BE15DA6-DDDB-4D7E-B1EF-F33908919AD3}"/>
    <cellStyle name="Percent 2 6 9 3 2" xfId="26424" xr:uid="{320F011E-3F63-443E-B7F9-808CED70D508}"/>
    <cellStyle name="Percent 2 6 9 4" xfId="26425" xr:uid="{1A9CA1B8-BBF6-48F4-8AF3-24846D59F059}"/>
    <cellStyle name="Percent 2 7" xfId="26426" xr:uid="{A46CF1DB-0032-42D4-8604-71472939E9BA}"/>
    <cellStyle name="Percent 2 7 2" xfId="26427" xr:uid="{0E8C088A-8B41-4111-B75A-B8421E8D745B}"/>
    <cellStyle name="Percent 2 7 2 2" xfId="26428" xr:uid="{975DD579-E91D-4D87-807A-C63FDEAAF9E2}"/>
    <cellStyle name="Percent 2 7 2 2 2" xfId="26429" xr:uid="{AD87B687-A70F-4812-9FB0-56A2DA887903}"/>
    <cellStyle name="Percent 2 7 2 3" xfId="26430" xr:uid="{DF0B4FF8-4EC5-4E1D-96F8-E0BB12095CE3}"/>
    <cellStyle name="Percent 2 7 2 3 2" xfId="26431" xr:uid="{23D90537-C075-43E3-967C-F179236E8B74}"/>
    <cellStyle name="Percent 2 7 2 4" xfId="26432" xr:uid="{57DB4314-E014-4047-8E02-FF7C61D7C03C}"/>
    <cellStyle name="Percent 2 7 3" xfId="26433" xr:uid="{86B37B73-4D16-4523-9909-EDC6E0F9A23B}"/>
    <cellStyle name="Percent 2 7 3 2" xfId="26434" xr:uid="{3C7CECD8-3ADD-4967-A40A-1FF7FA64B980}"/>
    <cellStyle name="Percent 2 7 4" xfId="26435" xr:uid="{940BD9BB-D058-42C4-A612-870C372E6B4E}"/>
    <cellStyle name="Percent 2 7 4 2" xfId="26436" xr:uid="{270EF666-AF32-4657-9DFD-41D6A2D2CE7C}"/>
    <cellStyle name="Percent 2 7 5" xfId="26437" xr:uid="{77D85CB8-DC9F-496C-8CE1-E1A094EE32EC}"/>
    <cellStyle name="Percent 2 7 6" xfId="26438" xr:uid="{EC74BA79-E2F0-4EE0-9826-78B70238F850}"/>
    <cellStyle name="Percent 2 7 7" xfId="26439" xr:uid="{471942FB-924D-417A-A414-8AE5CCEF4EC2}"/>
    <cellStyle name="Percent 2 8" xfId="26440" xr:uid="{CBDB9E01-423B-49C9-A6CA-6306FB220D4C}"/>
    <cellStyle name="Percent 2 8 2" xfId="26441" xr:uid="{87D45F89-C04F-4352-A7D0-E50866A07325}"/>
    <cellStyle name="Percent 2 8 2 2" xfId="26442" xr:uid="{993193BF-25ED-4552-9DD1-432C1515E331}"/>
    <cellStyle name="Percent 2 8 2 2 2" xfId="26443" xr:uid="{59F6641D-38F2-48CB-8993-40D6638BEFD7}"/>
    <cellStyle name="Percent 2 8 2 3" xfId="26444" xr:uid="{200FDAEA-831C-4672-9CAF-6057B7765CC0}"/>
    <cellStyle name="Percent 2 8 2 3 2" xfId="26445" xr:uid="{1D137B7F-A1EA-43A6-853E-716F4B03C1C4}"/>
    <cellStyle name="Percent 2 8 2 4" xfId="26446" xr:uid="{E9F9F6D8-2734-46B6-8528-F9D3CC89296E}"/>
    <cellStyle name="Percent 2 8 3" xfId="26447" xr:uid="{B18DA3D6-AB90-4927-A72E-E2AD16C33E50}"/>
    <cellStyle name="Percent 2 8 3 2" xfId="26448" xr:uid="{8F52998D-B57D-4957-BFFC-596B90520C67}"/>
    <cellStyle name="Percent 2 8 4" xfId="26449" xr:uid="{6F97E8F8-B412-4A1E-8864-86BB8EF41971}"/>
    <cellStyle name="Percent 2 8 4 2" xfId="26450" xr:uid="{6AB5F0E0-1B3A-4253-A391-9808930E8151}"/>
    <cellStyle name="Percent 2 8 5" xfId="26451" xr:uid="{4712A1B2-5682-4684-886F-B0338DD42594}"/>
    <cellStyle name="Percent 2 8 6" xfId="26452" xr:uid="{477272CB-9B2B-43FF-A21F-A48BEBB7F3DE}"/>
    <cellStyle name="Percent 2 8 7" xfId="26453" xr:uid="{69D6409A-DE06-4647-8385-E176457111E5}"/>
    <cellStyle name="Percent 2 9" xfId="26454" xr:uid="{9582103A-5660-4D07-951B-3C5D88E3B408}"/>
    <cellStyle name="Percent 2 9 2" xfId="26455" xr:uid="{36ED297F-17B5-4C93-BA03-2E86616329A6}"/>
    <cellStyle name="Percent 2 9 2 2" xfId="26456" xr:uid="{3E704721-0CFE-4C0F-8326-ABE4C009649A}"/>
    <cellStyle name="Percent 2 9 2 2 2" xfId="26457" xr:uid="{BD8AC7FF-A325-4B3E-9D92-94C01BC37111}"/>
    <cellStyle name="Percent 2 9 2 3" xfId="26458" xr:uid="{8F608E54-49DC-4A78-B665-0236678ED8C7}"/>
    <cellStyle name="Percent 2 9 2 3 2" xfId="26459" xr:uid="{2E9E5BFD-0334-4B7E-996B-11D5AD09F56C}"/>
    <cellStyle name="Percent 2 9 2 4" xfId="26460" xr:uid="{1FFD8ADE-E5ED-4C0A-95ED-DDB499BCC8BF}"/>
    <cellStyle name="Percent 2 9 3" xfId="26461" xr:uid="{A8B0FEB2-542D-47DD-A0F9-609B60D94832}"/>
    <cellStyle name="Percent 2 9 3 2" xfId="26462" xr:uid="{E003302F-01F4-44A4-B8C8-5BDBF485BA93}"/>
    <cellStyle name="Percent 2 9 4" xfId="26463" xr:uid="{983AEFF4-4DDF-4472-8689-1939FC1184D7}"/>
    <cellStyle name="Percent 2 9 4 2" xfId="26464" xr:uid="{2A23CA09-0EAD-4642-8297-026AE65E055F}"/>
    <cellStyle name="Percent 2 9 5" xfId="26465" xr:uid="{6B9F825A-D979-4E53-ACF8-26D6496986F1}"/>
    <cellStyle name="Percent 2 9 6" xfId="26466" xr:uid="{E16A9D0E-99C8-4CE4-9809-8713908ACAA8}"/>
    <cellStyle name="Percent 2 9 7" xfId="26467" xr:uid="{1C4B9B1F-DAF6-4435-AEB1-C24F83C1F701}"/>
    <cellStyle name="Percent 20" xfId="26468" xr:uid="{F874E38D-6BD3-4774-B73B-50EE0FC6ED4B}"/>
    <cellStyle name="Percent 21" xfId="26469" xr:uid="{68602928-2CF4-466C-88DF-29CDE8E578AB}"/>
    <cellStyle name="Percent 22" xfId="26470" xr:uid="{19E1DDE0-B113-4E8C-AB5D-D1A0C1E9BBBB}"/>
    <cellStyle name="Percent 23" xfId="26471" xr:uid="{696D9C17-8767-400B-9AAE-B22E3A78B412}"/>
    <cellStyle name="Percent 24" xfId="26472" xr:uid="{137ABB36-D061-45A8-9071-C665EBECE0D8}"/>
    <cellStyle name="Percent 25" xfId="26473" xr:uid="{18503387-3589-4CFA-9637-9D98A1034581}"/>
    <cellStyle name="Percent 26" xfId="26474" xr:uid="{51047905-58FF-4941-8DBF-7129D8E234B5}"/>
    <cellStyle name="Percent 26 10" xfId="26475" xr:uid="{630524AB-2A09-49B0-815B-D491A2E257E2}"/>
    <cellStyle name="Percent 26 2" xfId="26476" xr:uid="{454815DE-8E03-44F7-AD2A-604E6BC38FF4}"/>
    <cellStyle name="Percent 26 2 2" xfId="26477" xr:uid="{0DDB8A88-C700-4BCE-9FFB-0DA88FB0F5A3}"/>
    <cellStyle name="Percent 26 2 2 2" xfId="26478" xr:uid="{F784AF8A-2DE5-4B5C-A8C9-ACB6B390F491}"/>
    <cellStyle name="Percent 26 2 3" xfId="26479" xr:uid="{5F2D9C91-3C66-46E0-9DA0-CA0E24001133}"/>
    <cellStyle name="Percent 26 2 3 2" xfId="26480" xr:uid="{07894743-4D54-4975-A60D-61EC3FC9CE62}"/>
    <cellStyle name="Percent 26 2 4" xfId="26481" xr:uid="{DAFFE04B-4729-4A59-9003-C71D710A56F2}"/>
    <cellStyle name="Percent 26 3" xfId="26482" xr:uid="{59BC2EA0-4CB0-41FC-BD71-075A124AEAE8}"/>
    <cellStyle name="Percent 26 3 2" xfId="26483" xr:uid="{3CFF0B23-9733-4F12-91E2-F6C5B4501ED6}"/>
    <cellStyle name="Percent 26 3 2 2" xfId="26484" xr:uid="{13BA2C01-6B22-41A4-84B4-C6662DFF4567}"/>
    <cellStyle name="Percent 26 3 3" xfId="26485" xr:uid="{55EB2DD1-AA75-42D0-A7B8-F0EFB302ED28}"/>
    <cellStyle name="Percent 26 3 3 2" xfId="26486" xr:uid="{AD0C1470-077F-4D9F-9773-8856E9380976}"/>
    <cellStyle name="Percent 26 3 4" xfId="26487" xr:uid="{421F6D54-CEF0-4E11-ACD0-5F3F92E4823E}"/>
    <cellStyle name="Percent 26 4" xfId="26488" xr:uid="{7AB7248E-85D9-49EA-B159-FA22EA35E5A8}"/>
    <cellStyle name="Percent 26 4 2" xfId="26489" xr:uid="{D936449A-0D3B-46FF-84B1-B9B2337CF35C}"/>
    <cellStyle name="Percent 26 4 2 2" xfId="26490" xr:uid="{0D6F4E0A-CE74-4D65-B842-69D161A5A3D4}"/>
    <cellStyle name="Percent 26 4 3" xfId="26491" xr:uid="{D32CD9E3-7386-4BA0-B000-2069A88C49B3}"/>
    <cellStyle name="Percent 26 4 3 2" xfId="26492" xr:uid="{F528506A-EBE4-4701-80BB-54E512727699}"/>
    <cellStyle name="Percent 26 4 4" xfId="26493" xr:uid="{6FC467F4-B7B2-432E-9739-41D5A603B8EB}"/>
    <cellStyle name="Percent 26 5" xfId="26494" xr:uid="{85D34CE7-C28C-4D08-B497-DC63741F83D5}"/>
    <cellStyle name="Percent 26 5 2" xfId="26495" xr:uid="{1614E2B2-07E5-4227-8448-C69308311C4C}"/>
    <cellStyle name="Percent 26 5 2 2" xfId="26496" xr:uid="{DB013FD8-CC18-48FC-BDEF-84E218C5B69E}"/>
    <cellStyle name="Percent 26 5 3" xfId="26497" xr:uid="{9CDE02BA-014A-441D-B41C-231F7224B96A}"/>
    <cellStyle name="Percent 26 5 3 2" xfId="26498" xr:uid="{0B7DE19B-A212-42BC-A305-4858DA39C604}"/>
    <cellStyle name="Percent 26 5 4" xfId="26499" xr:uid="{A225A5BE-46BF-4D64-8901-0C69C8E49A8C}"/>
    <cellStyle name="Percent 26 6" xfId="26500" xr:uid="{FBB454FF-A149-40B5-807F-46A67DA531FE}"/>
    <cellStyle name="Percent 26 6 2" xfId="26501" xr:uid="{32608156-3CFF-4E93-81C3-75D28CC532A4}"/>
    <cellStyle name="Percent 26 6 2 2" xfId="26502" xr:uid="{FA1EEA74-F600-4382-B5BF-51271F154CCF}"/>
    <cellStyle name="Percent 26 6 3" xfId="26503" xr:uid="{F48F4227-260F-4D13-AC7C-F539E6C211F2}"/>
    <cellStyle name="Percent 26 6 3 2" xfId="26504" xr:uid="{6014D65D-739A-4EC0-B2DC-A9CEF49D3E39}"/>
    <cellStyle name="Percent 26 6 4" xfId="26505" xr:uid="{727D6533-043F-4B56-B049-D9EC8169CB7A}"/>
    <cellStyle name="Percent 26 7" xfId="26506" xr:uid="{F472556E-4E8D-4D82-9F54-15149F506E38}"/>
    <cellStyle name="Percent 26 7 2" xfId="26507" xr:uid="{4896E67D-4CD7-4DA7-BC9E-73FC73D34851}"/>
    <cellStyle name="Percent 26 7 2 2" xfId="26508" xr:uid="{833E2DE3-4D20-46D2-B523-8020D188231D}"/>
    <cellStyle name="Percent 26 7 3" xfId="26509" xr:uid="{680994DD-F7EA-4A52-B60D-2FF9046A4402}"/>
    <cellStyle name="Percent 26 7 3 2" xfId="26510" xr:uid="{99A7C746-B944-4B4D-96C7-8D0697D89F7C}"/>
    <cellStyle name="Percent 26 7 4" xfId="26511" xr:uid="{EE4685E1-FAF0-4140-843A-A467586A1D93}"/>
    <cellStyle name="Percent 26 8" xfId="26512" xr:uid="{3E32D167-DB20-47E3-A5D6-DE97D99EE1F0}"/>
    <cellStyle name="Percent 26 8 2" xfId="26513" xr:uid="{BC73462A-2D85-4736-80D0-005E8FB69A24}"/>
    <cellStyle name="Percent 26 8 2 2" xfId="26514" xr:uid="{4830EE2D-CA0F-47FE-87B9-8D2E8F3F1E0B}"/>
    <cellStyle name="Percent 26 8 3" xfId="26515" xr:uid="{612B970A-0186-4E36-8ED2-6434339DE8E8}"/>
    <cellStyle name="Percent 26 8 3 2" xfId="26516" xr:uid="{45AAC7C6-0EE4-41EB-BC08-0F66E1A310DC}"/>
    <cellStyle name="Percent 26 8 4" xfId="26517" xr:uid="{B5A5F97C-62AE-4EF5-AD8A-CFAE7BF466D6}"/>
    <cellStyle name="Percent 26 9" xfId="26518" xr:uid="{DA3665F6-7305-4783-BE19-21D090A48B6C}"/>
    <cellStyle name="Percent 27" xfId="26519" xr:uid="{6AF89C65-A195-495C-A621-2B83492C924A}"/>
    <cellStyle name="Percent 27 2" xfId="26520" xr:uid="{2FDB940E-04BB-4197-92AA-0BA29C608C17}"/>
    <cellStyle name="Percent 27 2 2" xfId="26521" xr:uid="{AEA9ED49-F232-4A24-842C-48359848A7A3}"/>
    <cellStyle name="Percent 27 2 2 2" xfId="26522" xr:uid="{B07986A9-4FAF-447A-A7F5-53F5AA603711}"/>
    <cellStyle name="Percent 27 2 3" xfId="26523" xr:uid="{185907F8-B521-42C4-9207-D6A36B33E9B1}"/>
    <cellStyle name="Percent 27 2 3 2" xfId="26524" xr:uid="{328F14BD-D298-4466-AD38-A1514F6D69B6}"/>
    <cellStyle name="Percent 27 2 4" xfId="26525" xr:uid="{CDFBD650-EA76-435F-A5B9-5D7CE10E8E74}"/>
    <cellStyle name="Percent 27 3" xfId="26526" xr:uid="{8B179227-0696-40B1-B101-1A198B935330}"/>
    <cellStyle name="Percent 27 3 2" xfId="26527" xr:uid="{61C40A2B-C3DB-4C27-8177-EEFB151A7A4F}"/>
    <cellStyle name="Percent 27 3 2 2" xfId="26528" xr:uid="{6427E350-8EB2-4061-B78D-D0F21572E28F}"/>
    <cellStyle name="Percent 27 3 3" xfId="26529" xr:uid="{22BF93EE-4358-49BB-8D70-F6354075B38E}"/>
    <cellStyle name="Percent 27 3 3 2" xfId="26530" xr:uid="{EA29834F-0A24-4AC3-A79C-5AB57D4AFCA4}"/>
    <cellStyle name="Percent 27 3 4" xfId="26531" xr:uid="{28DF52ED-11E6-49F9-9822-40A341EC24CA}"/>
    <cellStyle name="Percent 27 4" xfId="26532" xr:uid="{46295643-7554-4C48-A4C7-CCF2B530228B}"/>
    <cellStyle name="Percent 27 4 2" xfId="26533" xr:uid="{6810249E-C427-42CD-8154-EFB7215FAE40}"/>
    <cellStyle name="Percent 27 4 2 2" xfId="26534" xr:uid="{E24A5ED8-386F-4CAA-94DF-C0C95B9807D0}"/>
    <cellStyle name="Percent 27 4 3" xfId="26535" xr:uid="{CAB1FC5D-4DE9-4ED3-A609-B9956AE51298}"/>
    <cellStyle name="Percent 27 4 3 2" xfId="26536" xr:uid="{65F624DB-3377-4A02-B7E4-F9B66126F8F9}"/>
    <cellStyle name="Percent 27 4 4" xfId="26537" xr:uid="{CAF5C002-4620-479A-BC20-3F59C05BA0F7}"/>
    <cellStyle name="Percent 27 5" xfId="26538" xr:uid="{0E9B02E0-3A25-425E-88D8-5391D1C09373}"/>
    <cellStyle name="Percent 27 5 2" xfId="26539" xr:uid="{F704DCD9-EDE0-40E9-8E1A-7FAD4A0CDD79}"/>
    <cellStyle name="Percent 27 5 2 2" xfId="26540" xr:uid="{862D0B6E-745A-4C82-BFC1-C187361B5A60}"/>
    <cellStyle name="Percent 27 5 3" xfId="26541" xr:uid="{B63C82CF-A726-474F-B689-DFA2D3C856AA}"/>
    <cellStyle name="Percent 27 5 3 2" xfId="26542" xr:uid="{AF6502C8-DDF8-4F2C-880A-E869F1CA04F1}"/>
    <cellStyle name="Percent 27 5 4" xfId="26543" xr:uid="{235D6A4A-8E8F-4195-8798-6FB7D26720BE}"/>
    <cellStyle name="Percent 27 6" xfId="26544" xr:uid="{B32B1061-FEC5-415F-8484-08A6C49BC6E3}"/>
    <cellStyle name="Percent 27 6 2" xfId="26545" xr:uid="{3F7C2A0C-4DE0-4C74-8D07-995EF336F3B5}"/>
    <cellStyle name="Percent 27 6 2 2" xfId="26546" xr:uid="{9DEF2297-D6CA-473D-B08B-3BDADEAC2003}"/>
    <cellStyle name="Percent 27 6 3" xfId="26547" xr:uid="{0A4DBF7D-04E6-4EBC-88DA-D7752437EC58}"/>
    <cellStyle name="Percent 27 6 3 2" xfId="26548" xr:uid="{167212E5-A413-4C3D-957E-6E7C577685DC}"/>
    <cellStyle name="Percent 27 6 4" xfId="26549" xr:uid="{E8691DF9-956D-4955-95AE-4145899E0090}"/>
    <cellStyle name="Percent 27 7" xfId="26550" xr:uid="{61702769-CAB3-438B-90DB-D13003DE8EB1}"/>
    <cellStyle name="Percent 27 7 2" xfId="26551" xr:uid="{36628BD5-43C5-4690-A692-6E34F352181F}"/>
    <cellStyle name="Percent 27 8" xfId="26552" xr:uid="{6C248743-E3A9-4C2B-A1AC-E55F37E19A8E}"/>
    <cellStyle name="Percent 27 8 2" xfId="26553" xr:uid="{497155C8-11D3-44B6-8173-BBDA491CD795}"/>
    <cellStyle name="Percent 27 9" xfId="26554" xr:uid="{16432562-C9B8-48A1-A3B1-95DBC424C26B}"/>
    <cellStyle name="Percent 28" xfId="26555" xr:uid="{43937351-5BFB-40B9-AB0A-3516295BF8F8}"/>
    <cellStyle name="Percent 29" xfId="26556" xr:uid="{7C59A20F-F02A-4C7A-9587-83E4182D1BA8}"/>
    <cellStyle name="Percent 3" xfId="363" xr:uid="{82325488-CEBD-4341-9558-F3A3E83D61B3}"/>
    <cellStyle name="Percent 3 10" xfId="26557" xr:uid="{74A9C278-64C6-494E-A248-B387708754CD}"/>
    <cellStyle name="Percent 3 10 10" xfId="26558" xr:uid="{3A0525F3-4CC0-488D-90E4-A9CA28EF9607}"/>
    <cellStyle name="Percent 3 10 10 2" xfId="26559" xr:uid="{DFD4B93F-011B-4E94-BAE0-6FD3299DE3FA}"/>
    <cellStyle name="Percent 3 10 11" xfId="26560" xr:uid="{A3B852DC-2FC6-4B6D-BD6E-3A86408A1F23}"/>
    <cellStyle name="Percent 3 10 12" xfId="26561" xr:uid="{8B74C31E-159A-4DCA-8CB3-F1FCEDFDD7F4}"/>
    <cellStyle name="Percent 3 10 13" xfId="26562" xr:uid="{E98DE8AF-9B11-4B26-B74B-DFFDF32932A1}"/>
    <cellStyle name="Percent 3 10 2" xfId="26563" xr:uid="{8C9D806E-2823-4EB9-A2B1-CBC4EB1FA613}"/>
    <cellStyle name="Percent 3 10 2 2" xfId="26564" xr:uid="{BF37E218-DD9F-4C6F-B299-5E9260D1A2AB}"/>
    <cellStyle name="Percent 3 10 2 2 2" xfId="26565" xr:uid="{FE1B8970-E34B-40DA-9B5E-783999C47E86}"/>
    <cellStyle name="Percent 3 10 2 3" xfId="26566" xr:uid="{2AACB4AF-152E-46DC-B9AD-767F3F181B2A}"/>
    <cellStyle name="Percent 3 10 2 3 2" xfId="26567" xr:uid="{472377C6-8C89-4703-BDDF-ECE006AAD178}"/>
    <cellStyle name="Percent 3 10 2 4" xfId="26568" xr:uid="{48178A46-9C91-40E9-80F3-C60B94827F38}"/>
    <cellStyle name="Percent 3 10 3" xfId="26569" xr:uid="{0771E917-E43D-467B-BB3E-299E111FEA97}"/>
    <cellStyle name="Percent 3 10 3 2" xfId="26570" xr:uid="{98A2A9FC-7400-4839-B39C-57794BF36673}"/>
    <cellStyle name="Percent 3 10 3 2 2" xfId="26571" xr:uid="{09AA3A2C-1C73-48CA-8484-2C4EA12FA7E8}"/>
    <cellStyle name="Percent 3 10 3 3" xfId="26572" xr:uid="{E0C08FC0-3A05-43ED-8C06-3C8B8E3485FB}"/>
    <cellStyle name="Percent 3 10 3 3 2" xfId="26573" xr:uid="{344A8B91-8E49-4B2C-B017-D4C94ADF81FD}"/>
    <cellStyle name="Percent 3 10 3 4" xfId="26574" xr:uid="{DE9710F7-5A0A-4246-995C-F01E7C3571D8}"/>
    <cellStyle name="Percent 3 10 4" xfId="26575" xr:uid="{59FFE46A-8498-40D4-9D12-7A2FBE56D815}"/>
    <cellStyle name="Percent 3 10 4 2" xfId="26576" xr:uid="{1C0BB67F-C91E-44DA-8C4C-204F9BBDD156}"/>
    <cellStyle name="Percent 3 10 4 2 2" xfId="26577" xr:uid="{A0A72101-D5EE-4AAB-8087-6369A9D6CE66}"/>
    <cellStyle name="Percent 3 10 4 3" xfId="26578" xr:uid="{6E916B43-88F7-4BA6-8A4C-5548A0A09F13}"/>
    <cellStyle name="Percent 3 10 4 3 2" xfId="26579" xr:uid="{FB6B433E-1C05-464D-A63A-900A5EA19C0C}"/>
    <cellStyle name="Percent 3 10 4 4" xfId="26580" xr:uid="{95E9885B-EA84-4588-B67F-B45EF5EB214F}"/>
    <cellStyle name="Percent 3 10 5" xfId="26581" xr:uid="{8D570F04-F9A7-42C2-A39C-B8E7182F3462}"/>
    <cellStyle name="Percent 3 10 5 2" xfId="26582" xr:uid="{7960EE52-75B1-403E-8E3F-F163E58C4C85}"/>
    <cellStyle name="Percent 3 10 5 2 2" xfId="26583" xr:uid="{D479A64E-959B-44D2-858E-770551AB7A48}"/>
    <cellStyle name="Percent 3 10 5 3" xfId="26584" xr:uid="{6DE49563-DFC7-40C5-BCB1-848988C7DBBB}"/>
    <cellStyle name="Percent 3 10 5 3 2" xfId="26585" xr:uid="{4260B748-A767-43AD-9899-ECDDA8B1C965}"/>
    <cellStyle name="Percent 3 10 5 4" xfId="26586" xr:uid="{50ED9143-AD48-47C1-8D11-2960B2A8C0F8}"/>
    <cellStyle name="Percent 3 10 6" xfId="26587" xr:uid="{CE0B1B1E-29F7-4AE1-9B44-95E51F989EB4}"/>
    <cellStyle name="Percent 3 10 6 2" xfId="26588" xr:uid="{866D34A5-4BC3-40E3-AA81-7AE35380D4E2}"/>
    <cellStyle name="Percent 3 10 6 2 2" xfId="26589" xr:uid="{E2B509EC-3E5A-4472-A6CC-4C8A46827E2F}"/>
    <cellStyle name="Percent 3 10 6 3" xfId="26590" xr:uid="{2314973D-B483-4873-A236-357AF79EA4B7}"/>
    <cellStyle name="Percent 3 10 6 3 2" xfId="26591" xr:uid="{42FA3A6A-27D3-4165-9B63-E06DC2A6054C}"/>
    <cellStyle name="Percent 3 10 6 4" xfId="26592" xr:uid="{C984D021-79A5-4C0B-88DB-DE1761D11DEF}"/>
    <cellStyle name="Percent 3 10 7" xfId="26593" xr:uid="{38C8DDD3-0F15-40F8-A197-1DBFDD59B2E9}"/>
    <cellStyle name="Percent 3 10 7 2" xfId="26594" xr:uid="{937E5186-DCF6-4814-8C84-1173D3E8205B}"/>
    <cellStyle name="Percent 3 10 7 2 2" xfId="26595" xr:uid="{CA7A6B24-1B0F-4383-ABFE-244C7EA786FD}"/>
    <cellStyle name="Percent 3 10 7 3" xfId="26596" xr:uid="{2250F597-0AFF-4CF5-BBC1-7531A8012CB1}"/>
    <cellStyle name="Percent 3 10 7 3 2" xfId="26597" xr:uid="{78F2CD49-0B3B-4EC2-A66F-85EF8DB10BA5}"/>
    <cellStyle name="Percent 3 10 7 4" xfId="26598" xr:uid="{6FF182BC-D287-4C57-9C58-A8C9962BE46A}"/>
    <cellStyle name="Percent 3 10 8" xfId="26599" xr:uid="{3CBFF80D-64D5-4D3D-92D8-74AF1ACCF377}"/>
    <cellStyle name="Percent 3 10 8 2" xfId="26600" xr:uid="{A40CBE40-D22C-4090-B203-0E0D30EFC29F}"/>
    <cellStyle name="Percent 3 10 8 2 2" xfId="26601" xr:uid="{C3584036-B01D-4F2A-BD27-6B42E83D3A77}"/>
    <cellStyle name="Percent 3 10 8 3" xfId="26602" xr:uid="{524CA0CA-F815-481A-A33D-4C89AD03125F}"/>
    <cellStyle name="Percent 3 10 8 3 2" xfId="26603" xr:uid="{7D109C9C-65C2-4377-9F70-0E231B99967C}"/>
    <cellStyle name="Percent 3 10 8 4" xfId="26604" xr:uid="{F48797C9-8976-4F3C-8297-106B26F7A0DD}"/>
    <cellStyle name="Percent 3 10 9" xfId="26605" xr:uid="{E6B40CE5-E758-49BC-9DFE-E327BD5A688D}"/>
    <cellStyle name="Percent 3 10 9 2" xfId="26606" xr:uid="{100A8C22-93D9-40B6-BFC1-3A65A9DE5C8B}"/>
    <cellStyle name="Percent 3 11" xfId="26607" xr:uid="{0BC767B4-4A66-4657-8EAD-53E448828233}"/>
    <cellStyle name="Percent 3 11 10" xfId="26608" xr:uid="{777BFEE7-7812-45DB-A2F8-91DAEFB4BFCC}"/>
    <cellStyle name="Percent 3 11 10 2" xfId="26609" xr:uid="{99EB2CB2-D92A-4B46-AF42-D8481AB818FF}"/>
    <cellStyle name="Percent 3 11 11" xfId="26610" xr:uid="{6DDA4953-267B-4A3F-83AD-8AF329B71CDE}"/>
    <cellStyle name="Percent 3 11 12" xfId="26611" xr:uid="{B418DF0A-E499-4C8C-8BE6-771400C48154}"/>
    <cellStyle name="Percent 3 11 13" xfId="26612" xr:uid="{8954B8D5-3551-43D5-A79B-6A7FAE17C908}"/>
    <cellStyle name="Percent 3 11 2" xfId="26613" xr:uid="{6875A840-E0B1-43D0-A5DF-992673E09CEF}"/>
    <cellStyle name="Percent 3 11 2 2" xfId="26614" xr:uid="{AE5A500F-FDC1-413D-8195-CA96CBD3436C}"/>
    <cellStyle name="Percent 3 11 2 2 2" xfId="26615" xr:uid="{C8477AE4-353A-4DDB-8903-16D8B53C4456}"/>
    <cellStyle name="Percent 3 11 2 3" xfId="26616" xr:uid="{5CD71A0C-1BBD-4C3B-A295-4BDE0C12F14E}"/>
    <cellStyle name="Percent 3 11 2 3 2" xfId="26617" xr:uid="{40073C56-76A6-45F6-BD41-D9D22CE278E2}"/>
    <cellStyle name="Percent 3 11 2 4" xfId="26618" xr:uid="{92203069-F2C0-485A-9D6E-A97BB2E74614}"/>
    <cellStyle name="Percent 3 11 3" xfId="26619" xr:uid="{887ABFDE-7F68-4EE6-A534-3A94430FBB6C}"/>
    <cellStyle name="Percent 3 11 3 2" xfId="26620" xr:uid="{F4108DD9-C0FC-4298-B716-7177E8262E09}"/>
    <cellStyle name="Percent 3 11 3 2 2" xfId="26621" xr:uid="{30F606E6-7CFD-4A63-BB69-63BCFD4A48EB}"/>
    <cellStyle name="Percent 3 11 3 3" xfId="26622" xr:uid="{D44D9A47-8416-4EB2-A274-BE160CC2E147}"/>
    <cellStyle name="Percent 3 11 3 3 2" xfId="26623" xr:uid="{4BB07461-B586-41EE-931D-E730567C3DB6}"/>
    <cellStyle name="Percent 3 11 3 4" xfId="26624" xr:uid="{A2DB7456-1FBC-4F4D-BB91-84A8638791D2}"/>
    <cellStyle name="Percent 3 11 4" xfId="26625" xr:uid="{9F68F7E9-4C2E-4927-A21F-113EFEB0ED9B}"/>
    <cellStyle name="Percent 3 11 4 2" xfId="26626" xr:uid="{E742585D-E6DD-4620-9AB4-524D8C46D146}"/>
    <cellStyle name="Percent 3 11 4 2 2" xfId="26627" xr:uid="{0EF0E495-AD4C-45A1-836A-DC3A118204C0}"/>
    <cellStyle name="Percent 3 11 4 3" xfId="26628" xr:uid="{71379385-8710-4326-A324-5BDB879D466E}"/>
    <cellStyle name="Percent 3 11 4 3 2" xfId="26629" xr:uid="{8694A7F3-4B99-4BCD-BCFE-A28C70374744}"/>
    <cellStyle name="Percent 3 11 4 4" xfId="26630" xr:uid="{BD2168A4-70C0-411C-9653-15B7D08DCEDD}"/>
    <cellStyle name="Percent 3 11 5" xfId="26631" xr:uid="{7D21218D-F137-4052-8DE1-C60000803C81}"/>
    <cellStyle name="Percent 3 11 5 2" xfId="26632" xr:uid="{3CD2F267-C64A-4989-A791-89E262FFEB11}"/>
    <cellStyle name="Percent 3 11 5 2 2" xfId="26633" xr:uid="{1D7DB5EC-3DFF-4187-9E65-33D2AA6E4F5F}"/>
    <cellStyle name="Percent 3 11 5 3" xfId="26634" xr:uid="{11C890E3-67F4-42D4-91F1-8D7B50D37ABE}"/>
    <cellStyle name="Percent 3 11 5 3 2" xfId="26635" xr:uid="{E38B1459-7D17-4916-B5CA-7E9524A544FD}"/>
    <cellStyle name="Percent 3 11 5 4" xfId="26636" xr:uid="{5E6C482A-273D-4CB6-BA1B-0946BD96780E}"/>
    <cellStyle name="Percent 3 11 6" xfId="26637" xr:uid="{9939F54D-06FD-41D2-A558-48EAE13EF86D}"/>
    <cellStyle name="Percent 3 11 6 2" xfId="26638" xr:uid="{A305A1C1-5F0C-46B3-B64C-477AA5E8811B}"/>
    <cellStyle name="Percent 3 11 6 2 2" xfId="26639" xr:uid="{2ACEDEF2-06BA-492C-A602-2A1EF0756738}"/>
    <cellStyle name="Percent 3 11 6 3" xfId="26640" xr:uid="{EB92025B-04B0-4B46-BE21-DFB7CAFCFC2B}"/>
    <cellStyle name="Percent 3 11 6 3 2" xfId="26641" xr:uid="{F6949CC4-FFC0-4C21-A8C8-2E8AD0F024A9}"/>
    <cellStyle name="Percent 3 11 6 4" xfId="26642" xr:uid="{445617DC-5617-4FD6-A367-591FC89BCEDA}"/>
    <cellStyle name="Percent 3 11 7" xfId="26643" xr:uid="{0D932E5E-0669-41AC-988A-257797DE317D}"/>
    <cellStyle name="Percent 3 11 7 2" xfId="26644" xr:uid="{70039555-57C1-42B8-AFA3-5D8FFC0DA736}"/>
    <cellStyle name="Percent 3 11 7 2 2" xfId="26645" xr:uid="{752CCCDE-AE37-4708-8B3E-00399FCDD02C}"/>
    <cellStyle name="Percent 3 11 7 3" xfId="26646" xr:uid="{8F3EE866-65D5-4DCD-A073-36BBB48BD7F0}"/>
    <cellStyle name="Percent 3 11 7 3 2" xfId="26647" xr:uid="{1C0CDDF5-0361-48D1-8374-6AC78662908F}"/>
    <cellStyle name="Percent 3 11 7 4" xfId="26648" xr:uid="{C1E10707-6AF3-4D78-8602-4CB9CF1DD94E}"/>
    <cellStyle name="Percent 3 11 8" xfId="26649" xr:uid="{46C87141-C77F-4BCA-956B-F655407D4A36}"/>
    <cellStyle name="Percent 3 11 8 2" xfId="26650" xr:uid="{65E163DD-215D-476E-B31D-7462D90801E4}"/>
    <cellStyle name="Percent 3 11 8 2 2" xfId="26651" xr:uid="{287BB1E2-3D01-4353-AFEE-94A68DFAA515}"/>
    <cellStyle name="Percent 3 11 8 3" xfId="26652" xr:uid="{C2A02D22-F938-440A-8126-B76C476BE2D0}"/>
    <cellStyle name="Percent 3 11 8 3 2" xfId="26653" xr:uid="{4A67EEB7-5A53-45C7-8BE8-72053AC9E84F}"/>
    <cellStyle name="Percent 3 11 8 4" xfId="26654" xr:uid="{5D57064A-2DE9-40E9-8E21-BBA4D0934D33}"/>
    <cellStyle name="Percent 3 11 9" xfId="26655" xr:uid="{66181AD0-ACCC-4197-902D-C8ED61AE7BFB}"/>
    <cellStyle name="Percent 3 11 9 2" xfId="26656" xr:uid="{ADBE4A7C-255F-48C0-B6F2-E67F36DE08A2}"/>
    <cellStyle name="Percent 3 12" xfId="26657" xr:uid="{99562303-63F9-4124-9E1D-ED08A8A0B353}"/>
    <cellStyle name="Percent 3 12 10" xfId="26658" xr:uid="{FA837501-53BC-4618-8ED6-F8991D9F4BC2}"/>
    <cellStyle name="Percent 3 12 2" xfId="26659" xr:uid="{2FD46D13-F6CD-4ACE-A5E9-BCD722ACF992}"/>
    <cellStyle name="Percent 3 12 2 2" xfId="26660" xr:uid="{452A1103-C2BA-41D7-8857-7C6C2A8D691F}"/>
    <cellStyle name="Percent 3 12 2 2 2" xfId="26661" xr:uid="{3DEA18F8-ECB9-4A0D-A4DE-8A17E178E32A}"/>
    <cellStyle name="Percent 3 12 2 3" xfId="26662" xr:uid="{8967E48F-D681-49EE-AC72-DD1C9086CAD3}"/>
    <cellStyle name="Percent 3 12 2 3 2" xfId="26663" xr:uid="{E615C0F3-A965-448F-89E5-877E807E43B8}"/>
    <cellStyle name="Percent 3 12 2 4" xfId="26664" xr:uid="{83F02A20-D19C-4637-AFA4-9A94FA0E07C2}"/>
    <cellStyle name="Percent 3 12 3" xfId="26665" xr:uid="{64D25B0C-3F74-49B5-BE4F-2030EB783EA3}"/>
    <cellStyle name="Percent 3 12 3 2" xfId="26666" xr:uid="{DC10B75C-5675-4512-8239-D91D56193A16}"/>
    <cellStyle name="Percent 3 12 3 2 2" xfId="26667" xr:uid="{2FC3B55B-1338-47D9-96DC-D5213457FFA9}"/>
    <cellStyle name="Percent 3 12 3 3" xfId="26668" xr:uid="{D7DE7947-A49C-4EFD-8EE4-2AF8A6F5AD90}"/>
    <cellStyle name="Percent 3 12 3 3 2" xfId="26669" xr:uid="{943B73F1-1E48-4FBA-8663-A9ADFB2C42A5}"/>
    <cellStyle name="Percent 3 12 3 4" xfId="26670" xr:uid="{DD5C7E89-6D85-406C-B497-B52CABE7E863}"/>
    <cellStyle name="Percent 3 12 4" xfId="26671" xr:uid="{38266E7F-6E5B-4107-AA61-0167BF92E807}"/>
    <cellStyle name="Percent 3 12 4 2" xfId="26672" xr:uid="{1FCCB8E0-40D3-40D9-9058-1D50CD9C2016}"/>
    <cellStyle name="Percent 3 12 4 2 2" xfId="26673" xr:uid="{51E24B2B-D10D-4C7C-AE8A-E3046A4B6DDA}"/>
    <cellStyle name="Percent 3 12 4 3" xfId="26674" xr:uid="{44113611-0659-4388-8F71-13CAF99FD8A2}"/>
    <cellStyle name="Percent 3 12 4 3 2" xfId="26675" xr:uid="{5147CD98-C720-491A-BC46-364D158C22AF}"/>
    <cellStyle name="Percent 3 12 4 4" xfId="26676" xr:uid="{E6BBA005-57CD-4B4E-997B-46BE5328A441}"/>
    <cellStyle name="Percent 3 12 5" xfId="26677" xr:uid="{00AF3336-FA78-4B63-8E52-81498E9921E9}"/>
    <cellStyle name="Percent 3 12 5 2" xfId="26678" xr:uid="{42C1ABA8-5686-4C50-8F08-D1A313902F3D}"/>
    <cellStyle name="Percent 3 12 5 2 2" xfId="26679" xr:uid="{D6D20151-155C-45E3-BF48-144151BC880E}"/>
    <cellStyle name="Percent 3 12 5 3" xfId="26680" xr:uid="{C4B5DCB2-6216-499D-91C9-2EA2A2081078}"/>
    <cellStyle name="Percent 3 12 5 3 2" xfId="26681" xr:uid="{FB8890E4-2895-4061-B3F0-6A7FA9A4364B}"/>
    <cellStyle name="Percent 3 12 5 4" xfId="26682" xr:uid="{487F723B-B221-43C2-A15C-47032893CE13}"/>
    <cellStyle name="Percent 3 12 6" xfId="26683" xr:uid="{FAA013DF-AD74-49A5-9790-1D92BD8F7902}"/>
    <cellStyle name="Percent 3 12 6 2" xfId="26684" xr:uid="{1C593D2A-9867-4C39-BBE2-5DF38525E8DA}"/>
    <cellStyle name="Percent 3 12 6 2 2" xfId="26685" xr:uid="{2F39A61D-9B31-41F6-982E-F2940218491F}"/>
    <cellStyle name="Percent 3 12 6 3" xfId="26686" xr:uid="{D49D185F-ED37-46E0-A399-520973B1D7E4}"/>
    <cellStyle name="Percent 3 12 6 3 2" xfId="26687" xr:uid="{3E867A5C-AE65-40C2-8DAF-B32E874E7867}"/>
    <cellStyle name="Percent 3 12 6 4" xfId="26688" xr:uid="{A5B9085B-69AE-421C-8953-7C127A049DE1}"/>
    <cellStyle name="Percent 3 12 7" xfId="26689" xr:uid="{0089DCC7-40E9-4777-A16B-AEF5C0DF6CBE}"/>
    <cellStyle name="Percent 3 12 7 2" xfId="26690" xr:uid="{52B53A91-050A-40BA-B7C6-86E485CFE238}"/>
    <cellStyle name="Percent 3 12 7 2 2" xfId="26691" xr:uid="{47879506-AADF-4E5D-821D-5C2C4277973E}"/>
    <cellStyle name="Percent 3 12 7 3" xfId="26692" xr:uid="{F69E93C8-B485-4ACE-BD3C-C9A19D6DB7C7}"/>
    <cellStyle name="Percent 3 12 7 3 2" xfId="26693" xr:uid="{6672E8F6-C5CB-44C5-818F-3E324538E396}"/>
    <cellStyle name="Percent 3 12 7 4" xfId="26694" xr:uid="{E9C0D16A-94F2-4165-8F7B-EB44E511757F}"/>
    <cellStyle name="Percent 3 12 8" xfId="26695" xr:uid="{E1DFA114-BCE5-4466-8691-E7682E6301F1}"/>
    <cellStyle name="Percent 3 12 8 2" xfId="26696" xr:uid="{7B7EBB4E-7027-4780-A812-19D71D81D2B3}"/>
    <cellStyle name="Percent 3 12 9" xfId="26697" xr:uid="{503675B9-94EE-4B2F-BC8D-04E0BE53D7CB}"/>
    <cellStyle name="Percent 3 12 9 2" xfId="26698" xr:uid="{52313CE9-D10E-41E1-8DF3-030B09746ADF}"/>
    <cellStyle name="Percent 3 13" xfId="26699" xr:uid="{50ECEC7B-D5EC-40DD-AAB8-949E8FEFD150}"/>
    <cellStyle name="Percent 3 13 2" xfId="26700" xr:uid="{3AD7EF1F-2EAE-4DBE-9D56-E7138793CC4D}"/>
    <cellStyle name="Percent 3 13 2 2" xfId="26701" xr:uid="{4E2681D6-EEC5-4ADF-939A-57A20C4ACC00}"/>
    <cellStyle name="Percent 3 13 3" xfId="26702" xr:uid="{4B5C5135-58A1-406A-B715-0FA59C77CAA3}"/>
    <cellStyle name="Percent 3 13 3 2" xfId="26703" xr:uid="{A4759C06-8B17-41C6-84CD-ADABF55AFD6E}"/>
    <cellStyle name="Percent 3 13 4" xfId="26704" xr:uid="{23273D7A-A352-45E2-959D-E3C9B1B2EB51}"/>
    <cellStyle name="Percent 3 14" xfId="26705" xr:uid="{7105A2D4-1E72-42C8-B74B-847123780E32}"/>
    <cellStyle name="Percent 3 14 2" xfId="26706" xr:uid="{9171F529-2E48-4586-AAAB-03857A8D7AF1}"/>
    <cellStyle name="Percent 3 14 2 2" xfId="26707" xr:uid="{50074BA1-645F-42C4-8F3D-50857C2472A8}"/>
    <cellStyle name="Percent 3 14 3" xfId="26708" xr:uid="{3A3597E1-0FB5-411B-86B9-EE3D3430DC58}"/>
    <cellStyle name="Percent 3 14 3 2" xfId="26709" xr:uid="{25984C65-0207-4671-AFCC-987FF3110512}"/>
    <cellStyle name="Percent 3 14 4" xfId="26710" xr:uid="{4AF40BC4-239B-4BE7-9E43-3D28F6FBFBD2}"/>
    <cellStyle name="Percent 3 15" xfId="26711" xr:uid="{5DDBE77F-1939-4FF6-906A-2AF825D09659}"/>
    <cellStyle name="Percent 3 15 2" xfId="26712" xr:uid="{A85166D6-FFF1-4754-A645-9347DF920E69}"/>
    <cellStyle name="Percent 3 15 2 2" xfId="26713" xr:uid="{0337701D-1FC7-46E1-BFD4-AD551C6EFF45}"/>
    <cellStyle name="Percent 3 15 3" xfId="26714" xr:uid="{AA120457-582F-43A1-BE5A-6E12DB14451B}"/>
    <cellStyle name="Percent 3 15 3 2" xfId="26715" xr:uid="{CAF2D262-9A3D-4BE0-83E5-02F4AD7E0969}"/>
    <cellStyle name="Percent 3 15 4" xfId="26716" xr:uid="{F6C88970-49B3-4EAC-BB1E-1AE9BBACDAEE}"/>
    <cellStyle name="Percent 3 16" xfId="26717" xr:uid="{D258A25E-D5AE-4FFE-9038-FD2DCDB6B118}"/>
    <cellStyle name="Percent 3 16 2" xfId="26718" xr:uid="{34056C2C-54E2-49F5-9081-31DD203E45D5}"/>
    <cellStyle name="Percent 3 16 2 2" xfId="26719" xr:uid="{D1935DBE-830A-4D22-82E8-B780D1C2BE96}"/>
    <cellStyle name="Percent 3 16 3" xfId="26720" xr:uid="{A810D306-24DD-406F-94A7-9F2611EABAC1}"/>
    <cellStyle name="Percent 3 16 3 2" xfId="26721" xr:uid="{B5976C66-F580-4918-9EFA-DBB3BC0DB8E9}"/>
    <cellStyle name="Percent 3 16 4" xfId="26722" xr:uid="{7D55EC66-6DE2-458A-90BA-4BAED4B5ACB6}"/>
    <cellStyle name="Percent 3 17" xfId="26723" xr:uid="{F4CBBC56-299D-4EE1-8390-A5E07ACE6D01}"/>
    <cellStyle name="Percent 3 17 2" xfId="26724" xr:uid="{73EFE324-99D5-4D16-9E52-4BCF1B0B2776}"/>
    <cellStyle name="Percent 3 17 2 2" xfId="26725" xr:uid="{B3C1C5C8-171B-482D-B281-83F3B196E172}"/>
    <cellStyle name="Percent 3 17 3" xfId="26726" xr:uid="{091988C6-EFBB-4358-AAF3-279C9403F7CF}"/>
    <cellStyle name="Percent 3 17 3 2" xfId="26727" xr:uid="{B3FF5169-4CC5-46F6-9CF6-CDA880BEB0EB}"/>
    <cellStyle name="Percent 3 17 4" xfId="26728" xr:uid="{CBC7B758-C679-4529-886D-54CBA94266DF}"/>
    <cellStyle name="Percent 3 18" xfId="26729" xr:uid="{ACE0B454-10BA-438F-9C48-A528F3EB4FA6}"/>
    <cellStyle name="Percent 3 18 2" xfId="26730" xr:uid="{98483183-935B-4F48-BF50-C1745981BEE1}"/>
    <cellStyle name="Percent 3 18 2 2" xfId="26731" xr:uid="{14D1C169-106A-42FE-A74D-F2746A62512B}"/>
    <cellStyle name="Percent 3 18 3" xfId="26732" xr:uid="{7DBD1943-77B5-43D8-89A0-66EC1A87ED22}"/>
    <cellStyle name="Percent 3 18 3 2" xfId="26733" xr:uid="{126D03DF-D52C-45E2-823C-6CC07CEDD510}"/>
    <cellStyle name="Percent 3 18 4" xfId="26734" xr:uid="{30A66304-F76B-467F-B94B-C0A2BC532438}"/>
    <cellStyle name="Percent 3 19" xfId="26735" xr:uid="{662CF780-E326-4315-A33C-F09C0B63BF77}"/>
    <cellStyle name="Percent 3 19 2" xfId="26736" xr:uid="{55EA960E-EE89-4739-82FB-4A67CEFAEAE6}"/>
    <cellStyle name="Percent 3 19 2 2" xfId="26737" xr:uid="{B87C371C-13B4-485E-8D24-694FE34C3380}"/>
    <cellStyle name="Percent 3 19 3" xfId="26738" xr:uid="{BFC840AA-3585-4F82-84C2-46FA364D4484}"/>
    <cellStyle name="Percent 3 19 3 2" xfId="26739" xr:uid="{A001A153-6C77-4B1E-887A-80C815493B2F}"/>
    <cellStyle name="Percent 3 19 4" xfId="26740" xr:uid="{A353350E-5CB0-44D4-A9ED-49942F91DE20}"/>
    <cellStyle name="Percent 3 2" xfId="26741" xr:uid="{902E2E1B-C2A3-4C5A-8EA5-1E2B877019E1}"/>
    <cellStyle name="Percent 3 2 2" xfId="26742" xr:uid="{4EE8897D-DA3E-4633-8015-7980B29CFDFC}"/>
    <cellStyle name="Percent 3 2 2 10" xfId="26743" xr:uid="{5F132B43-D003-41BE-B020-190F2BB6F71B}"/>
    <cellStyle name="Percent 3 2 2 10 2" xfId="26744" xr:uid="{93E7D8AC-0A32-4FCC-8306-588F75031DF4}"/>
    <cellStyle name="Percent 3 2 2 11" xfId="26745" xr:uid="{62AF93C9-8DA5-4417-B119-9D4F2157B17F}"/>
    <cellStyle name="Percent 3 2 2 11 2" xfId="26746" xr:uid="{5A829ADC-8E4A-43CA-8C60-260570477820}"/>
    <cellStyle name="Percent 3 2 2 12" xfId="26747" xr:uid="{7A5D867C-311A-4799-914C-2E657EBD8541}"/>
    <cellStyle name="Percent 3 2 2 13" xfId="26748" xr:uid="{7F1EAD0E-4253-4145-B212-18080EB56D96}"/>
    <cellStyle name="Percent 3 2 2 14" xfId="26749" xr:uid="{30F8711B-DAF3-4526-B34A-254A56D4942A}"/>
    <cellStyle name="Percent 3 2 2 2" xfId="26750" xr:uid="{5957C198-D2F7-4215-813A-6AEB18950027}"/>
    <cellStyle name="Percent 3 2 2 2 2" xfId="26751" xr:uid="{C5C2F44C-0773-4CAD-BD72-749F6CEB2F93}"/>
    <cellStyle name="Percent 3 2 2 2 2 2" xfId="26752" xr:uid="{B0EFF790-6863-4D11-8995-7896E1CE04DF}"/>
    <cellStyle name="Percent 3 2 2 2 2 2 2" xfId="26753" xr:uid="{96B82083-3495-4774-B7D8-DF108214C665}"/>
    <cellStyle name="Percent 3 2 2 2 2 3" xfId="26754" xr:uid="{57D3E56C-3559-4764-B5FB-E818F6CEAAEE}"/>
    <cellStyle name="Percent 3 2 2 2 2 3 2" xfId="26755" xr:uid="{DEC4FBB8-5F2B-4379-8E72-36D7E64ED3C7}"/>
    <cellStyle name="Percent 3 2 2 2 2 4" xfId="26756" xr:uid="{EC41561D-514E-45B0-B78C-A35BFB48D60E}"/>
    <cellStyle name="Percent 3 2 2 2 2 5" xfId="26757" xr:uid="{F0D9C256-F463-4874-8A55-5FACE1155DC2}"/>
    <cellStyle name="Percent 3 2 2 2 2 6" xfId="26758" xr:uid="{7D8CDE51-8097-4BF0-804F-C4949E227F00}"/>
    <cellStyle name="Percent 3 2 2 2 3" xfId="26759" xr:uid="{66F23B01-43DC-4B0E-831D-99BE38B4ABF9}"/>
    <cellStyle name="Percent 3 2 2 2 3 2" xfId="26760" xr:uid="{035DC500-FD34-49E9-959D-F77E9C5AFCBB}"/>
    <cellStyle name="Percent 3 2 2 2 4" xfId="26761" xr:uid="{28246F98-DDE2-4A63-ACEE-C162F78CF469}"/>
    <cellStyle name="Percent 3 2 2 2 4 2" xfId="26762" xr:uid="{6AC4AB49-1774-4A61-A96D-98C5C9737FF1}"/>
    <cellStyle name="Percent 3 2 2 2 5" xfId="26763" xr:uid="{3C5062AE-3D5C-415F-B7AB-B874B8269A43}"/>
    <cellStyle name="Percent 3 2 2 2 6" xfId="26764" xr:uid="{EAD06C87-10FF-4BFA-BBCE-70FCA4328860}"/>
    <cellStyle name="Percent 3 2 2 2 7" xfId="26765" xr:uid="{AABC90EF-B5AA-4F08-9263-B27B41367888}"/>
    <cellStyle name="Percent 3 2 2 3" xfId="26766" xr:uid="{AA4B970B-4A50-46C4-B8E8-033AF968E07B}"/>
    <cellStyle name="Percent 3 2 2 3 2" xfId="26767" xr:uid="{3B9D93F8-9857-4D7E-B7B2-7B6CCE5E5F92}"/>
    <cellStyle name="Percent 3 2 2 3 2 2" xfId="26768" xr:uid="{3431CC69-7F56-4793-B925-CE41C5816F4E}"/>
    <cellStyle name="Percent 3 2 2 3 2 2 2" xfId="26769" xr:uid="{5393FA09-5D0F-4982-B24A-0FF0A4505CEF}"/>
    <cellStyle name="Percent 3 2 2 3 2 3" xfId="26770" xr:uid="{7A2645DB-3750-4AF5-966A-E28377B22DDB}"/>
    <cellStyle name="Percent 3 2 2 3 2 3 2" xfId="26771" xr:uid="{D808927F-F614-428F-9750-CB2504C10AE8}"/>
    <cellStyle name="Percent 3 2 2 3 2 4" xfId="26772" xr:uid="{E49FE8E0-1FA2-46B7-B0D8-5B3543A30FAC}"/>
    <cellStyle name="Percent 3 2 2 3 3" xfId="26773" xr:uid="{0A2DE911-A78F-4711-A0C4-8B1E469E472A}"/>
    <cellStyle name="Percent 3 2 2 3 3 2" xfId="26774" xr:uid="{69F646FD-C6E6-4112-93E4-A71029B2DD2A}"/>
    <cellStyle name="Percent 3 2 2 3 4" xfId="26775" xr:uid="{13E0FC0A-B0CC-44F4-8A79-999B2A463554}"/>
    <cellStyle name="Percent 3 2 2 3 4 2" xfId="26776" xr:uid="{E39D9FC7-85DB-4B26-B7BB-E62A5C2AC0C7}"/>
    <cellStyle name="Percent 3 2 2 3 5" xfId="26777" xr:uid="{0C8FB215-C5F7-47B9-A35D-436BF11A95B7}"/>
    <cellStyle name="Percent 3 2 2 3 6" xfId="26778" xr:uid="{7E7BBB90-C7F5-4258-B714-FEFB5971C426}"/>
    <cellStyle name="Percent 3 2 2 3 7" xfId="26779" xr:uid="{A972FD57-D7E4-495C-9CEC-93D766217E59}"/>
    <cellStyle name="Percent 3 2 2 4" xfId="26780" xr:uid="{342542DF-8D0C-46BF-8BCA-F8225D12AB88}"/>
    <cellStyle name="Percent 3 2 2 4 2" xfId="26781" xr:uid="{A7B737E3-6D57-4FDF-AB57-7DC0EDCE1579}"/>
    <cellStyle name="Percent 3 2 2 4 2 2" xfId="26782" xr:uid="{34106D26-9735-4BE4-BF69-8947485E3E28}"/>
    <cellStyle name="Percent 3 2 2 4 2 2 2" xfId="26783" xr:uid="{C7432EB0-E80A-4E81-9FBB-8886760D0B71}"/>
    <cellStyle name="Percent 3 2 2 4 2 3" xfId="26784" xr:uid="{73D77A28-3258-43D3-8CB8-95CF75924070}"/>
    <cellStyle name="Percent 3 2 2 4 2 3 2" xfId="26785" xr:uid="{C38335B2-0743-4139-86AD-24428D0B85CF}"/>
    <cellStyle name="Percent 3 2 2 4 2 4" xfId="26786" xr:uid="{B30636FA-3C83-4594-8B00-BC1245575E89}"/>
    <cellStyle name="Percent 3 2 2 4 3" xfId="26787" xr:uid="{7D81B40C-B19E-4A9E-9F42-17D902A2C248}"/>
    <cellStyle name="Percent 3 2 2 4 3 2" xfId="26788" xr:uid="{83ADA4D6-DDE4-49B8-A520-8701E98F216E}"/>
    <cellStyle name="Percent 3 2 2 4 4" xfId="26789" xr:uid="{DE4D7922-9845-48BA-9506-6B9804F4FD7E}"/>
    <cellStyle name="Percent 3 2 2 4 4 2" xfId="26790" xr:uid="{CE737BD3-3447-4B33-B06A-F3819BAF4CD2}"/>
    <cellStyle name="Percent 3 2 2 4 5" xfId="26791" xr:uid="{67B342F6-D656-43B7-AB5D-49C201E03472}"/>
    <cellStyle name="Percent 3 2 2 4 6" xfId="26792" xr:uid="{D60EE315-2A12-43BA-BFB7-C9251C1AE3D5}"/>
    <cellStyle name="Percent 3 2 2 4 7" xfId="26793" xr:uid="{9FB4E555-1B79-49FD-A269-43F1C0C99F0D}"/>
    <cellStyle name="Percent 3 2 2 5" xfId="26794" xr:uid="{49FD4E3B-48BB-4120-912E-90B4769B4B11}"/>
    <cellStyle name="Percent 3 2 2 5 2" xfId="26795" xr:uid="{99F5D9A9-A30B-417B-86D9-6DAF4DEEAD9C}"/>
    <cellStyle name="Percent 3 2 2 5 2 2" xfId="26796" xr:uid="{74CF8A89-5EB3-4005-8E59-6C202FF106DE}"/>
    <cellStyle name="Percent 3 2 2 5 3" xfId="26797" xr:uid="{50FC8518-EF01-4E9E-BA0B-5DD608B75C36}"/>
    <cellStyle name="Percent 3 2 2 5 3 2" xfId="26798" xr:uid="{4337D666-69F6-4FA0-8F6B-7E4162AE3C40}"/>
    <cellStyle name="Percent 3 2 2 5 4" xfId="26799" xr:uid="{6B125249-1AEF-4287-9690-56B899B52336}"/>
    <cellStyle name="Percent 3 2 2 6" xfId="26800" xr:uid="{D92F657A-2CFD-4F6B-86F1-B4A80DCAE9C8}"/>
    <cellStyle name="Percent 3 2 2 6 2" xfId="26801" xr:uid="{16A86658-82AA-406B-A522-E0A6913BBC3F}"/>
    <cellStyle name="Percent 3 2 2 6 2 2" xfId="26802" xr:uid="{F4E97ADA-6E61-4E77-B3F8-E3A8D211942E}"/>
    <cellStyle name="Percent 3 2 2 6 3" xfId="26803" xr:uid="{1AF5FB46-8F5C-4CEE-A168-5F68D1531F97}"/>
    <cellStyle name="Percent 3 2 2 6 3 2" xfId="26804" xr:uid="{1773545E-FCB0-4807-BA5E-AEE17253A718}"/>
    <cellStyle name="Percent 3 2 2 6 4" xfId="26805" xr:uid="{7B47EA3D-18B3-4DEB-932F-4F2A390344CE}"/>
    <cellStyle name="Percent 3 2 2 7" xfId="26806" xr:uid="{83C070F8-32AC-466C-993D-79B42CC89CFB}"/>
    <cellStyle name="Percent 3 2 2 7 2" xfId="26807" xr:uid="{4E7475BD-A495-4DA8-80F4-58C2D2DAFBBC}"/>
    <cellStyle name="Percent 3 2 2 7 2 2" xfId="26808" xr:uid="{BC2299EA-F162-4866-B3E3-9343491C229A}"/>
    <cellStyle name="Percent 3 2 2 7 3" xfId="26809" xr:uid="{668E41F3-37EA-44A8-A8E5-62D991856655}"/>
    <cellStyle name="Percent 3 2 2 7 3 2" xfId="26810" xr:uid="{14056587-FE99-43E7-AD22-F07A675A3312}"/>
    <cellStyle name="Percent 3 2 2 7 4" xfId="26811" xr:uid="{EE73EC11-FEAB-4A98-87D6-AECFC995526C}"/>
    <cellStyle name="Percent 3 2 2 8" xfId="26812" xr:uid="{5258C545-9014-4229-8AA2-68962BF592E2}"/>
    <cellStyle name="Percent 3 2 2 8 2" xfId="26813" xr:uid="{FB111467-185A-46E1-ADC6-5C9750F81C47}"/>
    <cellStyle name="Percent 3 2 2 8 2 2" xfId="26814" xr:uid="{96122B3C-E841-44C4-A90B-371F268922BB}"/>
    <cellStyle name="Percent 3 2 2 8 3" xfId="26815" xr:uid="{4A8D82EE-5E44-4859-822F-C842011A3217}"/>
    <cellStyle name="Percent 3 2 2 8 3 2" xfId="26816" xr:uid="{C5443E6E-E25C-4EDD-8759-4DD68F5793D2}"/>
    <cellStyle name="Percent 3 2 2 8 4" xfId="26817" xr:uid="{02278F53-E171-4575-A410-5A7F051D6ACE}"/>
    <cellStyle name="Percent 3 2 2 9" xfId="26818" xr:uid="{A791CC29-BF30-4773-BADF-07CA28D15C72}"/>
    <cellStyle name="Percent 3 2 2 9 2" xfId="26819" xr:uid="{71A69CC3-E70D-43DB-B564-1B88DC165239}"/>
    <cellStyle name="Percent 3 2 2 9 2 2" xfId="26820" xr:uid="{BA397D28-1377-4764-BEE7-5E40029BE180}"/>
    <cellStyle name="Percent 3 2 2 9 3" xfId="26821" xr:uid="{58CF044A-A440-47B4-B2EE-FB8B8A0C4893}"/>
    <cellStyle name="Percent 3 2 2 9 3 2" xfId="26822" xr:uid="{A1B64B2B-3EF2-404D-8085-44E0095B93A9}"/>
    <cellStyle name="Percent 3 2 2 9 4" xfId="26823" xr:uid="{EA124425-ADDE-4A20-8E81-C5BCEF5BA722}"/>
    <cellStyle name="Percent 3 2 3" xfId="26824" xr:uid="{34F6911B-05E3-467B-894E-0C9055226EE1}"/>
    <cellStyle name="Percent 3 2 3 2" xfId="26825" xr:uid="{E64652FB-B9C4-41D8-BBE1-91755477D0A1}"/>
    <cellStyle name="Percent 3 2 3 2 2" xfId="26826" xr:uid="{C081347E-A70A-42AA-AC35-D0939B14F88C}"/>
    <cellStyle name="Percent 3 2 3 3" xfId="26827" xr:uid="{40C4D618-4E5F-4DA2-998C-94176685DC13}"/>
    <cellStyle name="Percent 3 2 3 3 2" xfId="26828" xr:uid="{6F26A854-9758-4B7A-B317-409FFE2C769B}"/>
    <cellStyle name="Percent 3 2 3 4" xfId="26829" xr:uid="{AF6A983A-B43B-4C68-B30F-89F3F6387779}"/>
    <cellStyle name="Percent 3 2 3 5" xfId="26830" xr:uid="{2D42FC3A-56EA-47E3-BA97-95F2D7303FF3}"/>
    <cellStyle name="Percent 3 2 3 6" xfId="26831" xr:uid="{A79017EF-2A76-4CB2-ADAC-BB5F353A6AC4}"/>
    <cellStyle name="Percent 3 2 4" xfId="26832" xr:uid="{DFF3FA1D-AB15-4EAD-AF7F-CA1937A91BFD}"/>
    <cellStyle name="Percent 3 2 4 2" xfId="26833" xr:uid="{42FE329F-72E6-4147-93B2-4BBE4D4FC417}"/>
    <cellStyle name="Percent 3 2 5" xfId="26834" xr:uid="{229393CD-27C0-4EE7-8872-458F42DA950F}"/>
    <cellStyle name="Percent 3 2 5 2" xfId="26835" xr:uid="{07C336E0-2595-4CC7-B7A3-7F1C4E46816E}"/>
    <cellStyle name="Percent 3 2 6" xfId="26836" xr:uid="{462670BB-26AF-4BD3-A780-74EFB5BC57EE}"/>
    <cellStyle name="Percent 3 2 7" xfId="26837" xr:uid="{1946D2A4-D58C-4938-9590-56CF5051B163}"/>
    <cellStyle name="Percent 3 2 8" xfId="26838" xr:uid="{B9956DAA-F7F0-49DB-A142-CE2D160EA240}"/>
    <cellStyle name="Percent 3 2 9" xfId="40035" xr:uid="{ABD9985F-9F3A-4DCB-9CA0-BBFFBD627681}"/>
    <cellStyle name="Percent 3 20" xfId="26839" xr:uid="{168C3612-70AA-482E-A02E-53EFE92AE643}"/>
    <cellStyle name="Percent 3 20 2" xfId="26840" xr:uid="{62BBF6BC-4BE9-464A-9F65-A0A951D80A2B}"/>
    <cellStyle name="Percent 3 20 2 2" xfId="26841" xr:uid="{77C76B60-E209-4480-89F0-CB772A644AF3}"/>
    <cellStyle name="Percent 3 20 3" xfId="26842" xr:uid="{B79BABA3-DE24-4D46-9744-7C542B9213C0}"/>
    <cellStyle name="Percent 3 20 3 2" xfId="26843" xr:uid="{566D5916-B0B8-415C-A475-9F16114D8ED5}"/>
    <cellStyle name="Percent 3 20 4" xfId="26844" xr:uid="{9328AD33-AF77-4ABD-A350-9CA5EC82EA81}"/>
    <cellStyle name="Percent 3 21" xfId="26845" xr:uid="{338F6B65-43CD-42CF-AC01-5E069943F88C}"/>
    <cellStyle name="Percent 3 21 2" xfId="26846" xr:uid="{27C028B4-FA05-4CE8-BB13-8F1F480579AB}"/>
    <cellStyle name="Percent 3 21 2 2" xfId="26847" xr:uid="{BAED6BDE-F5D4-4F86-B563-E4FA443A2847}"/>
    <cellStyle name="Percent 3 21 3" xfId="26848" xr:uid="{572AC7CF-960D-4ECC-8010-B52E870D0E2F}"/>
    <cellStyle name="Percent 3 21 3 2" xfId="26849" xr:uid="{159FA299-0598-4342-BE4E-6A33918C5765}"/>
    <cellStyle name="Percent 3 21 4" xfId="26850" xr:uid="{89CEDE02-0C53-4098-9818-F3528EA1E802}"/>
    <cellStyle name="Percent 3 22" xfId="26851" xr:uid="{DF1CF71B-49DC-4012-8A2F-1619DB60FC8F}"/>
    <cellStyle name="Percent 3 22 2" xfId="26852" xr:uid="{14550642-05C0-4A22-B2CA-908F3AB21A96}"/>
    <cellStyle name="Percent 3 23" xfId="26853" xr:uid="{4895DD89-00BB-4C3B-9C7E-8D0180B03B60}"/>
    <cellStyle name="Percent 3 23 2" xfId="26854" xr:uid="{7DC283B0-BE0C-4B91-88A5-324CF970D5F6}"/>
    <cellStyle name="Percent 3 24" xfId="26855" xr:uid="{B1668273-7CCF-421F-B9C5-1F3A6CE10BD4}"/>
    <cellStyle name="Percent 3 25" xfId="26856" xr:uid="{59F670AE-D031-4282-82C2-0E38E1852F73}"/>
    <cellStyle name="Percent 3 26" xfId="26857" xr:uid="{0B90B0FB-4288-4CC5-9300-897A38A2F4A9}"/>
    <cellStyle name="Percent 3 3" xfId="26858" xr:uid="{0C33D3F2-B85B-4088-A27D-92097755C119}"/>
    <cellStyle name="Percent 3 3 2" xfId="26859" xr:uid="{A7F30F75-9D2E-48B8-B3F2-C7F6A8D0A3A7}"/>
    <cellStyle name="Percent 3 3 2 10" xfId="26860" xr:uid="{3094181B-E451-49E0-A55E-2EFF6D93879F}"/>
    <cellStyle name="Percent 3 3 2 10 2" xfId="26861" xr:uid="{F1482A52-9F5A-4DFB-86E8-58EDDA036073}"/>
    <cellStyle name="Percent 3 3 2 11" xfId="26862" xr:uid="{40E124A9-0FDC-433B-A0C9-A7A7380AD7C8}"/>
    <cellStyle name="Percent 3 3 2 11 2" xfId="26863" xr:uid="{85837023-43C6-4495-A291-3135E374A31E}"/>
    <cellStyle name="Percent 3 3 2 12" xfId="26864" xr:uid="{760670CC-2704-4630-9C58-26AFFC1D7BF9}"/>
    <cellStyle name="Percent 3 3 2 13" xfId="26865" xr:uid="{E22DC116-D065-4B1F-9093-5B990F79F5A8}"/>
    <cellStyle name="Percent 3 3 2 14" xfId="26866" xr:uid="{6CAAABF3-8CB5-418B-ABAA-29AA1880F6C5}"/>
    <cellStyle name="Percent 3 3 2 2" xfId="26867" xr:uid="{7AA6DB22-8CCB-4D46-B92B-0EB0FEE69E4B}"/>
    <cellStyle name="Percent 3 3 2 2 2" xfId="26868" xr:uid="{B16B7436-8B3D-498E-8F1C-8FACA6094700}"/>
    <cellStyle name="Percent 3 3 2 2 2 2" xfId="26869" xr:uid="{E639B998-B8E6-4B4A-A1C7-28A3504B0E42}"/>
    <cellStyle name="Percent 3 3 2 2 2 2 2" xfId="26870" xr:uid="{3539AAD0-ADD1-44B0-BB83-6033D0AEB9CE}"/>
    <cellStyle name="Percent 3 3 2 2 2 3" xfId="26871" xr:uid="{D85F229C-C3B0-4385-80D2-533CD51126A6}"/>
    <cellStyle name="Percent 3 3 2 2 2 3 2" xfId="26872" xr:uid="{E4C7DFA6-9462-40E0-B153-17D6147CF0CF}"/>
    <cellStyle name="Percent 3 3 2 2 2 4" xfId="26873" xr:uid="{3E4B2458-E8CA-4F69-8909-3D065F2393F3}"/>
    <cellStyle name="Percent 3 3 2 2 2 5" xfId="26874" xr:uid="{00804901-6762-4F1B-B3FB-2A40D5A3E0CF}"/>
    <cellStyle name="Percent 3 3 2 2 2 6" xfId="26875" xr:uid="{E9165099-A226-404D-9B0F-D2456D331703}"/>
    <cellStyle name="Percent 3 3 2 2 3" xfId="26876" xr:uid="{D53CB5E9-84AA-4F89-828E-6C8F3618CAB3}"/>
    <cellStyle name="Percent 3 3 2 2 3 2" xfId="26877" xr:uid="{B1E9EA89-0BE6-4509-BDF0-076CF3D903EC}"/>
    <cellStyle name="Percent 3 3 2 2 4" xfId="26878" xr:uid="{C5F082CA-2D92-4E69-BE38-FB75E6CCEDC0}"/>
    <cellStyle name="Percent 3 3 2 2 4 2" xfId="26879" xr:uid="{9D452636-723A-457B-B6A7-9AF95EEB8090}"/>
    <cellStyle name="Percent 3 3 2 2 5" xfId="26880" xr:uid="{B7D2D82C-9E9E-4D7F-BEFD-7634332812BB}"/>
    <cellStyle name="Percent 3 3 2 2 6" xfId="26881" xr:uid="{BD753249-1F98-46A0-8A70-6B478EC6B6E7}"/>
    <cellStyle name="Percent 3 3 2 2 7" xfId="26882" xr:uid="{AFA9D372-1CEE-4258-9838-6664580AE305}"/>
    <cellStyle name="Percent 3 3 2 3" xfId="26883" xr:uid="{F5CE7E42-ED25-451A-9A1D-C8B5992D2250}"/>
    <cellStyle name="Percent 3 3 2 3 2" xfId="26884" xr:uid="{52FABB9F-818F-4AA2-861B-CE38CD9680C0}"/>
    <cellStyle name="Percent 3 3 2 3 2 2" xfId="26885" xr:uid="{CB55AF1C-4119-43F0-8CBF-C3D4BDED91BC}"/>
    <cellStyle name="Percent 3 3 2 3 2 2 2" xfId="26886" xr:uid="{03E56583-3222-4F4F-9086-B5588483B5C1}"/>
    <cellStyle name="Percent 3 3 2 3 2 3" xfId="26887" xr:uid="{C2B51E1A-EEB9-47E5-A6D6-E7F3BDB5F3F0}"/>
    <cellStyle name="Percent 3 3 2 3 2 3 2" xfId="26888" xr:uid="{151C4016-34F7-4C02-B884-DE55DA9F1024}"/>
    <cellStyle name="Percent 3 3 2 3 2 4" xfId="26889" xr:uid="{2D4AA68C-3A28-4F46-9C45-E908FFE39392}"/>
    <cellStyle name="Percent 3 3 2 3 3" xfId="26890" xr:uid="{1FEACD9E-7644-4351-BC44-5097CDDAD7CE}"/>
    <cellStyle name="Percent 3 3 2 3 3 2" xfId="26891" xr:uid="{764FD3A7-41B0-46C0-BDEF-B2453DBEF09C}"/>
    <cellStyle name="Percent 3 3 2 3 4" xfId="26892" xr:uid="{389DD7D3-778C-4E93-BD2F-2EF62EC3EF48}"/>
    <cellStyle name="Percent 3 3 2 3 4 2" xfId="26893" xr:uid="{66864F0A-D170-426D-A5E8-C990A0DB588F}"/>
    <cellStyle name="Percent 3 3 2 3 5" xfId="26894" xr:uid="{0EC595C0-DC24-41C0-AA2B-15AA7318D887}"/>
    <cellStyle name="Percent 3 3 2 3 6" xfId="26895" xr:uid="{69195991-88FE-4C1D-86BB-43D2319D6505}"/>
    <cellStyle name="Percent 3 3 2 3 7" xfId="26896" xr:uid="{78DA58E4-1305-423C-A384-B335AB7EEF32}"/>
    <cellStyle name="Percent 3 3 2 4" xfId="26897" xr:uid="{3A68D4A1-E416-4F63-86B2-E0A0554AC7F8}"/>
    <cellStyle name="Percent 3 3 2 4 2" xfId="26898" xr:uid="{AFDFFA9A-35D4-47D7-8DDC-26A682804DB5}"/>
    <cellStyle name="Percent 3 3 2 4 2 2" xfId="26899" xr:uid="{86DCC50E-9AFF-4FA6-AFA6-98752FC7D617}"/>
    <cellStyle name="Percent 3 3 2 4 2 2 2" xfId="26900" xr:uid="{3882EBB3-1C3F-4C41-AFD6-064EC4B2F25D}"/>
    <cellStyle name="Percent 3 3 2 4 2 3" xfId="26901" xr:uid="{54F5EDD3-99EF-4102-9F32-683EFE18A864}"/>
    <cellStyle name="Percent 3 3 2 4 2 3 2" xfId="26902" xr:uid="{F2EF7005-9759-4DC9-A450-5E7454A74008}"/>
    <cellStyle name="Percent 3 3 2 4 2 4" xfId="26903" xr:uid="{BAF8489C-F06E-4585-A462-7315459B26FB}"/>
    <cellStyle name="Percent 3 3 2 4 3" xfId="26904" xr:uid="{DECE8A98-D338-492A-94B3-ECC2BA94F4D2}"/>
    <cellStyle name="Percent 3 3 2 4 3 2" xfId="26905" xr:uid="{EFE41B07-1860-424C-8C3D-6FB4DEFFF3D9}"/>
    <cellStyle name="Percent 3 3 2 4 4" xfId="26906" xr:uid="{10518F61-CCE3-444F-8A36-44C5716DA889}"/>
    <cellStyle name="Percent 3 3 2 4 4 2" xfId="26907" xr:uid="{065B6FCB-B74C-4420-B80D-18757737ABC7}"/>
    <cellStyle name="Percent 3 3 2 4 5" xfId="26908" xr:uid="{D354C9CC-5F6D-4B17-8CDF-221109CB96AC}"/>
    <cellStyle name="Percent 3 3 2 4 6" xfId="26909" xr:uid="{2C34969F-F888-4F4F-9B94-7C00AA228EB3}"/>
    <cellStyle name="Percent 3 3 2 4 7" xfId="26910" xr:uid="{90A0AD60-C40A-4B57-A04E-F68D2EBC6C91}"/>
    <cellStyle name="Percent 3 3 2 5" xfId="26911" xr:uid="{242EFC28-BFDB-4ADF-8085-1179BDBF6722}"/>
    <cellStyle name="Percent 3 3 2 5 2" xfId="26912" xr:uid="{BEFA1EA9-38C2-4283-9A56-357984451EC1}"/>
    <cellStyle name="Percent 3 3 2 5 2 2" xfId="26913" xr:uid="{61884FBE-A451-483F-B5A2-2057CAFAD754}"/>
    <cellStyle name="Percent 3 3 2 5 3" xfId="26914" xr:uid="{C29F3F9C-D10F-4AF1-AB3F-E904A8FE49A6}"/>
    <cellStyle name="Percent 3 3 2 5 3 2" xfId="26915" xr:uid="{97D7441D-ADFA-4F1B-A8C6-1BC492B740FA}"/>
    <cellStyle name="Percent 3 3 2 5 4" xfId="26916" xr:uid="{5BB35C7C-3C2C-4D94-A0DE-8AE344A19F9B}"/>
    <cellStyle name="Percent 3 3 2 6" xfId="26917" xr:uid="{648E3D62-FC57-4388-80C3-6DC55488C10F}"/>
    <cellStyle name="Percent 3 3 2 6 2" xfId="26918" xr:uid="{8AE63071-CD32-4F6E-8038-63725FC2434A}"/>
    <cellStyle name="Percent 3 3 2 6 2 2" xfId="26919" xr:uid="{870912B1-C7F3-4B69-9B65-441701CE0A19}"/>
    <cellStyle name="Percent 3 3 2 6 3" xfId="26920" xr:uid="{69E7FC80-7093-4567-81F4-FC77C3053E44}"/>
    <cellStyle name="Percent 3 3 2 6 3 2" xfId="26921" xr:uid="{70DE2516-1CC1-4593-B9FF-71B7F0DA2734}"/>
    <cellStyle name="Percent 3 3 2 6 4" xfId="26922" xr:uid="{F5023BD6-E11E-4BED-98CA-0BCD63006DE8}"/>
    <cellStyle name="Percent 3 3 2 7" xfId="26923" xr:uid="{8D3D9294-B9EB-418D-976D-D78BB17F208F}"/>
    <cellStyle name="Percent 3 3 2 7 2" xfId="26924" xr:uid="{1E358297-E795-4D8C-80DF-A78FC8D891B2}"/>
    <cellStyle name="Percent 3 3 2 7 2 2" xfId="26925" xr:uid="{F50C0BEE-C83E-4DDD-83FD-F0B8E25BF232}"/>
    <cellStyle name="Percent 3 3 2 7 3" xfId="26926" xr:uid="{2C1578C9-7412-4925-A728-83753FB50A7A}"/>
    <cellStyle name="Percent 3 3 2 7 3 2" xfId="26927" xr:uid="{F770C9D9-1243-446B-9157-497139F0BBB2}"/>
    <cellStyle name="Percent 3 3 2 7 4" xfId="26928" xr:uid="{3D35A504-210C-4573-AE95-B4C06B27EC58}"/>
    <cellStyle name="Percent 3 3 2 8" xfId="26929" xr:uid="{0AE6C321-F925-436F-8CD4-BD107E1C75E4}"/>
    <cellStyle name="Percent 3 3 2 8 2" xfId="26930" xr:uid="{D2F25EE8-213B-4A4D-842B-9902CFA68F55}"/>
    <cellStyle name="Percent 3 3 2 8 2 2" xfId="26931" xr:uid="{28628D89-DB7A-4EC6-94A8-0F5816364813}"/>
    <cellStyle name="Percent 3 3 2 8 3" xfId="26932" xr:uid="{C5E2B995-9CCE-45FD-9221-0F20D4C77AA2}"/>
    <cellStyle name="Percent 3 3 2 8 3 2" xfId="26933" xr:uid="{AA8B70D4-4BD8-4116-B7D2-71C1976332B0}"/>
    <cellStyle name="Percent 3 3 2 8 4" xfId="26934" xr:uid="{6FFBF449-9147-42C0-9CA1-9BD6919179AC}"/>
    <cellStyle name="Percent 3 3 2 9" xfId="26935" xr:uid="{9E0F3823-1996-4130-BBEA-E55CAFEBAA6B}"/>
    <cellStyle name="Percent 3 3 2 9 2" xfId="26936" xr:uid="{BDD56034-72C4-4782-8346-F2DEB1A421A3}"/>
    <cellStyle name="Percent 3 3 2 9 2 2" xfId="26937" xr:uid="{946EDBF7-7703-42E2-88C7-D847C75F1491}"/>
    <cellStyle name="Percent 3 3 2 9 3" xfId="26938" xr:uid="{41B84A6A-B6DB-4588-BE88-46F7E6116396}"/>
    <cellStyle name="Percent 3 3 2 9 3 2" xfId="26939" xr:uid="{D24F294C-4BAC-4908-92B3-6320898777BC}"/>
    <cellStyle name="Percent 3 3 2 9 4" xfId="26940" xr:uid="{60BF853D-091A-4E03-B82D-ACA051CD26FA}"/>
    <cellStyle name="Percent 3 3 3" xfId="26941" xr:uid="{C01D6CEA-C8E9-46DC-866D-F056F70142AB}"/>
    <cellStyle name="Percent 3 3 3 2" xfId="26942" xr:uid="{BEF4249A-F240-467A-9B6A-9153713EC128}"/>
    <cellStyle name="Percent 3 3 3 2 2" xfId="26943" xr:uid="{4C50FEED-6A79-4C55-9761-E2DD1F8DD772}"/>
    <cellStyle name="Percent 3 3 3 3" xfId="26944" xr:uid="{32583242-533D-4684-AB36-621619994CA4}"/>
    <cellStyle name="Percent 3 3 3 3 2" xfId="26945" xr:uid="{95E5A065-F8B5-416C-82EB-7A8E2DCEA0A4}"/>
    <cellStyle name="Percent 3 3 3 4" xfId="26946" xr:uid="{F0494194-DF28-4689-B240-82B05A5F5152}"/>
    <cellStyle name="Percent 3 3 3 5" xfId="26947" xr:uid="{1F95028F-6080-4E8E-B15F-E47BB02131C7}"/>
    <cellStyle name="Percent 3 3 3 6" xfId="26948" xr:uid="{8EE015E7-FC90-4A99-9E6B-0B6FA41A13A4}"/>
    <cellStyle name="Percent 3 3 4" xfId="26949" xr:uid="{1E012018-4149-4A7B-AE89-28402BA4E722}"/>
    <cellStyle name="Percent 3 3 4 2" xfId="26950" xr:uid="{5BBD0AAC-0B2F-467B-8F21-2DE24211E545}"/>
    <cellStyle name="Percent 3 3 5" xfId="26951" xr:uid="{ED9E85C9-267A-4637-A74F-2503458757EC}"/>
    <cellStyle name="Percent 3 3 5 2" xfId="26952" xr:uid="{9AD1EA5B-530E-4A93-8FE2-735CC7AB4314}"/>
    <cellStyle name="Percent 3 3 6" xfId="26953" xr:uid="{C23CFBB2-B08F-4C1A-B2A0-2FFB72F3F151}"/>
    <cellStyle name="Percent 3 3 7" xfId="26954" xr:uid="{813E3DFD-6F90-4B97-8B03-410802E70496}"/>
    <cellStyle name="Percent 3 3 8" xfId="26955" xr:uid="{1ED24C3B-B549-4E00-9975-867426F57F0C}"/>
    <cellStyle name="Percent 3 4" xfId="26956" xr:uid="{ABDDC2A4-ECB5-4C3A-8973-9BE0D793BCA5}"/>
    <cellStyle name="Percent 3 4 2" xfId="26957" xr:uid="{37575406-02C1-4526-9192-A175E5BA3D8F}"/>
    <cellStyle name="Percent 3 4 2 10" xfId="26958" xr:uid="{8B86D4AE-F7CC-4EFE-856E-C3A7257A1F28}"/>
    <cellStyle name="Percent 3 4 2 10 2" xfId="26959" xr:uid="{3DD1B9EF-AA6D-4B7B-959A-A212B398D75E}"/>
    <cellStyle name="Percent 3 4 2 11" xfId="26960" xr:uid="{2F37AEF3-EC85-40EF-B9E6-DE5833F865F9}"/>
    <cellStyle name="Percent 3 4 2 11 2" xfId="26961" xr:uid="{49F3990D-946E-4025-A936-9C394C12E361}"/>
    <cellStyle name="Percent 3 4 2 12" xfId="26962" xr:uid="{8A2FC034-2D04-4822-90BB-F10040417193}"/>
    <cellStyle name="Percent 3 4 2 13" xfId="26963" xr:uid="{61CDF0DF-3A28-4952-B347-57F4E5953F85}"/>
    <cellStyle name="Percent 3 4 2 14" xfId="26964" xr:uid="{C6B15385-1978-4012-9C2E-8E27279BDAAE}"/>
    <cellStyle name="Percent 3 4 2 2" xfId="26965" xr:uid="{77C2918C-581E-4963-B3E1-807F66493959}"/>
    <cellStyle name="Percent 3 4 2 2 2" xfId="26966" xr:uid="{8917EF94-897D-4788-BB48-E6E5A27CB12F}"/>
    <cellStyle name="Percent 3 4 2 2 2 2" xfId="26967" xr:uid="{540BE15B-04E9-4057-95AF-7299B1391151}"/>
    <cellStyle name="Percent 3 4 2 2 2 2 2" xfId="26968" xr:uid="{7B938392-9463-4185-B4CB-E7AC1896F66E}"/>
    <cellStyle name="Percent 3 4 2 2 2 3" xfId="26969" xr:uid="{A3BDDBE0-466A-4EF3-A24F-701B7DA285C1}"/>
    <cellStyle name="Percent 3 4 2 2 2 3 2" xfId="26970" xr:uid="{A92D7B3B-5F3D-471F-BC7D-36C9AFCD7769}"/>
    <cellStyle name="Percent 3 4 2 2 2 4" xfId="26971" xr:uid="{24117264-90DD-4E13-8FA5-19558958A897}"/>
    <cellStyle name="Percent 3 4 2 2 2 5" xfId="26972" xr:uid="{DADFFD97-295F-483D-872B-2E72C2237CDF}"/>
    <cellStyle name="Percent 3 4 2 2 2 6" xfId="26973" xr:uid="{E93E2A44-5E90-4C32-AB03-1DF501C8C9CC}"/>
    <cellStyle name="Percent 3 4 2 2 3" xfId="26974" xr:uid="{6DFCB4AD-C89D-4CB5-9D0A-D5664B4293BE}"/>
    <cellStyle name="Percent 3 4 2 2 3 2" xfId="26975" xr:uid="{3C335867-1665-4788-AE71-C85339D02872}"/>
    <cellStyle name="Percent 3 4 2 2 4" xfId="26976" xr:uid="{EA9F2D15-931F-4E5A-B582-CF56C2FD7CE5}"/>
    <cellStyle name="Percent 3 4 2 2 4 2" xfId="26977" xr:uid="{F3262E82-7F7F-4FDC-85A6-1F12947780CB}"/>
    <cellStyle name="Percent 3 4 2 2 5" xfId="26978" xr:uid="{5966797C-53C0-426E-AF2A-6C08E1B4D650}"/>
    <cellStyle name="Percent 3 4 2 2 6" xfId="26979" xr:uid="{84837FBB-B3C6-45E3-9FCF-C3D1A6619584}"/>
    <cellStyle name="Percent 3 4 2 2 7" xfId="26980" xr:uid="{1041EFD3-7E5F-418F-880F-B89067A0AAA4}"/>
    <cellStyle name="Percent 3 4 2 3" xfId="26981" xr:uid="{4176C64E-49FD-4CC7-B445-3068203EDF67}"/>
    <cellStyle name="Percent 3 4 2 3 2" xfId="26982" xr:uid="{34C266B9-AAEE-42E0-9EE4-D26914EEB635}"/>
    <cellStyle name="Percent 3 4 2 3 2 2" xfId="26983" xr:uid="{F75710AA-751B-4F15-BA5D-461F8D506534}"/>
    <cellStyle name="Percent 3 4 2 3 2 2 2" xfId="26984" xr:uid="{71C9FED9-29CC-448C-AD49-0EDF7A96F86F}"/>
    <cellStyle name="Percent 3 4 2 3 2 3" xfId="26985" xr:uid="{BD982519-8AD1-4C21-9153-1A333CAA54F9}"/>
    <cellStyle name="Percent 3 4 2 3 2 3 2" xfId="26986" xr:uid="{641B0C70-7CF1-478D-B659-665497C3253A}"/>
    <cellStyle name="Percent 3 4 2 3 2 4" xfId="26987" xr:uid="{154A9B45-30E4-4D31-BAE3-17F73D30DA4D}"/>
    <cellStyle name="Percent 3 4 2 3 3" xfId="26988" xr:uid="{39DF9E66-7CAC-4E42-97BF-2723E2997577}"/>
    <cellStyle name="Percent 3 4 2 3 3 2" xfId="26989" xr:uid="{F7739153-135A-4D47-97AC-7AF6D57F77F2}"/>
    <cellStyle name="Percent 3 4 2 3 4" xfId="26990" xr:uid="{AFF97920-A3CE-44E6-9D0E-6C8F900D16F1}"/>
    <cellStyle name="Percent 3 4 2 3 4 2" xfId="26991" xr:uid="{B18AA332-4E3F-454F-8DD2-5BB18B15FED0}"/>
    <cellStyle name="Percent 3 4 2 3 5" xfId="26992" xr:uid="{1369252D-0A27-4F95-8D4E-61E0A5B88BB7}"/>
    <cellStyle name="Percent 3 4 2 3 6" xfId="26993" xr:uid="{9114CA86-8780-4189-852B-5A662B031DB9}"/>
    <cellStyle name="Percent 3 4 2 3 7" xfId="26994" xr:uid="{E0835E76-05E7-47A7-A55F-5AA41A559260}"/>
    <cellStyle name="Percent 3 4 2 4" xfId="26995" xr:uid="{4EA8E669-1A07-41C1-A0B4-66D85C8E000B}"/>
    <cellStyle name="Percent 3 4 2 4 2" xfId="26996" xr:uid="{6D4F8F6E-BCB0-4177-BC02-0D8463F78854}"/>
    <cellStyle name="Percent 3 4 2 4 2 2" xfId="26997" xr:uid="{F721889D-1903-4163-AEC7-0D06EFF77FC7}"/>
    <cellStyle name="Percent 3 4 2 4 2 2 2" xfId="26998" xr:uid="{3832A979-1C94-4001-88C4-806B335914FC}"/>
    <cellStyle name="Percent 3 4 2 4 2 3" xfId="26999" xr:uid="{0C49D5AA-0124-47B2-B29E-8D81DC230B44}"/>
    <cellStyle name="Percent 3 4 2 4 2 3 2" xfId="27000" xr:uid="{EAF27921-7095-4747-B66A-D6E3855AAF87}"/>
    <cellStyle name="Percent 3 4 2 4 2 4" xfId="27001" xr:uid="{D08BBB76-5250-47DE-9C98-DFA8C287E8D7}"/>
    <cellStyle name="Percent 3 4 2 4 3" xfId="27002" xr:uid="{06082E86-B669-4B12-8524-1EC5D20D4B47}"/>
    <cellStyle name="Percent 3 4 2 4 3 2" xfId="27003" xr:uid="{7D8A3C62-2145-4D23-9A20-CE9DF6018349}"/>
    <cellStyle name="Percent 3 4 2 4 4" xfId="27004" xr:uid="{33B73FEE-00A3-4DAC-AAD7-55C01C3B986D}"/>
    <cellStyle name="Percent 3 4 2 4 4 2" xfId="27005" xr:uid="{AECD87BB-4227-4C3D-80A7-CB00D099287B}"/>
    <cellStyle name="Percent 3 4 2 4 5" xfId="27006" xr:uid="{FEF71A54-A818-4B54-9512-C4FB302AFF1A}"/>
    <cellStyle name="Percent 3 4 2 4 6" xfId="27007" xr:uid="{D54751B0-7550-4C08-9E8E-E1BA96D62EC0}"/>
    <cellStyle name="Percent 3 4 2 4 7" xfId="27008" xr:uid="{CE40DFA9-6680-446E-A48C-3F437CB048D2}"/>
    <cellStyle name="Percent 3 4 2 5" xfId="27009" xr:uid="{F99B1B4F-D545-46F3-AD92-E5B371F9232D}"/>
    <cellStyle name="Percent 3 4 2 5 2" xfId="27010" xr:uid="{03255DB8-7AAB-4762-8ECD-A40D02865E29}"/>
    <cellStyle name="Percent 3 4 2 5 2 2" xfId="27011" xr:uid="{0C77643B-FA8B-4FCA-85F6-5174DF4DA751}"/>
    <cellStyle name="Percent 3 4 2 5 3" xfId="27012" xr:uid="{DEC6D277-0627-4767-9588-A069C164610B}"/>
    <cellStyle name="Percent 3 4 2 5 3 2" xfId="27013" xr:uid="{F08024A0-5F2F-4EEC-92D5-4A132988C75B}"/>
    <cellStyle name="Percent 3 4 2 5 4" xfId="27014" xr:uid="{CFDE6C86-7FD6-4E21-90D4-E798372E15D7}"/>
    <cellStyle name="Percent 3 4 2 6" xfId="27015" xr:uid="{5DF6164A-813F-4C02-9D6D-9285484EC943}"/>
    <cellStyle name="Percent 3 4 2 6 2" xfId="27016" xr:uid="{576AF52C-0D04-4713-8B4A-31561E11405A}"/>
    <cellStyle name="Percent 3 4 2 6 2 2" xfId="27017" xr:uid="{5A8DFCBA-D8C6-4317-888D-F47A34BD93B2}"/>
    <cellStyle name="Percent 3 4 2 6 3" xfId="27018" xr:uid="{70703AA6-8A21-4484-8EDE-379D38254A2A}"/>
    <cellStyle name="Percent 3 4 2 6 3 2" xfId="27019" xr:uid="{02202E6B-9167-4BAB-BD98-0570786558FB}"/>
    <cellStyle name="Percent 3 4 2 6 4" xfId="27020" xr:uid="{5C894698-435A-4208-BEB7-F3BB16DE4E2D}"/>
    <cellStyle name="Percent 3 4 2 7" xfId="27021" xr:uid="{7CEBF7F6-BB73-458D-B27F-5A75C8866C52}"/>
    <cellStyle name="Percent 3 4 2 7 2" xfId="27022" xr:uid="{497575C5-D017-461F-8E7D-6724EE59F21A}"/>
    <cellStyle name="Percent 3 4 2 7 2 2" xfId="27023" xr:uid="{AEA0EF7D-D3F7-46C0-9146-058ABB392A68}"/>
    <cellStyle name="Percent 3 4 2 7 3" xfId="27024" xr:uid="{2201E48A-5245-4D24-8B8F-291569ADEE3D}"/>
    <cellStyle name="Percent 3 4 2 7 3 2" xfId="27025" xr:uid="{CCE0230B-76E7-4A89-8D13-CBAB8A3958A2}"/>
    <cellStyle name="Percent 3 4 2 7 4" xfId="27026" xr:uid="{877E0D86-A8D4-45BA-A452-E5E38E62C535}"/>
    <cellStyle name="Percent 3 4 2 8" xfId="27027" xr:uid="{B5956479-CA72-4603-B528-734FE68459A8}"/>
    <cellStyle name="Percent 3 4 2 8 2" xfId="27028" xr:uid="{C83D59D4-6D7B-47F9-951D-63C7DBC71419}"/>
    <cellStyle name="Percent 3 4 2 8 2 2" xfId="27029" xr:uid="{7F431E41-0497-4261-8ADF-23B47C4AFAB4}"/>
    <cellStyle name="Percent 3 4 2 8 3" xfId="27030" xr:uid="{86EF9E20-CED7-46F4-A15A-6C8521BFE7F0}"/>
    <cellStyle name="Percent 3 4 2 8 3 2" xfId="27031" xr:uid="{FC77723E-2B8B-4995-B42E-5979526D95F9}"/>
    <cellStyle name="Percent 3 4 2 8 4" xfId="27032" xr:uid="{40FD074C-26A0-4E14-96D5-6038C42E9B62}"/>
    <cellStyle name="Percent 3 4 2 9" xfId="27033" xr:uid="{F236B5B2-CBC0-4D6E-BAE6-6ADBCC5BC5EE}"/>
    <cellStyle name="Percent 3 4 2 9 2" xfId="27034" xr:uid="{B962B64B-8172-416B-8CE5-FA6AE4707855}"/>
    <cellStyle name="Percent 3 4 2 9 2 2" xfId="27035" xr:uid="{8E68AC7D-135A-4DB4-8C78-DF13D40D6F71}"/>
    <cellStyle name="Percent 3 4 2 9 3" xfId="27036" xr:uid="{A4B701DC-4980-45EB-B9CE-F63490A58DB1}"/>
    <cellStyle name="Percent 3 4 2 9 3 2" xfId="27037" xr:uid="{9C0BF18D-4778-4372-8A72-D121D664ABEB}"/>
    <cellStyle name="Percent 3 4 2 9 4" xfId="27038" xr:uid="{AD9339D4-2FD3-4E39-AE90-B3CEA1128E3F}"/>
    <cellStyle name="Percent 3 4 3" xfId="27039" xr:uid="{782B01FC-731C-4D02-9845-288164068044}"/>
    <cellStyle name="Percent 3 4 3 2" xfId="27040" xr:uid="{1B85B6FF-E63B-4E39-A1E4-2759DE8C3F84}"/>
    <cellStyle name="Percent 3 4 3 2 2" xfId="27041" xr:uid="{4B9B46F4-9E79-4472-BF19-0A63369AFFF2}"/>
    <cellStyle name="Percent 3 4 3 3" xfId="27042" xr:uid="{5786A190-C662-43CC-9379-27900B17BF6D}"/>
    <cellStyle name="Percent 3 4 3 3 2" xfId="27043" xr:uid="{A3CBDA29-F624-460C-BA88-4BE5EEC4395B}"/>
    <cellStyle name="Percent 3 4 3 4" xfId="27044" xr:uid="{4162D3A6-A940-4DAA-BD1D-5EBB85982828}"/>
    <cellStyle name="Percent 3 4 3 5" xfId="27045" xr:uid="{182A1903-52B7-48F4-BEB1-A795DF555B2A}"/>
    <cellStyle name="Percent 3 4 3 6" xfId="27046" xr:uid="{9850808E-70F8-4293-83B7-339894622CA3}"/>
    <cellStyle name="Percent 3 4 4" xfId="27047" xr:uid="{3B0A7C5F-B555-4D44-983D-5F7A28634FD3}"/>
    <cellStyle name="Percent 3 4 4 2" xfId="27048" xr:uid="{4944AD25-5880-4A7D-BE8A-34088CA67949}"/>
    <cellStyle name="Percent 3 4 5" xfId="27049" xr:uid="{A4816B94-C533-4AE5-B6B3-7765EF2A773C}"/>
    <cellStyle name="Percent 3 4 5 2" xfId="27050" xr:uid="{01A2931B-3F8D-457A-BFF5-2BBDEF9B8CE5}"/>
    <cellStyle name="Percent 3 4 6" xfId="27051" xr:uid="{837A392C-327A-4A18-BD65-A89304C0A13B}"/>
    <cellStyle name="Percent 3 4 7" xfId="27052" xr:uid="{9F8B38DC-1572-45A6-A9FA-98D1F27E740D}"/>
    <cellStyle name="Percent 3 4 8" xfId="27053" xr:uid="{1A3E8AB3-19F0-4E8D-A1B0-1123F7F184EA}"/>
    <cellStyle name="Percent 3 5" xfId="27054" xr:uid="{39779BD6-4772-4187-8ED7-D01AC2BAF073}"/>
    <cellStyle name="Percent 3 5 2" xfId="27055" xr:uid="{25850293-B0BB-41A7-BE2B-3BC73DDF84D8}"/>
    <cellStyle name="Percent 3 5 2 10" xfId="27056" xr:uid="{8342A3EC-A578-4F19-9BA0-3504A8BA187B}"/>
    <cellStyle name="Percent 3 5 2 10 2" xfId="27057" xr:uid="{10BEB682-3817-4D56-8579-0F915746AEA6}"/>
    <cellStyle name="Percent 3 5 2 11" xfId="27058" xr:uid="{D7C78181-7721-418E-9E7B-413B6498883F}"/>
    <cellStyle name="Percent 3 5 2 11 2" xfId="27059" xr:uid="{6B5A4014-7EEE-4D9E-B0EA-2B1251BB2E59}"/>
    <cellStyle name="Percent 3 5 2 12" xfId="27060" xr:uid="{2FDD0323-6C67-4488-816D-CE79C05EEC0B}"/>
    <cellStyle name="Percent 3 5 2 13" xfId="27061" xr:uid="{A48B1D16-D63D-4CC6-BDA6-079A2C9C85C1}"/>
    <cellStyle name="Percent 3 5 2 14" xfId="27062" xr:uid="{E4A670FC-FE92-4F50-A60C-72AA8E33D512}"/>
    <cellStyle name="Percent 3 5 2 2" xfId="27063" xr:uid="{9D8FF70D-DEE9-41C3-9808-B7EC8E1F3AA4}"/>
    <cellStyle name="Percent 3 5 2 2 2" xfId="27064" xr:uid="{F795B540-0780-4463-9433-A4CFB80FC84F}"/>
    <cellStyle name="Percent 3 5 2 2 2 2" xfId="27065" xr:uid="{DF105679-30DB-41C8-857E-DF88DEAFB0A9}"/>
    <cellStyle name="Percent 3 5 2 2 2 2 2" xfId="27066" xr:uid="{B71DFAF0-410B-4658-8143-835EC04AEE32}"/>
    <cellStyle name="Percent 3 5 2 2 2 3" xfId="27067" xr:uid="{0325580B-4540-42DC-BA08-03A8056BD1D6}"/>
    <cellStyle name="Percent 3 5 2 2 2 3 2" xfId="27068" xr:uid="{19713CFC-7FAF-4330-BA15-13EE0A983819}"/>
    <cellStyle name="Percent 3 5 2 2 2 4" xfId="27069" xr:uid="{88BC728E-3498-4252-9BBB-859CC1C76E67}"/>
    <cellStyle name="Percent 3 5 2 2 2 5" xfId="27070" xr:uid="{71AEB483-AB69-493E-8702-3DDE9226ED73}"/>
    <cellStyle name="Percent 3 5 2 2 2 6" xfId="27071" xr:uid="{FFE1EE4E-88A5-4446-A858-80B6D24EDC18}"/>
    <cellStyle name="Percent 3 5 2 2 3" xfId="27072" xr:uid="{52D2CEB0-2491-475E-94B7-B6FE3E49D1AC}"/>
    <cellStyle name="Percent 3 5 2 2 3 2" xfId="27073" xr:uid="{C3DBFD09-CF0F-4615-8642-8FC31324C127}"/>
    <cellStyle name="Percent 3 5 2 2 4" xfId="27074" xr:uid="{98B61A31-14F9-41F4-94D7-15C1D5DD614B}"/>
    <cellStyle name="Percent 3 5 2 2 4 2" xfId="27075" xr:uid="{CA8EE01C-A638-4101-A1B0-C4B306DD270F}"/>
    <cellStyle name="Percent 3 5 2 2 5" xfId="27076" xr:uid="{ECE9F22C-0288-4930-94FB-5168BC93F303}"/>
    <cellStyle name="Percent 3 5 2 2 6" xfId="27077" xr:uid="{809E11B1-6381-428A-9162-B253039146FC}"/>
    <cellStyle name="Percent 3 5 2 2 7" xfId="27078" xr:uid="{E7DF0910-2CCA-44CD-BC92-A6A0129DC2E8}"/>
    <cellStyle name="Percent 3 5 2 3" xfId="27079" xr:uid="{4BC482C4-C219-43B8-B7B0-FBD21E836695}"/>
    <cellStyle name="Percent 3 5 2 3 2" xfId="27080" xr:uid="{EF6ACFCC-A5D7-4940-A1E1-F1A5002D74D4}"/>
    <cellStyle name="Percent 3 5 2 3 2 2" xfId="27081" xr:uid="{079876A8-3CDB-430D-ACAA-5A47C848EA55}"/>
    <cellStyle name="Percent 3 5 2 3 2 2 2" xfId="27082" xr:uid="{1183BDAD-731E-46A9-A546-8E5863F4608C}"/>
    <cellStyle name="Percent 3 5 2 3 2 3" xfId="27083" xr:uid="{754E4837-A5CC-46BF-AE0C-63677B81632B}"/>
    <cellStyle name="Percent 3 5 2 3 2 3 2" xfId="27084" xr:uid="{C5F32481-5CB9-4AF3-91FD-E498E3F2C63A}"/>
    <cellStyle name="Percent 3 5 2 3 2 4" xfId="27085" xr:uid="{510653F9-4400-455E-8A65-12A4503E3D87}"/>
    <cellStyle name="Percent 3 5 2 3 3" xfId="27086" xr:uid="{D2FE1508-E28E-42A7-A78E-E494F56C880B}"/>
    <cellStyle name="Percent 3 5 2 3 3 2" xfId="27087" xr:uid="{ADC97B58-D7F1-47DC-BD63-5DDDBA769287}"/>
    <cellStyle name="Percent 3 5 2 3 4" xfId="27088" xr:uid="{1489F1DE-01F2-4991-AAD4-B17C1AE69FC1}"/>
    <cellStyle name="Percent 3 5 2 3 4 2" xfId="27089" xr:uid="{9381FC8C-8B94-44C1-9649-D0CE8ACEDBA7}"/>
    <cellStyle name="Percent 3 5 2 3 5" xfId="27090" xr:uid="{0879FC69-54BB-419E-B9E1-90FB0E44DA78}"/>
    <cellStyle name="Percent 3 5 2 3 6" xfId="27091" xr:uid="{D4237F3A-BFB1-450C-9D10-BABEB42CE3C8}"/>
    <cellStyle name="Percent 3 5 2 3 7" xfId="27092" xr:uid="{B123C697-019C-49CC-BCF3-7A54DC6A3F50}"/>
    <cellStyle name="Percent 3 5 2 4" xfId="27093" xr:uid="{57011527-A83F-4A1F-BEE6-62DA6A59DA46}"/>
    <cellStyle name="Percent 3 5 2 4 2" xfId="27094" xr:uid="{9BC3D700-DD67-488A-A04C-12AE5C1C0D93}"/>
    <cellStyle name="Percent 3 5 2 4 2 2" xfId="27095" xr:uid="{42F19327-F439-40F4-ABA5-A3352E0F91BD}"/>
    <cellStyle name="Percent 3 5 2 4 2 2 2" xfId="27096" xr:uid="{070D5559-B14C-4E85-84DA-89F1C5D604F9}"/>
    <cellStyle name="Percent 3 5 2 4 2 3" xfId="27097" xr:uid="{97B55894-6486-40B8-B3E2-39075D564EEC}"/>
    <cellStyle name="Percent 3 5 2 4 2 3 2" xfId="27098" xr:uid="{8955664F-FBBE-499F-93C2-DD4EAA30D694}"/>
    <cellStyle name="Percent 3 5 2 4 2 4" xfId="27099" xr:uid="{11A13B7C-AE60-4D6D-96BE-DB23AB94CDA6}"/>
    <cellStyle name="Percent 3 5 2 4 3" xfId="27100" xr:uid="{2BDAE510-927C-4A5B-A529-CF774CB24D4C}"/>
    <cellStyle name="Percent 3 5 2 4 3 2" xfId="27101" xr:uid="{C66CB1CA-BED0-473A-B5ED-668ACEB58118}"/>
    <cellStyle name="Percent 3 5 2 4 4" xfId="27102" xr:uid="{B3A65FF0-13F6-4A15-84A0-66BBED3DC6AA}"/>
    <cellStyle name="Percent 3 5 2 4 4 2" xfId="27103" xr:uid="{D598A9D0-C73A-4020-8BEA-8772AAC168D9}"/>
    <cellStyle name="Percent 3 5 2 4 5" xfId="27104" xr:uid="{D0128D2A-DAC6-4776-9562-51902B3671FE}"/>
    <cellStyle name="Percent 3 5 2 4 6" xfId="27105" xr:uid="{191E16B4-ACA4-4139-AFCA-18F9034315BE}"/>
    <cellStyle name="Percent 3 5 2 4 7" xfId="27106" xr:uid="{C8136064-214D-42B9-BD94-B487AC29425F}"/>
    <cellStyle name="Percent 3 5 2 5" xfId="27107" xr:uid="{EAFF83E8-307B-4280-B1A9-B5D64D66C47B}"/>
    <cellStyle name="Percent 3 5 2 5 2" xfId="27108" xr:uid="{3B2B3FE8-DC8B-492B-9625-91DC9E14C580}"/>
    <cellStyle name="Percent 3 5 2 5 2 2" xfId="27109" xr:uid="{77C726FD-6F78-4C36-B27C-023AE8C86293}"/>
    <cellStyle name="Percent 3 5 2 5 3" xfId="27110" xr:uid="{D3BEB227-86AF-44E1-8EBB-8C6DD913D600}"/>
    <cellStyle name="Percent 3 5 2 5 3 2" xfId="27111" xr:uid="{43C64289-AC26-467D-A536-B1AF7F241786}"/>
    <cellStyle name="Percent 3 5 2 5 4" xfId="27112" xr:uid="{63758DCA-5626-4951-BED0-D4E946BF02D7}"/>
    <cellStyle name="Percent 3 5 2 6" xfId="27113" xr:uid="{8887BD04-E1F5-4DAA-9B88-AF7630F82C9B}"/>
    <cellStyle name="Percent 3 5 2 6 2" xfId="27114" xr:uid="{FA14952C-3146-4921-9D37-F7EE5755E813}"/>
    <cellStyle name="Percent 3 5 2 6 2 2" xfId="27115" xr:uid="{1A01BB64-A2C2-4ACA-90B4-F804C9B37268}"/>
    <cellStyle name="Percent 3 5 2 6 3" xfId="27116" xr:uid="{9C2C84CE-C697-46E5-879F-18B103BD13A0}"/>
    <cellStyle name="Percent 3 5 2 6 3 2" xfId="27117" xr:uid="{0735BD38-2DB6-4B44-88A5-2A033EDBEB52}"/>
    <cellStyle name="Percent 3 5 2 6 4" xfId="27118" xr:uid="{00367C4D-0411-43CA-9335-2DC2DFB34A4D}"/>
    <cellStyle name="Percent 3 5 2 7" xfId="27119" xr:uid="{A63F1EB6-F0D2-407D-8F8D-E130B9B3FE2D}"/>
    <cellStyle name="Percent 3 5 2 7 2" xfId="27120" xr:uid="{C26DC3A2-6AD6-4DA6-898A-48400E9F95D2}"/>
    <cellStyle name="Percent 3 5 2 7 2 2" xfId="27121" xr:uid="{428579A3-8B99-44C1-A7EE-9040FB1DE1BC}"/>
    <cellStyle name="Percent 3 5 2 7 3" xfId="27122" xr:uid="{D6F2C6F4-56EF-4AB6-A468-9E6D58C09009}"/>
    <cellStyle name="Percent 3 5 2 7 3 2" xfId="27123" xr:uid="{11FF1989-81A7-4497-A175-E7814BBC2072}"/>
    <cellStyle name="Percent 3 5 2 7 4" xfId="27124" xr:uid="{8170FD24-547D-48BA-AC26-B691DF362BDF}"/>
    <cellStyle name="Percent 3 5 2 8" xfId="27125" xr:uid="{65119779-7EB2-4D5A-9B29-64EEAEEDE2DA}"/>
    <cellStyle name="Percent 3 5 2 8 2" xfId="27126" xr:uid="{9D0F6BAF-2A7A-4601-A875-6B7368B07020}"/>
    <cellStyle name="Percent 3 5 2 8 2 2" xfId="27127" xr:uid="{D0A2F8FE-6C97-45D1-9CE6-ED18A56E4033}"/>
    <cellStyle name="Percent 3 5 2 8 3" xfId="27128" xr:uid="{A4407256-05D1-44BC-BEBE-D13A9D7B06BB}"/>
    <cellStyle name="Percent 3 5 2 8 3 2" xfId="27129" xr:uid="{BDE38494-D6B3-460C-8853-FEF0E23BDA2B}"/>
    <cellStyle name="Percent 3 5 2 8 4" xfId="27130" xr:uid="{9E766C7F-A86D-416A-8D9E-562028A7D281}"/>
    <cellStyle name="Percent 3 5 2 9" xfId="27131" xr:uid="{B640C76E-307C-4816-9A80-B13EB81C8A7F}"/>
    <cellStyle name="Percent 3 5 2 9 2" xfId="27132" xr:uid="{A4340F8E-9913-4467-A61C-41CD36CDD1E0}"/>
    <cellStyle name="Percent 3 5 2 9 2 2" xfId="27133" xr:uid="{B96789CE-3EA8-466B-A07D-9A8A06DB81C3}"/>
    <cellStyle name="Percent 3 5 2 9 3" xfId="27134" xr:uid="{B33FDCFA-BD06-4C4C-9CF9-0877470B7374}"/>
    <cellStyle name="Percent 3 5 2 9 3 2" xfId="27135" xr:uid="{B90B8A77-B5D0-4AFE-B97B-98ABFF03AAE8}"/>
    <cellStyle name="Percent 3 5 2 9 4" xfId="27136" xr:uid="{B00D4CFF-A8C0-4610-9B96-181249736CB4}"/>
    <cellStyle name="Percent 3 5 3" xfId="27137" xr:uid="{A8877933-B2F0-4EE8-8283-52FFE8A0A068}"/>
    <cellStyle name="Percent 3 5 3 2" xfId="27138" xr:uid="{38EE1BB8-AFC2-4021-B1D3-33291844E771}"/>
    <cellStyle name="Percent 3 5 3 2 2" xfId="27139" xr:uid="{BCD0C86D-0611-4A13-8190-62D2FCC844EA}"/>
    <cellStyle name="Percent 3 5 3 3" xfId="27140" xr:uid="{682185F3-DF83-4FF5-9E85-D37C70897FC8}"/>
    <cellStyle name="Percent 3 5 3 3 2" xfId="27141" xr:uid="{D73B22CC-0FFE-438B-8AFE-60B0158CB318}"/>
    <cellStyle name="Percent 3 5 3 4" xfId="27142" xr:uid="{6C4ED9C0-58F6-49FF-A1B8-FA547D7B9A3C}"/>
    <cellStyle name="Percent 3 5 3 5" xfId="27143" xr:uid="{879595F4-60DF-4BFD-A0DC-407713D2D303}"/>
    <cellStyle name="Percent 3 5 3 6" xfId="27144" xr:uid="{BA26459C-59B9-441A-B0BD-845BFB0A9DB9}"/>
    <cellStyle name="Percent 3 5 4" xfId="27145" xr:uid="{482D8B51-E057-4EA1-90D5-88682527D6EB}"/>
    <cellStyle name="Percent 3 5 4 2" xfId="27146" xr:uid="{3FD347C5-068D-4465-9D5A-9FC52FE814B4}"/>
    <cellStyle name="Percent 3 5 5" xfId="27147" xr:uid="{0285CAC0-9264-4541-AE12-B244BB7EC859}"/>
    <cellStyle name="Percent 3 5 5 2" xfId="27148" xr:uid="{A04E39BD-E44E-44AC-8FB5-D184BE06352E}"/>
    <cellStyle name="Percent 3 5 6" xfId="27149" xr:uid="{1891893F-3614-4696-A53C-D10B1584905A}"/>
    <cellStyle name="Percent 3 5 7" xfId="27150" xr:uid="{AB9CD858-15C5-4287-BAAD-935280061F53}"/>
    <cellStyle name="Percent 3 5 8" xfId="27151" xr:uid="{BAEA6287-474D-4D11-AFCC-40C38E8B97F8}"/>
    <cellStyle name="Percent 3 6" xfId="27152" xr:uid="{E7B608E9-0851-4691-896D-5258EC1F1A90}"/>
    <cellStyle name="Percent 3 6 2" xfId="27153" xr:uid="{F2D3EE06-CBD0-4E47-B092-9B2D766CB613}"/>
    <cellStyle name="Percent 3 6 2 10" xfId="27154" xr:uid="{A56F2B00-F0F1-45EB-942B-BB1DABB68205}"/>
    <cellStyle name="Percent 3 6 2 10 2" xfId="27155" xr:uid="{6723EED9-FE95-4107-898A-23F2ABDBF203}"/>
    <cellStyle name="Percent 3 6 2 11" xfId="27156" xr:uid="{DFFC2323-5387-45F6-B327-D29E08687C4E}"/>
    <cellStyle name="Percent 3 6 2 11 2" xfId="27157" xr:uid="{F3784485-A03E-4F28-8718-A4F3A8C4EF48}"/>
    <cellStyle name="Percent 3 6 2 12" xfId="27158" xr:uid="{26211834-1C42-4B5A-BCC2-03E21C5532A6}"/>
    <cellStyle name="Percent 3 6 2 13" xfId="27159" xr:uid="{0C837699-BA24-4176-8D14-7E3810A81BB5}"/>
    <cellStyle name="Percent 3 6 2 14" xfId="27160" xr:uid="{3C22E64B-087B-48DF-8F4A-4FBCCFDC42FD}"/>
    <cellStyle name="Percent 3 6 2 2" xfId="27161" xr:uid="{164C0DA0-5978-4AC5-BD4E-9006131FA4A5}"/>
    <cellStyle name="Percent 3 6 2 2 2" xfId="27162" xr:uid="{7FF99F99-AB82-4FEC-B7AC-6FB6FB6EF71B}"/>
    <cellStyle name="Percent 3 6 2 2 2 2" xfId="27163" xr:uid="{F894DA3E-86AA-462D-AD21-DCAA193E61F1}"/>
    <cellStyle name="Percent 3 6 2 2 2 2 2" xfId="27164" xr:uid="{2F83F93C-17DF-4979-B85A-C53BCB20ED18}"/>
    <cellStyle name="Percent 3 6 2 2 2 3" xfId="27165" xr:uid="{CE89B801-C183-49A3-BFEF-C3555276D5BA}"/>
    <cellStyle name="Percent 3 6 2 2 2 3 2" xfId="27166" xr:uid="{3FCC4C7D-CAD8-4008-8BDD-AADCC0CC0948}"/>
    <cellStyle name="Percent 3 6 2 2 2 4" xfId="27167" xr:uid="{E5785E2D-69E3-404C-BC9A-A163C896AC55}"/>
    <cellStyle name="Percent 3 6 2 2 2 5" xfId="27168" xr:uid="{C3E353B8-E598-4471-B0E1-5C743E693985}"/>
    <cellStyle name="Percent 3 6 2 2 2 6" xfId="27169" xr:uid="{30932814-21DE-47C6-AC30-B80F4B4B0B25}"/>
    <cellStyle name="Percent 3 6 2 2 3" xfId="27170" xr:uid="{46E9F87E-BD58-44A6-A4F6-6FD05CE66998}"/>
    <cellStyle name="Percent 3 6 2 2 3 2" xfId="27171" xr:uid="{1B0CCE27-B1BC-4A48-A83B-3C91A2EC4D3C}"/>
    <cellStyle name="Percent 3 6 2 2 4" xfId="27172" xr:uid="{7078FCA3-5635-48BE-A33E-BAF5072929AD}"/>
    <cellStyle name="Percent 3 6 2 2 4 2" xfId="27173" xr:uid="{F14B27E7-7393-4C3F-8F8C-DE35C91EDD92}"/>
    <cellStyle name="Percent 3 6 2 2 5" xfId="27174" xr:uid="{C552962E-6C0F-4DB9-B576-1C258B62577F}"/>
    <cellStyle name="Percent 3 6 2 2 6" xfId="27175" xr:uid="{B829634C-DE70-4774-B8C8-8DB4741420FF}"/>
    <cellStyle name="Percent 3 6 2 2 7" xfId="27176" xr:uid="{BF5B1B9D-CEB2-4C0D-8BA2-101B8C0A5E9F}"/>
    <cellStyle name="Percent 3 6 2 3" xfId="27177" xr:uid="{97FEB4EA-5CC8-4873-83B5-C9D089F731B9}"/>
    <cellStyle name="Percent 3 6 2 3 2" xfId="27178" xr:uid="{4536F50F-7D9A-4F16-82E6-824EA928BED1}"/>
    <cellStyle name="Percent 3 6 2 3 2 2" xfId="27179" xr:uid="{BF21F4FB-10DF-41A5-BB05-FA43E2ADD143}"/>
    <cellStyle name="Percent 3 6 2 3 2 2 2" xfId="27180" xr:uid="{C812D1B7-488A-4BEA-9706-2A012CE669BE}"/>
    <cellStyle name="Percent 3 6 2 3 2 3" xfId="27181" xr:uid="{FF13E5C5-F3DA-49EB-B23F-A3158C78D99D}"/>
    <cellStyle name="Percent 3 6 2 3 2 3 2" xfId="27182" xr:uid="{0119D4F7-9A79-4E23-AB2C-3C317E158228}"/>
    <cellStyle name="Percent 3 6 2 3 2 4" xfId="27183" xr:uid="{49150651-48ED-4295-9E5B-5861D0120DCE}"/>
    <cellStyle name="Percent 3 6 2 3 3" xfId="27184" xr:uid="{FD0A2A26-F7EB-4FBA-ACFC-17ECAB7F6E78}"/>
    <cellStyle name="Percent 3 6 2 3 3 2" xfId="27185" xr:uid="{CF9CC803-E00A-4AB9-A1E0-009E0CD4F0FA}"/>
    <cellStyle name="Percent 3 6 2 3 4" xfId="27186" xr:uid="{083C7536-C8C6-409F-88CF-31635B18C302}"/>
    <cellStyle name="Percent 3 6 2 3 4 2" xfId="27187" xr:uid="{3EEE39F2-52E4-4252-A1CD-6261BC247A07}"/>
    <cellStyle name="Percent 3 6 2 3 5" xfId="27188" xr:uid="{DF73DC75-F41A-4475-9837-9670F191CB23}"/>
    <cellStyle name="Percent 3 6 2 3 6" xfId="27189" xr:uid="{FA0C8E79-9541-472C-BDEC-44DD5E41E443}"/>
    <cellStyle name="Percent 3 6 2 3 7" xfId="27190" xr:uid="{2E77C7FE-CF5C-44F8-85F0-31535BAC7FDE}"/>
    <cellStyle name="Percent 3 6 2 4" xfId="27191" xr:uid="{387CA23D-86CB-45A2-80B0-4C1BC79B5E42}"/>
    <cellStyle name="Percent 3 6 2 4 2" xfId="27192" xr:uid="{E552366B-BE0A-4DA3-A5C3-8C3F3C54BAA4}"/>
    <cellStyle name="Percent 3 6 2 4 2 2" xfId="27193" xr:uid="{8720AC45-CA26-42E2-8FD0-54F71F85EBC6}"/>
    <cellStyle name="Percent 3 6 2 4 2 2 2" xfId="27194" xr:uid="{BA6EC07B-9943-4B65-A99E-50F40DEA0FE5}"/>
    <cellStyle name="Percent 3 6 2 4 2 3" xfId="27195" xr:uid="{9A1C5787-E1B0-4987-B721-A8ECBB69548B}"/>
    <cellStyle name="Percent 3 6 2 4 2 3 2" xfId="27196" xr:uid="{FB616369-013F-4FF4-9896-08D94580D88C}"/>
    <cellStyle name="Percent 3 6 2 4 2 4" xfId="27197" xr:uid="{D31A2B75-5086-40A1-B6C8-27D5E637CA54}"/>
    <cellStyle name="Percent 3 6 2 4 3" xfId="27198" xr:uid="{3FC19AE4-4D6E-480A-BA85-ECB0E0C9F1B5}"/>
    <cellStyle name="Percent 3 6 2 4 3 2" xfId="27199" xr:uid="{FD297A19-8CEF-479F-9A7F-69A806CC394E}"/>
    <cellStyle name="Percent 3 6 2 4 4" xfId="27200" xr:uid="{66FBE3B5-DDD5-46E6-A21E-BE60FB0AAF9F}"/>
    <cellStyle name="Percent 3 6 2 4 4 2" xfId="27201" xr:uid="{11C8A95D-E988-4283-A402-847E4DCA819A}"/>
    <cellStyle name="Percent 3 6 2 4 5" xfId="27202" xr:uid="{AA4B9DAD-9598-4098-8772-13A798390A95}"/>
    <cellStyle name="Percent 3 6 2 4 6" xfId="27203" xr:uid="{5C7133D7-4A72-48C3-BA0B-5AFB3CB432F1}"/>
    <cellStyle name="Percent 3 6 2 4 7" xfId="27204" xr:uid="{C5033471-F551-4765-B63D-71322BA73094}"/>
    <cellStyle name="Percent 3 6 2 5" xfId="27205" xr:uid="{B736E0C5-71F3-4473-847A-250FCD8CC643}"/>
    <cellStyle name="Percent 3 6 2 5 2" xfId="27206" xr:uid="{3F740DE4-95D3-4D33-AF6A-5FD235AA49BE}"/>
    <cellStyle name="Percent 3 6 2 5 2 2" xfId="27207" xr:uid="{1EAD1B61-B8F7-42B5-BEDE-629D1186ECFA}"/>
    <cellStyle name="Percent 3 6 2 5 3" xfId="27208" xr:uid="{6446C68C-964B-4D4E-8D35-DF0EECFDC319}"/>
    <cellStyle name="Percent 3 6 2 5 3 2" xfId="27209" xr:uid="{ABCF951A-AB9F-402B-A61C-7F04B79010AC}"/>
    <cellStyle name="Percent 3 6 2 5 4" xfId="27210" xr:uid="{578AFFFB-9BC2-4714-B218-DC3CE0C3281F}"/>
    <cellStyle name="Percent 3 6 2 6" xfId="27211" xr:uid="{87645AC8-6BF1-4A58-8B3E-AF5C7FE8A2A3}"/>
    <cellStyle name="Percent 3 6 2 6 2" xfId="27212" xr:uid="{E1920B8D-6581-43DC-A5D6-C560886CE377}"/>
    <cellStyle name="Percent 3 6 2 6 2 2" xfId="27213" xr:uid="{937FDB6C-E816-4569-9A13-4E9B943EA19C}"/>
    <cellStyle name="Percent 3 6 2 6 3" xfId="27214" xr:uid="{DE84BBCA-1D54-4D2A-AA44-5EDE6BA5F86F}"/>
    <cellStyle name="Percent 3 6 2 6 3 2" xfId="27215" xr:uid="{3D2B9916-280E-437A-8079-45A7C52F40A1}"/>
    <cellStyle name="Percent 3 6 2 6 4" xfId="27216" xr:uid="{A724F310-91AF-4A0F-8614-3E613A8CCB4B}"/>
    <cellStyle name="Percent 3 6 2 7" xfId="27217" xr:uid="{EE2BD870-ADBA-4B0A-994D-05954E7A4204}"/>
    <cellStyle name="Percent 3 6 2 7 2" xfId="27218" xr:uid="{94CD8040-6F3E-4F93-AC55-A036998B2BF0}"/>
    <cellStyle name="Percent 3 6 2 7 2 2" xfId="27219" xr:uid="{C146F677-6CAA-4A39-B86D-3CFED7B09D4D}"/>
    <cellStyle name="Percent 3 6 2 7 3" xfId="27220" xr:uid="{3BCF0652-4E86-4336-949B-AD015FAF2E71}"/>
    <cellStyle name="Percent 3 6 2 7 3 2" xfId="27221" xr:uid="{26C27862-1B9B-423E-817F-481908EEB1E6}"/>
    <cellStyle name="Percent 3 6 2 7 4" xfId="27222" xr:uid="{EF3F256F-BA74-4AC9-8B4D-16E6F43674B5}"/>
    <cellStyle name="Percent 3 6 2 8" xfId="27223" xr:uid="{0D00C746-1A0F-4274-B659-BCA7D5E8427C}"/>
    <cellStyle name="Percent 3 6 2 8 2" xfId="27224" xr:uid="{B35F3548-B21D-4DBE-9B13-DDC0ADE46F40}"/>
    <cellStyle name="Percent 3 6 2 8 2 2" xfId="27225" xr:uid="{8D74C973-2849-4E9A-BDEB-1A08B9429D06}"/>
    <cellStyle name="Percent 3 6 2 8 3" xfId="27226" xr:uid="{EC584CDB-C4F0-44C7-A4A7-39A28AFBD250}"/>
    <cellStyle name="Percent 3 6 2 8 3 2" xfId="27227" xr:uid="{D69C2B5E-A02F-43F9-B1CD-9E3B50971C08}"/>
    <cellStyle name="Percent 3 6 2 8 4" xfId="27228" xr:uid="{EC7C3805-A4D7-4740-B29D-DE8B6302F5F8}"/>
    <cellStyle name="Percent 3 6 2 9" xfId="27229" xr:uid="{A86D0026-35F6-4AE8-9D78-69FEF3A155D6}"/>
    <cellStyle name="Percent 3 6 2 9 2" xfId="27230" xr:uid="{1E262B98-6AA1-431B-930C-13BEEBB41B83}"/>
    <cellStyle name="Percent 3 6 2 9 2 2" xfId="27231" xr:uid="{D0EE71EC-2164-4228-A0A4-68E93C083F17}"/>
    <cellStyle name="Percent 3 6 2 9 3" xfId="27232" xr:uid="{2DC09667-1F43-45D9-B5B4-F668EC5F2652}"/>
    <cellStyle name="Percent 3 6 2 9 3 2" xfId="27233" xr:uid="{0C54C168-9168-4E80-82FA-2535181DB08E}"/>
    <cellStyle name="Percent 3 6 2 9 4" xfId="27234" xr:uid="{BF659B35-F689-4B7B-856B-74E28DC81D4A}"/>
    <cellStyle name="Percent 3 6 3" xfId="27235" xr:uid="{17C413E1-8332-474B-820C-E4F8D48AC7B5}"/>
    <cellStyle name="Percent 3 6 3 2" xfId="27236" xr:uid="{2CD6ADDA-B312-41B8-9D71-BA182922B8FB}"/>
    <cellStyle name="Percent 3 6 3 2 2" xfId="27237" xr:uid="{5C45EECB-D4E1-430B-8F76-36BBAFDD885B}"/>
    <cellStyle name="Percent 3 6 3 3" xfId="27238" xr:uid="{807E14EE-38D3-4E08-A26C-96CD83A3A701}"/>
    <cellStyle name="Percent 3 6 3 3 2" xfId="27239" xr:uid="{EE2EEDA7-4FD4-4242-911A-39EE650A5342}"/>
    <cellStyle name="Percent 3 6 3 4" xfId="27240" xr:uid="{127590B0-9340-4F56-A54E-F2AB017805F2}"/>
    <cellStyle name="Percent 3 6 3 5" xfId="27241" xr:uid="{DBFFAFEB-3ADF-4538-AD51-F8FDDF076CED}"/>
    <cellStyle name="Percent 3 6 3 6" xfId="27242" xr:uid="{23CB0540-BABF-45F0-B24B-DF0F8D8629D7}"/>
    <cellStyle name="Percent 3 6 4" xfId="27243" xr:uid="{7CF0305B-0FA0-4F12-B8A3-D60925074B94}"/>
    <cellStyle name="Percent 3 6 4 2" xfId="27244" xr:uid="{D765022F-54F4-4853-B44E-517D40A5992F}"/>
    <cellStyle name="Percent 3 6 5" xfId="27245" xr:uid="{3AF42889-78EA-42AC-BF37-A9AE8B6382CB}"/>
    <cellStyle name="Percent 3 6 5 2" xfId="27246" xr:uid="{554537F5-2D9F-4A6D-9913-B6D5B6D2C922}"/>
    <cellStyle name="Percent 3 6 6" xfId="27247" xr:uid="{2356E18C-4789-42C4-B764-92672942D5FE}"/>
    <cellStyle name="Percent 3 6 7" xfId="27248" xr:uid="{CD09BF55-F6CF-40A5-AE57-B3077E24AB9C}"/>
    <cellStyle name="Percent 3 6 8" xfId="27249" xr:uid="{4277FFB6-CDAD-42C7-B415-2E370C76756E}"/>
    <cellStyle name="Percent 3 7" xfId="27250" xr:uid="{93D78E9C-5174-4919-91A1-8B632639B4C4}"/>
    <cellStyle name="Percent 3 7 10" xfId="27251" xr:uid="{905EE9F1-5B35-49BC-A276-9AE922EFBCB6}"/>
    <cellStyle name="Percent 3 7 10 2" xfId="27252" xr:uid="{9FADFCA8-41F9-4E8A-91BF-034D43BAAA00}"/>
    <cellStyle name="Percent 3 7 11" xfId="27253" xr:uid="{7E23A5DC-29EC-46E9-AEB5-FBCBC2DB0907}"/>
    <cellStyle name="Percent 3 7 11 2" xfId="27254" xr:uid="{9871FB54-1599-48A5-B161-E784C29CC350}"/>
    <cellStyle name="Percent 3 7 12" xfId="27255" xr:uid="{36656649-BD72-4385-8E30-3196DB4A44AE}"/>
    <cellStyle name="Percent 3 7 13" xfId="27256" xr:uid="{72886D34-9E8A-436C-8129-CF0C2A29274C}"/>
    <cellStyle name="Percent 3 7 14" xfId="27257" xr:uid="{7BFD1165-6F72-46FF-B514-A52B87D633E5}"/>
    <cellStyle name="Percent 3 7 2" xfId="27258" xr:uid="{465C19A0-9A2B-45B8-BB1D-1F7DB7452482}"/>
    <cellStyle name="Percent 3 7 2 2" xfId="27259" xr:uid="{7B0A9BCC-C161-473E-BE6F-20D1E355004C}"/>
    <cellStyle name="Percent 3 7 2 2 2" xfId="27260" xr:uid="{71395CB9-3542-42BA-AC35-9B7E31CFC76B}"/>
    <cellStyle name="Percent 3 7 2 2 2 2" xfId="27261" xr:uid="{A0370FE6-03E1-4787-8C44-89A091A9517E}"/>
    <cellStyle name="Percent 3 7 2 2 3" xfId="27262" xr:uid="{1AB2421C-20B6-462B-89F0-F35F1B3666B3}"/>
    <cellStyle name="Percent 3 7 2 2 3 2" xfId="27263" xr:uid="{9246ECC3-73B9-4CE2-BE02-EF729E980788}"/>
    <cellStyle name="Percent 3 7 2 2 4" xfId="27264" xr:uid="{C085368C-0792-47E7-A827-EF8ACA4BB870}"/>
    <cellStyle name="Percent 3 7 2 2 5" xfId="27265" xr:uid="{F0E777DB-BDDF-41AD-B857-40E7068FBCB8}"/>
    <cellStyle name="Percent 3 7 2 2 6" xfId="27266" xr:uid="{F49E2235-B656-40AE-9E7A-EF3CF8210E25}"/>
    <cellStyle name="Percent 3 7 2 3" xfId="27267" xr:uid="{B63EB14A-26E5-413A-8EFC-F10FFD7A4CD3}"/>
    <cellStyle name="Percent 3 7 2 3 2" xfId="27268" xr:uid="{9F67663E-DADD-4E6E-BA36-D350E17BF937}"/>
    <cellStyle name="Percent 3 7 2 4" xfId="27269" xr:uid="{442715C3-6D85-4BC8-9867-731C79384EC8}"/>
    <cellStyle name="Percent 3 7 2 4 2" xfId="27270" xr:uid="{B1504519-41CC-467B-8186-632A79FBA1C6}"/>
    <cellStyle name="Percent 3 7 2 5" xfId="27271" xr:uid="{733C3524-8830-4B60-9E56-D58FEBCC9F3F}"/>
    <cellStyle name="Percent 3 7 2 6" xfId="27272" xr:uid="{D5270307-5649-40C3-9EE3-CDBD60E49182}"/>
    <cellStyle name="Percent 3 7 2 7" xfId="27273" xr:uid="{F56BFB9F-595A-4BE6-813D-0DD656F3A289}"/>
    <cellStyle name="Percent 3 7 3" xfId="27274" xr:uid="{21E8F23C-5CB5-412E-94A4-93B516E73FAA}"/>
    <cellStyle name="Percent 3 7 3 2" xfId="27275" xr:uid="{413A4386-E847-419F-A22F-A8D3DDC0BD4E}"/>
    <cellStyle name="Percent 3 7 3 2 2" xfId="27276" xr:uid="{0CE2A59F-0D4F-47D5-8CEA-08EEA32D8DCC}"/>
    <cellStyle name="Percent 3 7 3 2 2 2" xfId="27277" xr:uid="{F9250B51-E0C6-41B1-B452-A34EA8B77093}"/>
    <cellStyle name="Percent 3 7 3 2 3" xfId="27278" xr:uid="{5AC5EA89-D3EB-4BDE-80C3-FC034E3E0751}"/>
    <cellStyle name="Percent 3 7 3 2 3 2" xfId="27279" xr:uid="{B917BD52-EC57-4F4C-84AC-BEA0E9E1103C}"/>
    <cellStyle name="Percent 3 7 3 2 4" xfId="27280" xr:uid="{528751A6-332C-4D2B-AD09-01A3F98303C6}"/>
    <cellStyle name="Percent 3 7 3 3" xfId="27281" xr:uid="{374A424D-7B66-48E7-8AEF-C1111AB9EB65}"/>
    <cellStyle name="Percent 3 7 3 3 2" xfId="27282" xr:uid="{801F444B-893D-433C-8016-392524F968BC}"/>
    <cellStyle name="Percent 3 7 3 4" xfId="27283" xr:uid="{17F4B2BC-4588-4502-9A50-3AE8117E0819}"/>
    <cellStyle name="Percent 3 7 3 4 2" xfId="27284" xr:uid="{AF938946-D49C-4EEB-946C-8DC1488F6EE1}"/>
    <cellStyle name="Percent 3 7 3 5" xfId="27285" xr:uid="{D68C6B64-4E2E-4C62-BD3E-B35A42571121}"/>
    <cellStyle name="Percent 3 7 3 6" xfId="27286" xr:uid="{62C94FA3-728C-41D2-A576-833ED81C55A5}"/>
    <cellStyle name="Percent 3 7 3 7" xfId="27287" xr:uid="{E6FB03BC-CD3B-4DE9-BFCC-FD90C7C2899D}"/>
    <cellStyle name="Percent 3 7 4" xfId="27288" xr:uid="{A5563B1D-44E6-4BBC-9309-2FB8D3961B45}"/>
    <cellStyle name="Percent 3 7 4 2" xfId="27289" xr:uid="{9D316A93-6F6E-4426-A8C3-6CD01D88FE24}"/>
    <cellStyle name="Percent 3 7 4 2 2" xfId="27290" xr:uid="{5EDCDC54-1B73-4320-B0BD-ABA927D7468E}"/>
    <cellStyle name="Percent 3 7 4 2 2 2" xfId="27291" xr:uid="{EB2D8225-CAFC-47A7-BB34-0BF4E9D1D8BC}"/>
    <cellStyle name="Percent 3 7 4 2 3" xfId="27292" xr:uid="{7171A895-19D0-4EE1-96AF-43D4D045CCBA}"/>
    <cellStyle name="Percent 3 7 4 2 3 2" xfId="27293" xr:uid="{E71E292D-431D-4A89-B20E-F8337216A2A7}"/>
    <cellStyle name="Percent 3 7 4 2 4" xfId="27294" xr:uid="{2BC1903C-67CB-4AF2-A24B-7D7E81ACB77E}"/>
    <cellStyle name="Percent 3 7 4 3" xfId="27295" xr:uid="{0AE9C198-D61C-4FBC-BBE6-C6E2959ADBFF}"/>
    <cellStyle name="Percent 3 7 4 3 2" xfId="27296" xr:uid="{375A65B6-08D6-4DD8-9CF5-FB30F7B34380}"/>
    <cellStyle name="Percent 3 7 4 4" xfId="27297" xr:uid="{A4D6F99F-4217-488F-8C65-BAA0470253E5}"/>
    <cellStyle name="Percent 3 7 4 4 2" xfId="27298" xr:uid="{75D16E50-7AF9-443F-BCD5-7DEEAA7347FA}"/>
    <cellStyle name="Percent 3 7 4 5" xfId="27299" xr:uid="{1D7E50F8-55DE-4537-85FA-B9393DA88866}"/>
    <cellStyle name="Percent 3 7 4 6" xfId="27300" xr:uid="{F74FC73E-4FCF-4896-8DAE-8123FC8B3025}"/>
    <cellStyle name="Percent 3 7 4 7" xfId="27301" xr:uid="{613F3088-F34D-4493-903B-A626A90DCF14}"/>
    <cellStyle name="Percent 3 7 5" xfId="27302" xr:uid="{BD660D0C-4829-4415-ACA3-07271CC1C932}"/>
    <cellStyle name="Percent 3 7 5 2" xfId="27303" xr:uid="{E5629525-86BC-45B3-8E16-CA19053D4484}"/>
    <cellStyle name="Percent 3 7 5 2 2" xfId="27304" xr:uid="{CD2F01A9-305E-4D24-8BE8-AACDC4BFCA84}"/>
    <cellStyle name="Percent 3 7 5 3" xfId="27305" xr:uid="{4485F0E3-D834-4CA6-82B5-C668C0CEB039}"/>
    <cellStyle name="Percent 3 7 5 3 2" xfId="27306" xr:uid="{A1890782-6640-4BB7-A449-7DDFDB853142}"/>
    <cellStyle name="Percent 3 7 5 4" xfId="27307" xr:uid="{A76FDF77-F18C-410E-B087-7AC785F98649}"/>
    <cellStyle name="Percent 3 7 6" xfId="27308" xr:uid="{21C62DEC-8D12-4654-A50D-C2D3D4A1589A}"/>
    <cellStyle name="Percent 3 7 6 2" xfId="27309" xr:uid="{EAFCD38C-9200-4945-9A6D-622F238907BD}"/>
    <cellStyle name="Percent 3 7 6 2 2" xfId="27310" xr:uid="{13888843-1965-4D22-B114-173264197F96}"/>
    <cellStyle name="Percent 3 7 6 3" xfId="27311" xr:uid="{E7FA7DF4-1D35-4747-8A8E-37BB2AEE3195}"/>
    <cellStyle name="Percent 3 7 6 3 2" xfId="27312" xr:uid="{D64E6B9C-D9CD-47B8-BC9F-6F20E2A423E4}"/>
    <cellStyle name="Percent 3 7 6 4" xfId="27313" xr:uid="{E4DDA1FB-349F-4748-9FD0-E9125E5AFC1F}"/>
    <cellStyle name="Percent 3 7 7" xfId="27314" xr:uid="{90EB2D2F-7873-4D94-A647-13E2F1B6120B}"/>
    <cellStyle name="Percent 3 7 7 2" xfId="27315" xr:uid="{BB277EFC-DE32-49B4-8216-48B0A6265CA5}"/>
    <cellStyle name="Percent 3 7 7 2 2" xfId="27316" xr:uid="{9FA01251-2BF9-4D9B-BEDF-98D1EFAFF2EF}"/>
    <cellStyle name="Percent 3 7 7 3" xfId="27317" xr:uid="{629BFF64-EBD9-4861-A849-29FC2BE55439}"/>
    <cellStyle name="Percent 3 7 7 3 2" xfId="27318" xr:uid="{B6F0A528-8BD7-47E2-BCCF-393D106CBB30}"/>
    <cellStyle name="Percent 3 7 7 4" xfId="27319" xr:uid="{86EC7739-6DA3-48AA-9D87-29C1E1A529C8}"/>
    <cellStyle name="Percent 3 7 8" xfId="27320" xr:uid="{9B1383A2-D07E-402C-9270-36C72A412759}"/>
    <cellStyle name="Percent 3 7 8 2" xfId="27321" xr:uid="{68814A3B-4D3A-44D9-8A85-84CB46F8DB5F}"/>
    <cellStyle name="Percent 3 7 8 2 2" xfId="27322" xr:uid="{8DC7C252-CADB-4F83-A4AA-1E3B6ED4D56E}"/>
    <cellStyle name="Percent 3 7 8 3" xfId="27323" xr:uid="{57852E8C-385F-44A6-B14B-2964D5FDD397}"/>
    <cellStyle name="Percent 3 7 8 3 2" xfId="27324" xr:uid="{1FC9820F-F7B4-4B68-86D9-A311E8D574FC}"/>
    <cellStyle name="Percent 3 7 8 4" xfId="27325" xr:uid="{4DAEDC43-72D7-4673-B256-EF52F82BFB1E}"/>
    <cellStyle name="Percent 3 7 9" xfId="27326" xr:uid="{E6478E52-1B4D-4638-862A-D91B17487552}"/>
    <cellStyle name="Percent 3 7 9 2" xfId="27327" xr:uid="{53CE92B4-1FA5-4783-AD48-DE0D8F37C490}"/>
    <cellStyle name="Percent 3 7 9 2 2" xfId="27328" xr:uid="{C93A20AF-0121-4621-B03F-342362BD17A4}"/>
    <cellStyle name="Percent 3 7 9 3" xfId="27329" xr:uid="{8DBA2EB4-2443-4AA9-A00A-3F70ED4A8E6E}"/>
    <cellStyle name="Percent 3 7 9 3 2" xfId="27330" xr:uid="{6EBA11A6-A945-4BD3-A5B6-49AB4BBFAE50}"/>
    <cellStyle name="Percent 3 7 9 4" xfId="27331" xr:uid="{2A0985FD-4BE2-42F1-9F6C-17E7A5C75294}"/>
    <cellStyle name="Percent 3 8" xfId="27332" xr:uid="{0A26026B-D1DC-461C-80BB-485702D9C024}"/>
    <cellStyle name="Percent 3 8 10" xfId="27333" xr:uid="{2E316475-9EBE-4FFB-9E35-D363AC8A1E53}"/>
    <cellStyle name="Percent 3 8 10 2" xfId="27334" xr:uid="{2A43506A-AB5F-489C-9586-302DFEF31BEB}"/>
    <cellStyle name="Percent 3 8 11" xfId="27335" xr:uid="{348A3366-E776-4FC0-AB00-82F3B3DF7795}"/>
    <cellStyle name="Percent 3 8 11 2" xfId="27336" xr:uid="{293216E8-E573-47AF-8101-ADE3604A2C66}"/>
    <cellStyle name="Percent 3 8 12" xfId="27337" xr:uid="{31357E8D-CB17-4348-A205-A9497F82C614}"/>
    <cellStyle name="Percent 3 8 13" xfId="27338" xr:uid="{4AE8DC24-DA71-4E24-A41B-2A1A5A16D1DD}"/>
    <cellStyle name="Percent 3 8 14" xfId="27339" xr:uid="{10DBCCAE-2113-4757-B454-9C265041CFD0}"/>
    <cellStyle name="Percent 3 8 2" xfId="27340" xr:uid="{F004E233-31C2-4960-A027-CD39B8A04397}"/>
    <cellStyle name="Percent 3 8 2 2" xfId="27341" xr:uid="{00095AB3-296B-4E12-9CBB-8C7862D6E63C}"/>
    <cellStyle name="Percent 3 8 2 2 2" xfId="27342" xr:uid="{67233234-2782-46B6-B96E-1E332C9A0188}"/>
    <cellStyle name="Percent 3 8 2 2 2 2" xfId="27343" xr:uid="{AA07FF94-4438-4C73-8738-9A0FAE6F8688}"/>
    <cellStyle name="Percent 3 8 2 2 3" xfId="27344" xr:uid="{52B487C5-A875-4783-A42A-7ACDF64A0A87}"/>
    <cellStyle name="Percent 3 8 2 2 3 2" xfId="27345" xr:uid="{324C9A9C-535B-4311-97A2-0A8C3F3E6DE8}"/>
    <cellStyle name="Percent 3 8 2 2 4" xfId="27346" xr:uid="{295CB752-DFEF-4750-92DE-A4425D8E7A01}"/>
    <cellStyle name="Percent 3 8 2 3" xfId="27347" xr:uid="{FBA1A2AB-5ABE-4EAA-9C0E-CD69BB4897A0}"/>
    <cellStyle name="Percent 3 8 2 3 2" xfId="27348" xr:uid="{49D9EF20-A8CE-40FA-B2AC-E3F29CAD3C55}"/>
    <cellStyle name="Percent 3 8 2 4" xfId="27349" xr:uid="{DF9AC424-8827-4720-A74F-576A154C061C}"/>
    <cellStyle name="Percent 3 8 2 4 2" xfId="27350" xr:uid="{C704C34A-9FEA-419C-84F0-60A6ADF02FDC}"/>
    <cellStyle name="Percent 3 8 2 5" xfId="27351" xr:uid="{A75F55A3-A100-4C0F-A0D4-8B10B84A8051}"/>
    <cellStyle name="Percent 3 8 2 6" xfId="27352" xr:uid="{B9C94FE3-7274-4C18-AB2F-D368F77D5D87}"/>
    <cellStyle name="Percent 3 8 2 7" xfId="27353" xr:uid="{5A1D1405-3573-48CF-99F2-5212AE96231A}"/>
    <cellStyle name="Percent 3 8 3" xfId="27354" xr:uid="{5CFC4018-9000-4500-8C30-AA5DB0567C74}"/>
    <cellStyle name="Percent 3 8 3 2" xfId="27355" xr:uid="{E30FBE96-E47A-4C89-90C1-D694BF0223DB}"/>
    <cellStyle name="Percent 3 8 3 2 2" xfId="27356" xr:uid="{2983AE9E-3B27-4899-A820-E6F5B4B7A85D}"/>
    <cellStyle name="Percent 3 8 3 2 2 2" xfId="27357" xr:uid="{51333CA3-D435-406C-9C4D-9181DFDA5C96}"/>
    <cellStyle name="Percent 3 8 3 2 3" xfId="27358" xr:uid="{F3E6C4A4-E9FF-4E97-B15F-111A0FE963C6}"/>
    <cellStyle name="Percent 3 8 3 2 3 2" xfId="27359" xr:uid="{B62B46D8-CE37-4296-BF94-91BC742DF345}"/>
    <cellStyle name="Percent 3 8 3 2 4" xfId="27360" xr:uid="{26F03A92-CCF9-4A0D-9EA5-C40B8BD37BA5}"/>
    <cellStyle name="Percent 3 8 3 3" xfId="27361" xr:uid="{6FBBFBD3-9922-4FC0-A06F-25E01AF6B091}"/>
    <cellStyle name="Percent 3 8 3 3 2" xfId="27362" xr:uid="{18C4B59E-B5F0-4318-8198-4C9F6862D655}"/>
    <cellStyle name="Percent 3 8 3 4" xfId="27363" xr:uid="{7178E09C-2F3D-44CF-91EA-DDEDB5E69916}"/>
    <cellStyle name="Percent 3 8 3 4 2" xfId="27364" xr:uid="{0B6D17C5-2866-4683-B9C2-5B40BC75F1BE}"/>
    <cellStyle name="Percent 3 8 3 5" xfId="27365" xr:uid="{12296DEB-C2CB-4674-8FE7-47D1F72EA347}"/>
    <cellStyle name="Percent 3 8 3 6" xfId="27366" xr:uid="{6103C622-F206-4A35-B088-E5285919F43F}"/>
    <cellStyle name="Percent 3 8 3 7" xfId="27367" xr:uid="{B880D19F-4AD1-45BF-BD91-2CCB7B2BCBB5}"/>
    <cellStyle name="Percent 3 8 4" xfId="27368" xr:uid="{854A33F8-F0BE-43B9-AB6D-7A98B96BF4BB}"/>
    <cellStyle name="Percent 3 8 4 2" xfId="27369" xr:uid="{D8E293B8-AEF5-4B50-9047-6E23A22BBD98}"/>
    <cellStyle name="Percent 3 8 4 2 2" xfId="27370" xr:uid="{EAD2EFF8-36D0-4010-9D06-C6E7462BAABE}"/>
    <cellStyle name="Percent 3 8 4 3" xfId="27371" xr:uid="{8F258326-FDF4-4372-88DB-1811648DA6B1}"/>
    <cellStyle name="Percent 3 8 4 3 2" xfId="27372" xr:uid="{0C0622F3-8DEE-4610-9A3E-F8E0F9D1EAA2}"/>
    <cellStyle name="Percent 3 8 4 4" xfId="27373" xr:uid="{AFE7A742-A932-4722-87DC-4FBB76C696E1}"/>
    <cellStyle name="Percent 3 8 5" xfId="27374" xr:uid="{8203E35C-DA2A-4D08-A53F-F82C24B48179}"/>
    <cellStyle name="Percent 3 8 5 2" xfId="27375" xr:uid="{8C5E4085-D9F8-4D22-B63F-7400DE16BA58}"/>
    <cellStyle name="Percent 3 8 5 2 2" xfId="27376" xr:uid="{38E8890B-4B31-45A3-9F3B-8E650F80F825}"/>
    <cellStyle name="Percent 3 8 5 3" xfId="27377" xr:uid="{A22C28A6-D2AD-489E-94A1-2F139D866971}"/>
    <cellStyle name="Percent 3 8 5 3 2" xfId="27378" xr:uid="{BB9F894E-F12F-4A87-9451-FBCD392B7C1B}"/>
    <cellStyle name="Percent 3 8 5 4" xfId="27379" xr:uid="{36A02094-1176-49C1-8440-6E5BBD150F46}"/>
    <cellStyle name="Percent 3 8 6" xfId="27380" xr:uid="{196161D4-06AC-4DC8-B351-F99361319DE1}"/>
    <cellStyle name="Percent 3 8 6 2" xfId="27381" xr:uid="{61CEFF6F-AFC0-4C2B-BC35-E68D3A3A2CAE}"/>
    <cellStyle name="Percent 3 8 6 2 2" xfId="27382" xr:uid="{080B2B0C-2D95-4EF4-90DD-CC310A8C2D71}"/>
    <cellStyle name="Percent 3 8 6 3" xfId="27383" xr:uid="{A603BF73-2A6C-4E5C-8835-E4D28D40A024}"/>
    <cellStyle name="Percent 3 8 6 3 2" xfId="27384" xr:uid="{8B71C253-930E-407C-B9C8-984980E22251}"/>
    <cellStyle name="Percent 3 8 6 4" xfId="27385" xr:uid="{4C28BC0E-0A4A-45FB-8B91-938A2C995455}"/>
    <cellStyle name="Percent 3 8 7" xfId="27386" xr:uid="{E86A4F90-A9DD-48C6-9F52-995AEC0B316E}"/>
    <cellStyle name="Percent 3 8 7 2" xfId="27387" xr:uid="{54C0EF2B-FFFA-4AE5-8E6A-831D064B2B59}"/>
    <cellStyle name="Percent 3 8 7 2 2" xfId="27388" xr:uid="{44905426-DD29-49E1-A118-8910D885CBDC}"/>
    <cellStyle name="Percent 3 8 7 3" xfId="27389" xr:uid="{A239C304-C279-4D1A-816F-C6EF61EFBC28}"/>
    <cellStyle name="Percent 3 8 7 3 2" xfId="27390" xr:uid="{2B2BE29E-D336-4E33-BCF8-A39860C6654D}"/>
    <cellStyle name="Percent 3 8 7 4" xfId="27391" xr:uid="{761935C2-57D8-4295-8FEB-3D4E80090AA2}"/>
    <cellStyle name="Percent 3 8 8" xfId="27392" xr:uid="{0DD1185E-C7BD-443D-B8C6-709BD316BBFE}"/>
    <cellStyle name="Percent 3 8 8 2" xfId="27393" xr:uid="{D08D236F-5BF9-4A09-8A29-7AE3BB9128A1}"/>
    <cellStyle name="Percent 3 8 8 2 2" xfId="27394" xr:uid="{F810CBD8-35BB-4AF8-9EC4-1A3D64318E08}"/>
    <cellStyle name="Percent 3 8 8 3" xfId="27395" xr:uid="{91979B9D-1956-4596-AA86-6B08BDB3DBCB}"/>
    <cellStyle name="Percent 3 8 8 3 2" xfId="27396" xr:uid="{C096EB53-C93D-41FB-8B4B-D13FFA065322}"/>
    <cellStyle name="Percent 3 8 8 4" xfId="27397" xr:uid="{A70E3FC4-E948-4BFB-BE5B-99B15778D703}"/>
    <cellStyle name="Percent 3 8 9" xfId="27398" xr:uid="{16E908BA-CA14-4FC0-B2FF-8551BB0B4129}"/>
    <cellStyle name="Percent 3 8 9 2" xfId="27399" xr:uid="{1709D7F9-F392-4FD6-9B45-344478BB0B4B}"/>
    <cellStyle name="Percent 3 8 9 2 2" xfId="27400" xr:uid="{EBAEE453-13DD-46B8-B487-93CA62C2353B}"/>
    <cellStyle name="Percent 3 8 9 3" xfId="27401" xr:uid="{4D4CDCD7-1E07-4725-99BC-BE733E948E2E}"/>
    <cellStyle name="Percent 3 8 9 3 2" xfId="27402" xr:uid="{3222601B-3071-4CE0-B469-B31FCF840748}"/>
    <cellStyle name="Percent 3 8 9 4" xfId="27403" xr:uid="{39221186-6644-45C0-9D29-128C24508F73}"/>
    <cellStyle name="Percent 3 9" xfId="27404" xr:uid="{9D0BF7D8-2E24-4C14-9CAC-58361C917124}"/>
    <cellStyle name="Percent 3 9 10" xfId="27405" xr:uid="{B938B459-2D14-4872-AB83-5B67B4D074B8}"/>
    <cellStyle name="Percent 3 9 10 2" xfId="27406" xr:uid="{147D69FB-851B-48C2-AD6B-3AF62B924C06}"/>
    <cellStyle name="Percent 3 9 11" xfId="27407" xr:uid="{A16E8F9D-8CD1-4EDF-A41D-B94AAFC21876}"/>
    <cellStyle name="Percent 3 9 11 2" xfId="27408" xr:uid="{4022A4CB-6B8C-4EFF-8DB2-3DA2B6B93A1F}"/>
    <cellStyle name="Percent 3 9 12" xfId="27409" xr:uid="{CF1D72E7-D869-472E-98EE-110C01C3D4D9}"/>
    <cellStyle name="Percent 3 9 13" xfId="27410" xr:uid="{3F29BE83-73C9-4D32-8B0B-6A48CA849E41}"/>
    <cellStyle name="Percent 3 9 14" xfId="27411" xr:uid="{46DD5D3B-2CCA-49D0-8162-E482F523038C}"/>
    <cellStyle name="Percent 3 9 2" xfId="27412" xr:uid="{61DE5B27-E249-499C-99D9-F50FE5A84913}"/>
    <cellStyle name="Percent 3 9 2 2" xfId="27413" xr:uid="{AF7FB9D8-F168-4E21-AF20-7042F0EB4E60}"/>
    <cellStyle name="Percent 3 9 2 2 2" xfId="27414" xr:uid="{C45349E6-AD76-4B7E-9A43-DA77153015FB}"/>
    <cellStyle name="Percent 3 9 2 2 2 2" xfId="27415" xr:uid="{761ECB01-3CE1-4135-88AB-9E7DC2CD9842}"/>
    <cellStyle name="Percent 3 9 2 2 3" xfId="27416" xr:uid="{7367E9B8-9970-4E9D-A9E5-B9E2FFAA5341}"/>
    <cellStyle name="Percent 3 9 2 2 3 2" xfId="27417" xr:uid="{87B1E58D-34DE-4FD8-8DD8-8708E5D35333}"/>
    <cellStyle name="Percent 3 9 2 2 4" xfId="27418" xr:uid="{46C13A98-5F5D-4865-9FB7-EB4E5947E9A3}"/>
    <cellStyle name="Percent 3 9 2 3" xfId="27419" xr:uid="{57BE967E-5FC1-4134-AC2F-A093A8F6683F}"/>
    <cellStyle name="Percent 3 9 2 3 2" xfId="27420" xr:uid="{A16B52ED-9AC0-4686-9AD6-57A7C41B1764}"/>
    <cellStyle name="Percent 3 9 2 4" xfId="27421" xr:uid="{0152A92D-B94E-4270-8B4D-A3F184B6272F}"/>
    <cellStyle name="Percent 3 9 2 4 2" xfId="27422" xr:uid="{A2440348-9FE1-443B-B4EC-A021E815A4E8}"/>
    <cellStyle name="Percent 3 9 2 5" xfId="27423" xr:uid="{F34AA442-48AB-41B3-A041-328F3F05D94A}"/>
    <cellStyle name="Percent 3 9 2 6" xfId="27424" xr:uid="{CFF1FD44-2F3B-4A97-9204-5FDB14B33FCF}"/>
    <cellStyle name="Percent 3 9 2 7" xfId="27425" xr:uid="{4958AE8E-992B-4B88-B414-EFA2B66BBECB}"/>
    <cellStyle name="Percent 3 9 3" xfId="27426" xr:uid="{6CB75FFA-9EE7-4564-9CBF-B0C6F35E6D08}"/>
    <cellStyle name="Percent 3 9 3 2" xfId="27427" xr:uid="{75C3A6A6-DB92-4832-98CC-E8F2B3C96C74}"/>
    <cellStyle name="Percent 3 9 3 2 2" xfId="27428" xr:uid="{3BEA0D1D-4D25-44C6-8BCA-1E056B4E1303}"/>
    <cellStyle name="Percent 3 9 3 2 2 2" xfId="27429" xr:uid="{2DC286BA-1E40-4651-B679-C232D4E261C1}"/>
    <cellStyle name="Percent 3 9 3 2 3" xfId="27430" xr:uid="{38A5741C-845E-4E2F-B96F-E1964E83871C}"/>
    <cellStyle name="Percent 3 9 3 2 3 2" xfId="27431" xr:uid="{516746C6-E6BB-445C-BD4A-5DC2FE3BDB54}"/>
    <cellStyle name="Percent 3 9 3 2 4" xfId="27432" xr:uid="{80537AF3-4A42-42AD-B556-72504C4B66A9}"/>
    <cellStyle name="Percent 3 9 3 3" xfId="27433" xr:uid="{FC2C8FA5-3334-4D8F-A62A-590EAD3235ED}"/>
    <cellStyle name="Percent 3 9 3 3 2" xfId="27434" xr:uid="{A9F158E4-33B8-4387-9769-7E4D5788076A}"/>
    <cellStyle name="Percent 3 9 3 4" xfId="27435" xr:uid="{D00DFF25-9EB6-472A-9A58-9C698A4B44FB}"/>
    <cellStyle name="Percent 3 9 3 4 2" xfId="27436" xr:uid="{B4987624-ABC1-4A8A-9EF3-FD9F08CE4456}"/>
    <cellStyle name="Percent 3 9 3 5" xfId="27437" xr:uid="{7E81BE13-5F5A-46EA-9D0C-12EAD454BB69}"/>
    <cellStyle name="Percent 3 9 3 6" xfId="27438" xr:uid="{1FCB4514-6B61-49C2-A054-713D91246733}"/>
    <cellStyle name="Percent 3 9 3 7" xfId="27439" xr:uid="{A7DC83FE-0438-4E0B-8FD7-542C16E690B1}"/>
    <cellStyle name="Percent 3 9 4" xfId="27440" xr:uid="{3CC2491A-2C26-4EB5-8C60-363C25E0D2FA}"/>
    <cellStyle name="Percent 3 9 4 2" xfId="27441" xr:uid="{59B6FECE-B5B5-4045-A0B2-2C734819154F}"/>
    <cellStyle name="Percent 3 9 4 2 2" xfId="27442" xr:uid="{AD9A70C8-2849-4041-859A-483F16F909BE}"/>
    <cellStyle name="Percent 3 9 4 3" xfId="27443" xr:uid="{59486146-791B-499E-B800-2EAB53318FA3}"/>
    <cellStyle name="Percent 3 9 4 3 2" xfId="27444" xr:uid="{2AE20D58-3EE0-4B08-A702-B9746A2B54D4}"/>
    <cellStyle name="Percent 3 9 4 4" xfId="27445" xr:uid="{8720D7D3-DCE6-4038-B517-2CED86D965AC}"/>
    <cellStyle name="Percent 3 9 5" xfId="27446" xr:uid="{E201CF46-0F2C-41F6-9729-F4FBB5933950}"/>
    <cellStyle name="Percent 3 9 5 2" xfId="27447" xr:uid="{00046D83-E552-4070-A295-5F7ACFEDF870}"/>
    <cellStyle name="Percent 3 9 5 2 2" xfId="27448" xr:uid="{876A8DBD-2FF3-4DB5-97C2-7928C31CC0E5}"/>
    <cellStyle name="Percent 3 9 5 3" xfId="27449" xr:uid="{4B4341C5-D735-4511-9630-9EBB47CDB01F}"/>
    <cellStyle name="Percent 3 9 5 3 2" xfId="27450" xr:uid="{ABFF4784-03EB-45B5-9251-24EAEFF179E1}"/>
    <cellStyle name="Percent 3 9 5 4" xfId="27451" xr:uid="{33C593D1-4D56-4F50-8A75-F828C910BDB4}"/>
    <cellStyle name="Percent 3 9 6" xfId="27452" xr:uid="{97FBD855-3428-4047-B0F3-03F843F2B155}"/>
    <cellStyle name="Percent 3 9 6 2" xfId="27453" xr:uid="{A7492E35-484C-41E7-904F-B1D99897B884}"/>
    <cellStyle name="Percent 3 9 6 2 2" xfId="27454" xr:uid="{602173C5-F08A-4760-8F02-9F632646FBC2}"/>
    <cellStyle name="Percent 3 9 6 3" xfId="27455" xr:uid="{08A52B88-BF31-43B7-8879-6C23519F7448}"/>
    <cellStyle name="Percent 3 9 6 3 2" xfId="27456" xr:uid="{899AC729-3196-4345-A771-5D07913515E2}"/>
    <cellStyle name="Percent 3 9 6 4" xfId="27457" xr:uid="{98C5E234-3277-4962-A627-B98819A48745}"/>
    <cellStyle name="Percent 3 9 7" xfId="27458" xr:uid="{E1BE2EF5-1F81-4C8C-9DD4-8A29F58E7873}"/>
    <cellStyle name="Percent 3 9 7 2" xfId="27459" xr:uid="{2A89835B-2FF4-4A7A-929C-90F5CB42FC53}"/>
    <cellStyle name="Percent 3 9 7 2 2" xfId="27460" xr:uid="{6788E1B3-8B66-48D8-8558-2217875E2CA6}"/>
    <cellStyle name="Percent 3 9 7 3" xfId="27461" xr:uid="{4E0ED950-6A0C-4164-9FE0-D1FCD89BD734}"/>
    <cellStyle name="Percent 3 9 7 3 2" xfId="27462" xr:uid="{35D87F9E-19FE-456F-A469-1B7392AB7407}"/>
    <cellStyle name="Percent 3 9 7 4" xfId="27463" xr:uid="{ED6AAC70-311E-4B1C-BF6C-253A77E14F68}"/>
    <cellStyle name="Percent 3 9 8" xfId="27464" xr:uid="{20684921-7FB0-4D6B-AA17-D63EFF98AF0D}"/>
    <cellStyle name="Percent 3 9 8 2" xfId="27465" xr:uid="{76B3F13E-CEC2-437F-905C-043534F4A16E}"/>
    <cellStyle name="Percent 3 9 8 2 2" xfId="27466" xr:uid="{37271E71-1D10-4448-A482-C30AE895FCE7}"/>
    <cellStyle name="Percent 3 9 8 3" xfId="27467" xr:uid="{B7FF1D02-51BE-4F34-9D86-FB31F948D5B3}"/>
    <cellStyle name="Percent 3 9 8 3 2" xfId="27468" xr:uid="{C4401495-A8BD-4C06-B907-8868898341ED}"/>
    <cellStyle name="Percent 3 9 8 4" xfId="27469" xr:uid="{22F5CE53-E501-4B3F-8928-1808D8045352}"/>
    <cellStyle name="Percent 3 9 9" xfId="27470" xr:uid="{4D396BAD-C92D-43D2-8223-21FC940BCE88}"/>
    <cellStyle name="Percent 3 9 9 2" xfId="27471" xr:uid="{68307B5E-7D9B-4688-B19B-B6F1036C3927}"/>
    <cellStyle name="Percent 3 9 9 2 2" xfId="27472" xr:uid="{C9E3E36F-3379-421D-B5D7-337B3FE79BB5}"/>
    <cellStyle name="Percent 3 9 9 3" xfId="27473" xr:uid="{31DEEB10-9F4A-4EA3-9228-912F1DA49EB6}"/>
    <cellStyle name="Percent 3 9 9 3 2" xfId="27474" xr:uid="{A967C5F1-E842-4B3C-9ACD-9F35E22F3A64}"/>
    <cellStyle name="Percent 3 9 9 4" xfId="27475" xr:uid="{66000E16-753E-4690-AE36-A57BE3E19FA1}"/>
    <cellStyle name="Percent 30" xfId="27476" xr:uid="{CD857167-7AD3-42AA-8928-0BEE01BFBCD6}"/>
    <cellStyle name="Percent 31" xfId="27477" xr:uid="{4CF2064A-D87B-4FE9-AAED-612BC999A773}"/>
    <cellStyle name="Percent 32" xfId="27478" xr:uid="{B9D1A165-29E7-4CD3-8E91-3936271B3043}"/>
    <cellStyle name="Percent 33" xfId="27479" xr:uid="{F6C7321A-528A-4D0C-A8CA-A32E93A3D81E}"/>
    <cellStyle name="Percent 33 2" xfId="27480" xr:uid="{11599799-F0F7-49F8-AE91-D18D7D56EC19}"/>
    <cellStyle name="Percent 34" xfId="27481" xr:uid="{E3342145-6B88-489C-90B6-9405E711FA1C}"/>
    <cellStyle name="Percent 4" xfId="364" xr:uid="{8E589E2D-2969-4092-8837-BB6A0C262032}"/>
    <cellStyle name="Percent 4 10" xfId="27482" xr:uid="{12BD472E-073A-4326-ADC9-78CC1292AD76}"/>
    <cellStyle name="Percent 4 10 10" xfId="27483" xr:uid="{65E1DC66-B685-4553-9E4A-1404A27FA08C}"/>
    <cellStyle name="Percent 4 10 10 2" xfId="27484" xr:uid="{85EE96B2-A154-4715-B4B6-72F7B1C0611E}"/>
    <cellStyle name="Percent 4 10 11" xfId="27485" xr:uid="{871D1B83-AC3C-473C-AF2F-0BD60E8A811F}"/>
    <cellStyle name="Percent 4 10 12" xfId="27486" xr:uid="{C334CF38-D5E5-4C28-B27A-B09147CEEF97}"/>
    <cellStyle name="Percent 4 10 13" xfId="27487" xr:uid="{3BC77B8E-2375-4CB9-8AB9-EBDD716C4BDB}"/>
    <cellStyle name="Percent 4 10 2" xfId="27488" xr:uid="{B28F47FE-E562-4FD1-BD10-CDEEA8EB69C3}"/>
    <cellStyle name="Percent 4 10 2 2" xfId="27489" xr:uid="{5AE4E948-542A-4BCF-9D2F-DD467467A964}"/>
    <cellStyle name="Percent 4 10 2 2 2" xfId="27490" xr:uid="{B35DFCF1-ECDE-4DA3-A947-2593F0795674}"/>
    <cellStyle name="Percent 4 10 2 3" xfId="27491" xr:uid="{2CE9BD3C-91B4-41A2-9061-72EB23115C2A}"/>
    <cellStyle name="Percent 4 10 2 3 2" xfId="27492" xr:uid="{1836897D-2FD6-4EE3-AF25-FEB65180E775}"/>
    <cellStyle name="Percent 4 10 2 4" xfId="27493" xr:uid="{C82C27C9-DFFD-4630-902B-8E88BA17282D}"/>
    <cellStyle name="Percent 4 10 3" xfId="27494" xr:uid="{561D9C02-47F2-44F8-A0DC-0B99D5116655}"/>
    <cellStyle name="Percent 4 10 3 2" xfId="27495" xr:uid="{242309DE-2B8B-43A4-A0EF-9477F8BCF3B7}"/>
    <cellStyle name="Percent 4 10 3 2 2" xfId="27496" xr:uid="{CC142BE0-842F-4101-8693-7B9FAA41F11F}"/>
    <cellStyle name="Percent 4 10 3 3" xfId="27497" xr:uid="{83156B86-D6FB-4CFB-A832-BAD5492DEFDE}"/>
    <cellStyle name="Percent 4 10 3 3 2" xfId="27498" xr:uid="{D08A93FB-2D05-43C0-A906-836EAB34DB60}"/>
    <cellStyle name="Percent 4 10 3 4" xfId="27499" xr:uid="{FE00C805-A28E-4933-9538-02503CED93C9}"/>
    <cellStyle name="Percent 4 10 4" xfId="27500" xr:uid="{2A393970-5A65-44E4-B2B5-813B601E3030}"/>
    <cellStyle name="Percent 4 10 4 2" xfId="27501" xr:uid="{8912316E-1587-4752-97F1-9678C0C33E8F}"/>
    <cellStyle name="Percent 4 10 4 2 2" xfId="27502" xr:uid="{7136048C-13B1-4591-B90D-31D4148DB6A8}"/>
    <cellStyle name="Percent 4 10 4 3" xfId="27503" xr:uid="{96489A0F-B36E-4C61-B465-BCD96640540E}"/>
    <cellStyle name="Percent 4 10 4 3 2" xfId="27504" xr:uid="{416B320F-74C3-426E-BF0D-5A0155E3BF59}"/>
    <cellStyle name="Percent 4 10 4 4" xfId="27505" xr:uid="{C29BE10E-9FF2-421C-8434-6F7BDE8A907A}"/>
    <cellStyle name="Percent 4 10 5" xfId="27506" xr:uid="{A019992A-6B55-4489-93D1-57C87DFD0276}"/>
    <cellStyle name="Percent 4 10 5 2" xfId="27507" xr:uid="{0EC02D7F-8E3F-45EA-A276-9E1EF84D8529}"/>
    <cellStyle name="Percent 4 10 5 2 2" xfId="27508" xr:uid="{8949BFE1-146F-4CA5-9726-A50007723783}"/>
    <cellStyle name="Percent 4 10 5 3" xfId="27509" xr:uid="{3D963F4E-0110-4F4C-8FCF-7D92594CF694}"/>
    <cellStyle name="Percent 4 10 5 3 2" xfId="27510" xr:uid="{CD878B44-E1DD-424E-9B99-227F20339E70}"/>
    <cellStyle name="Percent 4 10 5 4" xfId="27511" xr:uid="{528C1416-8E00-4D42-8184-C15369B7138A}"/>
    <cellStyle name="Percent 4 10 6" xfId="27512" xr:uid="{4E18B84F-7B51-4C80-8421-AA93D325D1BC}"/>
    <cellStyle name="Percent 4 10 6 2" xfId="27513" xr:uid="{178775B6-C016-445A-859D-EDEA27CDB220}"/>
    <cellStyle name="Percent 4 10 6 2 2" xfId="27514" xr:uid="{5C291B8A-F79F-4A7B-BEA0-EFB661D81497}"/>
    <cellStyle name="Percent 4 10 6 3" xfId="27515" xr:uid="{FF86D19F-0599-4F10-A2E7-D3D8A679A327}"/>
    <cellStyle name="Percent 4 10 6 3 2" xfId="27516" xr:uid="{E92AD409-6ADE-4791-A7CC-A28DAE6B8244}"/>
    <cellStyle name="Percent 4 10 6 4" xfId="27517" xr:uid="{6A219094-AE82-43BD-BFDE-CCD4593E76E0}"/>
    <cellStyle name="Percent 4 10 7" xfId="27518" xr:uid="{78FA123B-EB23-42AD-9836-F2538570A4DD}"/>
    <cellStyle name="Percent 4 10 7 2" xfId="27519" xr:uid="{B1167062-EC1F-4F46-BA5D-02C2584EDE15}"/>
    <cellStyle name="Percent 4 10 7 2 2" xfId="27520" xr:uid="{BBA8FEBF-67F2-47E6-BA7E-D68517A28F5A}"/>
    <cellStyle name="Percent 4 10 7 3" xfId="27521" xr:uid="{9118F9ED-C1BA-4541-A7B6-A785E8815225}"/>
    <cellStyle name="Percent 4 10 7 3 2" xfId="27522" xr:uid="{97678D39-4ABC-480B-8A2B-0D4FF04B7E7B}"/>
    <cellStyle name="Percent 4 10 7 4" xfId="27523" xr:uid="{CB01B81C-D9D4-4CC6-A6D9-EEAF795C51B5}"/>
    <cellStyle name="Percent 4 10 8" xfId="27524" xr:uid="{B08EA287-C5BC-4F97-88F1-4FC8D979D0FB}"/>
    <cellStyle name="Percent 4 10 8 2" xfId="27525" xr:uid="{FBBEF790-A1E1-4B68-935C-551AA4B76616}"/>
    <cellStyle name="Percent 4 10 8 2 2" xfId="27526" xr:uid="{67C6ABE4-1601-4D47-8F9F-9FF2908FB378}"/>
    <cellStyle name="Percent 4 10 8 3" xfId="27527" xr:uid="{01BD53EC-14FE-447F-A033-64BB51A417C6}"/>
    <cellStyle name="Percent 4 10 8 3 2" xfId="27528" xr:uid="{EFCE26D8-8286-4853-B7B9-216E3B0FF50A}"/>
    <cellStyle name="Percent 4 10 8 4" xfId="27529" xr:uid="{E8213382-D6E3-4402-884F-709A9F4C2534}"/>
    <cellStyle name="Percent 4 10 9" xfId="27530" xr:uid="{219B105E-3C34-4FBE-BCAC-5D1D318D3E48}"/>
    <cellStyle name="Percent 4 10 9 2" xfId="27531" xr:uid="{DF08C4F3-97D2-467B-AE24-ACFBA9D9D2F7}"/>
    <cellStyle name="Percent 4 11" xfId="27532" xr:uid="{5BFAE5A0-ECD8-4A7E-A57A-C026AE14B430}"/>
    <cellStyle name="Percent 4 11 10" xfId="27533" xr:uid="{EEFAF732-E7D1-4F57-8DAD-BA1D2E8EB7DB}"/>
    <cellStyle name="Percent 4 11 10 2" xfId="27534" xr:uid="{4E448430-41AC-4890-BEE3-B8D56628B548}"/>
    <cellStyle name="Percent 4 11 11" xfId="27535" xr:uid="{1F11047B-D9DA-4CF5-918E-F4678136D29F}"/>
    <cellStyle name="Percent 4 11 12" xfId="27536" xr:uid="{46A0EC3E-A16C-4B03-AED0-54A9E268A76B}"/>
    <cellStyle name="Percent 4 11 13" xfId="27537" xr:uid="{63A46D32-A074-42CD-8E41-7756EB24EC37}"/>
    <cellStyle name="Percent 4 11 2" xfId="27538" xr:uid="{E949183D-B417-4183-8E4A-4BB9EF925D11}"/>
    <cellStyle name="Percent 4 11 2 2" xfId="27539" xr:uid="{994808B3-AC08-4981-8046-BC7E5A8B9CA1}"/>
    <cellStyle name="Percent 4 11 2 2 2" xfId="27540" xr:uid="{33DF8121-0E97-43A6-AB9E-0DAB91777E6B}"/>
    <cellStyle name="Percent 4 11 2 3" xfId="27541" xr:uid="{A94A5BD3-FB33-43E5-8EF5-4A902D1F1394}"/>
    <cellStyle name="Percent 4 11 2 3 2" xfId="27542" xr:uid="{CD368F21-BE28-40D8-909F-99E3BEB2D69C}"/>
    <cellStyle name="Percent 4 11 2 4" xfId="27543" xr:uid="{138C32D3-C802-4570-9584-3A019EFAD6F3}"/>
    <cellStyle name="Percent 4 11 3" xfId="27544" xr:uid="{F03F3F2E-B8F8-4E97-8528-4EB2B9536E99}"/>
    <cellStyle name="Percent 4 11 3 2" xfId="27545" xr:uid="{97DE15AC-07A2-4E03-A4F6-B50B48DA0900}"/>
    <cellStyle name="Percent 4 11 3 2 2" xfId="27546" xr:uid="{2A96BE83-275B-4BAE-9E50-7B471D6A1577}"/>
    <cellStyle name="Percent 4 11 3 3" xfId="27547" xr:uid="{6683B43A-FE2D-470E-8B82-770C896EE6B4}"/>
    <cellStyle name="Percent 4 11 3 3 2" xfId="27548" xr:uid="{8C6E85D8-BF88-4151-86B9-7D1B401473AE}"/>
    <cellStyle name="Percent 4 11 3 4" xfId="27549" xr:uid="{0226793D-5603-4872-9AF3-15D7C068A6A0}"/>
    <cellStyle name="Percent 4 11 4" xfId="27550" xr:uid="{62471495-C47D-4C90-91B5-0CF718A815E6}"/>
    <cellStyle name="Percent 4 11 4 2" xfId="27551" xr:uid="{CAFD590C-F067-47CE-927F-63A292AD792F}"/>
    <cellStyle name="Percent 4 11 4 2 2" xfId="27552" xr:uid="{CF2585BF-E68C-4F1F-9EF2-4D31E53FED37}"/>
    <cellStyle name="Percent 4 11 4 3" xfId="27553" xr:uid="{D0FA6CAA-EEA5-4CF3-909B-547E7C52C72C}"/>
    <cellStyle name="Percent 4 11 4 3 2" xfId="27554" xr:uid="{CDF72971-B5D0-4BE7-ABFC-3743117F4055}"/>
    <cellStyle name="Percent 4 11 4 4" xfId="27555" xr:uid="{996C8E4C-9A3E-4268-AFCD-B7D536C76E32}"/>
    <cellStyle name="Percent 4 11 5" xfId="27556" xr:uid="{85C21D8A-861C-4E3A-875D-19A08F881A18}"/>
    <cellStyle name="Percent 4 11 5 2" xfId="27557" xr:uid="{89FE7F68-3441-4A2F-8A63-9295F69A15A5}"/>
    <cellStyle name="Percent 4 11 5 2 2" xfId="27558" xr:uid="{37EBE4A4-B919-4D9E-914D-F4C9E0518B1D}"/>
    <cellStyle name="Percent 4 11 5 3" xfId="27559" xr:uid="{D73629AD-C4B0-4DA8-A138-BA0AE196069A}"/>
    <cellStyle name="Percent 4 11 5 3 2" xfId="27560" xr:uid="{889835E7-5447-49AE-AA5E-60F4D2480EA3}"/>
    <cellStyle name="Percent 4 11 5 4" xfId="27561" xr:uid="{161BFA9B-D855-4B5D-A490-36C460E25BB9}"/>
    <cellStyle name="Percent 4 11 6" xfId="27562" xr:uid="{3CBA763E-52EE-44DF-AD01-99A61B70BC4B}"/>
    <cellStyle name="Percent 4 11 6 2" xfId="27563" xr:uid="{AAD74F0D-7598-4E09-918D-3D9BDCD13A66}"/>
    <cellStyle name="Percent 4 11 6 2 2" xfId="27564" xr:uid="{295E3095-B857-4E91-AE15-62A446C2106B}"/>
    <cellStyle name="Percent 4 11 6 3" xfId="27565" xr:uid="{892BB328-7F78-4333-95BD-2290C2892941}"/>
    <cellStyle name="Percent 4 11 6 3 2" xfId="27566" xr:uid="{D74C98D7-C62A-4E44-BC9D-C259551AE0FB}"/>
    <cellStyle name="Percent 4 11 6 4" xfId="27567" xr:uid="{96167604-26DD-4AAD-A102-210A0C30908D}"/>
    <cellStyle name="Percent 4 11 7" xfId="27568" xr:uid="{7E23F903-1B91-46B3-9E84-A658ECFC7148}"/>
    <cellStyle name="Percent 4 11 7 2" xfId="27569" xr:uid="{8F78DDD7-F16D-444A-BDFB-3B0306105D79}"/>
    <cellStyle name="Percent 4 11 7 2 2" xfId="27570" xr:uid="{19EF2BE3-EC57-4D97-ADA9-32BFB659F20D}"/>
    <cellStyle name="Percent 4 11 7 3" xfId="27571" xr:uid="{109E5EBA-FEFA-4097-B549-90DAEFB7CD0E}"/>
    <cellStyle name="Percent 4 11 7 3 2" xfId="27572" xr:uid="{0BF8B454-7AC7-4F85-9700-C7F190E3B59B}"/>
    <cellStyle name="Percent 4 11 7 4" xfId="27573" xr:uid="{54514761-F117-4E08-97F1-105E62E64FCE}"/>
    <cellStyle name="Percent 4 11 8" xfId="27574" xr:uid="{E7EA0F0F-FCCE-436E-B797-B6C4E49A2236}"/>
    <cellStyle name="Percent 4 11 8 2" xfId="27575" xr:uid="{60FCD282-7BC4-4A1F-A83E-B313454C86B9}"/>
    <cellStyle name="Percent 4 11 8 2 2" xfId="27576" xr:uid="{0E5A163E-E264-47CF-B971-CFD7408BD099}"/>
    <cellStyle name="Percent 4 11 8 3" xfId="27577" xr:uid="{AEDE4CFB-51FC-4688-B1CF-EAAB84DF30FB}"/>
    <cellStyle name="Percent 4 11 8 3 2" xfId="27578" xr:uid="{9754A754-4146-4BEB-9500-61657A97FD58}"/>
    <cellStyle name="Percent 4 11 8 4" xfId="27579" xr:uid="{B678AC9A-69CE-4C7A-995F-298BDD4FD4E4}"/>
    <cellStyle name="Percent 4 11 9" xfId="27580" xr:uid="{B93C6AEF-8FB3-4A9B-B80A-3E3A5A19D58A}"/>
    <cellStyle name="Percent 4 11 9 2" xfId="27581" xr:uid="{CB4B1C9F-D888-4B34-827C-7954198CE239}"/>
    <cellStyle name="Percent 4 12" xfId="27582" xr:uid="{7F6FA7E9-7882-4033-885C-C1017A0F6148}"/>
    <cellStyle name="Percent 4 12 10" xfId="27583" xr:uid="{7E399644-E392-46F9-9E13-DE50F3ADB34C}"/>
    <cellStyle name="Percent 4 12 2" xfId="27584" xr:uid="{A4144C11-24A6-4C0A-A6FB-6D0C364179F1}"/>
    <cellStyle name="Percent 4 12 2 2" xfId="27585" xr:uid="{374364F1-EB06-47D5-B061-2E842FE52630}"/>
    <cellStyle name="Percent 4 12 2 2 2" xfId="27586" xr:uid="{2FB1A511-739E-4EF3-BCA6-11ECC68C91E9}"/>
    <cellStyle name="Percent 4 12 2 3" xfId="27587" xr:uid="{24E1EB9D-8D15-403B-AFDB-7E3EAEF7FC7C}"/>
    <cellStyle name="Percent 4 12 2 3 2" xfId="27588" xr:uid="{AD67F724-1603-4CC4-B8B5-13D9F2F0CAC5}"/>
    <cellStyle name="Percent 4 12 2 4" xfId="27589" xr:uid="{3632250F-1B49-4936-A1F4-7ADD87A4473E}"/>
    <cellStyle name="Percent 4 12 3" xfId="27590" xr:uid="{5BCDAF27-5158-4C89-8584-DDC483EC330D}"/>
    <cellStyle name="Percent 4 12 3 2" xfId="27591" xr:uid="{B55EE2A0-3479-48CE-AE13-01D6B78EC05A}"/>
    <cellStyle name="Percent 4 12 3 2 2" xfId="27592" xr:uid="{EF022B3B-C892-4B4A-83EF-5EFEF154D23A}"/>
    <cellStyle name="Percent 4 12 3 3" xfId="27593" xr:uid="{78154898-B2AD-4850-9A48-91B728087E93}"/>
    <cellStyle name="Percent 4 12 3 3 2" xfId="27594" xr:uid="{D5AE1714-A0F2-466C-A28A-4509B9535C3D}"/>
    <cellStyle name="Percent 4 12 3 4" xfId="27595" xr:uid="{63443A89-11B9-4463-9B04-D1058696BD3B}"/>
    <cellStyle name="Percent 4 12 4" xfId="27596" xr:uid="{400111B4-0AC6-4FF5-8E32-08B37A437737}"/>
    <cellStyle name="Percent 4 12 4 2" xfId="27597" xr:uid="{5A016520-5693-44A6-BA7B-1A7C0AE622E1}"/>
    <cellStyle name="Percent 4 12 4 2 2" xfId="27598" xr:uid="{D4622093-57AD-4207-9CAD-8ADCF6C197EC}"/>
    <cellStyle name="Percent 4 12 4 3" xfId="27599" xr:uid="{10B0F397-8358-4823-B119-332413B1734E}"/>
    <cellStyle name="Percent 4 12 4 3 2" xfId="27600" xr:uid="{536A90F6-C9C6-4326-8D60-37D15D721047}"/>
    <cellStyle name="Percent 4 12 4 4" xfId="27601" xr:uid="{189AC20D-5520-44ED-A57D-FEF92FE0B0BE}"/>
    <cellStyle name="Percent 4 12 5" xfId="27602" xr:uid="{FC6C8308-5B28-4B3E-8573-957A56DA8B5C}"/>
    <cellStyle name="Percent 4 12 5 2" xfId="27603" xr:uid="{A953B93F-9D78-4CCC-88E9-B0994968BDD1}"/>
    <cellStyle name="Percent 4 12 5 2 2" xfId="27604" xr:uid="{1761CA3F-89E8-411D-B4C5-D4F9442D00D5}"/>
    <cellStyle name="Percent 4 12 5 3" xfId="27605" xr:uid="{D9B4E844-67A1-4D92-9C8A-3015E9225391}"/>
    <cellStyle name="Percent 4 12 5 3 2" xfId="27606" xr:uid="{63F7F855-E9FF-4420-AAFE-AD09CE490F5D}"/>
    <cellStyle name="Percent 4 12 5 4" xfId="27607" xr:uid="{27159765-6384-4334-8D8D-E38B2BD7C75C}"/>
    <cellStyle name="Percent 4 12 6" xfId="27608" xr:uid="{359DFEB0-61FF-4F89-AC35-D51BEFCCE3BF}"/>
    <cellStyle name="Percent 4 12 6 2" xfId="27609" xr:uid="{9095EB13-C673-4845-A933-4E29BE7D017B}"/>
    <cellStyle name="Percent 4 12 6 2 2" xfId="27610" xr:uid="{745E854F-C706-4F32-9278-7CAAEDBD0E6F}"/>
    <cellStyle name="Percent 4 12 6 3" xfId="27611" xr:uid="{A658BF29-B6CF-4BA8-BDDE-F599F9655262}"/>
    <cellStyle name="Percent 4 12 6 3 2" xfId="27612" xr:uid="{BCEA1612-C73C-4ABF-82AD-17B59C3C42C6}"/>
    <cellStyle name="Percent 4 12 6 4" xfId="27613" xr:uid="{4236CC50-B268-4373-BAD2-C59319F60523}"/>
    <cellStyle name="Percent 4 12 7" xfId="27614" xr:uid="{1884B544-7130-4B5F-B496-708DE7E6693A}"/>
    <cellStyle name="Percent 4 12 7 2" xfId="27615" xr:uid="{5381E56B-E487-47E7-AE89-0B2375678106}"/>
    <cellStyle name="Percent 4 12 7 2 2" xfId="27616" xr:uid="{E1FF63BE-D1CF-453C-AB0F-BEEAC71E77C7}"/>
    <cellStyle name="Percent 4 12 7 3" xfId="27617" xr:uid="{5BEFEDD2-3084-425F-BD14-CF6CE36631B0}"/>
    <cellStyle name="Percent 4 12 7 3 2" xfId="27618" xr:uid="{ACFE055B-D3BA-4867-B1FA-6C4E441E83F4}"/>
    <cellStyle name="Percent 4 12 7 4" xfId="27619" xr:uid="{BBFE4C11-3AAD-4483-A5E2-1C3F28790943}"/>
    <cellStyle name="Percent 4 12 8" xfId="27620" xr:uid="{82F08B6F-3483-4E86-88FC-5305B5BC9811}"/>
    <cellStyle name="Percent 4 12 8 2" xfId="27621" xr:uid="{5A215E6E-CBC0-45A2-8302-81B55C86B1E0}"/>
    <cellStyle name="Percent 4 12 9" xfId="27622" xr:uid="{09EA823E-0BD4-4D72-80D6-7BBD1A16CA95}"/>
    <cellStyle name="Percent 4 12 9 2" xfId="27623" xr:uid="{962575EB-8CCB-4BE3-9961-58BB57258A17}"/>
    <cellStyle name="Percent 4 13" xfId="27624" xr:uid="{54B9CC41-26BE-4DE5-A789-E718D922205C}"/>
    <cellStyle name="Percent 4 13 2" xfId="27625" xr:uid="{30AFBFC5-D489-47EB-8F0B-BF4CA75320DD}"/>
    <cellStyle name="Percent 4 13 2 2" xfId="27626" xr:uid="{F8D3D70A-5665-48E9-9F47-B9BC1077ED56}"/>
    <cellStyle name="Percent 4 13 3" xfId="27627" xr:uid="{1EB0EB3D-219A-4305-9F44-58FD7C5FD7F2}"/>
    <cellStyle name="Percent 4 13 3 2" xfId="27628" xr:uid="{C05DAD92-0187-4134-B17D-36BBFEE1BAAA}"/>
    <cellStyle name="Percent 4 13 4" xfId="27629" xr:uid="{5B311405-FC00-4F8B-AB98-61551854A44D}"/>
    <cellStyle name="Percent 4 14" xfId="27630" xr:uid="{B1DB2292-57E3-40C0-B136-33149261CFAD}"/>
    <cellStyle name="Percent 4 14 2" xfId="27631" xr:uid="{B15769FE-4BA2-4902-B7DB-EE981696E953}"/>
    <cellStyle name="Percent 4 14 2 2" xfId="27632" xr:uid="{8766CE37-1DA1-4B23-A3C4-5888C041525C}"/>
    <cellStyle name="Percent 4 14 3" xfId="27633" xr:uid="{80FDA3E4-73AD-4488-A0BD-25C3594378E9}"/>
    <cellStyle name="Percent 4 14 3 2" xfId="27634" xr:uid="{B3C2AA60-1058-429F-91F1-172CA5F6D35D}"/>
    <cellStyle name="Percent 4 14 4" xfId="27635" xr:uid="{7F948204-9B53-4DCB-BBBD-D92EB1175204}"/>
    <cellStyle name="Percent 4 15" xfId="27636" xr:uid="{B5C776C2-F3AE-4201-85F5-31BACD817B3D}"/>
    <cellStyle name="Percent 4 15 2" xfId="27637" xr:uid="{5CDC50A8-7C95-46E8-AD76-4C9BE20CAC46}"/>
    <cellStyle name="Percent 4 15 2 2" xfId="27638" xr:uid="{D13FDF11-A766-4011-B4E4-F91B46EB3076}"/>
    <cellStyle name="Percent 4 15 3" xfId="27639" xr:uid="{9A80D46C-B17E-43A4-8247-AB7D3CA38693}"/>
    <cellStyle name="Percent 4 15 3 2" xfId="27640" xr:uid="{3C009BDF-B1B0-4D91-8BDD-07CC36323BA1}"/>
    <cellStyle name="Percent 4 15 4" xfId="27641" xr:uid="{554BF618-63C2-43D5-A8B8-09A17B8401D3}"/>
    <cellStyle name="Percent 4 16" xfId="27642" xr:uid="{E4D9FC97-73DD-40BA-9323-84E66204729A}"/>
    <cellStyle name="Percent 4 16 2" xfId="27643" xr:uid="{EAD00856-ED49-4674-A680-8F34A6AFB6ED}"/>
    <cellStyle name="Percent 4 16 2 2" xfId="27644" xr:uid="{4D2D4153-F21B-47D5-9277-4D28DF214D42}"/>
    <cellStyle name="Percent 4 16 3" xfId="27645" xr:uid="{9C0E3033-3703-4A78-B21D-BFC244461E4F}"/>
    <cellStyle name="Percent 4 16 3 2" xfId="27646" xr:uid="{51498B05-EE25-489B-9146-44019E260C58}"/>
    <cellStyle name="Percent 4 16 4" xfId="27647" xr:uid="{0709F4C3-505D-4BEB-8DF1-B17A9A3421BD}"/>
    <cellStyle name="Percent 4 17" xfId="27648" xr:uid="{336D4D00-A64D-4E93-8566-C54DA26734B9}"/>
    <cellStyle name="Percent 4 17 2" xfId="27649" xr:uid="{3751D37F-8424-49E2-BD7A-260CEEA55473}"/>
    <cellStyle name="Percent 4 17 2 2" xfId="27650" xr:uid="{1CF1E15F-F7B4-448A-A72E-45FA24902925}"/>
    <cellStyle name="Percent 4 17 3" xfId="27651" xr:uid="{FD206B43-EFD0-4787-A03F-D9D06DD79CF9}"/>
    <cellStyle name="Percent 4 17 3 2" xfId="27652" xr:uid="{2922701B-9550-4883-A761-FFC08DCB4930}"/>
    <cellStyle name="Percent 4 17 4" xfId="27653" xr:uid="{784EE119-CF81-4CCE-9FAB-2FE0B32A0EED}"/>
    <cellStyle name="Percent 4 18" xfId="27654" xr:uid="{AC889B95-C87A-4D03-9979-320B2FE847A2}"/>
    <cellStyle name="Percent 4 18 2" xfId="27655" xr:uid="{2BC38F5C-B76C-4DCD-AAAB-B03B3D97BE20}"/>
    <cellStyle name="Percent 4 18 2 2" xfId="27656" xr:uid="{8A384E2E-C2CD-4D13-99EF-E3A8B3AE4402}"/>
    <cellStyle name="Percent 4 18 3" xfId="27657" xr:uid="{0A4AC1E7-F3F5-4D9B-9227-DF270275E4AB}"/>
    <cellStyle name="Percent 4 18 3 2" xfId="27658" xr:uid="{791EFB3E-3509-49A4-A051-4E0EDE9DFB03}"/>
    <cellStyle name="Percent 4 18 4" xfId="27659" xr:uid="{68F2C563-9953-498F-A681-A4586BD1D9AB}"/>
    <cellStyle name="Percent 4 19" xfId="27660" xr:uid="{248FA485-E1C8-429A-96C9-0083B8590E8E}"/>
    <cellStyle name="Percent 4 19 2" xfId="27661" xr:uid="{708A5755-2355-4B01-9DCF-74EE534134FA}"/>
    <cellStyle name="Percent 4 19 2 2" xfId="27662" xr:uid="{7A4DADF8-554E-40CD-9179-66848524A857}"/>
    <cellStyle name="Percent 4 19 3" xfId="27663" xr:uid="{0A6EA3C6-2E66-45E9-8F08-8660F23A97BA}"/>
    <cellStyle name="Percent 4 19 3 2" xfId="27664" xr:uid="{EFE65079-D23B-45FB-93F6-889432D7FA76}"/>
    <cellStyle name="Percent 4 19 4" xfId="27665" xr:uid="{A62946C9-3109-449C-80FC-17A34AC4FD8C}"/>
    <cellStyle name="Percent 4 2" xfId="27666" xr:uid="{CF01AD85-70BB-4F29-82A4-DF67E7E3F2A7}"/>
    <cellStyle name="Percent 4 2 2" xfId="27667" xr:uid="{8881130C-4053-4354-AC38-92DC6B8E2D4B}"/>
    <cellStyle name="Percent 4 2 2 10" xfId="27668" xr:uid="{B773ACB7-60C7-4646-A3EE-F37C80752253}"/>
    <cellStyle name="Percent 4 2 2 10 2" xfId="27669" xr:uid="{696BED6D-955F-4F93-9494-8FBD17F60330}"/>
    <cellStyle name="Percent 4 2 2 11" xfId="27670" xr:uid="{558AFBEB-F9A5-48FF-8C09-4D730FDA1900}"/>
    <cellStyle name="Percent 4 2 2 11 2" xfId="27671" xr:uid="{3DAE976A-874C-424E-87B5-95A3DFC32314}"/>
    <cellStyle name="Percent 4 2 2 12" xfId="27672" xr:uid="{9438394F-2A19-448F-9CCD-F1D8D0158BCE}"/>
    <cellStyle name="Percent 4 2 2 13" xfId="27673" xr:uid="{51B2209C-6358-4D83-ADCB-B2668AF16450}"/>
    <cellStyle name="Percent 4 2 2 14" xfId="27674" xr:uid="{2AB199E8-BB66-423B-A8C4-91779C78F3EF}"/>
    <cellStyle name="Percent 4 2 2 2" xfId="27675" xr:uid="{ABD1FD31-1017-461B-813B-B6C3569A5327}"/>
    <cellStyle name="Percent 4 2 2 2 2" xfId="27676" xr:uid="{2CD125B4-9730-4B76-962B-356876693944}"/>
    <cellStyle name="Percent 4 2 2 2 2 2" xfId="27677" xr:uid="{700C6B7C-BCAF-44B1-A2B0-0C64D802CFD4}"/>
    <cellStyle name="Percent 4 2 2 2 2 2 2" xfId="27678" xr:uid="{26F39F09-C324-4D6D-BB64-EBEF22D08CFF}"/>
    <cellStyle name="Percent 4 2 2 2 2 3" xfId="27679" xr:uid="{FFC74B1A-A6CF-4E3B-8CE3-E9D7D74A8FAC}"/>
    <cellStyle name="Percent 4 2 2 2 2 3 2" xfId="27680" xr:uid="{2BA8B2F1-D9E9-4125-AF43-64AE1661816B}"/>
    <cellStyle name="Percent 4 2 2 2 2 4" xfId="27681" xr:uid="{CF897897-B312-4EBD-BC34-31EAABA91A9E}"/>
    <cellStyle name="Percent 4 2 2 2 2 5" xfId="27682" xr:uid="{B6CE71CB-C912-480A-A4F0-D755A40EB977}"/>
    <cellStyle name="Percent 4 2 2 2 2 6" xfId="27683" xr:uid="{FC0754A7-387F-4D6E-913A-DC94493D645B}"/>
    <cellStyle name="Percent 4 2 2 2 3" xfId="27684" xr:uid="{92BD1C4A-A385-4C5B-91B0-4892FB9E90B0}"/>
    <cellStyle name="Percent 4 2 2 2 3 2" xfId="27685" xr:uid="{E74DE070-E005-4410-97B6-6582F4087D11}"/>
    <cellStyle name="Percent 4 2 2 2 4" xfId="27686" xr:uid="{4D17149D-9A1E-4E7B-A322-F539FECBC58D}"/>
    <cellStyle name="Percent 4 2 2 2 4 2" xfId="27687" xr:uid="{D28C483C-481E-484B-976C-69460F879874}"/>
    <cellStyle name="Percent 4 2 2 2 5" xfId="27688" xr:uid="{6B491A3A-7AB1-428B-A43B-1043196804D8}"/>
    <cellStyle name="Percent 4 2 2 2 6" xfId="27689" xr:uid="{CDAAE457-2882-401E-8D43-8959EEF7B1D0}"/>
    <cellStyle name="Percent 4 2 2 2 7" xfId="27690" xr:uid="{215EC234-9F06-42A4-8698-5ABEE45CBFC1}"/>
    <cellStyle name="Percent 4 2 2 3" xfId="27691" xr:uid="{B23EC8A3-6E2C-45C6-A36F-096260A0B005}"/>
    <cellStyle name="Percent 4 2 2 3 2" xfId="27692" xr:uid="{E6648E11-8F37-4492-A733-02EED7238016}"/>
    <cellStyle name="Percent 4 2 2 3 2 2" xfId="27693" xr:uid="{AA19B02B-C0AB-4265-BC8C-A8C8AB1B00D9}"/>
    <cellStyle name="Percent 4 2 2 3 2 2 2" xfId="27694" xr:uid="{F13240A7-E7FB-46FF-87FB-9F7B1BF50E25}"/>
    <cellStyle name="Percent 4 2 2 3 2 3" xfId="27695" xr:uid="{4CF23732-27F9-444B-9C36-E2F7578A98E1}"/>
    <cellStyle name="Percent 4 2 2 3 2 3 2" xfId="27696" xr:uid="{5DA3AD0E-FAA3-47B3-90BE-8DE220619D97}"/>
    <cellStyle name="Percent 4 2 2 3 2 4" xfId="27697" xr:uid="{65EFB390-9972-49C6-A612-8635D0AA6954}"/>
    <cellStyle name="Percent 4 2 2 3 3" xfId="27698" xr:uid="{1F2A1774-FB0D-49E3-A3A4-835124AECC6C}"/>
    <cellStyle name="Percent 4 2 2 3 3 2" xfId="27699" xr:uid="{88466BAD-BAD6-4D7C-BFD9-BABD59D9DD88}"/>
    <cellStyle name="Percent 4 2 2 3 4" xfId="27700" xr:uid="{877B4AFF-0D05-42E3-A4DA-1C9719590C99}"/>
    <cellStyle name="Percent 4 2 2 3 4 2" xfId="27701" xr:uid="{237F1662-B164-4DF8-A5EE-108937692A95}"/>
    <cellStyle name="Percent 4 2 2 3 5" xfId="27702" xr:uid="{BAA416F1-4D24-416F-89F9-C40BED27D6EA}"/>
    <cellStyle name="Percent 4 2 2 3 6" xfId="27703" xr:uid="{F4C9B2F0-0492-41DA-AD10-FC26C4E97F11}"/>
    <cellStyle name="Percent 4 2 2 3 7" xfId="27704" xr:uid="{69BEDFF1-57E8-491F-8993-D256A9584222}"/>
    <cellStyle name="Percent 4 2 2 4" xfId="27705" xr:uid="{544BE696-0BAD-4F82-830C-6E5AC381F02F}"/>
    <cellStyle name="Percent 4 2 2 4 2" xfId="27706" xr:uid="{27250DF2-A053-4836-B565-9D6A291C2439}"/>
    <cellStyle name="Percent 4 2 2 4 2 2" xfId="27707" xr:uid="{7057524D-6631-4A6D-BBE0-ACDD5A8EC332}"/>
    <cellStyle name="Percent 4 2 2 4 2 2 2" xfId="27708" xr:uid="{1F556185-AEC9-49C2-B25B-1A39455B5A9A}"/>
    <cellStyle name="Percent 4 2 2 4 2 3" xfId="27709" xr:uid="{675B74E3-2101-4448-A9B9-BCAE1A9C972C}"/>
    <cellStyle name="Percent 4 2 2 4 2 3 2" xfId="27710" xr:uid="{DCA22970-CC75-413D-944B-8FD362916676}"/>
    <cellStyle name="Percent 4 2 2 4 2 4" xfId="27711" xr:uid="{938B1490-CD82-49FE-A364-F69D4416490B}"/>
    <cellStyle name="Percent 4 2 2 4 3" xfId="27712" xr:uid="{0ADCCE59-507C-44A0-997B-694835E3C33C}"/>
    <cellStyle name="Percent 4 2 2 4 3 2" xfId="27713" xr:uid="{C086DF7C-B93F-435C-A932-C492268A4E6C}"/>
    <cellStyle name="Percent 4 2 2 4 4" xfId="27714" xr:uid="{B7B836E0-E7FF-4085-915B-09CCA0920BE9}"/>
    <cellStyle name="Percent 4 2 2 4 4 2" xfId="27715" xr:uid="{5F93268B-714A-44C6-88DB-C4D170F40FF3}"/>
    <cellStyle name="Percent 4 2 2 4 5" xfId="27716" xr:uid="{682323FE-AA6D-468F-978B-B8073CD7A9A0}"/>
    <cellStyle name="Percent 4 2 2 4 6" xfId="27717" xr:uid="{DAC09DE1-4DAE-4279-987D-ACEB72B85D9B}"/>
    <cellStyle name="Percent 4 2 2 4 7" xfId="27718" xr:uid="{6F953A4C-E592-47EF-80C3-4F6646436DC6}"/>
    <cellStyle name="Percent 4 2 2 5" xfId="27719" xr:uid="{1E91ED0D-7A27-4928-9A68-24319D914D99}"/>
    <cellStyle name="Percent 4 2 2 5 2" xfId="27720" xr:uid="{FA7C350C-4752-4DBA-B42F-95B1D6DC45EA}"/>
    <cellStyle name="Percent 4 2 2 5 2 2" xfId="27721" xr:uid="{547ECCF0-84A1-4E6D-857A-F89F8183EFE9}"/>
    <cellStyle name="Percent 4 2 2 5 3" xfId="27722" xr:uid="{F8DE0B0F-7A46-406E-AAB2-A56193FF1544}"/>
    <cellStyle name="Percent 4 2 2 5 3 2" xfId="27723" xr:uid="{C457EAFE-FF41-40BE-AAFE-54A3C75B8D80}"/>
    <cellStyle name="Percent 4 2 2 5 4" xfId="27724" xr:uid="{053C8B54-374B-486B-9CC9-0D4D52863B85}"/>
    <cellStyle name="Percent 4 2 2 6" xfId="27725" xr:uid="{B44F3D59-4A39-497E-BDE0-E9F4BD257021}"/>
    <cellStyle name="Percent 4 2 2 6 2" xfId="27726" xr:uid="{73699A7C-0D53-4AF6-B342-AA8CFE3F5CD2}"/>
    <cellStyle name="Percent 4 2 2 6 2 2" xfId="27727" xr:uid="{EEADE029-5FAD-4EAF-AD9D-3DBD07937ACD}"/>
    <cellStyle name="Percent 4 2 2 6 3" xfId="27728" xr:uid="{5C50C413-1EA9-4C0F-9A38-3D8198730673}"/>
    <cellStyle name="Percent 4 2 2 6 3 2" xfId="27729" xr:uid="{E451665D-229A-41C9-A19B-2DAF8E9B37EF}"/>
    <cellStyle name="Percent 4 2 2 6 4" xfId="27730" xr:uid="{FA9248F3-B043-4CC5-AE08-84645327E11C}"/>
    <cellStyle name="Percent 4 2 2 7" xfId="27731" xr:uid="{06152CD9-21E8-44C7-B8B9-C60C261634D0}"/>
    <cellStyle name="Percent 4 2 2 7 2" xfId="27732" xr:uid="{0A420B2F-6A26-4900-B9B1-79B4A47E3D81}"/>
    <cellStyle name="Percent 4 2 2 7 2 2" xfId="27733" xr:uid="{EB74065A-3630-49D6-A79E-A5C7D513B723}"/>
    <cellStyle name="Percent 4 2 2 7 3" xfId="27734" xr:uid="{12CAB975-6608-42C9-9317-9F589669A9AB}"/>
    <cellStyle name="Percent 4 2 2 7 3 2" xfId="27735" xr:uid="{C5852B7D-B7C4-4A37-A608-7A08940691A7}"/>
    <cellStyle name="Percent 4 2 2 7 4" xfId="27736" xr:uid="{4F916484-47E6-4AA8-BB36-5C19B37655F6}"/>
    <cellStyle name="Percent 4 2 2 8" xfId="27737" xr:uid="{70120F72-2171-4357-A16C-9645C77A1165}"/>
    <cellStyle name="Percent 4 2 2 8 2" xfId="27738" xr:uid="{97D0B301-D927-4C58-8F26-CF10BF623049}"/>
    <cellStyle name="Percent 4 2 2 8 2 2" xfId="27739" xr:uid="{294711E1-6011-41CB-A840-3384F9CFB4FF}"/>
    <cellStyle name="Percent 4 2 2 8 3" xfId="27740" xr:uid="{D5048C7B-5714-4502-ACEF-B99E0B617815}"/>
    <cellStyle name="Percent 4 2 2 8 3 2" xfId="27741" xr:uid="{7ACA5E2A-A1C5-49FF-9BE7-DB1D4558178A}"/>
    <cellStyle name="Percent 4 2 2 8 4" xfId="27742" xr:uid="{C142CE27-3245-4D9E-B620-36EE452A1278}"/>
    <cellStyle name="Percent 4 2 2 9" xfId="27743" xr:uid="{EEB0B01B-1F31-4708-A221-3E0B60003798}"/>
    <cellStyle name="Percent 4 2 2 9 2" xfId="27744" xr:uid="{65A7007F-6647-4BA0-8D2B-81F9346576A8}"/>
    <cellStyle name="Percent 4 2 2 9 2 2" xfId="27745" xr:uid="{921DBCF9-78C7-4B62-979D-AAA7A20ACEFD}"/>
    <cellStyle name="Percent 4 2 2 9 3" xfId="27746" xr:uid="{AEA03EC4-AE84-46DD-8AB0-C60B94E91644}"/>
    <cellStyle name="Percent 4 2 2 9 3 2" xfId="27747" xr:uid="{486BDCA9-8BA2-4773-B232-E3EB0DC631AE}"/>
    <cellStyle name="Percent 4 2 2 9 4" xfId="27748" xr:uid="{D2E61021-A366-4009-BA5A-80F836AC4B20}"/>
    <cellStyle name="Percent 4 2 3" xfId="27749" xr:uid="{EE21AC0B-61FF-40BE-9AA1-AE5A6FBCADA1}"/>
    <cellStyle name="Percent 4 2 3 2" xfId="27750" xr:uid="{D3DA1181-6D64-43B1-8A73-08997874122F}"/>
    <cellStyle name="Percent 4 2 3 2 2" xfId="27751" xr:uid="{EF077452-1CF1-499B-A5DB-59089D7463A1}"/>
    <cellStyle name="Percent 4 2 3 3" xfId="27752" xr:uid="{FA1F7BB1-401D-4765-B003-AC8932BE81DE}"/>
    <cellStyle name="Percent 4 2 3 3 2" xfId="27753" xr:uid="{C4638E86-9408-4FA1-ACB1-59C1C6CD241B}"/>
    <cellStyle name="Percent 4 2 3 4" xfId="27754" xr:uid="{312A16CE-AC6B-4AC3-8177-2FAF093E975F}"/>
    <cellStyle name="Percent 4 2 3 5" xfId="27755" xr:uid="{DB0AEE63-8BF5-42AB-85D4-84F435DB3203}"/>
    <cellStyle name="Percent 4 2 3 6" xfId="27756" xr:uid="{199296E6-E372-48AC-AF7B-2C2C8649A7B3}"/>
    <cellStyle name="Percent 4 2 4" xfId="27757" xr:uid="{419138EB-DAE7-46FD-8766-32D82D123ABD}"/>
    <cellStyle name="Percent 4 2 4 2" xfId="27758" xr:uid="{7178E422-3442-4803-B930-441CFDC93200}"/>
    <cellStyle name="Percent 4 2 5" xfId="27759" xr:uid="{F97D628B-7953-44A1-B5F0-13314852DB82}"/>
    <cellStyle name="Percent 4 2 5 2" xfId="27760" xr:uid="{B8F2F81B-CA6D-4740-A9DE-28769FF9FA7A}"/>
    <cellStyle name="Percent 4 2 6" xfId="27761" xr:uid="{FF5C61B0-FAE2-4A99-A846-8F5E8452E1C1}"/>
    <cellStyle name="Percent 4 2 7" xfId="27762" xr:uid="{9AC7C37C-41F1-4A4B-8306-1EAA37FA9171}"/>
    <cellStyle name="Percent 4 2 8" xfId="27763" xr:uid="{CE1080F4-7785-4910-8801-092A015D0F15}"/>
    <cellStyle name="Percent 4 20" xfId="27764" xr:uid="{80F4DDAE-060F-4956-AEA3-64F85F3D19E3}"/>
    <cellStyle name="Percent 4 20 2" xfId="27765" xr:uid="{CFFBC8FB-1E84-46DE-83BD-13B85C733358}"/>
    <cellStyle name="Percent 4 20 2 2" xfId="27766" xr:uid="{244C9BA8-52A9-49E2-9FC8-D1A9527D7C2C}"/>
    <cellStyle name="Percent 4 20 3" xfId="27767" xr:uid="{C2CA3E75-B442-4A8F-9C33-45F344EB2949}"/>
    <cellStyle name="Percent 4 20 3 2" xfId="27768" xr:uid="{BAF49A87-AE4D-4DF4-B1CA-BA92D8F873B9}"/>
    <cellStyle name="Percent 4 20 4" xfId="27769" xr:uid="{972FC766-E894-4530-A4A0-17733A1595B2}"/>
    <cellStyle name="Percent 4 21" xfId="27770" xr:uid="{B5472BA7-D3EE-4015-9A89-2CB8412B7356}"/>
    <cellStyle name="Percent 4 21 2" xfId="27771" xr:uid="{35FD042B-63BB-482D-9EB0-D641CE00C154}"/>
    <cellStyle name="Percent 4 21 2 2" xfId="27772" xr:uid="{6129FE9E-6FE6-4B4E-BF03-D98E9C08C007}"/>
    <cellStyle name="Percent 4 21 3" xfId="27773" xr:uid="{FB800CDE-588B-405A-9438-B46F2214B91F}"/>
    <cellStyle name="Percent 4 21 3 2" xfId="27774" xr:uid="{A40000E0-030A-49FB-A0ED-7BF6D8FE5D2B}"/>
    <cellStyle name="Percent 4 21 4" xfId="27775" xr:uid="{1FFB6F45-8EE1-4FA5-B012-B9D994943345}"/>
    <cellStyle name="Percent 4 22" xfId="27776" xr:uid="{2BE3B250-6B35-44DF-A2C5-29E356CD25FF}"/>
    <cellStyle name="Percent 4 22 2" xfId="27777" xr:uid="{C32D0E06-3BFA-4834-99D2-43D7E133DB5F}"/>
    <cellStyle name="Percent 4 23" xfId="27778" xr:uid="{1D0EB7AF-8C59-476C-89AD-F54462608E5E}"/>
    <cellStyle name="Percent 4 23 2" xfId="27779" xr:uid="{0852D202-433B-4A36-9EAA-C20286FCB8E4}"/>
    <cellStyle name="Percent 4 24" xfId="27780" xr:uid="{2950D81F-AE03-44C0-9FBB-42A695EA9CFA}"/>
    <cellStyle name="Percent 4 25" xfId="27781" xr:uid="{EB226B5F-5B5E-4ED2-9F63-51A6EBF3C7FA}"/>
    <cellStyle name="Percent 4 26" xfId="27782" xr:uid="{E1FBD482-4C51-47F2-8FA9-F04EEC6BB21C}"/>
    <cellStyle name="Percent 4 27" xfId="495" xr:uid="{38EF55E1-6B5B-47D5-9D88-1EFF9E71A36F}"/>
    <cellStyle name="Percent 4 3" xfId="27783" xr:uid="{4355173E-0C8A-4D2E-BBC7-D7AAE27BFEFB}"/>
    <cellStyle name="Percent 4 3 2" xfId="27784" xr:uid="{15A66762-8758-4AFF-AB07-92FAC9EEB3E0}"/>
    <cellStyle name="Percent 4 3 2 10" xfId="27785" xr:uid="{DC177EC1-144B-4825-B692-AF7962518F9B}"/>
    <cellStyle name="Percent 4 3 2 10 2" xfId="27786" xr:uid="{41856F11-134C-4F6E-92D9-807F37A8444A}"/>
    <cellStyle name="Percent 4 3 2 11" xfId="27787" xr:uid="{A643CEC9-9EF3-45A8-99D6-822F9AF5416D}"/>
    <cellStyle name="Percent 4 3 2 11 2" xfId="27788" xr:uid="{66F64E82-325A-4344-9656-6C30FA3CCF48}"/>
    <cellStyle name="Percent 4 3 2 12" xfId="27789" xr:uid="{8DB9944D-2D9F-4760-8749-9481358D917F}"/>
    <cellStyle name="Percent 4 3 2 13" xfId="27790" xr:uid="{646A546E-FBBA-41FD-9CD8-F3467EEC4E13}"/>
    <cellStyle name="Percent 4 3 2 14" xfId="27791" xr:uid="{865A6ECD-B070-40C8-B956-B22E8410052E}"/>
    <cellStyle name="Percent 4 3 2 2" xfId="27792" xr:uid="{BE0D1F37-F8E0-4068-87E1-6FFDD8A93518}"/>
    <cellStyle name="Percent 4 3 2 2 2" xfId="27793" xr:uid="{16950C6C-86EE-4D70-9D66-BF2D0DD763BF}"/>
    <cellStyle name="Percent 4 3 2 2 2 2" xfId="27794" xr:uid="{BC4AAD1A-B80C-40B8-8584-15420FBB4BAB}"/>
    <cellStyle name="Percent 4 3 2 2 2 2 2" xfId="27795" xr:uid="{94C86C4C-DE2F-4BC1-96D5-8DF7F4C82858}"/>
    <cellStyle name="Percent 4 3 2 2 2 3" xfId="27796" xr:uid="{A17D5703-A963-48F0-A700-B561D9077117}"/>
    <cellStyle name="Percent 4 3 2 2 2 3 2" xfId="27797" xr:uid="{C2638B2F-0769-4916-8B71-B62DC57CE6F6}"/>
    <cellStyle name="Percent 4 3 2 2 2 4" xfId="27798" xr:uid="{9977A7BC-1EDA-412B-B95C-4484C365ACC6}"/>
    <cellStyle name="Percent 4 3 2 2 2 5" xfId="27799" xr:uid="{4FD2C2D1-55CD-4AA8-93DE-15360506F18A}"/>
    <cellStyle name="Percent 4 3 2 2 2 6" xfId="27800" xr:uid="{2AE28844-E4C4-488F-B656-5785F83B788D}"/>
    <cellStyle name="Percent 4 3 2 2 3" xfId="27801" xr:uid="{962AE564-7DB1-41F3-8791-08FD4F9D226E}"/>
    <cellStyle name="Percent 4 3 2 2 3 2" xfId="27802" xr:uid="{3525455C-50CE-4DB6-B9AD-53B7320E5DF2}"/>
    <cellStyle name="Percent 4 3 2 2 4" xfId="27803" xr:uid="{2585E593-D3A6-49F0-9CAD-A2EAA02E9899}"/>
    <cellStyle name="Percent 4 3 2 2 4 2" xfId="27804" xr:uid="{BE909797-0CB4-4E67-9AA2-8F439FD30C6C}"/>
    <cellStyle name="Percent 4 3 2 2 5" xfId="27805" xr:uid="{C8C84E25-D73A-420C-9387-6613FDD38225}"/>
    <cellStyle name="Percent 4 3 2 2 6" xfId="27806" xr:uid="{EA53A999-29FE-4410-A247-8E3258587AF3}"/>
    <cellStyle name="Percent 4 3 2 2 7" xfId="27807" xr:uid="{FCF9D11D-5689-417C-AEB6-E2BC6F3CDFFC}"/>
    <cellStyle name="Percent 4 3 2 3" xfId="27808" xr:uid="{C3651869-EE98-434B-A8F6-812F5429086E}"/>
    <cellStyle name="Percent 4 3 2 3 2" xfId="27809" xr:uid="{B848775D-0409-4331-A89E-D104C3786641}"/>
    <cellStyle name="Percent 4 3 2 3 2 2" xfId="27810" xr:uid="{F87A9A8F-DB94-4CFA-B0B2-FA9A3E5CC11D}"/>
    <cellStyle name="Percent 4 3 2 3 2 2 2" xfId="27811" xr:uid="{AAC82A2A-C113-47F6-B631-187BE7B9593B}"/>
    <cellStyle name="Percent 4 3 2 3 2 3" xfId="27812" xr:uid="{A279849C-4FF5-4CFF-B671-24BE6CA058F7}"/>
    <cellStyle name="Percent 4 3 2 3 2 3 2" xfId="27813" xr:uid="{9A16735A-F8B9-4EBC-8A9E-CD5359256CD1}"/>
    <cellStyle name="Percent 4 3 2 3 2 4" xfId="27814" xr:uid="{00A9D729-260D-46AA-9953-C86DBA76D167}"/>
    <cellStyle name="Percent 4 3 2 3 3" xfId="27815" xr:uid="{CAF8499D-1D8A-47C2-8684-C86B66A79B9A}"/>
    <cellStyle name="Percent 4 3 2 3 3 2" xfId="27816" xr:uid="{6B9A6219-7609-4535-B81A-E6EC57318787}"/>
    <cellStyle name="Percent 4 3 2 3 4" xfId="27817" xr:uid="{AF812E89-77BE-45E4-871F-BDC923BE1DF3}"/>
    <cellStyle name="Percent 4 3 2 3 4 2" xfId="27818" xr:uid="{3448E10A-F9F5-4BF1-8599-3DC8B176446A}"/>
    <cellStyle name="Percent 4 3 2 3 5" xfId="27819" xr:uid="{D659CA17-1AFB-419F-ACEF-7AE6758E02CE}"/>
    <cellStyle name="Percent 4 3 2 3 6" xfId="27820" xr:uid="{41AA6FF8-8946-443F-BE45-B7E982DA261A}"/>
    <cellStyle name="Percent 4 3 2 3 7" xfId="27821" xr:uid="{1926E0B9-E7A2-4ABD-9B16-E6688B443D3C}"/>
    <cellStyle name="Percent 4 3 2 4" xfId="27822" xr:uid="{24399669-807E-485A-933E-307BF948EDB9}"/>
    <cellStyle name="Percent 4 3 2 4 2" xfId="27823" xr:uid="{D3547354-1794-4EAE-9D78-CBEC7FD0291C}"/>
    <cellStyle name="Percent 4 3 2 4 2 2" xfId="27824" xr:uid="{077C2948-2CE8-406C-96D3-076C7EB88B6F}"/>
    <cellStyle name="Percent 4 3 2 4 2 2 2" xfId="27825" xr:uid="{2BE6CC02-61B6-47BF-ABE6-9F9C32D80B2A}"/>
    <cellStyle name="Percent 4 3 2 4 2 3" xfId="27826" xr:uid="{72A0FEA4-BAFA-4A63-9009-C544CC4797E3}"/>
    <cellStyle name="Percent 4 3 2 4 2 3 2" xfId="27827" xr:uid="{1A1BC97A-DCD7-4672-BDAF-815BE013411E}"/>
    <cellStyle name="Percent 4 3 2 4 2 4" xfId="27828" xr:uid="{D52FC1B0-CD1E-482A-8B71-C978DAAB2193}"/>
    <cellStyle name="Percent 4 3 2 4 3" xfId="27829" xr:uid="{7299B182-B019-43B8-AE5A-5004CDEEFCD5}"/>
    <cellStyle name="Percent 4 3 2 4 3 2" xfId="27830" xr:uid="{08821202-0FC0-47D1-8738-A98AB51DE201}"/>
    <cellStyle name="Percent 4 3 2 4 4" xfId="27831" xr:uid="{A5E8B35C-32C8-4FEB-8135-624C3C56EBA8}"/>
    <cellStyle name="Percent 4 3 2 4 4 2" xfId="27832" xr:uid="{0B9AEFC2-08C9-45AE-9FED-48481FDC58A2}"/>
    <cellStyle name="Percent 4 3 2 4 5" xfId="27833" xr:uid="{47F0DAC2-4249-482D-B99B-2FD8CC034AE8}"/>
    <cellStyle name="Percent 4 3 2 4 6" xfId="27834" xr:uid="{89289816-964F-42B6-B36D-FA49685A8CDC}"/>
    <cellStyle name="Percent 4 3 2 4 7" xfId="27835" xr:uid="{94F7BEBB-6F65-4E60-9352-14C3E9AFF53D}"/>
    <cellStyle name="Percent 4 3 2 5" xfId="27836" xr:uid="{1E0EA826-0539-4E7D-91C1-3050A4A9FAB6}"/>
    <cellStyle name="Percent 4 3 2 5 2" xfId="27837" xr:uid="{FD29FEF3-3D10-491F-857D-D4B50725A2E7}"/>
    <cellStyle name="Percent 4 3 2 5 2 2" xfId="27838" xr:uid="{DEFF09F9-D918-440C-BD0F-3989E65C7D36}"/>
    <cellStyle name="Percent 4 3 2 5 3" xfId="27839" xr:uid="{16743A3C-3277-4971-89F9-E03A89263569}"/>
    <cellStyle name="Percent 4 3 2 5 3 2" xfId="27840" xr:uid="{766921BF-B51A-4BC7-B899-7B7D3A04F253}"/>
    <cellStyle name="Percent 4 3 2 5 4" xfId="27841" xr:uid="{1C64062C-99B7-4BEC-A40E-4BCF5414B118}"/>
    <cellStyle name="Percent 4 3 2 6" xfId="27842" xr:uid="{80FD2561-C109-4AC6-8D25-3A517920E136}"/>
    <cellStyle name="Percent 4 3 2 6 2" xfId="27843" xr:uid="{0B1CAA2D-CE79-4FF7-92AC-8B62318E71D9}"/>
    <cellStyle name="Percent 4 3 2 6 2 2" xfId="27844" xr:uid="{E833420E-FB4E-437B-8340-A7B08D3DE80F}"/>
    <cellStyle name="Percent 4 3 2 6 3" xfId="27845" xr:uid="{9CF95673-ED7C-42E8-AADA-21543DD8C646}"/>
    <cellStyle name="Percent 4 3 2 6 3 2" xfId="27846" xr:uid="{8AE65A54-C6ED-43C3-89AA-9896E9338027}"/>
    <cellStyle name="Percent 4 3 2 6 4" xfId="27847" xr:uid="{ADBAF75A-C6CC-49A9-A236-84CA89990F00}"/>
    <cellStyle name="Percent 4 3 2 7" xfId="27848" xr:uid="{5A29E612-965B-4559-88C1-0EA20AC2006D}"/>
    <cellStyle name="Percent 4 3 2 7 2" xfId="27849" xr:uid="{E9CAA88E-C52D-438D-B1C7-DC3847691BF6}"/>
    <cellStyle name="Percent 4 3 2 7 2 2" xfId="27850" xr:uid="{D9BFA4C3-162C-4BC5-B8F1-0B9E6F1A98A2}"/>
    <cellStyle name="Percent 4 3 2 7 3" xfId="27851" xr:uid="{560607AB-CFE6-4062-87A6-C0C480CA00EA}"/>
    <cellStyle name="Percent 4 3 2 7 3 2" xfId="27852" xr:uid="{92347510-B0E0-4811-8648-748D80DB069B}"/>
    <cellStyle name="Percent 4 3 2 7 4" xfId="27853" xr:uid="{470B844C-DC2A-4261-85DF-770285F0D0AA}"/>
    <cellStyle name="Percent 4 3 2 8" xfId="27854" xr:uid="{3253F0DC-F583-474B-92DD-548909BCFC21}"/>
    <cellStyle name="Percent 4 3 2 8 2" xfId="27855" xr:uid="{9449C183-723B-409F-828B-2F69380C0771}"/>
    <cellStyle name="Percent 4 3 2 8 2 2" xfId="27856" xr:uid="{26468173-D9DA-4158-8287-5427D2336C03}"/>
    <cellStyle name="Percent 4 3 2 8 3" xfId="27857" xr:uid="{06EEF322-5A43-42FF-9718-1CC9E8310B4A}"/>
    <cellStyle name="Percent 4 3 2 8 3 2" xfId="27858" xr:uid="{8360BAED-9685-49C3-AEFE-F57B2ED240C1}"/>
    <cellStyle name="Percent 4 3 2 8 4" xfId="27859" xr:uid="{ADD832D5-D65F-4F2C-AC81-44E5A1C4E429}"/>
    <cellStyle name="Percent 4 3 2 9" xfId="27860" xr:uid="{C405339F-6748-4588-A82E-D1C7F215F4AD}"/>
    <cellStyle name="Percent 4 3 2 9 2" xfId="27861" xr:uid="{8EC05826-1F48-4C2B-9B5E-F8F1073B9E4B}"/>
    <cellStyle name="Percent 4 3 2 9 2 2" xfId="27862" xr:uid="{A1A1C858-9C71-472D-B97D-7B7F945C9B8A}"/>
    <cellStyle name="Percent 4 3 2 9 3" xfId="27863" xr:uid="{E3A49BB6-725D-41A0-B331-2E687665041F}"/>
    <cellStyle name="Percent 4 3 2 9 3 2" xfId="27864" xr:uid="{F487A42D-2B7D-4C7C-8B38-6410975B365C}"/>
    <cellStyle name="Percent 4 3 2 9 4" xfId="27865" xr:uid="{9FE3F3C2-F672-45DC-AF8F-9CE257B3DC97}"/>
    <cellStyle name="Percent 4 3 3" xfId="27866" xr:uid="{55C0F5D5-B9DB-4311-A27C-AFD42CFA6C13}"/>
    <cellStyle name="Percent 4 3 3 2" xfId="27867" xr:uid="{EF31DF2E-C048-4489-A12D-C2C66C60E922}"/>
    <cellStyle name="Percent 4 3 3 2 2" xfId="27868" xr:uid="{1C9616F0-7C14-4A5F-94BF-8173A0EAB409}"/>
    <cellStyle name="Percent 4 3 3 3" xfId="27869" xr:uid="{08695AFF-A810-4C86-BE41-CCEA853682DD}"/>
    <cellStyle name="Percent 4 3 3 3 2" xfId="27870" xr:uid="{8A8CD752-01C1-4658-9252-FAFA25B9165F}"/>
    <cellStyle name="Percent 4 3 3 4" xfId="27871" xr:uid="{82C95E57-FFD0-48B5-AEF4-795914A4F6A4}"/>
    <cellStyle name="Percent 4 3 3 5" xfId="27872" xr:uid="{D8132081-A671-41DF-A330-8ABE1CD67B96}"/>
    <cellStyle name="Percent 4 3 3 6" xfId="27873" xr:uid="{6F2C5E4F-7C01-4ADD-B012-D32E29F7EB77}"/>
    <cellStyle name="Percent 4 3 4" xfId="27874" xr:uid="{8EC7A748-B0D4-4276-9C5B-E7F9AC14C5B5}"/>
    <cellStyle name="Percent 4 3 4 2" xfId="27875" xr:uid="{6B0CCD4A-1AC4-4F59-8C05-E75A0FC13DBC}"/>
    <cellStyle name="Percent 4 3 5" xfId="27876" xr:uid="{3F83171D-93BF-4B91-A785-A9329E723914}"/>
    <cellStyle name="Percent 4 3 5 2" xfId="27877" xr:uid="{A280D8E9-AB59-44F8-8309-73A3BC77C66F}"/>
    <cellStyle name="Percent 4 3 6" xfId="27878" xr:uid="{B176F3CE-020C-457A-AD4B-807696628AB1}"/>
    <cellStyle name="Percent 4 3 7" xfId="27879" xr:uid="{33240FCD-7F71-45B8-AF23-13EDB3E6A7C1}"/>
    <cellStyle name="Percent 4 3 8" xfId="27880" xr:uid="{78859AC4-EA80-492E-AD1E-72BE5592BD79}"/>
    <cellStyle name="Percent 4 4" xfId="27881" xr:uid="{17C54303-EDF5-4A53-8317-31450A4F91DF}"/>
    <cellStyle name="Percent 4 4 2" xfId="27882" xr:uid="{B71FEA22-7119-43BF-828C-659F7EDA912B}"/>
    <cellStyle name="Percent 4 4 2 10" xfId="27883" xr:uid="{99693DF4-3531-43BB-8DDD-C40640F7E0C5}"/>
    <cellStyle name="Percent 4 4 2 10 2" xfId="27884" xr:uid="{25C1A9E6-4598-4AD8-BC0F-4448BD54CA90}"/>
    <cellStyle name="Percent 4 4 2 11" xfId="27885" xr:uid="{D278DC12-53EB-4A32-8496-8C1AE6A9ABAC}"/>
    <cellStyle name="Percent 4 4 2 11 2" xfId="27886" xr:uid="{1D2664B6-CA98-4C4F-8743-42510AD264E1}"/>
    <cellStyle name="Percent 4 4 2 12" xfId="27887" xr:uid="{C1B77647-568B-4145-B5C9-8B50D62202E6}"/>
    <cellStyle name="Percent 4 4 2 13" xfId="27888" xr:uid="{3FDBB596-4B39-409C-8385-DDF1B761E299}"/>
    <cellStyle name="Percent 4 4 2 14" xfId="27889" xr:uid="{57F33D9F-ED7A-42C8-87B4-4C50E4FF47E8}"/>
    <cellStyle name="Percent 4 4 2 2" xfId="27890" xr:uid="{7C16CE53-A789-44AB-95D1-35CCC9C03ED6}"/>
    <cellStyle name="Percent 4 4 2 2 2" xfId="27891" xr:uid="{34B18286-1FB9-42A7-BD98-BCF9DE796AD9}"/>
    <cellStyle name="Percent 4 4 2 2 2 2" xfId="27892" xr:uid="{5C622790-65EB-44BA-AEBE-4E2C1CDD5B32}"/>
    <cellStyle name="Percent 4 4 2 2 2 2 2" xfId="27893" xr:uid="{1114DC82-6DEE-42FA-AD4A-26A35DD086EF}"/>
    <cellStyle name="Percent 4 4 2 2 2 3" xfId="27894" xr:uid="{3768C499-9E14-48DA-97F1-2BF23CAEFF90}"/>
    <cellStyle name="Percent 4 4 2 2 2 3 2" xfId="27895" xr:uid="{7466249C-F10D-468D-9740-65B0419F68C8}"/>
    <cellStyle name="Percent 4 4 2 2 2 4" xfId="27896" xr:uid="{1191EF14-8129-4CA3-A288-2EDD5AF77D2E}"/>
    <cellStyle name="Percent 4 4 2 2 2 5" xfId="27897" xr:uid="{F0ABCA87-2106-4312-89A6-EB76B1D68EB6}"/>
    <cellStyle name="Percent 4 4 2 2 2 6" xfId="27898" xr:uid="{6CD3C6A0-C65E-4DC3-A9E6-1E20B7020030}"/>
    <cellStyle name="Percent 4 4 2 2 3" xfId="27899" xr:uid="{753B25EA-C1A5-4752-906A-E294EC11DD58}"/>
    <cellStyle name="Percent 4 4 2 2 3 2" xfId="27900" xr:uid="{8EA45B58-2C95-49E9-923B-C43996309E57}"/>
    <cellStyle name="Percent 4 4 2 2 4" xfId="27901" xr:uid="{FB7216DA-9D05-4E9E-BBD8-76424BC298DB}"/>
    <cellStyle name="Percent 4 4 2 2 4 2" xfId="27902" xr:uid="{6A28B652-5345-40E3-9371-71367A664490}"/>
    <cellStyle name="Percent 4 4 2 2 5" xfId="27903" xr:uid="{E5C57684-C754-4933-B968-BF0F47309F2B}"/>
    <cellStyle name="Percent 4 4 2 2 6" xfId="27904" xr:uid="{4C9E3959-018E-49E9-844B-707314E7C9A1}"/>
    <cellStyle name="Percent 4 4 2 2 7" xfId="27905" xr:uid="{56AE11E9-8487-4D9B-94C5-B109A976EF6E}"/>
    <cellStyle name="Percent 4 4 2 3" xfId="27906" xr:uid="{00251007-9CDE-4F70-85D7-00F8F3CD3731}"/>
    <cellStyle name="Percent 4 4 2 3 2" xfId="27907" xr:uid="{4CAED11C-4F67-46A9-8D40-5C55DE81D4EF}"/>
    <cellStyle name="Percent 4 4 2 3 2 2" xfId="27908" xr:uid="{8BA507F5-51FE-4CF6-8ED9-7F2107A0D30B}"/>
    <cellStyle name="Percent 4 4 2 3 2 2 2" xfId="27909" xr:uid="{1FF792D6-CBA7-493F-AF2C-57F3501B6CFD}"/>
    <cellStyle name="Percent 4 4 2 3 2 3" xfId="27910" xr:uid="{4BB80BBE-87D7-4159-9320-23CC0EA21165}"/>
    <cellStyle name="Percent 4 4 2 3 2 3 2" xfId="27911" xr:uid="{6B498694-E044-42CB-8798-594CD18BC26A}"/>
    <cellStyle name="Percent 4 4 2 3 2 4" xfId="27912" xr:uid="{89B95B84-DE24-43A2-8DED-A21AC8065197}"/>
    <cellStyle name="Percent 4 4 2 3 3" xfId="27913" xr:uid="{549DB63F-70CA-4E50-8689-8369A28712E2}"/>
    <cellStyle name="Percent 4 4 2 3 3 2" xfId="27914" xr:uid="{3D712EA4-6243-42BD-90F6-096B7D3ED3FB}"/>
    <cellStyle name="Percent 4 4 2 3 4" xfId="27915" xr:uid="{8A65C88E-D399-49AD-A451-D748CD2E0667}"/>
    <cellStyle name="Percent 4 4 2 3 4 2" xfId="27916" xr:uid="{3C212E2E-4984-4A69-9349-A05CF61D1087}"/>
    <cellStyle name="Percent 4 4 2 3 5" xfId="27917" xr:uid="{D802E80E-0B43-4320-871A-91E5691C20F3}"/>
    <cellStyle name="Percent 4 4 2 3 6" xfId="27918" xr:uid="{20490242-EE23-495F-A336-867E453913F7}"/>
    <cellStyle name="Percent 4 4 2 3 7" xfId="27919" xr:uid="{DF58EA71-C5DC-4BCC-ADE9-06CDBA4C446F}"/>
    <cellStyle name="Percent 4 4 2 4" xfId="27920" xr:uid="{352968DA-D5B0-47DD-B174-9B31241C6023}"/>
    <cellStyle name="Percent 4 4 2 4 2" xfId="27921" xr:uid="{D271B25B-AE26-4C38-9488-EA5B318F47CA}"/>
    <cellStyle name="Percent 4 4 2 4 2 2" xfId="27922" xr:uid="{E884FB38-7D2C-43FE-B9D4-B02E0982BDF9}"/>
    <cellStyle name="Percent 4 4 2 4 2 2 2" xfId="27923" xr:uid="{5C5AD536-144E-445B-AF99-8B0F36D56DA9}"/>
    <cellStyle name="Percent 4 4 2 4 2 3" xfId="27924" xr:uid="{FC0BAC91-1C43-4BCF-8050-553C41D4D6BB}"/>
    <cellStyle name="Percent 4 4 2 4 2 3 2" xfId="27925" xr:uid="{768494FB-FDC2-472E-A42C-703B3312DB25}"/>
    <cellStyle name="Percent 4 4 2 4 2 4" xfId="27926" xr:uid="{04CCA920-82BA-411E-966F-DA49B888201C}"/>
    <cellStyle name="Percent 4 4 2 4 3" xfId="27927" xr:uid="{3D6B40F0-F210-4EFA-9D00-939CA1C128EE}"/>
    <cellStyle name="Percent 4 4 2 4 3 2" xfId="27928" xr:uid="{0444D727-3E2F-4F83-8D2D-E506F859665A}"/>
    <cellStyle name="Percent 4 4 2 4 4" xfId="27929" xr:uid="{A707D5B8-8726-4D11-848B-1FE1774E1452}"/>
    <cellStyle name="Percent 4 4 2 4 4 2" xfId="27930" xr:uid="{90FDB96C-35C4-42F6-A432-797DFED4F57F}"/>
    <cellStyle name="Percent 4 4 2 4 5" xfId="27931" xr:uid="{382C7B8A-6B74-488B-8392-D65D4D45561C}"/>
    <cellStyle name="Percent 4 4 2 4 6" xfId="27932" xr:uid="{B6ED6F91-BE1E-4357-8857-820B7D3025E9}"/>
    <cellStyle name="Percent 4 4 2 4 7" xfId="27933" xr:uid="{3BA89979-719B-47FF-9BA7-51114185F19D}"/>
    <cellStyle name="Percent 4 4 2 5" xfId="27934" xr:uid="{200EBFA0-6EC5-40A9-B721-6B8887272FA4}"/>
    <cellStyle name="Percent 4 4 2 5 2" xfId="27935" xr:uid="{B8B0860E-3DAB-4305-A666-644B46CEB7EE}"/>
    <cellStyle name="Percent 4 4 2 5 2 2" xfId="27936" xr:uid="{BDFBBB5D-96C6-4517-816D-F95167D6E6DF}"/>
    <cellStyle name="Percent 4 4 2 5 3" xfId="27937" xr:uid="{299EBA1E-8CC0-426B-AD9B-8B0D3E2DF2B9}"/>
    <cellStyle name="Percent 4 4 2 5 3 2" xfId="27938" xr:uid="{C656647D-9913-495D-A0B5-3B07672DF9B8}"/>
    <cellStyle name="Percent 4 4 2 5 4" xfId="27939" xr:uid="{CBFCD28F-5F81-4AB9-87DD-C01094149D83}"/>
    <cellStyle name="Percent 4 4 2 6" xfId="27940" xr:uid="{FD1089DD-D8CF-4318-BFB8-AD422055A360}"/>
    <cellStyle name="Percent 4 4 2 6 2" xfId="27941" xr:uid="{2ACAE4A6-5664-4935-BDD7-B3EDC4572453}"/>
    <cellStyle name="Percent 4 4 2 6 2 2" xfId="27942" xr:uid="{A941278A-B136-4C49-8BF1-0DE12C580D6C}"/>
    <cellStyle name="Percent 4 4 2 6 3" xfId="27943" xr:uid="{CF09FA8A-9157-4827-84B8-69B50C3BFFB3}"/>
    <cellStyle name="Percent 4 4 2 6 3 2" xfId="27944" xr:uid="{379F9F63-DEAF-4D7D-BC56-1CB2DBBDD530}"/>
    <cellStyle name="Percent 4 4 2 6 4" xfId="27945" xr:uid="{F530D72B-F212-49C7-85E6-86A36A8979B0}"/>
    <cellStyle name="Percent 4 4 2 7" xfId="27946" xr:uid="{32C118BD-9373-4A87-8D07-8988CF3A36A2}"/>
    <cellStyle name="Percent 4 4 2 7 2" xfId="27947" xr:uid="{765D0DC8-076E-4226-88D6-61F5F74173EB}"/>
    <cellStyle name="Percent 4 4 2 7 2 2" xfId="27948" xr:uid="{BF98DF6F-4478-4799-933F-DE40ED09670A}"/>
    <cellStyle name="Percent 4 4 2 7 3" xfId="27949" xr:uid="{D390391A-E5B1-48E8-A72F-DD81D464D4C2}"/>
    <cellStyle name="Percent 4 4 2 7 3 2" xfId="27950" xr:uid="{68385996-5605-4478-8BC2-193FBF562FF7}"/>
    <cellStyle name="Percent 4 4 2 7 4" xfId="27951" xr:uid="{CCEEC5E8-701B-4077-8EB8-D31A5C24FEC7}"/>
    <cellStyle name="Percent 4 4 2 8" xfId="27952" xr:uid="{128FED5E-FADD-486A-B189-FCCDB247F941}"/>
    <cellStyle name="Percent 4 4 2 8 2" xfId="27953" xr:uid="{4CDE0543-87E4-4475-9EE9-2723E0EA9A95}"/>
    <cellStyle name="Percent 4 4 2 8 2 2" xfId="27954" xr:uid="{CFCBAACF-E65B-4E17-BAC8-A6F3A9723FA3}"/>
    <cellStyle name="Percent 4 4 2 8 3" xfId="27955" xr:uid="{A943573B-2BC1-4370-B6C8-1221B93839E2}"/>
    <cellStyle name="Percent 4 4 2 8 3 2" xfId="27956" xr:uid="{723A4437-6E4D-4AF4-B0CF-65852ED47277}"/>
    <cellStyle name="Percent 4 4 2 8 4" xfId="27957" xr:uid="{60588530-8FC0-42D6-A433-C5A143CA8280}"/>
    <cellStyle name="Percent 4 4 2 9" xfId="27958" xr:uid="{D405B913-7874-4413-8534-6E6227E4EC3C}"/>
    <cellStyle name="Percent 4 4 2 9 2" xfId="27959" xr:uid="{EAFDFC91-60A1-4541-82CD-4382E12C1B89}"/>
    <cellStyle name="Percent 4 4 2 9 2 2" xfId="27960" xr:uid="{21166DDD-EE88-412D-A637-74900B908F4B}"/>
    <cellStyle name="Percent 4 4 2 9 3" xfId="27961" xr:uid="{96B935C2-9F1A-4A6D-ADFF-341711BB2221}"/>
    <cellStyle name="Percent 4 4 2 9 3 2" xfId="27962" xr:uid="{73CCF9E0-ECC4-401C-995E-9BCBFEC1ABFD}"/>
    <cellStyle name="Percent 4 4 2 9 4" xfId="27963" xr:uid="{432319BB-B3B3-4F6E-A92B-3C72C09E4652}"/>
    <cellStyle name="Percent 4 4 3" xfId="27964" xr:uid="{A54F814D-E4D5-42E2-9848-0AD498880626}"/>
    <cellStyle name="Percent 4 4 3 2" xfId="27965" xr:uid="{20CFDC60-8CB2-4BC6-B385-120876D9EFB8}"/>
    <cellStyle name="Percent 4 4 3 2 2" xfId="27966" xr:uid="{74D8B924-9569-4486-B085-C2622DFE3A74}"/>
    <cellStyle name="Percent 4 4 3 3" xfId="27967" xr:uid="{49CE15D0-47F3-4DBB-82BC-8062B1A2A80D}"/>
    <cellStyle name="Percent 4 4 3 3 2" xfId="27968" xr:uid="{544D623D-9963-4259-99EB-182E45349C74}"/>
    <cellStyle name="Percent 4 4 3 4" xfId="27969" xr:uid="{F06FB523-6430-429F-A86D-42A3CCEC86FF}"/>
    <cellStyle name="Percent 4 4 3 5" xfId="27970" xr:uid="{9DDA0C42-257E-4777-82EC-C7E2CCA56FE0}"/>
    <cellStyle name="Percent 4 4 3 6" xfId="27971" xr:uid="{A3F7198B-03D5-4DED-AB68-96E03718CE18}"/>
    <cellStyle name="Percent 4 4 4" xfId="27972" xr:uid="{90895A92-CD56-48D6-8C8F-A9AF6CBFBF1B}"/>
    <cellStyle name="Percent 4 4 4 2" xfId="27973" xr:uid="{CD7410E0-975A-417C-9A02-1A2E774AF984}"/>
    <cellStyle name="Percent 4 4 5" xfId="27974" xr:uid="{9C17DD78-1304-495B-838A-8073D4E9CBDD}"/>
    <cellStyle name="Percent 4 4 5 2" xfId="27975" xr:uid="{4287D90B-8B0A-49C1-8AD4-F7B88E03A859}"/>
    <cellStyle name="Percent 4 4 6" xfId="27976" xr:uid="{D43C801D-B523-4EA7-A818-7F9BDE108918}"/>
    <cellStyle name="Percent 4 4 7" xfId="27977" xr:uid="{359789B6-C04A-4D09-B4FD-63E01F7E0922}"/>
    <cellStyle name="Percent 4 4 8" xfId="27978" xr:uid="{18371D93-9D7E-40E1-9EFE-636345D1D1BC}"/>
    <cellStyle name="Percent 4 5" xfId="27979" xr:uid="{6FE90D0C-2323-47A1-AF68-62CD23D15C28}"/>
    <cellStyle name="Percent 4 5 2" xfId="27980" xr:uid="{0A42209E-99B1-4B0C-A4A8-EF6DA042DDBF}"/>
    <cellStyle name="Percent 4 5 2 10" xfId="27981" xr:uid="{DFABD908-6A68-4083-882B-F7A0F4F9F680}"/>
    <cellStyle name="Percent 4 5 2 10 2" xfId="27982" xr:uid="{321BAB8B-F0E9-436B-B9FA-EAAE9E846D90}"/>
    <cellStyle name="Percent 4 5 2 11" xfId="27983" xr:uid="{CABDA330-5329-4EC6-A4CC-73ADE8B40CD6}"/>
    <cellStyle name="Percent 4 5 2 11 2" xfId="27984" xr:uid="{7ECE5F4D-E8C6-4DDF-933C-1769CAED437D}"/>
    <cellStyle name="Percent 4 5 2 12" xfId="27985" xr:uid="{6E749162-6568-4CEF-B489-0143FA1C5893}"/>
    <cellStyle name="Percent 4 5 2 13" xfId="27986" xr:uid="{645230F3-8FB4-4658-98B4-F9D5BFB4DED5}"/>
    <cellStyle name="Percent 4 5 2 14" xfId="27987" xr:uid="{99A4E081-555B-4F37-99E6-7B995855052B}"/>
    <cellStyle name="Percent 4 5 2 2" xfId="27988" xr:uid="{672028BD-E4B7-4C5A-BEF4-998AD0B36F41}"/>
    <cellStyle name="Percent 4 5 2 2 2" xfId="27989" xr:uid="{67B6AFE9-41D5-422E-AD67-72CCE2379F93}"/>
    <cellStyle name="Percent 4 5 2 2 2 2" xfId="27990" xr:uid="{83557878-44F3-44DA-8E6B-088A258F7B28}"/>
    <cellStyle name="Percent 4 5 2 2 2 2 2" xfId="27991" xr:uid="{5F847739-C1DA-4162-A711-0A6749DEDB4E}"/>
    <cellStyle name="Percent 4 5 2 2 2 3" xfId="27992" xr:uid="{B5812C00-9030-4AAF-817A-E5724FB1DC8D}"/>
    <cellStyle name="Percent 4 5 2 2 2 3 2" xfId="27993" xr:uid="{C5F48A3A-4DEE-4F4E-AAC1-25AA9DCB2F51}"/>
    <cellStyle name="Percent 4 5 2 2 2 4" xfId="27994" xr:uid="{A5842285-491C-46BF-BCDA-76533C719033}"/>
    <cellStyle name="Percent 4 5 2 2 2 5" xfId="27995" xr:uid="{6D8C2853-49F0-4105-8498-F605BEE9AC3B}"/>
    <cellStyle name="Percent 4 5 2 2 2 6" xfId="27996" xr:uid="{6365810D-5D29-4912-86D7-F0A3154B40A2}"/>
    <cellStyle name="Percent 4 5 2 2 3" xfId="27997" xr:uid="{E1DC906C-E821-4097-9D68-2C3C50CB297F}"/>
    <cellStyle name="Percent 4 5 2 2 3 2" xfId="27998" xr:uid="{5D4917F2-4204-423C-9298-02FB408914F2}"/>
    <cellStyle name="Percent 4 5 2 2 4" xfId="27999" xr:uid="{3B1B5D49-D785-465F-993C-A775624A799C}"/>
    <cellStyle name="Percent 4 5 2 2 4 2" xfId="28000" xr:uid="{3E9CA4D9-014C-40ED-9710-392E36965269}"/>
    <cellStyle name="Percent 4 5 2 2 5" xfId="28001" xr:uid="{9A207F09-331A-4A49-9D67-88CFFD5E6DCA}"/>
    <cellStyle name="Percent 4 5 2 2 6" xfId="28002" xr:uid="{43C3AB43-43E2-4877-8165-AF9A22B0F4E7}"/>
    <cellStyle name="Percent 4 5 2 2 7" xfId="28003" xr:uid="{C4379F03-D832-4632-9968-EB7F9A2F9410}"/>
    <cellStyle name="Percent 4 5 2 3" xfId="28004" xr:uid="{4936C45A-3A6A-4AD9-AC98-6A846D02E9D5}"/>
    <cellStyle name="Percent 4 5 2 3 2" xfId="28005" xr:uid="{111D3711-CFEF-4744-8507-A03DD3A451B5}"/>
    <cellStyle name="Percent 4 5 2 3 2 2" xfId="28006" xr:uid="{C59E597F-8F69-4457-BA63-88416792DC1B}"/>
    <cellStyle name="Percent 4 5 2 3 2 2 2" xfId="28007" xr:uid="{F004A609-0BDA-4ADF-8BD2-747ADFB96C76}"/>
    <cellStyle name="Percent 4 5 2 3 2 3" xfId="28008" xr:uid="{2B1F483C-B58D-4478-9444-BDA52B18B4FD}"/>
    <cellStyle name="Percent 4 5 2 3 2 3 2" xfId="28009" xr:uid="{F81DB053-6DF1-4867-82D6-13E68E71A4B7}"/>
    <cellStyle name="Percent 4 5 2 3 2 4" xfId="28010" xr:uid="{FFA039C4-FFA7-4633-9127-80879CC694CB}"/>
    <cellStyle name="Percent 4 5 2 3 3" xfId="28011" xr:uid="{602A356A-C67B-46D3-AB27-E14D810C19DA}"/>
    <cellStyle name="Percent 4 5 2 3 3 2" xfId="28012" xr:uid="{DDA2986B-63CB-425D-BAB9-406C5D743013}"/>
    <cellStyle name="Percent 4 5 2 3 4" xfId="28013" xr:uid="{C673948C-8EF9-4D00-B9D0-43D11187E9F0}"/>
    <cellStyle name="Percent 4 5 2 3 4 2" xfId="28014" xr:uid="{90BC1110-5327-483C-95F5-989B6171DA99}"/>
    <cellStyle name="Percent 4 5 2 3 5" xfId="28015" xr:uid="{959CF9FE-610A-449F-AC49-EB7E0C2F28C7}"/>
    <cellStyle name="Percent 4 5 2 3 6" xfId="28016" xr:uid="{84838382-103E-484D-8D1D-D34C7B86AE89}"/>
    <cellStyle name="Percent 4 5 2 3 7" xfId="28017" xr:uid="{D558E5D5-62CF-4794-A5AF-438249963E1A}"/>
    <cellStyle name="Percent 4 5 2 4" xfId="28018" xr:uid="{A4BDD664-A505-4C1E-814F-2D288A00A4E9}"/>
    <cellStyle name="Percent 4 5 2 4 2" xfId="28019" xr:uid="{311C716C-68AE-4F3B-B14B-322EC6DE1A40}"/>
    <cellStyle name="Percent 4 5 2 4 2 2" xfId="28020" xr:uid="{BEEA624C-0FC0-49F8-B907-97E512D926AF}"/>
    <cellStyle name="Percent 4 5 2 4 2 2 2" xfId="28021" xr:uid="{3BC4E8DC-C8FD-4D0D-AFC4-8C44009ADD9D}"/>
    <cellStyle name="Percent 4 5 2 4 2 3" xfId="28022" xr:uid="{9AD9F976-63F7-4A1E-9807-A15ABD976673}"/>
    <cellStyle name="Percent 4 5 2 4 2 3 2" xfId="28023" xr:uid="{1FA5DC81-F2D9-48DC-84A8-545E1202AA31}"/>
    <cellStyle name="Percent 4 5 2 4 2 4" xfId="28024" xr:uid="{18F16D9E-2678-4ACB-B555-FF065E95768F}"/>
    <cellStyle name="Percent 4 5 2 4 3" xfId="28025" xr:uid="{671676DB-36E8-4579-8D51-B81D34A67EAF}"/>
    <cellStyle name="Percent 4 5 2 4 3 2" xfId="28026" xr:uid="{DAA05A37-AE14-4730-8C8B-3A020675A46F}"/>
    <cellStyle name="Percent 4 5 2 4 4" xfId="28027" xr:uid="{492BEB82-3104-4D4C-BED7-8551360E84EE}"/>
    <cellStyle name="Percent 4 5 2 4 4 2" xfId="28028" xr:uid="{B00BBD1A-E4B1-41D5-9C61-57B37C320EF6}"/>
    <cellStyle name="Percent 4 5 2 4 5" xfId="28029" xr:uid="{A4CBDA60-F39F-47D9-A9A4-2BCF83C1A7E0}"/>
    <cellStyle name="Percent 4 5 2 4 6" xfId="28030" xr:uid="{8B2BC85A-AA28-444D-9429-DB8935C1C876}"/>
    <cellStyle name="Percent 4 5 2 4 7" xfId="28031" xr:uid="{ABCF82A3-4D46-47F7-B001-E0FA4FC16CEA}"/>
    <cellStyle name="Percent 4 5 2 5" xfId="28032" xr:uid="{C9A62957-9B6D-4341-8BB1-7C9DCB17B2DC}"/>
    <cellStyle name="Percent 4 5 2 5 2" xfId="28033" xr:uid="{A7E53AE7-3C89-4E50-A4E9-5143DAED6586}"/>
    <cellStyle name="Percent 4 5 2 5 2 2" xfId="28034" xr:uid="{5927B08E-5450-4B69-BA4B-21AE7E404CBA}"/>
    <cellStyle name="Percent 4 5 2 5 3" xfId="28035" xr:uid="{3D2F5649-26A9-43AB-84C5-B8599A173719}"/>
    <cellStyle name="Percent 4 5 2 5 3 2" xfId="28036" xr:uid="{ABFA6A7B-4540-4E22-8BCE-16C4F83B8393}"/>
    <cellStyle name="Percent 4 5 2 5 4" xfId="28037" xr:uid="{401AB009-B590-4BA5-ACE4-307D7D751724}"/>
    <cellStyle name="Percent 4 5 2 6" xfId="28038" xr:uid="{B0C38EB2-0184-44ED-BBB9-58C4BCECD1D4}"/>
    <cellStyle name="Percent 4 5 2 6 2" xfId="28039" xr:uid="{589E24A4-0806-4159-827E-A8715EFECC89}"/>
    <cellStyle name="Percent 4 5 2 6 2 2" xfId="28040" xr:uid="{E009077C-6644-4A11-A190-AE400D4653E0}"/>
    <cellStyle name="Percent 4 5 2 6 3" xfId="28041" xr:uid="{44E04A40-E3FB-43B2-92B0-8F78907068C2}"/>
    <cellStyle name="Percent 4 5 2 6 3 2" xfId="28042" xr:uid="{14204B65-1F80-4AA4-AC73-E3FD9F480E41}"/>
    <cellStyle name="Percent 4 5 2 6 4" xfId="28043" xr:uid="{62AE30B5-02A6-44DE-B256-B7AC945A777C}"/>
    <cellStyle name="Percent 4 5 2 7" xfId="28044" xr:uid="{E5875424-8E0D-4010-B35D-EE20C5A9F0C4}"/>
    <cellStyle name="Percent 4 5 2 7 2" xfId="28045" xr:uid="{D50743FC-1015-4ABA-9D1F-A100D840EDD7}"/>
    <cellStyle name="Percent 4 5 2 7 2 2" xfId="28046" xr:uid="{0EF22559-CDE5-4C02-802D-1DC057E1393B}"/>
    <cellStyle name="Percent 4 5 2 7 3" xfId="28047" xr:uid="{04BB032B-CEC2-4E8F-AA68-3B8EAB3DE9FD}"/>
    <cellStyle name="Percent 4 5 2 7 3 2" xfId="28048" xr:uid="{995761C9-2EE6-4B6D-A8EF-EEB33AB106D1}"/>
    <cellStyle name="Percent 4 5 2 7 4" xfId="28049" xr:uid="{8C4BFC69-8D1E-470C-9690-70D80E5EDC17}"/>
    <cellStyle name="Percent 4 5 2 8" xfId="28050" xr:uid="{2F4BEAD3-3F3F-4B8E-AD51-7DD326D87A42}"/>
    <cellStyle name="Percent 4 5 2 8 2" xfId="28051" xr:uid="{D10069D6-C017-4655-9067-CD21F6ACBBDD}"/>
    <cellStyle name="Percent 4 5 2 8 2 2" xfId="28052" xr:uid="{3A59EFD0-750E-4A05-BE2C-EF1170800674}"/>
    <cellStyle name="Percent 4 5 2 8 3" xfId="28053" xr:uid="{F0D7DA0C-09AC-4D5C-ADFB-FAFC8CFD9309}"/>
    <cellStyle name="Percent 4 5 2 8 3 2" xfId="28054" xr:uid="{3165341D-9A6D-4CE8-BB9D-D61A35B5048F}"/>
    <cellStyle name="Percent 4 5 2 8 4" xfId="28055" xr:uid="{E74BB719-19E5-44AB-B7DF-806A4AFC2F16}"/>
    <cellStyle name="Percent 4 5 2 9" xfId="28056" xr:uid="{367E1235-5E3E-4FFC-A883-DB9A41A76D58}"/>
    <cellStyle name="Percent 4 5 2 9 2" xfId="28057" xr:uid="{366E925F-D40F-4435-BAB1-F2D1B7146998}"/>
    <cellStyle name="Percent 4 5 2 9 2 2" xfId="28058" xr:uid="{0F560914-56A8-45F3-ADDA-6E1B2190CEB3}"/>
    <cellStyle name="Percent 4 5 2 9 3" xfId="28059" xr:uid="{AA633114-78A8-430B-9B58-E04A53991500}"/>
    <cellStyle name="Percent 4 5 2 9 3 2" xfId="28060" xr:uid="{41E873D9-8EF3-4AE3-ACB3-728FAAD7536F}"/>
    <cellStyle name="Percent 4 5 2 9 4" xfId="28061" xr:uid="{2503E702-C0EE-4A5E-BE17-53BDC1847A55}"/>
    <cellStyle name="Percent 4 5 3" xfId="28062" xr:uid="{5C43A710-345F-44BB-829C-264005CC5FD5}"/>
    <cellStyle name="Percent 4 5 3 2" xfId="28063" xr:uid="{834EA6D9-6237-419D-84A2-84BCF86BDADD}"/>
    <cellStyle name="Percent 4 5 3 2 2" xfId="28064" xr:uid="{B4673EEC-71E5-4CEF-B0E5-F91D053843CD}"/>
    <cellStyle name="Percent 4 5 3 3" xfId="28065" xr:uid="{58F746C2-8DD7-42B7-8C18-961A57093CCD}"/>
    <cellStyle name="Percent 4 5 3 3 2" xfId="28066" xr:uid="{EF3E25BA-7942-4393-882B-7BBCBC8499BA}"/>
    <cellStyle name="Percent 4 5 3 4" xfId="28067" xr:uid="{F80A4D5D-1CED-4907-8D35-CCED6E1D0FC6}"/>
    <cellStyle name="Percent 4 5 3 5" xfId="28068" xr:uid="{46223CB1-BFE7-442F-B84E-272F1B1F5494}"/>
    <cellStyle name="Percent 4 5 3 6" xfId="28069" xr:uid="{A52192F4-3D90-4EE2-B7CE-6B63F720EC3F}"/>
    <cellStyle name="Percent 4 5 4" xfId="28070" xr:uid="{1B552647-C92A-42B1-820C-88811E9BB8AF}"/>
    <cellStyle name="Percent 4 5 4 2" xfId="28071" xr:uid="{EB2AC997-41AA-4E02-8E1D-5D6BB9E9B745}"/>
    <cellStyle name="Percent 4 5 5" xfId="28072" xr:uid="{61E01C01-41B3-407E-96A5-F748F34681C8}"/>
    <cellStyle name="Percent 4 5 5 2" xfId="28073" xr:uid="{A109C279-C323-4232-9F21-B7CE4843D10C}"/>
    <cellStyle name="Percent 4 5 6" xfId="28074" xr:uid="{EDBED1E5-204E-4E72-B406-67F14BE9D3C3}"/>
    <cellStyle name="Percent 4 5 7" xfId="28075" xr:uid="{0381F3DF-12C3-4CE4-BC8F-8FCE55FC262E}"/>
    <cellStyle name="Percent 4 5 8" xfId="28076" xr:uid="{449AA77B-51D7-45F9-B8DC-8B3656A11BBB}"/>
    <cellStyle name="Percent 4 6" xfId="28077" xr:uid="{FDEAA251-26E1-4D40-BFDE-0E03729CAF68}"/>
    <cellStyle name="Percent 4 6 2" xfId="28078" xr:uid="{A91F4C99-6847-4829-8212-8B52AB023C32}"/>
    <cellStyle name="Percent 4 6 2 10" xfId="28079" xr:uid="{1BF774E0-46CC-4F98-9CC5-B3484B7F18D0}"/>
    <cellStyle name="Percent 4 6 2 10 2" xfId="28080" xr:uid="{CC87076C-1160-41DF-83C8-32AB0C9FCFE7}"/>
    <cellStyle name="Percent 4 6 2 11" xfId="28081" xr:uid="{1B261E1F-93F5-4D55-9DB2-D9CD9379C28B}"/>
    <cellStyle name="Percent 4 6 2 11 2" xfId="28082" xr:uid="{C2D4ED66-BC8C-4C86-9B4F-709A150EF4E0}"/>
    <cellStyle name="Percent 4 6 2 12" xfId="28083" xr:uid="{D7961C57-5459-4F1E-A0BF-EAF28ECE35C8}"/>
    <cellStyle name="Percent 4 6 2 13" xfId="28084" xr:uid="{965B52C7-3791-4D4F-B2E7-398C5218E335}"/>
    <cellStyle name="Percent 4 6 2 14" xfId="28085" xr:uid="{51F21641-2685-43E9-B47C-1C1D0F8CC77A}"/>
    <cellStyle name="Percent 4 6 2 2" xfId="28086" xr:uid="{C37FD689-C147-4E8E-93A9-AE6474AD7EEE}"/>
    <cellStyle name="Percent 4 6 2 2 2" xfId="28087" xr:uid="{3FAECAB2-CFE7-422B-9A71-9B279E242291}"/>
    <cellStyle name="Percent 4 6 2 2 2 2" xfId="28088" xr:uid="{92A54D94-B626-45F3-959D-8CD1A6A64F92}"/>
    <cellStyle name="Percent 4 6 2 2 2 2 2" xfId="28089" xr:uid="{5B08F658-1ED8-42D0-B67F-D1AE49A21C13}"/>
    <cellStyle name="Percent 4 6 2 2 2 3" xfId="28090" xr:uid="{15FC09E1-7599-4484-908B-D1E9FC19DA8C}"/>
    <cellStyle name="Percent 4 6 2 2 2 3 2" xfId="28091" xr:uid="{43F14A1B-60C6-4616-809A-9959E3CB1DA9}"/>
    <cellStyle name="Percent 4 6 2 2 2 4" xfId="28092" xr:uid="{5B8B45E9-8B3E-4137-A38B-49F90A8E4062}"/>
    <cellStyle name="Percent 4 6 2 2 2 5" xfId="28093" xr:uid="{A77FB666-87C3-495C-8C27-0A6BB610D736}"/>
    <cellStyle name="Percent 4 6 2 2 2 6" xfId="28094" xr:uid="{837BF7D8-8237-4106-BEEC-8B767B912934}"/>
    <cellStyle name="Percent 4 6 2 2 3" xfId="28095" xr:uid="{2D99FE81-EF23-4043-AD51-62B875299A2C}"/>
    <cellStyle name="Percent 4 6 2 2 3 2" xfId="28096" xr:uid="{86DFC674-5060-42BF-A73F-46260548F39C}"/>
    <cellStyle name="Percent 4 6 2 2 4" xfId="28097" xr:uid="{4C09C292-0A40-4D98-BE1B-949BE431939E}"/>
    <cellStyle name="Percent 4 6 2 2 4 2" xfId="28098" xr:uid="{8B3EF638-D2C8-4FBD-8141-278338FDCF24}"/>
    <cellStyle name="Percent 4 6 2 2 5" xfId="28099" xr:uid="{657799CB-64F1-46DA-ADC2-51C2C7D0E307}"/>
    <cellStyle name="Percent 4 6 2 2 6" xfId="28100" xr:uid="{481BBD8E-5CB9-477D-97F0-26C53CD50DDC}"/>
    <cellStyle name="Percent 4 6 2 2 7" xfId="28101" xr:uid="{43453123-AA78-4EFB-96A4-280C6D79B322}"/>
    <cellStyle name="Percent 4 6 2 3" xfId="28102" xr:uid="{FE639AB4-8C94-40C0-8058-4966BF7249F7}"/>
    <cellStyle name="Percent 4 6 2 3 2" xfId="28103" xr:uid="{BD45E325-37DA-4C1E-AB76-088FFD190B17}"/>
    <cellStyle name="Percent 4 6 2 3 2 2" xfId="28104" xr:uid="{6B3BF79A-1097-415D-85FD-84A8F0267918}"/>
    <cellStyle name="Percent 4 6 2 3 2 2 2" xfId="28105" xr:uid="{4FA2C24B-C414-48F8-A9A4-ED599EEB9435}"/>
    <cellStyle name="Percent 4 6 2 3 2 3" xfId="28106" xr:uid="{3133A82E-B206-4A49-AE34-B97F9A43CFF7}"/>
    <cellStyle name="Percent 4 6 2 3 2 3 2" xfId="28107" xr:uid="{9FA5FB47-476F-41E5-A78A-60AC3D59DF7D}"/>
    <cellStyle name="Percent 4 6 2 3 2 4" xfId="28108" xr:uid="{A18489FC-04C5-4275-847E-9567AB63CB43}"/>
    <cellStyle name="Percent 4 6 2 3 3" xfId="28109" xr:uid="{AA215B04-8A95-4E99-85D9-E3420B0A4BED}"/>
    <cellStyle name="Percent 4 6 2 3 3 2" xfId="28110" xr:uid="{E53023B4-AEC4-4119-ADF5-2A735E7B7BD9}"/>
    <cellStyle name="Percent 4 6 2 3 4" xfId="28111" xr:uid="{F2FCDB47-F5FA-4377-B077-43FBD6A34871}"/>
    <cellStyle name="Percent 4 6 2 3 4 2" xfId="28112" xr:uid="{B5F0A187-AA5C-4CA5-BFB2-FD016933F4E0}"/>
    <cellStyle name="Percent 4 6 2 3 5" xfId="28113" xr:uid="{FE647888-3F4C-4CD6-B9F9-CD63A17F3A99}"/>
    <cellStyle name="Percent 4 6 2 3 6" xfId="28114" xr:uid="{FD4B96F2-0E91-4FFE-8677-D79DD0A4377E}"/>
    <cellStyle name="Percent 4 6 2 3 7" xfId="28115" xr:uid="{D1B04656-EE70-4FBE-B58D-9C450BFF35D5}"/>
    <cellStyle name="Percent 4 6 2 4" xfId="28116" xr:uid="{8146ADC9-84D4-4991-92FF-CFCC5694684C}"/>
    <cellStyle name="Percent 4 6 2 4 2" xfId="28117" xr:uid="{9BEEB97E-3DC6-4204-986D-0F736B1B6AA9}"/>
    <cellStyle name="Percent 4 6 2 4 2 2" xfId="28118" xr:uid="{80BEDA4F-2242-4CAD-8AC5-BD4628A5687E}"/>
    <cellStyle name="Percent 4 6 2 4 2 2 2" xfId="28119" xr:uid="{8B202979-7F16-433B-A715-C77AD72A77F5}"/>
    <cellStyle name="Percent 4 6 2 4 2 3" xfId="28120" xr:uid="{A9A708A7-9053-4793-9A8F-E1B9DB4B27FB}"/>
    <cellStyle name="Percent 4 6 2 4 2 3 2" xfId="28121" xr:uid="{C5C8CB40-7791-40C9-967D-E0090C76D8FC}"/>
    <cellStyle name="Percent 4 6 2 4 2 4" xfId="28122" xr:uid="{C1B62507-3DAB-469D-B9E3-1B68FB7D0D20}"/>
    <cellStyle name="Percent 4 6 2 4 3" xfId="28123" xr:uid="{46023332-123C-4B85-B5C4-828DB2755EDF}"/>
    <cellStyle name="Percent 4 6 2 4 3 2" xfId="28124" xr:uid="{F4DB9C74-015F-4A7B-B472-F6DE8B00B95D}"/>
    <cellStyle name="Percent 4 6 2 4 4" xfId="28125" xr:uid="{CF8C358D-E89A-491D-9977-8A887381D5C1}"/>
    <cellStyle name="Percent 4 6 2 4 4 2" xfId="28126" xr:uid="{1520D859-CD3F-4768-A3D8-64551A455396}"/>
    <cellStyle name="Percent 4 6 2 4 5" xfId="28127" xr:uid="{3DEE29C1-1A21-49A5-82EB-223D33FD66E9}"/>
    <cellStyle name="Percent 4 6 2 4 6" xfId="28128" xr:uid="{BF6EE370-5026-41A9-A7EB-37FE04C56FD1}"/>
    <cellStyle name="Percent 4 6 2 4 7" xfId="28129" xr:uid="{F5A4B7AF-5127-44E5-B8E2-CD32384D1560}"/>
    <cellStyle name="Percent 4 6 2 5" xfId="28130" xr:uid="{B736062E-6794-459E-9D2E-DE55024A4EC3}"/>
    <cellStyle name="Percent 4 6 2 5 2" xfId="28131" xr:uid="{1492661D-80D1-4574-9ECB-E1F4442A9C05}"/>
    <cellStyle name="Percent 4 6 2 5 2 2" xfId="28132" xr:uid="{FEC53E14-4FDD-4B24-8AB1-8A25577F94CD}"/>
    <cellStyle name="Percent 4 6 2 5 3" xfId="28133" xr:uid="{C65B487F-AE11-45B1-9421-83772B35A8D4}"/>
    <cellStyle name="Percent 4 6 2 5 3 2" xfId="28134" xr:uid="{01841C81-8306-48E5-9915-E33BAFF899CB}"/>
    <cellStyle name="Percent 4 6 2 5 4" xfId="28135" xr:uid="{D835F2D7-0A48-47DB-B0D8-61DAE3106ABB}"/>
    <cellStyle name="Percent 4 6 2 6" xfId="28136" xr:uid="{AD56C204-E092-4A44-9AB9-BFECC6B05F06}"/>
    <cellStyle name="Percent 4 6 2 6 2" xfId="28137" xr:uid="{5908CBE9-D540-408B-8E80-2FDED0F56499}"/>
    <cellStyle name="Percent 4 6 2 6 2 2" xfId="28138" xr:uid="{FE16E8F2-29C1-4EFB-80E8-6F5CA29C9D90}"/>
    <cellStyle name="Percent 4 6 2 6 3" xfId="28139" xr:uid="{72172C82-C172-454E-86DF-CA2A1C63C505}"/>
    <cellStyle name="Percent 4 6 2 6 3 2" xfId="28140" xr:uid="{DA33B002-112D-40DD-906A-AF71B963B14E}"/>
    <cellStyle name="Percent 4 6 2 6 4" xfId="28141" xr:uid="{61459756-94BF-4771-A987-6F98AA201557}"/>
    <cellStyle name="Percent 4 6 2 7" xfId="28142" xr:uid="{AFF02031-8ECD-416D-A27E-4BC2CDDF4748}"/>
    <cellStyle name="Percent 4 6 2 7 2" xfId="28143" xr:uid="{1D90CF02-2328-437E-A5DF-A4BE1704E6C9}"/>
    <cellStyle name="Percent 4 6 2 7 2 2" xfId="28144" xr:uid="{817FB74F-A699-43E3-8564-9AA206EB9727}"/>
    <cellStyle name="Percent 4 6 2 7 3" xfId="28145" xr:uid="{B79C9F83-EAE7-43FF-B9CC-9F1D06073768}"/>
    <cellStyle name="Percent 4 6 2 7 3 2" xfId="28146" xr:uid="{8A3C4C0D-88D3-43FC-A33F-050B5C78F763}"/>
    <cellStyle name="Percent 4 6 2 7 4" xfId="28147" xr:uid="{A24C330F-B8CB-41BE-ADA9-00FA9C2E97A6}"/>
    <cellStyle name="Percent 4 6 2 8" xfId="28148" xr:uid="{12925B01-5DE4-4C93-A93C-532E8C34E742}"/>
    <cellStyle name="Percent 4 6 2 8 2" xfId="28149" xr:uid="{2080D930-4137-4192-B558-BCB9AEAA3396}"/>
    <cellStyle name="Percent 4 6 2 8 2 2" xfId="28150" xr:uid="{73A31E8F-66DF-496A-9F8C-E3597983E3C1}"/>
    <cellStyle name="Percent 4 6 2 8 3" xfId="28151" xr:uid="{9B8852B7-093D-4A80-A1B3-6A99F261BD93}"/>
    <cellStyle name="Percent 4 6 2 8 3 2" xfId="28152" xr:uid="{B4438F12-B850-4535-993A-E3685FDF8222}"/>
    <cellStyle name="Percent 4 6 2 8 4" xfId="28153" xr:uid="{A29189E5-52F2-4FC3-B061-3EC86AD4DD92}"/>
    <cellStyle name="Percent 4 6 2 9" xfId="28154" xr:uid="{BB7CC264-78E6-48B7-8072-579BFECEA181}"/>
    <cellStyle name="Percent 4 6 2 9 2" xfId="28155" xr:uid="{40257503-9F69-4A79-A282-21E5ADE396EC}"/>
    <cellStyle name="Percent 4 6 2 9 2 2" xfId="28156" xr:uid="{C28C860F-0B7C-4DAC-AA70-146BF7AEC1C7}"/>
    <cellStyle name="Percent 4 6 2 9 3" xfId="28157" xr:uid="{01C85994-A185-404A-9A9E-9650A34664B5}"/>
    <cellStyle name="Percent 4 6 2 9 3 2" xfId="28158" xr:uid="{2119E641-10F4-4B4F-83AA-53CCEEB488C2}"/>
    <cellStyle name="Percent 4 6 2 9 4" xfId="28159" xr:uid="{69209019-3E6E-418A-9161-84283E157CFF}"/>
    <cellStyle name="Percent 4 6 3" xfId="28160" xr:uid="{AE788A6E-1F00-4248-9E67-9FF640EBD1A4}"/>
    <cellStyle name="Percent 4 6 3 2" xfId="28161" xr:uid="{296956F0-61F5-4A4D-A29D-B5A66DF161BB}"/>
    <cellStyle name="Percent 4 6 3 2 2" xfId="28162" xr:uid="{F29B4B5A-902C-4E87-8580-BA4D80872AAE}"/>
    <cellStyle name="Percent 4 6 3 3" xfId="28163" xr:uid="{6F0930DC-129D-4647-9C5D-D91EFACD9E89}"/>
    <cellStyle name="Percent 4 6 3 3 2" xfId="28164" xr:uid="{5A8637B7-1CD3-407B-8A68-CED46194900F}"/>
    <cellStyle name="Percent 4 6 3 4" xfId="28165" xr:uid="{07F54928-F5E2-490F-AFA3-0692D45DA720}"/>
    <cellStyle name="Percent 4 6 3 5" xfId="28166" xr:uid="{6E75DB6A-AF74-411F-91CF-8BF9F1712F3E}"/>
    <cellStyle name="Percent 4 6 3 6" xfId="28167" xr:uid="{F986F386-9DDE-4A5F-BC40-EEDE411572F6}"/>
    <cellStyle name="Percent 4 6 4" xfId="28168" xr:uid="{02A74A7A-49F4-41E6-A31E-A29F302D0EC1}"/>
    <cellStyle name="Percent 4 6 4 2" xfId="28169" xr:uid="{9CF7CE8F-0903-4AB6-A648-C6BA9F7F4ED5}"/>
    <cellStyle name="Percent 4 6 5" xfId="28170" xr:uid="{5BA42CC9-6E24-4EA7-AA66-17137086C852}"/>
    <cellStyle name="Percent 4 6 5 2" xfId="28171" xr:uid="{2404DC6D-BAEE-4E08-B6B6-98D6FC506329}"/>
    <cellStyle name="Percent 4 6 6" xfId="28172" xr:uid="{5D746473-78D7-4F29-92EC-2A20539768B4}"/>
    <cellStyle name="Percent 4 6 7" xfId="28173" xr:uid="{68396095-C956-4746-BEDE-1EDABEA28364}"/>
    <cellStyle name="Percent 4 6 8" xfId="28174" xr:uid="{4A9E6DD1-2CDB-4F46-9ACA-C71920E999DA}"/>
    <cellStyle name="Percent 4 7" xfId="28175" xr:uid="{A406B60F-13DC-4815-947D-1769F38284EA}"/>
    <cellStyle name="Percent 4 7 10" xfId="28176" xr:uid="{016CED1B-BD6E-464D-B6B8-5986B44A4FA5}"/>
    <cellStyle name="Percent 4 7 10 2" xfId="28177" xr:uid="{4057679B-D07F-4BF3-9436-B9686D22B3FC}"/>
    <cellStyle name="Percent 4 7 11" xfId="28178" xr:uid="{116182A8-8103-4FA3-BEED-07E466A197F2}"/>
    <cellStyle name="Percent 4 7 11 2" xfId="28179" xr:uid="{353F31DD-5B30-4CE4-A348-FCF39E2439F0}"/>
    <cellStyle name="Percent 4 7 12" xfId="28180" xr:uid="{48845333-11BB-4713-A800-70927FF0D55B}"/>
    <cellStyle name="Percent 4 7 13" xfId="28181" xr:uid="{D0A7ECCC-D0E9-43F6-91B3-4AB425DD7585}"/>
    <cellStyle name="Percent 4 7 14" xfId="28182" xr:uid="{4D50BB46-9077-42E9-B814-CF625A260A1D}"/>
    <cellStyle name="Percent 4 7 2" xfId="28183" xr:uid="{68DCD011-0BE1-4C30-8A47-6B8E23527B21}"/>
    <cellStyle name="Percent 4 7 2 2" xfId="28184" xr:uid="{09B7C490-9DB7-4C04-9E31-DAEBDCD8CC4B}"/>
    <cellStyle name="Percent 4 7 2 2 2" xfId="28185" xr:uid="{ADBFE37B-5878-497C-B4F9-696296882E77}"/>
    <cellStyle name="Percent 4 7 2 2 2 2" xfId="28186" xr:uid="{69DB13D9-AE6C-48D0-8D09-14567AF49454}"/>
    <cellStyle name="Percent 4 7 2 2 3" xfId="28187" xr:uid="{9D4F9E46-496B-4C23-9F85-3E48664E9E44}"/>
    <cellStyle name="Percent 4 7 2 2 3 2" xfId="28188" xr:uid="{BB688D3E-D321-4319-8A7E-C4CCE2F65D88}"/>
    <cellStyle name="Percent 4 7 2 2 4" xfId="28189" xr:uid="{0B9C1789-957A-41B7-896F-B9DDF0B14ACD}"/>
    <cellStyle name="Percent 4 7 2 2 5" xfId="28190" xr:uid="{7C41F201-FE4A-42B1-A292-B690C8F862B6}"/>
    <cellStyle name="Percent 4 7 2 2 6" xfId="28191" xr:uid="{C1533488-D5E2-4CB2-BDBF-178C94B03199}"/>
    <cellStyle name="Percent 4 7 2 3" xfId="28192" xr:uid="{31D1BD94-97ED-4F54-9D5E-5931CB7E826D}"/>
    <cellStyle name="Percent 4 7 2 3 2" xfId="28193" xr:uid="{BBD812C8-D283-48F5-ABC5-3B73CA9E9849}"/>
    <cellStyle name="Percent 4 7 2 4" xfId="28194" xr:uid="{AFA92624-419A-4D24-8249-85027CC89198}"/>
    <cellStyle name="Percent 4 7 2 4 2" xfId="28195" xr:uid="{2BF01732-4F65-4628-B521-9C45AA36737C}"/>
    <cellStyle name="Percent 4 7 2 5" xfId="28196" xr:uid="{B83A4280-526B-4A00-B221-9E52C677E7AF}"/>
    <cellStyle name="Percent 4 7 2 6" xfId="28197" xr:uid="{6A98FC71-E3F0-4D5A-9C11-07C6803C2CBC}"/>
    <cellStyle name="Percent 4 7 2 7" xfId="28198" xr:uid="{5D973C6B-50C9-43FE-9DFF-C5E7B6FE4D89}"/>
    <cellStyle name="Percent 4 7 3" xfId="28199" xr:uid="{BF54B865-CEB1-4CDD-B0D0-0468C977CB43}"/>
    <cellStyle name="Percent 4 7 3 2" xfId="28200" xr:uid="{34820ABF-E1A2-4569-9A58-D40601D9DCD6}"/>
    <cellStyle name="Percent 4 7 3 2 2" xfId="28201" xr:uid="{80BE359F-1162-4791-AC22-70FC45D3A2AF}"/>
    <cellStyle name="Percent 4 7 3 2 2 2" xfId="28202" xr:uid="{6895CC56-5412-4179-95E6-4EE3A5CB6B7F}"/>
    <cellStyle name="Percent 4 7 3 2 3" xfId="28203" xr:uid="{BCA82464-2638-4545-A1EC-01C711FB1CF1}"/>
    <cellStyle name="Percent 4 7 3 2 3 2" xfId="28204" xr:uid="{3DE443C2-9BE8-41A4-9EF6-CED5D46E4117}"/>
    <cellStyle name="Percent 4 7 3 2 4" xfId="28205" xr:uid="{CA1C96A0-A6FF-4C20-8234-279D5EBC7A94}"/>
    <cellStyle name="Percent 4 7 3 3" xfId="28206" xr:uid="{2019E4F4-E828-4732-8AC2-1EF29DB44E1C}"/>
    <cellStyle name="Percent 4 7 3 3 2" xfId="28207" xr:uid="{77AABB2C-C5C0-4116-BEF5-2CBA72A4A866}"/>
    <cellStyle name="Percent 4 7 3 4" xfId="28208" xr:uid="{E9488BE6-02B0-403B-9BCE-F7F731DF5096}"/>
    <cellStyle name="Percent 4 7 3 4 2" xfId="28209" xr:uid="{A90AB266-A49F-4E47-BC1C-7C3F07001FE0}"/>
    <cellStyle name="Percent 4 7 3 5" xfId="28210" xr:uid="{C29A1678-B663-4816-87F1-097A53809DF8}"/>
    <cellStyle name="Percent 4 7 3 6" xfId="28211" xr:uid="{4B9D09A4-2045-4972-A10B-294770B8D648}"/>
    <cellStyle name="Percent 4 7 3 7" xfId="28212" xr:uid="{8E19AB3B-D4B6-4225-9019-BFB145C1AB92}"/>
    <cellStyle name="Percent 4 7 4" xfId="28213" xr:uid="{AF4921B0-7785-4991-AF4C-C300E9C456DD}"/>
    <cellStyle name="Percent 4 7 4 2" xfId="28214" xr:uid="{D4CF99F3-E472-42BA-A5A3-36FEA3E62B2A}"/>
    <cellStyle name="Percent 4 7 4 2 2" xfId="28215" xr:uid="{4FB08E57-4FA4-4338-8E42-24F178D5EABB}"/>
    <cellStyle name="Percent 4 7 4 2 2 2" xfId="28216" xr:uid="{07485394-F396-4377-97DA-2FFFFF30E201}"/>
    <cellStyle name="Percent 4 7 4 2 3" xfId="28217" xr:uid="{4E41190C-646C-4BB7-8AF3-B2E5AE559E28}"/>
    <cellStyle name="Percent 4 7 4 2 3 2" xfId="28218" xr:uid="{F5CB0D68-989C-43C6-88C6-BB9B554934E6}"/>
    <cellStyle name="Percent 4 7 4 2 4" xfId="28219" xr:uid="{6A5E11E8-37E6-4C9E-81DE-8390FC24422F}"/>
    <cellStyle name="Percent 4 7 4 3" xfId="28220" xr:uid="{6176BA26-233B-4D68-9F97-C5C664936516}"/>
    <cellStyle name="Percent 4 7 4 3 2" xfId="28221" xr:uid="{51A53AB2-3EA7-4011-83FD-EAA1B3CC5429}"/>
    <cellStyle name="Percent 4 7 4 4" xfId="28222" xr:uid="{012E93A7-348B-400A-91F6-8371686B7405}"/>
    <cellStyle name="Percent 4 7 4 4 2" xfId="28223" xr:uid="{CC523B20-9B37-448F-9AC3-C3530E93A99F}"/>
    <cellStyle name="Percent 4 7 4 5" xfId="28224" xr:uid="{CDC1CAEB-C52E-4A2D-8C92-82E09BB2D40C}"/>
    <cellStyle name="Percent 4 7 4 6" xfId="28225" xr:uid="{D5D0A83D-9A95-425F-8F6B-3FB3C5DD610B}"/>
    <cellStyle name="Percent 4 7 4 7" xfId="28226" xr:uid="{DAAFDE7A-9706-4884-95F1-516E915A2C46}"/>
    <cellStyle name="Percent 4 7 5" xfId="28227" xr:uid="{CF6EEB6C-B399-4E5A-93D1-ADC939C4B953}"/>
    <cellStyle name="Percent 4 7 5 2" xfId="28228" xr:uid="{760D3504-C6CB-4452-AE6C-F4D1E91121AE}"/>
    <cellStyle name="Percent 4 7 5 2 2" xfId="28229" xr:uid="{8114E351-433D-4AB3-8BCA-14504BFA36B4}"/>
    <cellStyle name="Percent 4 7 5 3" xfId="28230" xr:uid="{983381C4-318F-480A-AF49-6A16E76C2AFB}"/>
    <cellStyle name="Percent 4 7 5 3 2" xfId="28231" xr:uid="{25A5BDF4-CD76-4904-8B0A-E5691066BFD5}"/>
    <cellStyle name="Percent 4 7 5 4" xfId="28232" xr:uid="{9E08C9DD-528B-4A86-AAD1-EF0591E11DD8}"/>
    <cellStyle name="Percent 4 7 6" xfId="28233" xr:uid="{BEC471DE-A0EB-4C91-943F-C9FFEB932C3D}"/>
    <cellStyle name="Percent 4 7 6 2" xfId="28234" xr:uid="{6A3B1D49-3564-4EBB-B454-7F56DE64FE18}"/>
    <cellStyle name="Percent 4 7 6 2 2" xfId="28235" xr:uid="{7259377D-273F-4723-AF81-98FB719F492F}"/>
    <cellStyle name="Percent 4 7 6 3" xfId="28236" xr:uid="{AB91CE21-DFBA-44F7-84BE-84F9ECD27455}"/>
    <cellStyle name="Percent 4 7 6 3 2" xfId="28237" xr:uid="{07E68EA3-F5ED-4549-81A7-686F7BCB1955}"/>
    <cellStyle name="Percent 4 7 6 4" xfId="28238" xr:uid="{ADD9AECA-47B2-4383-954E-8F3F96006208}"/>
    <cellStyle name="Percent 4 7 7" xfId="28239" xr:uid="{F92E4309-F005-4A5C-8D11-27D5F056D6BC}"/>
    <cellStyle name="Percent 4 7 7 2" xfId="28240" xr:uid="{8D6B1087-7BDA-4603-BCDB-FCE6A873ECB0}"/>
    <cellStyle name="Percent 4 7 7 2 2" xfId="28241" xr:uid="{02B97836-94C6-44FE-A9A5-E82D357D7976}"/>
    <cellStyle name="Percent 4 7 7 3" xfId="28242" xr:uid="{4888B184-03AD-4711-91B1-0946E7A46107}"/>
    <cellStyle name="Percent 4 7 7 3 2" xfId="28243" xr:uid="{623B0741-A52E-49D6-BBE6-7F2B3AD67F80}"/>
    <cellStyle name="Percent 4 7 7 4" xfId="28244" xr:uid="{6FB5A74C-3F2A-4728-B991-F68E65121723}"/>
    <cellStyle name="Percent 4 7 8" xfId="28245" xr:uid="{F7849D0C-6B9F-452C-ACD2-103337811792}"/>
    <cellStyle name="Percent 4 7 8 2" xfId="28246" xr:uid="{290A125A-1EFA-4F6B-B97C-0B11BBE124DE}"/>
    <cellStyle name="Percent 4 7 8 2 2" xfId="28247" xr:uid="{13C4507A-B836-433B-9E98-B60A20CA37DB}"/>
    <cellStyle name="Percent 4 7 8 3" xfId="28248" xr:uid="{920EB5DD-2201-4F61-B483-939E0DBA67F7}"/>
    <cellStyle name="Percent 4 7 8 3 2" xfId="28249" xr:uid="{489B8F7C-3873-48C0-AD56-50E03A0940F7}"/>
    <cellStyle name="Percent 4 7 8 4" xfId="28250" xr:uid="{F553C7F2-D0B6-4B77-A584-DABFB471B839}"/>
    <cellStyle name="Percent 4 7 9" xfId="28251" xr:uid="{4E0C4395-2FC1-4CEE-9616-13C5877F55A3}"/>
    <cellStyle name="Percent 4 7 9 2" xfId="28252" xr:uid="{E54E71FB-94F5-4279-BE1B-E15246A14157}"/>
    <cellStyle name="Percent 4 7 9 2 2" xfId="28253" xr:uid="{BCFB02BA-7231-4E67-B929-175ACCC50F73}"/>
    <cellStyle name="Percent 4 7 9 3" xfId="28254" xr:uid="{592F0DD0-BCE0-4D86-8782-28C0333D61C2}"/>
    <cellStyle name="Percent 4 7 9 3 2" xfId="28255" xr:uid="{2B994D79-A9F9-4392-B282-9BE6DEAF006B}"/>
    <cellStyle name="Percent 4 7 9 4" xfId="28256" xr:uid="{3FD45674-D81E-4E76-8750-A5B172B5EEC4}"/>
    <cellStyle name="Percent 4 8" xfId="28257" xr:uid="{94BE9982-D0B6-4859-95D0-F02408D0191E}"/>
    <cellStyle name="Percent 4 8 10" xfId="28258" xr:uid="{9306054C-6F0E-4636-B47E-1B62CDF95CC6}"/>
    <cellStyle name="Percent 4 8 10 2" xfId="28259" xr:uid="{E4685B63-D13D-48D4-B343-B56698EF1702}"/>
    <cellStyle name="Percent 4 8 11" xfId="28260" xr:uid="{B019C657-03A1-427D-9B12-16F4C86CA14F}"/>
    <cellStyle name="Percent 4 8 11 2" xfId="28261" xr:uid="{2997645A-30C0-4A0F-AB43-60D669C86FCC}"/>
    <cellStyle name="Percent 4 8 12" xfId="28262" xr:uid="{2FECE82D-8FBF-4483-9953-A6285FEA48C2}"/>
    <cellStyle name="Percent 4 8 13" xfId="28263" xr:uid="{860356AE-8884-497B-80DB-923B70041EA7}"/>
    <cellStyle name="Percent 4 8 14" xfId="28264" xr:uid="{C682B38A-18EE-4F24-AC0C-A09E1481D56F}"/>
    <cellStyle name="Percent 4 8 2" xfId="28265" xr:uid="{7A4B4CE1-2EDE-4C9C-92C9-676816A75E34}"/>
    <cellStyle name="Percent 4 8 2 2" xfId="28266" xr:uid="{24A94E66-4E06-43EC-87E7-C48ADD867502}"/>
    <cellStyle name="Percent 4 8 2 2 2" xfId="28267" xr:uid="{481DEF53-2F5E-45E0-8D69-64C13B7806D4}"/>
    <cellStyle name="Percent 4 8 2 2 2 2" xfId="28268" xr:uid="{F45B3BFF-B4D0-4D2F-8857-7E5207424BF5}"/>
    <cellStyle name="Percent 4 8 2 2 3" xfId="28269" xr:uid="{38FD5A6B-BD84-415B-82AB-3C7C78DB1338}"/>
    <cellStyle name="Percent 4 8 2 2 3 2" xfId="28270" xr:uid="{E0D2927D-C844-4C62-BB63-5822A37D81B5}"/>
    <cellStyle name="Percent 4 8 2 2 4" xfId="28271" xr:uid="{56FC3457-9910-49FF-8EF8-023465F23483}"/>
    <cellStyle name="Percent 4 8 2 3" xfId="28272" xr:uid="{EE916A1D-CADD-49B7-B30C-B85A339BA81A}"/>
    <cellStyle name="Percent 4 8 2 3 2" xfId="28273" xr:uid="{25F25EC6-9C46-4187-803F-ED273DDC45E3}"/>
    <cellStyle name="Percent 4 8 2 4" xfId="28274" xr:uid="{83D165FC-14B5-4556-8B7F-C37CBF61C40C}"/>
    <cellStyle name="Percent 4 8 2 4 2" xfId="28275" xr:uid="{58329961-671D-46F5-AA04-11581891B352}"/>
    <cellStyle name="Percent 4 8 2 5" xfId="28276" xr:uid="{75CB76E3-07A6-44FD-BF6B-208E6214B31B}"/>
    <cellStyle name="Percent 4 8 2 6" xfId="28277" xr:uid="{361CF038-5730-425F-9363-CE8A68B9E611}"/>
    <cellStyle name="Percent 4 8 2 7" xfId="28278" xr:uid="{53B9338B-45D7-4329-BF06-A8440105F7B9}"/>
    <cellStyle name="Percent 4 8 3" xfId="28279" xr:uid="{705E9E13-E106-4272-AF89-406F59EB2F2D}"/>
    <cellStyle name="Percent 4 8 3 2" xfId="28280" xr:uid="{B003985F-6A1E-4AF7-9C4D-F475F4CF7D94}"/>
    <cellStyle name="Percent 4 8 3 2 2" xfId="28281" xr:uid="{F9114CF6-9B9F-47C7-A1FD-543FF048D323}"/>
    <cellStyle name="Percent 4 8 3 2 2 2" xfId="28282" xr:uid="{694EBAA7-1DFE-4650-BADC-2C586CDC9A7E}"/>
    <cellStyle name="Percent 4 8 3 2 3" xfId="28283" xr:uid="{D7F6109C-3D09-4C7A-8201-B7649EDC9991}"/>
    <cellStyle name="Percent 4 8 3 2 3 2" xfId="28284" xr:uid="{38B0BC5C-9C3B-4C7B-846E-EBB5C6C3D156}"/>
    <cellStyle name="Percent 4 8 3 2 4" xfId="28285" xr:uid="{77186903-E72C-4672-80FA-D95041FC0560}"/>
    <cellStyle name="Percent 4 8 3 3" xfId="28286" xr:uid="{802147F7-D38F-43F5-B6B6-A1BD01E8C529}"/>
    <cellStyle name="Percent 4 8 3 3 2" xfId="28287" xr:uid="{EB4B1C47-8AA6-4E9C-BD9C-7A17BE4D127A}"/>
    <cellStyle name="Percent 4 8 3 4" xfId="28288" xr:uid="{DEB15058-D1BD-420D-9D3E-2CBC9D08F6A2}"/>
    <cellStyle name="Percent 4 8 3 4 2" xfId="28289" xr:uid="{BF41C13A-E5FB-4461-B96D-182C88F2CA0D}"/>
    <cellStyle name="Percent 4 8 3 5" xfId="28290" xr:uid="{F9E64CA0-89D0-4A13-AAFD-FE68CD7A1C62}"/>
    <cellStyle name="Percent 4 8 3 6" xfId="28291" xr:uid="{C0E40B1A-3E86-4C56-B08F-88CEA094F56B}"/>
    <cellStyle name="Percent 4 8 3 7" xfId="28292" xr:uid="{AF1D6A71-08F2-44AA-BBF2-74DFEFD6A409}"/>
    <cellStyle name="Percent 4 8 4" xfId="28293" xr:uid="{CDDCAAE9-F3F7-4433-B7DB-89832217AD13}"/>
    <cellStyle name="Percent 4 8 4 2" xfId="28294" xr:uid="{57671EAD-CF53-4676-937F-E1255C917A05}"/>
    <cellStyle name="Percent 4 8 4 2 2" xfId="28295" xr:uid="{71F2EFFA-EAD0-4A63-AA26-B2EF63322B48}"/>
    <cellStyle name="Percent 4 8 4 3" xfId="28296" xr:uid="{92B83B98-0F26-4C7B-AED1-C6CF18DC64BD}"/>
    <cellStyle name="Percent 4 8 4 3 2" xfId="28297" xr:uid="{AA06FDB6-EE77-497C-80B0-649590273A10}"/>
    <cellStyle name="Percent 4 8 4 4" xfId="28298" xr:uid="{78D7C645-5857-4B9D-A3A3-F082065B4299}"/>
    <cellStyle name="Percent 4 8 5" xfId="28299" xr:uid="{FE66D3CA-6854-4CA5-B0B0-4266A479FB63}"/>
    <cellStyle name="Percent 4 8 5 2" xfId="28300" xr:uid="{4CA01DB9-56E5-4D86-A99D-5FA7C3079B1F}"/>
    <cellStyle name="Percent 4 8 5 2 2" xfId="28301" xr:uid="{2D6FB391-DD7F-46C0-903F-A83843BC74B2}"/>
    <cellStyle name="Percent 4 8 5 3" xfId="28302" xr:uid="{C461ED4C-22F8-4F50-AD01-9698D2CCC74E}"/>
    <cellStyle name="Percent 4 8 5 3 2" xfId="28303" xr:uid="{D05FBA03-9523-43CB-9B98-557C7D2750D2}"/>
    <cellStyle name="Percent 4 8 5 4" xfId="28304" xr:uid="{82DB4804-AD4E-43F2-B434-5FA3B2FACD9C}"/>
    <cellStyle name="Percent 4 8 6" xfId="28305" xr:uid="{06F2407B-1DF8-41F0-B151-92D128C6A16D}"/>
    <cellStyle name="Percent 4 8 6 2" xfId="28306" xr:uid="{613ADB65-FF77-4E52-A8D8-FCF98D7536D6}"/>
    <cellStyle name="Percent 4 8 6 2 2" xfId="28307" xr:uid="{4A38C778-8168-4529-9798-C35DC09F9DF5}"/>
    <cellStyle name="Percent 4 8 6 3" xfId="28308" xr:uid="{027808FB-BFAF-4168-AAD0-34B2C32592C2}"/>
    <cellStyle name="Percent 4 8 6 3 2" xfId="28309" xr:uid="{C0B7E01C-0968-43C5-8A63-E12345A69D54}"/>
    <cellStyle name="Percent 4 8 6 4" xfId="28310" xr:uid="{AC465181-29E7-41B5-9E2E-1CEC7A2EC077}"/>
    <cellStyle name="Percent 4 8 7" xfId="28311" xr:uid="{6C2F79E3-5C3F-4689-AF1A-9EDBED17F848}"/>
    <cellStyle name="Percent 4 8 7 2" xfId="28312" xr:uid="{03523E77-3C79-4513-AAF5-B7D17F84859A}"/>
    <cellStyle name="Percent 4 8 7 2 2" xfId="28313" xr:uid="{7864C411-33EB-4053-8E7D-7FFABCD25098}"/>
    <cellStyle name="Percent 4 8 7 3" xfId="28314" xr:uid="{CE9EC3D3-9ABC-4824-847B-286B6E53CAE6}"/>
    <cellStyle name="Percent 4 8 7 3 2" xfId="28315" xr:uid="{8C246BE5-07EF-4FA9-9A0D-AAF4640443F7}"/>
    <cellStyle name="Percent 4 8 7 4" xfId="28316" xr:uid="{5743ED04-656A-4C00-B960-BE4F2E093332}"/>
    <cellStyle name="Percent 4 8 8" xfId="28317" xr:uid="{B6EFA134-4012-46F3-AE90-DEF43AF29EFE}"/>
    <cellStyle name="Percent 4 8 8 2" xfId="28318" xr:uid="{CBFEBEA2-9285-4C9C-AD84-F0CB408630F6}"/>
    <cellStyle name="Percent 4 8 8 2 2" xfId="28319" xr:uid="{9DDCB5CC-69C3-4453-984C-4B46DFEA75B7}"/>
    <cellStyle name="Percent 4 8 8 3" xfId="28320" xr:uid="{FC956C84-BD17-46D5-8138-3A435C79FA9E}"/>
    <cellStyle name="Percent 4 8 8 3 2" xfId="28321" xr:uid="{BF75B309-0F49-4578-9760-2B4E5A3C0287}"/>
    <cellStyle name="Percent 4 8 8 4" xfId="28322" xr:uid="{36D01315-D9E0-4552-9645-B03C6050A24D}"/>
    <cellStyle name="Percent 4 8 9" xfId="28323" xr:uid="{69A835A6-EDBC-4BD7-A6C3-BAE093E60C8F}"/>
    <cellStyle name="Percent 4 8 9 2" xfId="28324" xr:uid="{7E9BCCE9-BD63-4FE0-ABB4-8B8F1A13E229}"/>
    <cellStyle name="Percent 4 8 9 2 2" xfId="28325" xr:uid="{2A605EDD-126B-468F-B6F9-B5431CBC06C9}"/>
    <cellStyle name="Percent 4 8 9 3" xfId="28326" xr:uid="{B733D274-7B10-4E60-B418-EAD2D7E786BC}"/>
    <cellStyle name="Percent 4 8 9 3 2" xfId="28327" xr:uid="{00E7B13B-4DED-4200-B226-52B2711E7D1D}"/>
    <cellStyle name="Percent 4 8 9 4" xfId="28328" xr:uid="{EBEB1857-72E9-47B9-9917-ED8D9F9A0997}"/>
    <cellStyle name="Percent 4 9" xfId="28329" xr:uid="{9125A3DC-CC73-41A8-9481-76613EB367C6}"/>
    <cellStyle name="Percent 4 9 10" xfId="28330" xr:uid="{7E2D8526-E9F8-4793-AB4C-EF39534AEECE}"/>
    <cellStyle name="Percent 4 9 10 2" xfId="28331" xr:uid="{E8478D77-6B65-4865-AEDD-8695A822D338}"/>
    <cellStyle name="Percent 4 9 11" xfId="28332" xr:uid="{63C9782D-152D-4FE7-AF39-E66A9B2D4778}"/>
    <cellStyle name="Percent 4 9 11 2" xfId="28333" xr:uid="{65FFB83E-9821-43B2-81CE-F5E154D39FD0}"/>
    <cellStyle name="Percent 4 9 12" xfId="28334" xr:uid="{12859C85-E3D1-4492-9D09-412E7B9C2608}"/>
    <cellStyle name="Percent 4 9 13" xfId="28335" xr:uid="{34AD49A8-A192-4E25-8876-8BBC8C2F9E8A}"/>
    <cellStyle name="Percent 4 9 14" xfId="28336" xr:uid="{CA8B66F7-FB8C-46E4-968B-7E9E4CA15321}"/>
    <cellStyle name="Percent 4 9 2" xfId="28337" xr:uid="{EA49E303-BD5F-41CD-A4B5-ED63927C7B2C}"/>
    <cellStyle name="Percent 4 9 2 2" xfId="28338" xr:uid="{23F2BC88-69E3-4B94-8196-9622A2F79A6E}"/>
    <cellStyle name="Percent 4 9 2 2 2" xfId="28339" xr:uid="{60CA204D-E217-453B-B383-4EEA4A915718}"/>
    <cellStyle name="Percent 4 9 2 2 2 2" xfId="28340" xr:uid="{E050CDEE-10C1-4BDC-A322-E6C5B0291687}"/>
    <cellStyle name="Percent 4 9 2 2 3" xfId="28341" xr:uid="{5A19F131-53CA-4DA9-B78F-7A17B5F8B438}"/>
    <cellStyle name="Percent 4 9 2 2 3 2" xfId="28342" xr:uid="{14DD5A79-BA01-446E-A340-522BD192B68F}"/>
    <cellStyle name="Percent 4 9 2 2 4" xfId="28343" xr:uid="{0AD583D9-7A3A-45EE-8C92-7C36D81F8E57}"/>
    <cellStyle name="Percent 4 9 2 3" xfId="28344" xr:uid="{759DBF49-1F8D-4ABE-8BB6-4D66A5012F73}"/>
    <cellStyle name="Percent 4 9 2 3 2" xfId="28345" xr:uid="{B8FC1617-EE4D-46CF-BB18-0B5EB5069E72}"/>
    <cellStyle name="Percent 4 9 2 4" xfId="28346" xr:uid="{73F95093-3543-44A3-A942-DD17ABD68BE4}"/>
    <cellStyle name="Percent 4 9 2 4 2" xfId="28347" xr:uid="{A160CC87-0E81-4324-8DFC-56508EF92EEE}"/>
    <cellStyle name="Percent 4 9 2 5" xfId="28348" xr:uid="{4C8B2D8E-C74A-4A50-8B32-3BFD37849E55}"/>
    <cellStyle name="Percent 4 9 2 6" xfId="28349" xr:uid="{B0C12766-AA5D-4925-994B-D83847672D96}"/>
    <cellStyle name="Percent 4 9 2 7" xfId="28350" xr:uid="{F8FF872F-ABC2-49A3-8418-ED6C94178EBA}"/>
    <cellStyle name="Percent 4 9 3" xfId="28351" xr:uid="{ACF081AB-89B0-40BD-853B-255F3F372133}"/>
    <cellStyle name="Percent 4 9 3 2" xfId="28352" xr:uid="{9CB71745-4788-4F08-985E-6AC477B38932}"/>
    <cellStyle name="Percent 4 9 3 2 2" xfId="28353" xr:uid="{3D68F0CF-9887-477A-AFFA-08C848F9962C}"/>
    <cellStyle name="Percent 4 9 3 2 2 2" xfId="28354" xr:uid="{4D3CED2E-7088-453F-8A22-C26EC0FFF59D}"/>
    <cellStyle name="Percent 4 9 3 2 3" xfId="28355" xr:uid="{16861951-923D-4EE1-9694-357280001DE4}"/>
    <cellStyle name="Percent 4 9 3 2 3 2" xfId="28356" xr:uid="{EC554D03-B233-4510-8A3B-A5BFB44B4400}"/>
    <cellStyle name="Percent 4 9 3 2 4" xfId="28357" xr:uid="{3576E1D1-A628-4EE0-8259-8F021C0F7C38}"/>
    <cellStyle name="Percent 4 9 3 3" xfId="28358" xr:uid="{D4273321-40DF-411E-8D7F-908134FF64C5}"/>
    <cellStyle name="Percent 4 9 3 3 2" xfId="28359" xr:uid="{1AD21B94-4A5C-4F2D-B041-D33EF5B641EB}"/>
    <cellStyle name="Percent 4 9 3 4" xfId="28360" xr:uid="{FAD16B8B-5504-47C2-8F98-58C1370D0CE2}"/>
    <cellStyle name="Percent 4 9 3 4 2" xfId="28361" xr:uid="{07F45094-D7BC-41AF-8C69-83FEF0C39EC6}"/>
    <cellStyle name="Percent 4 9 3 5" xfId="28362" xr:uid="{5196136C-8F3E-4CDE-AD05-863EBEBABF4B}"/>
    <cellStyle name="Percent 4 9 3 6" xfId="28363" xr:uid="{ECD1BEDD-A327-4DF6-8663-AA408924ECDE}"/>
    <cellStyle name="Percent 4 9 3 7" xfId="28364" xr:uid="{7924960A-22DF-4A5A-BC25-229A2618F64D}"/>
    <cellStyle name="Percent 4 9 4" xfId="28365" xr:uid="{ECD8166A-8ED5-4E87-BA96-AF7C5631C9CF}"/>
    <cellStyle name="Percent 4 9 4 2" xfId="28366" xr:uid="{CB15894E-3896-4D6F-BE70-D1A48352887F}"/>
    <cellStyle name="Percent 4 9 4 2 2" xfId="28367" xr:uid="{927E4045-BF8A-4B48-B8D2-2C94CF47D739}"/>
    <cellStyle name="Percent 4 9 4 3" xfId="28368" xr:uid="{A207081A-51DB-476F-8312-441166514B01}"/>
    <cellStyle name="Percent 4 9 4 3 2" xfId="28369" xr:uid="{536355B8-7DE3-4C03-8F8E-4C1C69D817E2}"/>
    <cellStyle name="Percent 4 9 4 4" xfId="28370" xr:uid="{15E16CC7-4784-4358-BE83-135C8D9E80EB}"/>
    <cellStyle name="Percent 4 9 5" xfId="28371" xr:uid="{11BB118B-7C63-4CC0-9B3A-95212EFFEC21}"/>
    <cellStyle name="Percent 4 9 5 2" xfId="28372" xr:uid="{4760D34B-D95F-4595-8D99-7374976018DF}"/>
    <cellStyle name="Percent 4 9 5 2 2" xfId="28373" xr:uid="{6EF2F015-14E0-4FE1-9B17-22DE6F9AA775}"/>
    <cellStyle name="Percent 4 9 5 3" xfId="28374" xr:uid="{F5782D4B-3B52-4490-9360-B7635D53AC8D}"/>
    <cellStyle name="Percent 4 9 5 3 2" xfId="28375" xr:uid="{9FF27505-DFAC-4D7D-BD26-51C21501973E}"/>
    <cellStyle name="Percent 4 9 5 4" xfId="28376" xr:uid="{85A080E6-2B83-4350-B206-44FCC16CC6BB}"/>
    <cellStyle name="Percent 4 9 6" xfId="28377" xr:uid="{02D066EC-C652-4F8C-864D-F2B34115A633}"/>
    <cellStyle name="Percent 4 9 6 2" xfId="28378" xr:uid="{C81CFECC-8E19-4B3F-B90F-4C1FA49C0E8F}"/>
    <cellStyle name="Percent 4 9 6 2 2" xfId="28379" xr:uid="{9B7A2197-11D2-4D6C-A8E4-8BB6B870666A}"/>
    <cellStyle name="Percent 4 9 6 3" xfId="28380" xr:uid="{EE6F5B2F-A56D-4706-A87F-015646A84CE8}"/>
    <cellStyle name="Percent 4 9 6 3 2" xfId="28381" xr:uid="{6B29ABBC-DAD4-441A-B7BA-09D9BB97D79E}"/>
    <cellStyle name="Percent 4 9 6 4" xfId="28382" xr:uid="{5A1DC2D4-36E9-4066-9919-6AEE746C7F09}"/>
    <cellStyle name="Percent 4 9 7" xfId="28383" xr:uid="{C2AD4F87-6A80-44DA-98E2-3FC16CE131C2}"/>
    <cellStyle name="Percent 4 9 7 2" xfId="28384" xr:uid="{F85D7185-579E-4F7D-AE41-D7112E363BDB}"/>
    <cellStyle name="Percent 4 9 7 2 2" xfId="28385" xr:uid="{DD5029C4-E9AA-467D-A112-435D76FEBEB9}"/>
    <cellStyle name="Percent 4 9 7 3" xfId="28386" xr:uid="{C70BE1D7-6F02-4752-A6BB-526C4AB26329}"/>
    <cellStyle name="Percent 4 9 7 3 2" xfId="28387" xr:uid="{C0641E69-2FCC-4047-99C8-55C599764DDA}"/>
    <cellStyle name="Percent 4 9 7 4" xfId="28388" xr:uid="{872C1F8E-1AAE-4311-8FDE-BFEB26DABFB2}"/>
    <cellStyle name="Percent 4 9 8" xfId="28389" xr:uid="{A39C33B0-4C10-47E9-A15D-3C7583151829}"/>
    <cellStyle name="Percent 4 9 8 2" xfId="28390" xr:uid="{63AD3788-A0BA-4D2E-92CC-49029A2A6521}"/>
    <cellStyle name="Percent 4 9 8 2 2" xfId="28391" xr:uid="{7ADAFF49-77C6-4E80-BF63-267D39D63DBF}"/>
    <cellStyle name="Percent 4 9 8 3" xfId="28392" xr:uid="{1075D821-C529-47A5-BC03-D08DA3D2A7D8}"/>
    <cellStyle name="Percent 4 9 8 3 2" xfId="28393" xr:uid="{C34D2F1A-3153-43A6-82FD-4208667B6E51}"/>
    <cellStyle name="Percent 4 9 8 4" xfId="28394" xr:uid="{513F7FEF-2F18-42F1-AC5C-AF27E20E7AFF}"/>
    <cellStyle name="Percent 4 9 9" xfId="28395" xr:uid="{0CC2CA68-E18B-4EDE-8B5B-5C7C0E44438E}"/>
    <cellStyle name="Percent 4 9 9 2" xfId="28396" xr:uid="{ABB62638-C2E8-4807-8546-0C34A82256F2}"/>
    <cellStyle name="Percent 4 9 9 2 2" xfId="28397" xr:uid="{473D537D-D032-43FC-8DA4-EA1FD4BD0BCE}"/>
    <cellStyle name="Percent 4 9 9 3" xfId="28398" xr:uid="{C54F8E66-6033-4D22-AFBF-C2ED8B0273F1}"/>
    <cellStyle name="Percent 4 9 9 3 2" xfId="28399" xr:uid="{7C2E4601-AF51-4B85-B292-3432B272EA5A}"/>
    <cellStyle name="Percent 4 9 9 4" xfId="28400" xr:uid="{CC107E42-08BD-445F-BD0E-DD58DF988AAF}"/>
    <cellStyle name="Percent 5" xfId="365" xr:uid="{EF852BC0-BE2D-48CD-B178-411E2456DA6F}"/>
    <cellStyle name="Percent 5 10" xfId="28401" xr:uid="{6DD7AB17-5A36-4F26-BA5C-E6734877E56A}"/>
    <cellStyle name="Percent 5 10 2" xfId="28402" xr:uid="{0B22E45B-6EF4-4506-854D-E57A8D635A76}"/>
    <cellStyle name="Percent 5 10 2 2" xfId="28403" xr:uid="{B07D5176-7F16-4815-A790-D5A1AA8D5048}"/>
    <cellStyle name="Percent 5 10 3" xfId="28404" xr:uid="{CD77FCE0-3DF0-487D-A74B-BBEC8BF2FBBF}"/>
    <cellStyle name="Percent 5 10 3 2" xfId="28405" xr:uid="{BE41CE56-12B9-48F4-AF18-665094707497}"/>
    <cellStyle name="Percent 5 10 4" xfId="28406" xr:uid="{A6697EE0-3B5E-45A7-9200-EF627F0E497E}"/>
    <cellStyle name="Percent 5 11" xfId="28407" xr:uid="{CC907BE1-B00D-4A4F-9EE0-38D22F0E0859}"/>
    <cellStyle name="Percent 5 11 2" xfId="28408" xr:uid="{1C33963D-A1FA-48B4-97F5-F26E8256E98F}"/>
    <cellStyle name="Percent 5 11 2 2" xfId="28409" xr:uid="{8E2C7061-0BAE-43A1-ABC5-B74390BD4341}"/>
    <cellStyle name="Percent 5 11 3" xfId="28410" xr:uid="{C4FD057E-71AA-435B-9270-343C5442A93D}"/>
    <cellStyle name="Percent 5 11 3 2" xfId="28411" xr:uid="{B4A9BCB0-EC1D-4668-B00F-7F257E96FEC0}"/>
    <cellStyle name="Percent 5 11 4" xfId="28412" xr:uid="{4051BAB1-9B9B-43C5-84AF-954D1F33FF78}"/>
    <cellStyle name="Percent 5 12" xfId="28413" xr:uid="{54339819-FE87-430E-9453-2BA3F156CE10}"/>
    <cellStyle name="Percent 5 12 2" xfId="28414" xr:uid="{18440900-28D1-457B-A996-473C281F2AE2}"/>
    <cellStyle name="Percent 5 12 2 2" xfId="28415" xr:uid="{59284099-CBF1-4794-A7EF-7A386AC9F80E}"/>
    <cellStyle name="Percent 5 12 3" xfId="28416" xr:uid="{6C78EE8F-A48F-4C20-B234-EF9649C2E429}"/>
    <cellStyle name="Percent 5 12 3 2" xfId="28417" xr:uid="{563950A0-E91D-4E54-8954-71D132600BB4}"/>
    <cellStyle name="Percent 5 12 4" xfId="28418" xr:uid="{A7D2F186-DC41-4D52-9B8E-C656050E7BD0}"/>
    <cellStyle name="Percent 5 13" xfId="28419" xr:uid="{D45DA07B-7C3C-4043-8A4E-6689507EA8A0}"/>
    <cellStyle name="Percent 5 14" xfId="28420" xr:uid="{E9B1FC8B-EB8F-44A1-A23F-58C5DF66FE86}"/>
    <cellStyle name="Percent 5 2" xfId="28421" xr:uid="{F6EEB1D4-AEDA-4E46-B199-3852F1A0ADAD}"/>
    <cellStyle name="Percent 5 2 10" xfId="28422" xr:uid="{81E36B11-E184-42F0-B2B4-9F21B45CF22F}"/>
    <cellStyle name="Percent 5 2 10 2" xfId="28423" xr:uid="{6443F8E2-D9F1-426A-9EA4-65A179C75CC0}"/>
    <cellStyle name="Percent 5 2 11" xfId="28424" xr:uid="{6569CFE4-0B6F-460B-8C3F-B7F292284D07}"/>
    <cellStyle name="Percent 5 2 11 2" xfId="28425" xr:uid="{BEA9C048-34EF-4627-A0E5-9027AFACD4ED}"/>
    <cellStyle name="Percent 5 2 12" xfId="28426" xr:uid="{0F47B550-C4B4-4542-B967-1C6D67CD72E7}"/>
    <cellStyle name="Percent 5 2 13" xfId="28427" xr:uid="{C3FB1593-F02A-4DD7-85D6-4A6F854FC812}"/>
    <cellStyle name="Percent 5 2 14" xfId="28428" xr:uid="{34A71D7D-4466-4027-A2BF-7670E86AF13E}"/>
    <cellStyle name="Percent 5 2 2" xfId="28429" xr:uid="{72C71D36-B3EF-4FB9-8D65-6D31EAA4C17A}"/>
    <cellStyle name="Percent 5 2 2 2" xfId="28430" xr:uid="{00307AD1-E834-400C-8C6C-A4FBC6CA5ECB}"/>
    <cellStyle name="Percent 5 2 2 2 2" xfId="28431" xr:uid="{69FFCBF6-E175-4C97-B734-7846199257E1}"/>
    <cellStyle name="Percent 5 2 2 2 2 2" xfId="28432" xr:uid="{E40AEC4E-D5AF-4C73-91DB-EC4DD7189FC8}"/>
    <cellStyle name="Percent 5 2 2 2 3" xfId="28433" xr:uid="{91A716D0-2121-498C-A7FE-0645947D3C14}"/>
    <cellStyle name="Percent 5 2 2 2 3 2" xfId="28434" xr:uid="{79300B55-2143-40B5-8378-41983625F994}"/>
    <cellStyle name="Percent 5 2 2 2 4" xfId="28435" xr:uid="{28D66138-5CE8-42C4-BC4D-176DDC2C8483}"/>
    <cellStyle name="Percent 5 2 2 3" xfId="28436" xr:uid="{1676129D-5848-47A3-8BE7-6805026D5E9D}"/>
    <cellStyle name="Percent 5 2 2 3 2" xfId="28437" xr:uid="{D14AA49A-E299-455F-8740-B08947F2EF60}"/>
    <cellStyle name="Percent 5 2 2 4" xfId="28438" xr:uid="{705D9126-DFF6-4030-A571-1C10B0AB6E14}"/>
    <cellStyle name="Percent 5 2 2 4 2" xfId="28439" xr:uid="{78AEAD27-1817-444D-B3B7-979C983A8B9E}"/>
    <cellStyle name="Percent 5 2 2 5" xfId="28440" xr:uid="{691AA8AA-E2C8-4EFA-992F-3BF77DBFCBE4}"/>
    <cellStyle name="Percent 5 2 2 6" xfId="28441" xr:uid="{507376FE-7E93-4248-B58F-CAD455B065C6}"/>
    <cellStyle name="Percent 5 2 2 7" xfId="28442" xr:uid="{7668A26E-84AC-48CE-9659-28051CC0B90C}"/>
    <cellStyle name="Percent 5 2 3" xfId="28443" xr:uid="{A6196035-004A-4B7D-81B8-6F61234E64B1}"/>
    <cellStyle name="Percent 5 2 3 2" xfId="28444" xr:uid="{5874B51B-74E2-4572-9C8D-2EEFE6453640}"/>
    <cellStyle name="Percent 5 2 3 2 2" xfId="28445" xr:uid="{0C82BAB4-B7D1-4455-8A71-FA7ADAD2B85B}"/>
    <cellStyle name="Percent 5 2 3 2 2 2" xfId="28446" xr:uid="{53CBE227-D507-40AD-947D-135DBC68CCA1}"/>
    <cellStyle name="Percent 5 2 3 2 3" xfId="28447" xr:uid="{D447024A-5AFE-45BA-89F9-9BD2CBE1701C}"/>
    <cellStyle name="Percent 5 2 3 2 3 2" xfId="28448" xr:uid="{4C5EB712-32C7-4813-BC72-1A5A7713A543}"/>
    <cellStyle name="Percent 5 2 3 2 4" xfId="28449" xr:uid="{D0AC1720-EE25-4F39-9D0E-8FECDCE631A6}"/>
    <cellStyle name="Percent 5 2 3 3" xfId="28450" xr:uid="{16DE1EE2-73D3-4599-A003-2B6CD9648E02}"/>
    <cellStyle name="Percent 5 2 3 3 2" xfId="28451" xr:uid="{998708DE-2C61-4AD9-8D37-CF316816A238}"/>
    <cellStyle name="Percent 5 2 3 4" xfId="28452" xr:uid="{2D2E72CF-AAAC-4130-A8C3-D43B22BE79BB}"/>
    <cellStyle name="Percent 5 2 3 4 2" xfId="28453" xr:uid="{CEDF592C-55FE-4B76-BF79-A5115FB1356A}"/>
    <cellStyle name="Percent 5 2 3 5" xfId="28454" xr:uid="{6657D57A-35CC-4EB1-89B5-CDE5A08ACE93}"/>
    <cellStyle name="Percent 5 2 3 6" xfId="28455" xr:uid="{63556B7B-670A-4167-88AC-DF84F837D25A}"/>
    <cellStyle name="Percent 5 2 3 7" xfId="28456" xr:uid="{CAC4C0E0-DA08-4B54-89A4-1D620813B32C}"/>
    <cellStyle name="Percent 5 2 4" xfId="28457" xr:uid="{A19C0D97-6699-480D-B5F8-0E36E436E21A}"/>
    <cellStyle name="Percent 5 2 4 2" xfId="28458" xr:uid="{55850AD9-25BB-4CA3-A0D3-B4F899403E44}"/>
    <cellStyle name="Percent 5 2 4 2 2" xfId="28459" xr:uid="{62BF4A41-4FED-43BB-B597-42F18A628399}"/>
    <cellStyle name="Percent 5 2 4 3" xfId="28460" xr:uid="{09A1A447-7BC7-4D12-9724-BCBB7DB5017C}"/>
    <cellStyle name="Percent 5 2 4 3 2" xfId="28461" xr:uid="{3F97B445-E5C2-4FCD-AAF2-1A0E43B747B3}"/>
    <cellStyle name="Percent 5 2 4 4" xfId="28462" xr:uid="{E4D5F4DD-C6A8-4E57-A2D2-7D714150B101}"/>
    <cellStyle name="Percent 5 2 5" xfId="28463" xr:uid="{E95F5C13-FCEF-40FC-AB69-3A005A96DD6E}"/>
    <cellStyle name="Percent 5 2 5 2" xfId="28464" xr:uid="{FE8F6AB3-6462-4DFC-9EC3-449B2DD4DA7B}"/>
    <cellStyle name="Percent 5 2 5 2 2" xfId="28465" xr:uid="{C733BCFC-3BB4-4B34-BD92-13DD998B63C1}"/>
    <cellStyle name="Percent 5 2 5 3" xfId="28466" xr:uid="{167459EE-042B-43D7-A4BC-253DDD6CE239}"/>
    <cellStyle name="Percent 5 2 5 3 2" xfId="28467" xr:uid="{40563AF5-819B-4991-9E59-A309DDC1CB30}"/>
    <cellStyle name="Percent 5 2 5 4" xfId="28468" xr:uid="{480FE980-5482-48E4-A6D3-52BD53542D60}"/>
    <cellStyle name="Percent 5 2 6" xfId="28469" xr:uid="{6B2D5115-8CD9-4BFA-A0C8-9E045B755251}"/>
    <cellStyle name="Percent 5 2 6 2" xfId="28470" xr:uid="{FDE7A79C-0649-4CA2-B7BF-1D20AF55B28D}"/>
    <cellStyle name="Percent 5 2 6 2 2" xfId="28471" xr:uid="{652C7843-903D-46AD-AEA1-A323245BDC5C}"/>
    <cellStyle name="Percent 5 2 6 3" xfId="28472" xr:uid="{C15D0A7E-D994-45EC-A4BB-E43757FB4C56}"/>
    <cellStyle name="Percent 5 2 6 3 2" xfId="28473" xr:uid="{6874F2D3-D3FF-4FF5-BDFE-A986B8290553}"/>
    <cellStyle name="Percent 5 2 6 4" xfId="28474" xr:uid="{2FD1B5F0-7BE8-4529-ACE4-13AD964D0FBC}"/>
    <cellStyle name="Percent 5 2 7" xfId="28475" xr:uid="{83F565EF-442C-4C40-93FB-6ECD0EFFFD80}"/>
    <cellStyle name="Percent 5 2 7 2" xfId="28476" xr:uid="{321096BB-A026-418D-A1CD-0636A8C04493}"/>
    <cellStyle name="Percent 5 2 7 2 2" xfId="28477" xr:uid="{88ADE05C-8ABD-44D2-9180-4ADB7B62A302}"/>
    <cellStyle name="Percent 5 2 7 3" xfId="28478" xr:uid="{3B6422B4-124A-4E63-87A3-0D9189206A8E}"/>
    <cellStyle name="Percent 5 2 7 3 2" xfId="28479" xr:uid="{6CD831BE-F5F8-47D8-BEE1-89D3A0A8E378}"/>
    <cellStyle name="Percent 5 2 7 4" xfId="28480" xr:uid="{39EC6EC1-56A1-4F37-9607-15D4B828D539}"/>
    <cellStyle name="Percent 5 2 8" xfId="28481" xr:uid="{041DA300-EF33-4B96-96B6-BC4EDE5C36E1}"/>
    <cellStyle name="Percent 5 2 8 2" xfId="28482" xr:uid="{A6FB86CE-9B78-4775-B6BF-51E66C24BDDE}"/>
    <cellStyle name="Percent 5 2 8 2 2" xfId="28483" xr:uid="{B7E4ED98-F805-4CE9-A798-F986883F7A63}"/>
    <cellStyle name="Percent 5 2 8 3" xfId="28484" xr:uid="{2EA5A9C1-3E02-4962-A836-BD9230E8D2FB}"/>
    <cellStyle name="Percent 5 2 8 3 2" xfId="28485" xr:uid="{48C559FD-65F6-426D-9823-78789406015B}"/>
    <cellStyle name="Percent 5 2 8 4" xfId="28486" xr:uid="{BF5F9304-C3A2-47B1-BCF4-EB9D73827AD9}"/>
    <cellStyle name="Percent 5 2 9" xfId="28487" xr:uid="{B4B968E0-0225-4FF3-80F3-101BD5734C60}"/>
    <cellStyle name="Percent 5 2 9 2" xfId="28488" xr:uid="{D2483DC1-85BD-426C-B016-1179D369C588}"/>
    <cellStyle name="Percent 5 2 9 2 2" xfId="28489" xr:uid="{260AA40B-8000-4013-BF12-F801B1ADD022}"/>
    <cellStyle name="Percent 5 2 9 3" xfId="28490" xr:uid="{213D29B3-4048-4349-9912-1534DE6BFC77}"/>
    <cellStyle name="Percent 5 2 9 3 2" xfId="28491" xr:uid="{584CD951-3C06-4640-BCAC-557517C54E85}"/>
    <cellStyle name="Percent 5 2 9 4" xfId="28492" xr:uid="{5559F909-A985-42C0-919C-29DAE878E631}"/>
    <cellStyle name="Percent 5 3" xfId="28493" xr:uid="{A8791BD6-811E-4D55-8258-134124447183}"/>
    <cellStyle name="Percent 5 3 2" xfId="28494" xr:uid="{AFF6F842-F6FB-42BF-8990-2E18B2BE3563}"/>
    <cellStyle name="Percent 5 3 2 2" xfId="28495" xr:uid="{501A05B3-ADCA-4DF1-8C69-870850F04813}"/>
    <cellStyle name="Percent 5 3 2 2 2" xfId="28496" xr:uid="{63EE5211-DA14-41E8-A7C4-F7A0B0DF8C54}"/>
    <cellStyle name="Percent 5 3 2 3" xfId="28497" xr:uid="{6E9569DD-7E77-437C-80A0-2F65A195F7D3}"/>
    <cellStyle name="Percent 5 3 2 3 2" xfId="28498" xr:uid="{66AA128E-BB8D-4112-837E-57966A0B8F93}"/>
    <cellStyle name="Percent 5 3 2 4" xfId="28499" xr:uid="{11C9676F-89B6-44F3-9AF6-398B3DC30770}"/>
    <cellStyle name="Percent 5 3 3" xfId="28500" xr:uid="{FC94938C-E6AD-40E7-AF0F-D577CB0E9C32}"/>
    <cellStyle name="Percent 5 3 3 2" xfId="28501" xr:uid="{C93E487D-572B-44D3-B419-BA91A53E9AEE}"/>
    <cellStyle name="Percent 5 3 4" xfId="28502" xr:uid="{C8B78C57-3A03-489D-9ABF-8109A6763D85}"/>
    <cellStyle name="Percent 5 3 4 2" xfId="28503" xr:uid="{19BDC2E7-E218-45F1-B213-2A68F2C8E72A}"/>
    <cellStyle name="Percent 5 3 5" xfId="28504" xr:uid="{E8CA3E29-B812-416E-8E88-4AB2A551314A}"/>
    <cellStyle name="Percent 5 3 6" xfId="28505" xr:uid="{A47CB1E1-28F3-4A27-A189-CE45E82E5870}"/>
    <cellStyle name="Percent 5 3 7" xfId="28506" xr:uid="{1DB24274-F226-4EFB-8564-65D29F526504}"/>
    <cellStyle name="Percent 5 4" xfId="28507" xr:uid="{571AA7F2-0587-4A46-9610-213B174015C1}"/>
    <cellStyle name="Percent 5 4 2" xfId="28508" xr:uid="{2B60EF46-D71B-46A1-93FC-5405C2713937}"/>
    <cellStyle name="Percent 5 4 2 2" xfId="28509" xr:uid="{CD221FCC-9F67-4272-88EC-CD39D107C8B4}"/>
    <cellStyle name="Percent 5 4 3" xfId="28510" xr:uid="{6DD89C7D-89E0-450B-8BDF-D420733BF307}"/>
    <cellStyle name="Percent 5 4 3 2" xfId="28511" xr:uid="{790EF94B-D33C-4E8D-AE69-6582F2C30F89}"/>
    <cellStyle name="Percent 5 4 4" xfId="28512" xr:uid="{604F6C19-3157-49A3-A493-1FD7EEF32123}"/>
    <cellStyle name="Percent 5 5" xfId="28513" xr:uid="{0006A35A-3DDE-4A51-A483-212700D3D141}"/>
    <cellStyle name="Percent 5 5 2" xfId="28514" xr:uid="{38A3E65F-A526-458F-817E-74FDED764E2A}"/>
    <cellStyle name="Percent 5 5 2 2" xfId="28515" xr:uid="{FA7445EE-C9B2-461E-A353-3F1C43280FCF}"/>
    <cellStyle name="Percent 5 5 3" xfId="28516" xr:uid="{F88FDB6C-A5CE-4101-A729-06CE89260034}"/>
    <cellStyle name="Percent 5 5 3 2" xfId="28517" xr:uid="{3522D269-839A-4F38-9186-D519ADE70F96}"/>
    <cellStyle name="Percent 5 5 4" xfId="28518" xr:uid="{7F9B6854-7338-4724-8424-CCEF0C60E200}"/>
    <cellStyle name="Percent 5 6" xfId="28519" xr:uid="{7C1033BF-DE6A-4CA9-A3E8-8AF566424CE1}"/>
    <cellStyle name="Percent 5 6 2" xfId="28520" xr:uid="{0B28B451-52FD-424D-90A4-9DF2E846491A}"/>
    <cellStyle name="Percent 5 6 2 2" xfId="28521" xr:uid="{397EE040-E545-4325-B89F-A37672112ABC}"/>
    <cellStyle name="Percent 5 6 3" xfId="28522" xr:uid="{B3E842E3-A5A0-4E7F-A29A-CC3E56A2F66F}"/>
    <cellStyle name="Percent 5 6 3 2" xfId="28523" xr:uid="{8CB15DCB-6F45-48E9-8C39-8EFE29654E42}"/>
    <cellStyle name="Percent 5 6 4" xfId="28524" xr:uid="{BED9B00D-563A-4912-BFE6-5886651003AE}"/>
    <cellStyle name="Percent 5 7" xfId="28525" xr:uid="{C52AE255-72F9-4D5E-B846-01908CC7840E}"/>
    <cellStyle name="Percent 5 7 2" xfId="28526" xr:uid="{CD621B7D-3A32-4C0B-AB68-1EB3054AAC12}"/>
    <cellStyle name="Percent 5 7 2 2" xfId="28527" xr:uid="{BF06279E-D38F-46B6-85D4-0C652D232081}"/>
    <cellStyle name="Percent 5 7 3" xfId="28528" xr:uid="{61553BBC-1D4E-4BD4-B83A-E46400302889}"/>
    <cellStyle name="Percent 5 7 3 2" xfId="28529" xr:uid="{FA1ED2D0-0864-4ECF-9570-7C2D44DD734C}"/>
    <cellStyle name="Percent 5 7 4" xfId="28530" xr:uid="{3949AA9F-3229-49B3-8D52-0EA8A6898C3E}"/>
    <cellStyle name="Percent 5 8" xfId="28531" xr:uid="{5EC18957-1291-4828-A3F3-4768C80AB7FC}"/>
    <cellStyle name="Percent 5 8 2" xfId="28532" xr:uid="{B98E623D-CF20-4FFC-9E08-BAE1FDACDF8B}"/>
    <cellStyle name="Percent 5 8 2 2" xfId="28533" xr:uid="{B66D4F32-F250-4A00-9967-500BEE5CE4A2}"/>
    <cellStyle name="Percent 5 8 3" xfId="28534" xr:uid="{C2A787F3-4285-46CA-808F-364217D61DED}"/>
    <cellStyle name="Percent 5 8 3 2" xfId="28535" xr:uid="{E0E97D1A-4FD7-4A40-9823-FF5D675FA75F}"/>
    <cellStyle name="Percent 5 8 4" xfId="28536" xr:uid="{5387F110-6C14-4B3F-8A01-2CED994F93C3}"/>
    <cellStyle name="Percent 5 9" xfId="28537" xr:uid="{0606F576-B960-4FB8-B01B-C4E388A70001}"/>
    <cellStyle name="Percent 5 9 2" xfId="28538" xr:uid="{F08DC2D4-A78D-4155-8C4A-AE5789A50472}"/>
    <cellStyle name="Percent 5 9 2 2" xfId="28539" xr:uid="{8DCADFBE-E63C-481B-9D50-782FB7B26A2C}"/>
    <cellStyle name="Percent 5 9 3" xfId="28540" xr:uid="{A0BCA19C-277C-4674-B6C1-C11DE78BA4EF}"/>
    <cellStyle name="Percent 5 9 3 2" xfId="28541" xr:uid="{D0BF5FB9-075A-4857-A9C1-41AD653ABC70}"/>
    <cellStyle name="Percent 5 9 4" xfId="28542" xr:uid="{C5E65EFA-4922-40BB-B096-6C5FD9D53F4D}"/>
    <cellStyle name="Percent 6" xfId="46" xr:uid="{AD1984B1-305E-4AE0-9D49-0714CA72844D}"/>
    <cellStyle name="Percent 6 2" xfId="28544" xr:uid="{AFE42849-90B2-412A-8734-5EC7793620C0}"/>
    <cellStyle name="Percent 6 2 2" xfId="28545" xr:uid="{5E5C82D2-2192-4EFF-9996-E88750FAF123}"/>
    <cellStyle name="Percent 6 2 2 2" xfId="28546" xr:uid="{3A9BC3EE-80E8-4C61-8094-C518BED02A70}"/>
    <cellStyle name="Percent 6 2 3" xfId="28547" xr:uid="{61A99D47-193A-43FA-836E-A62AC88F5BD4}"/>
    <cellStyle name="Percent 6 2 3 2" xfId="28548" xr:uid="{FF1F036A-41BB-4FBD-BFF5-0654DDF27CBB}"/>
    <cellStyle name="Percent 6 2 4" xfId="28549" xr:uid="{BC43C041-74F6-4C14-8E6B-E0D7AAF33994}"/>
    <cellStyle name="Percent 6 2 5" xfId="28550" xr:uid="{9CC8A1F4-C54F-48D7-AEB4-B3907B3654F8}"/>
    <cellStyle name="Percent 6 3" xfId="28551" xr:uid="{15134EEE-8EA6-4AA1-AC4E-058DA736CBBB}"/>
    <cellStyle name="Percent 6 4" xfId="28552" xr:uid="{E0669C65-8395-4A2D-81DD-45461D049BAF}"/>
    <cellStyle name="Percent 6 5" xfId="28543" xr:uid="{EA0CC8AA-155D-4208-92E3-46C562DC8DA1}"/>
    <cellStyle name="Percent 7" xfId="28553" xr:uid="{D29DB7D3-ECBB-4A05-9FCC-1B9D1C7EBBF1}"/>
    <cellStyle name="Percent 7 2" xfId="28554" xr:uid="{78DCB38A-14AE-4190-905D-5C050291CB8C}"/>
    <cellStyle name="Percent 7 2 2" xfId="28555" xr:uid="{777C5E5B-4DFA-4463-AB8F-3E6FFE2D2F2D}"/>
    <cellStyle name="Percent 7 2 2 10" xfId="28556" xr:uid="{971F5FD7-D2C9-4372-B625-043450C99AF7}"/>
    <cellStyle name="Percent 7 2 2 10 2" xfId="28557" xr:uid="{E521EF59-23A2-422E-BA67-487914F53310}"/>
    <cellStyle name="Percent 7 2 2 11" xfId="28558" xr:uid="{10F6545D-6121-49DE-9CD5-EBEC84B8F0D4}"/>
    <cellStyle name="Percent 7 2 2 11 2" xfId="28559" xr:uid="{CA5DB706-5D19-453F-B1C8-58058EF19825}"/>
    <cellStyle name="Percent 7 2 2 12" xfId="28560" xr:uid="{AEAB948F-0371-4EBF-AD1F-445387A4DB23}"/>
    <cellStyle name="Percent 7 2 2 13" xfId="28561" xr:uid="{2D9FB554-DE9E-4577-BC96-7610BA2A3704}"/>
    <cellStyle name="Percent 7 2 2 14" xfId="28562" xr:uid="{CD454BA7-7070-41A4-AF85-D991F7B8D0A4}"/>
    <cellStyle name="Percent 7 2 2 2" xfId="28563" xr:uid="{2FF770AE-2315-4CDA-987B-53815F80D739}"/>
    <cellStyle name="Percent 7 2 2 2 2" xfId="28564" xr:uid="{0F915358-E0CA-4206-8CC4-77AAF40ABACE}"/>
    <cellStyle name="Percent 7 2 2 2 2 2" xfId="28565" xr:uid="{8DFF92CD-E096-4177-B273-F4C868241B00}"/>
    <cellStyle name="Percent 7 2 2 2 2 2 2" xfId="28566" xr:uid="{63CB460C-56D0-4810-B7A5-FCF2BDACE97E}"/>
    <cellStyle name="Percent 7 2 2 2 2 3" xfId="28567" xr:uid="{FEFFA04E-C346-4A5D-BF9B-6D3D35095E92}"/>
    <cellStyle name="Percent 7 2 2 2 2 3 2" xfId="28568" xr:uid="{A0D6903E-0511-49EC-BFBB-3E99336461C1}"/>
    <cellStyle name="Percent 7 2 2 2 2 4" xfId="28569" xr:uid="{EC87B15E-56A2-4701-A207-C3DFB0ECE17E}"/>
    <cellStyle name="Percent 7 2 2 2 2 5" xfId="28570" xr:uid="{92A9B26A-06C2-4152-83E0-1F8C1D9C6B89}"/>
    <cellStyle name="Percent 7 2 2 2 2 6" xfId="28571" xr:uid="{9B592129-BFF1-4B1C-8255-B88F7461430D}"/>
    <cellStyle name="Percent 7 2 2 2 3" xfId="28572" xr:uid="{9117CE4E-F61E-4AE9-957F-99E6C76BD2D3}"/>
    <cellStyle name="Percent 7 2 2 2 3 2" xfId="28573" xr:uid="{CCA66234-95E3-4865-BA14-D14EC051640D}"/>
    <cellStyle name="Percent 7 2 2 2 4" xfId="28574" xr:uid="{7395694F-6326-4831-BDC7-9F298EE34BE4}"/>
    <cellStyle name="Percent 7 2 2 2 4 2" xfId="28575" xr:uid="{CBF7DDA8-4E03-4A4D-B430-49CCFD725D42}"/>
    <cellStyle name="Percent 7 2 2 2 5" xfId="28576" xr:uid="{AE39F5AF-FA34-4CFD-A43A-DC536D4FC302}"/>
    <cellStyle name="Percent 7 2 2 2 6" xfId="28577" xr:uid="{C11C1F36-CCE8-49EE-B532-ADB0D7BF1454}"/>
    <cellStyle name="Percent 7 2 2 2 7" xfId="28578" xr:uid="{2A3D8AC7-866D-44E9-B8B4-199DF2D679D1}"/>
    <cellStyle name="Percent 7 2 2 3" xfId="28579" xr:uid="{16A3C918-5B59-4545-9FBD-06B336A4D0AF}"/>
    <cellStyle name="Percent 7 2 2 3 2" xfId="28580" xr:uid="{E21E94F4-EC18-4928-80D2-4D1A4DE962B6}"/>
    <cellStyle name="Percent 7 2 2 3 2 2" xfId="28581" xr:uid="{5BCA985C-2EB5-427B-BCF7-9D9939376BC8}"/>
    <cellStyle name="Percent 7 2 2 3 2 2 2" xfId="28582" xr:uid="{5D8D628E-8C40-4426-B985-53279312252D}"/>
    <cellStyle name="Percent 7 2 2 3 2 3" xfId="28583" xr:uid="{B6CE0D13-83EE-45BF-81C3-B13C4B8B4D26}"/>
    <cellStyle name="Percent 7 2 2 3 2 3 2" xfId="28584" xr:uid="{8034831B-9512-4BBA-A96F-097FB81D1657}"/>
    <cellStyle name="Percent 7 2 2 3 2 4" xfId="28585" xr:uid="{BFBEDFFE-0552-4E2F-9AF8-724A85CDFC8F}"/>
    <cellStyle name="Percent 7 2 2 3 3" xfId="28586" xr:uid="{8EEE5351-4E38-4323-BA20-6FB93C38370A}"/>
    <cellStyle name="Percent 7 2 2 3 3 2" xfId="28587" xr:uid="{7AD281A5-E6FF-4C3E-9451-15B525DEB334}"/>
    <cellStyle name="Percent 7 2 2 3 4" xfId="28588" xr:uid="{399480C2-331A-44FE-9C1F-D4CC17AD321C}"/>
    <cellStyle name="Percent 7 2 2 3 4 2" xfId="28589" xr:uid="{7BD1BC2F-E95C-4A35-9E79-ED5B5F3A8A79}"/>
    <cellStyle name="Percent 7 2 2 3 5" xfId="28590" xr:uid="{22B0548F-E205-4035-A430-AD6353E1EA77}"/>
    <cellStyle name="Percent 7 2 2 3 6" xfId="28591" xr:uid="{5CF5B1A0-7213-48A2-9E1C-159DEAB85026}"/>
    <cellStyle name="Percent 7 2 2 3 7" xfId="28592" xr:uid="{32B91760-235F-4C47-AD75-8EF93C7D391C}"/>
    <cellStyle name="Percent 7 2 2 4" xfId="28593" xr:uid="{41AA37AD-C343-4360-A033-F747CAAA1858}"/>
    <cellStyle name="Percent 7 2 2 4 2" xfId="28594" xr:uid="{CCC393C7-31E1-432B-B319-0C91A5BAFD59}"/>
    <cellStyle name="Percent 7 2 2 4 2 2" xfId="28595" xr:uid="{F4B941F6-2940-4857-8771-BEAC28E3674F}"/>
    <cellStyle name="Percent 7 2 2 4 2 2 2" xfId="28596" xr:uid="{411F7934-161A-4DAA-B1E1-F65EB12C314C}"/>
    <cellStyle name="Percent 7 2 2 4 2 3" xfId="28597" xr:uid="{DC88021E-AC12-4333-AFF5-175D554C0CB3}"/>
    <cellStyle name="Percent 7 2 2 4 2 3 2" xfId="28598" xr:uid="{559ED03D-3848-4738-87B0-7B7F84BEF866}"/>
    <cellStyle name="Percent 7 2 2 4 2 4" xfId="28599" xr:uid="{A33F65EE-5FF7-45B1-B8FA-870DA3ABA560}"/>
    <cellStyle name="Percent 7 2 2 4 3" xfId="28600" xr:uid="{4AC2269F-500F-4925-A000-B3D497CB74EA}"/>
    <cellStyle name="Percent 7 2 2 4 3 2" xfId="28601" xr:uid="{5701B9C9-B06D-4D67-A58A-5C28ADAA793C}"/>
    <cellStyle name="Percent 7 2 2 4 4" xfId="28602" xr:uid="{F125629F-A7FB-4341-A9F5-781D6D7335AC}"/>
    <cellStyle name="Percent 7 2 2 4 4 2" xfId="28603" xr:uid="{688E0D80-9302-4CDA-8830-6F250BD56E17}"/>
    <cellStyle name="Percent 7 2 2 4 5" xfId="28604" xr:uid="{7F418BE4-A482-4BF5-99D7-0E8C3BC3E667}"/>
    <cellStyle name="Percent 7 2 2 4 6" xfId="28605" xr:uid="{FC850994-2C0D-437F-B61B-7D5B786DA54E}"/>
    <cellStyle name="Percent 7 2 2 4 7" xfId="28606" xr:uid="{8B0688DD-52D6-45FA-B609-99E517B25F17}"/>
    <cellStyle name="Percent 7 2 2 5" xfId="28607" xr:uid="{25991BD4-9808-4DD1-B2B2-A5B4E93E710B}"/>
    <cellStyle name="Percent 7 2 2 5 2" xfId="28608" xr:uid="{83DFB7AD-464A-443E-AEBE-62FBF12ECE74}"/>
    <cellStyle name="Percent 7 2 2 5 2 2" xfId="28609" xr:uid="{0641CBAD-A155-4108-BB8E-7EBE51248CD4}"/>
    <cellStyle name="Percent 7 2 2 5 3" xfId="28610" xr:uid="{F31F1CE1-5CB6-43E0-B42E-57E81A03CEAD}"/>
    <cellStyle name="Percent 7 2 2 5 3 2" xfId="28611" xr:uid="{A5DE4788-9843-4A6A-B482-3114D8E8C024}"/>
    <cellStyle name="Percent 7 2 2 5 4" xfId="28612" xr:uid="{8753CEED-CBBE-4E2A-AA0C-D8465DFA3BC0}"/>
    <cellStyle name="Percent 7 2 2 6" xfId="28613" xr:uid="{34BB4490-0312-43C8-958C-14CE60C0DE6F}"/>
    <cellStyle name="Percent 7 2 2 6 2" xfId="28614" xr:uid="{4F4E37E6-64DD-405B-9727-1D144A906D48}"/>
    <cellStyle name="Percent 7 2 2 6 2 2" xfId="28615" xr:uid="{06CA92C0-ED05-43F4-9726-B89D507925AD}"/>
    <cellStyle name="Percent 7 2 2 6 3" xfId="28616" xr:uid="{A2CFB1D6-4D6B-4B64-95EA-9574454DEB97}"/>
    <cellStyle name="Percent 7 2 2 6 3 2" xfId="28617" xr:uid="{3917A2BD-B16E-40FE-9051-7A71F7E15442}"/>
    <cellStyle name="Percent 7 2 2 6 4" xfId="28618" xr:uid="{AA9B1494-2343-4E24-AE3F-338A367A2C60}"/>
    <cellStyle name="Percent 7 2 2 7" xfId="28619" xr:uid="{160AB699-B145-42D5-A7FA-9BDC87C93323}"/>
    <cellStyle name="Percent 7 2 2 7 2" xfId="28620" xr:uid="{04020634-856A-43CB-9E31-DDB59EF42C94}"/>
    <cellStyle name="Percent 7 2 2 7 2 2" xfId="28621" xr:uid="{BB444E90-B3FE-4D24-AB60-B3AB35034F0B}"/>
    <cellStyle name="Percent 7 2 2 7 3" xfId="28622" xr:uid="{9CA84833-9934-427D-B7C7-B392DB2C0DC1}"/>
    <cellStyle name="Percent 7 2 2 7 3 2" xfId="28623" xr:uid="{DED2718A-73F7-4F7A-9AEB-B41F6EECAAC3}"/>
    <cellStyle name="Percent 7 2 2 7 4" xfId="28624" xr:uid="{77E25D16-1483-49DE-A767-911443AD1482}"/>
    <cellStyle name="Percent 7 2 2 8" xfId="28625" xr:uid="{55BB107E-01BE-4AD1-A62C-45AB66601148}"/>
    <cellStyle name="Percent 7 2 2 8 2" xfId="28626" xr:uid="{213EBE0B-9B17-4976-94BE-453F280BC991}"/>
    <cellStyle name="Percent 7 2 2 8 2 2" xfId="28627" xr:uid="{07922FF9-925B-48F8-A18C-16A20DAAE6AB}"/>
    <cellStyle name="Percent 7 2 2 8 3" xfId="28628" xr:uid="{77FE4B44-5515-4173-B28F-39541EF90561}"/>
    <cellStyle name="Percent 7 2 2 8 3 2" xfId="28629" xr:uid="{870CD757-3775-4D8E-81C9-C50A1A0F3FDA}"/>
    <cellStyle name="Percent 7 2 2 8 4" xfId="28630" xr:uid="{F28CAF41-6A80-4846-88CF-3CA8F98FE291}"/>
    <cellStyle name="Percent 7 2 2 9" xfId="28631" xr:uid="{8BF07B1E-E13F-4B2D-9271-E0A943F445CB}"/>
    <cellStyle name="Percent 7 2 2 9 2" xfId="28632" xr:uid="{CE8E3550-E254-4E8C-9AEB-2E6E0C874E40}"/>
    <cellStyle name="Percent 7 2 2 9 2 2" xfId="28633" xr:uid="{8A1DF357-8B88-4655-8EA5-A9BA28490131}"/>
    <cellStyle name="Percent 7 2 2 9 3" xfId="28634" xr:uid="{2EEA85B4-0D4A-4C4F-A4AC-923A8BDDF2FE}"/>
    <cellStyle name="Percent 7 2 2 9 3 2" xfId="28635" xr:uid="{9226A6EF-5D63-44D4-BC69-6FA375F8F70C}"/>
    <cellStyle name="Percent 7 2 2 9 4" xfId="28636" xr:uid="{13B5FF32-385C-4874-BEAC-C64ECD7D784F}"/>
    <cellStyle name="Percent 7 2 3" xfId="28637" xr:uid="{6C999D8C-33CA-4927-B847-655667F9B5AC}"/>
    <cellStyle name="Percent 7 2 3 2" xfId="28638" xr:uid="{EB5B3AF5-D416-4105-9588-CC69AC312D37}"/>
    <cellStyle name="Percent 7 2 3 2 2" xfId="28639" xr:uid="{4683E09B-0803-4A66-94EF-18339AA9103D}"/>
    <cellStyle name="Percent 7 2 3 3" xfId="28640" xr:uid="{09452DE2-8A82-4B7F-AC73-A4EB67D3E5CD}"/>
    <cellStyle name="Percent 7 2 3 3 2" xfId="28641" xr:uid="{BC111D57-BC55-4AE9-88C5-73C5FE1A6A9E}"/>
    <cellStyle name="Percent 7 2 3 4" xfId="28642" xr:uid="{163FC500-1AA9-4091-A07A-8C11ABF9005A}"/>
    <cellStyle name="Percent 7 2 3 5" xfId="28643" xr:uid="{DA2F7677-2009-4D11-9117-821E30879DAC}"/>
    <cellStyle name="Percent 7 2 3 6" xfId="28644" xr:uid="{1DD98D73-6AFE-45F4-893B-62CF2EA021CE}"/>
    <cellStyle name="Percent 7 2 4" xfId="28645" xr:uid="{3EFC7349-D37B-4521-9A27-8379D57EA862}"/>
    <cellStyle name="Percent 7 2 4 2" xfId="28646" xr:uid="{BD3114CC-CB57-4DBE-8014-8599E99CE4B6}"/>
    <cellStyle name="Percent 7 2 5" xfId="28647" xr:uid="{1ABA66DF-4E12-41BD-B9BA-3634601569F5}"/>
    <cellStyle name="Percent 7 2 5 2" xfId="28648" xr:uid="{6C5FCA10-B54F-4DAD-A90A-839B94139A3C}"/>
    <cellStyle name="Percent 7 2 6" xfId="28649" xr:uid="{AFA46349-2115-4D6F-B911-3785C20B563C}"/>
    <cellStyle name="Percent 7 2 7" xfId="28650" xr:uid="{AED31C0A-9B77-4363-9603-AAB42F56FE0D}"/>
    <cellStyle name="Percent 7 2 8" xfId="28651" xr:uid="{A191B9BA-4017-4E04-B5FA-976F7EEDA4BA}"/>
    <cellStyle name="Percent 7 3" xfId="28652" xr:uid="{2C83B487-FA6F-406B-B54D-C033D43E5290}"/>
    <cellStyle name="Percent 7 3 2" xfId="28653" xr:uid="{F4585623-4F7B-40DA-802C-36236DC63B09}"/>
    <cellStyle name="Percent 7 3 2 10" xfId="28654" xr:uid="{1D473533-B45C-4CB3-951F-4338C6B088CB}"/>
    <cellStyle name="Percent 7 3 2 10 2" xfId="28655" xr:uid="{58C484BD-9925-4F6B-88EB-A45574953E6C}"/>
    <cellStyle name="Percent 7 3 2 11" xfId="28656" xr:uid="{9AC98DBD-474F-4637-9A0E-27275854CF4C}"/>
    <cellStyle name="Percent 7 3 2 11 2" xfId="28657" xr:uid="{AC9BDB95-947C-48DB-A992-1BBC1C76A3AA}"/>
    <cellStyle name="Percent 7 3 2 12" xfId="28658" xr:uid="{FBBD0AB7-B4FF-42A2-B6DD-5DA4B28E2370}"/>
    <cellStyle name="Percent 7 3 2 13" xfId="28659" xr:uid="{A6FB69D3-A9F8-40BD-BC2B-34C02CE9DD42}"/>
    <cellStyle name="Percent 7 3 2 14" xfId="28660" xr:uid="{B5D5D68A-BE06-40AE-9202-6318397A8359}"/>
    <cellStyle name="Percent 7 3 2 2" xfId="28661" xr:uid="{494169B3-E4DE-4EDC-8859-918A7B5FCE39}"/>
    <cellStyle name="Percent 7 3 2 2 2" xfId="28662" xr:uid="{DA010656-1A90-4578-8A2E-F2007165730E}"/>
    <cellStyle name="Percent 7 3 2 2 2 2" xfId="28663" xr:uid="{CF483422-BEF2-4B42-92B2-5568F9D979C8}"/>
    <cellStyle name="Percent 7 3 2 2 2 2 2" xfId="28664" xr:uid="{12410808-97D8-4156-A4E3-C7E9203FC078}"/>
    <cellStyle name="Percent 7 3 2 2 2 3" xfId="28665" xr:uid="{928C74C1-FAA1-444E-9BEE-12417E309019}"/>
    <cellStyle name="Percent 7 3 2 2 2 3 2" xfId="28666" xr:uid="{C14A04A3-5603-4A92-BEF4-66E1E8AE0E66}"/>
    <cellStyle name="Percent 7 3 2 2 2 4" xfId="28667" xr:uid="{AA4E1620-4684-4694-931D-241DE01E5BCE}"/>
    <cellStyle name="Percent 7 3 2 2 2 5" xfId="28668" xr:uid="{855D88E8-521E-4568-ADBE-BC4E5DB0B91E}"/>
    <cellStyle name="Percent 7 3 2 2 2 6" xfId="28669" xr:uid="{2AF58C7E-DDA2-4F8F-9F84-04C30443E003}"/>
    <cellStyle name="Percent 7 3 2 2 3" xfId="28670" xr:uid="{506535D1-8E15-41ED-B503-F2DA3E60E915}"/>
    <cellStyle name="Percent 7 3 2 2 3 2" xfId="28671" xr:uid="{62E60C26-2456-4224-BB01-2EE77F0A7F1B}"/>
    <cellStyle name="Percent 7 3 2 2 4" xfId="28672" xr:uid="{5A6739A3-A768-4F8F-9326-D27447D27B44}"/>
    <cellStyle name="Percent 7 3 2 2 4 2" xfId="28673" xr:uid="{FD042DBD-C1DB-44AC-A565-46B59D59F630}"/>
    <cellStyle name="Percent 7 3 2 2 5" xfId="28674" xr:uid="{34A814EA-AE77-4459-A759-1D2C29E06AF4}"/>
    <cellStyle name="Percent 7 3 2 2 6" xfId="28675" xr:uid="{0FF5D91F-A74F-4EF0-8716-23AD92C98D6D}"/>
    <cellStyle name="Percent 7 3 2 2 7" xfId="28676" xr:uid="{C0207A6A-FFB9-4E95-B687-F511F7F4CB25}"/>
    <cellStyle name="Percent 7 3 2 3" xfId="28677" xr:uid="{AB668F5C-9800-4C9B-8A17-AC71D1B6FFE1}"/>
    <cellStyle name="Percent 7 3 2 3 2" xfId="28678" xr:uid="{4E67F3F4-9C9D-4940-8004-5618533A0FBF}"/>
    <cellStyle name="Percent 7 3 2 3 2 2" xfId="28679" xr:uid="{8FEAE4C9-AABD-428E-A3E5-70F8FB40B7A0}"/>
    <cellStyle name="Percent 7 3 2 3 2 2 2" xfId="28680" xr:uid="{38A290C4-6306-4BB4-9C7A-EABB926F1CA4}"/>
    <cellStyle name="Percent 7 3 2 3 2 3" xfId="28681" xr:uid="{0EC0B7E8-F81E-4330-B258-F27BA5C7D5F4}"/>
    <cellStyle name="Percent 7 3 2 3 2 3 2" xfId="28682" xr:uid="{18E72E15-8583-4A6F-AB64-9E395683F5F6}"/>
    <cellStyle name="Percent 7 3 2 3 2 4" xfId="28683" xr:uid="{BFE8512D-F688-42AF-8755-6F61E5A4FF4A}"/>
    <cellStyle name="Percent 7 3 2 3 3" xfId="28684" xr:uid="{4D62D602-0F09-40E6-94F1-377B7457E101}"/>
    <cellStyle name="Percent 7 3 2 3 3 2" xfId="28685" xr:uid="{88468248-2E2F-49A8-A264-7DC109CE8206}"/>
    <cellStyle name="Percent 7 3 2 3 4" xfId="28686" xr:uid="{CD8E4696-D1EB-4CD0-ADAB-34BA0E5FCC6A}"/>
    <cellStyle name="Percent 7 3 2 3 4 2" xfId="28687" xr:uid="{EBA500C2-E212-4FE4-AD35-EA4615CA9749}"/>
    <cellStyle name="Percent 7 3 2 3 5" xfId="28688" xr:uid="{0384750E-2C67-4B44-8C46-15CF9C88173F}"/>
    <cellStyle name="Percent 7 3 2 3 6" xfId="28689" xr:uid="{AD144EF5-EC2B-40AB-A7D7-BD7ED79F7B2B}"/>
    <cellStyle name="Percent 7 3 2 3 7" xfId="28690" xr:uid="{C9562A11-861B-40CE-A18F-28C91C781FB3}"/>
    <cellStyle name="Percent 7 3 2 4" xfId="28691" xr:uid="{8343F243-582B-4763-9BB2-5559CE5ABA05}"/>
    <cellStyle name="Percent 7 3 2 4 2" xfId="28692" xr:uid="{CFB4E6DF-8F9C-4E33-896E-296A95B0E415}"/>
    <cellStyle name="Percent 7 3 2 4 2 2" xfId="28693" xr:uid="{75855DA6-DFD9-4F12-A40D-1C883802F1A3}"/>
    <cellStyle name="Percent 7 3 2 4 2 2 2" xfId="28694" xr:uid="{0ADB8A43-EBC1-481F-A9B8-58B58065FC1E}"/>
    <cellStyle name="Percent 7 3 2 4 2 3" xfId="28695" xr:uid="{EDC5D9EE-ECC0-4C2F-B8F6-D5B298663E2E}"/>
    <cellStyle name="Percent 7 3 2 4 2 3 2" xfId="28696" xr:uid="{A541B208-091F-48B6-92F3-43CD6545B157}"/>
    <cellStyle name="Percent 7 3 2 4 2 4" xfId="28697" xr:uid="{77F4ABB3-2258-40F2-9F39-68DF6C9C1D4A}"/>
    <cellStyle name="Percent 7 3 2 4 3" xfId="28698" xr:uid="{945BE2A5-A85F-4484-8BC9-9B303D404895}"/>
    <cellStyle name="Percent 7 3 2 4 3 2" xfId="28699" xr:uid="{07DC2174-8039-4E54-997C-513992CC253A}"/>
    <cellStyle name="Percent 7 3 2 4 4" xfId="28700" xr:uid="{456E54DB-9269-4EBC-88C9-36FDFF1A2822}"/>
    <cellStyle name="Percent 7 3 2 4 4 2" xfId="28701" xr:uid="{A243A451-F2D0-4C79-8102-407D81861429}"/>
    <cellStyle name="Percent 7 3 2 4 5" xfId="28702" xr:uid="{B42BAAEA-4E69-406D-A472-9DD0EAE76975}"/>
    <cellStyle name="Percent 7 3 2 4 6" xfId="28703" xr:uid="{E2902FA9-70DE-4DB0-B9DE-B271CF1E3EFB}"/>
    <cellStyle name="Percent 7 3 2 4 7" xfId="28704" xr:uid="{375573C4-296E-4749-8ADE-A86CC5BCF6C2}"/>
    <cellStyle name="Percent 7 3 2 5" xfId="28705" xr:uid="{B7B64FBC-8CA6-42EE-8104-60F8DBC5C795}"/>
    <cellStyle name="Percent 7 3 2 5 2" xfId="28706" xr:uid="{12491031-998C-4F1A-A831-81014732B09A}"/>
    <cellStyle name="Percent 7 3 2 5 2 2" xfId="28707" xr:uid="{83DB7FF0-01E1-4F43-93D1-101B2F2D38F2}"/>
    <cellStyle name="Percent 7 3 2 5 3" xfId="28708" xr:uid="{C1E9661F-6876-4742-BE07-C983678705FB}"/>
    <cellStyle name="Percent 7 3 2 5 3 2" xfId="28709" xr:uid="{B1041FAA-122A-4CB8-9426-DCE30D569D0D}"/>
    <cellStyle name="Percent 7 3 2 5 4" xfId="28710" xr:uid="{3FDA51FD-89FA-49D5-9B65-0EB8DB514BE1}"/>
    <cellStyle name="Percent 7 3 2 6" xfId="28711" xr:uid="{E1E9C8D5-DAF9-4D72-A55D-E69917E4B07D}"/>
    <cellStyle name="Percent 7 3 2 6 2" xfId="28712" xr:uid="{8911D27C-0915-4FB1-899E-3EB69D7232E4}"/>
    <cellStyle name="Percent 7 3 2 6 2 2" xfId="28713" xr:uid="{43949677-61BB-4AD3-9C0B-4C551391525E}"/>
    <cellStyle name="Percent 7 3 2 6 3" xfId="28714" xr:uid="{A6ACBB90-5E2B-4035-BCB2-24BC026BE53B}"/>
    <cellStyle name="Percent 7 3 2 6 3 2" xfId="28715" xr:uid="{9CB4CA56-52E8-4463-BE30-7BACC6BDF628}"/>
    <cellStyle name="Percent 7 3 2 6 4" xfId="28716" xr:uid="{1CEA4437-8D85-4B93-A3DE-E5CCC8237F90}"/>
    <cellStyle name="Percent 7 3 2 7" xfId="28717" xr:uid="{1F4ED58A-BB8A-4844-955F-1A8FA6863E7E}"/>
    <cellStyle name="Percent 7 3 2 7 2" xfId="28718" xr:uid="{27A07C5F-943B-4D57-81B3-D7B60136B5D6}"/>
    <cellStyle name="Percent 7 3 2 7 2 2" xfId="28719" xr:uid="{3C2F1EB3-8C0D-4A0C-8702-EFCD2D5A98A5}"/>
    <cellStyle name="Percent 7 3 2 7 3" xfId="28720" xr:uid="{710A5585-DC7D-4824-97CD-C5C450478E62}"/>
    <cellStyle name="Percent 7 3 2 7 3 2" xfId="28721" xr:uid="{62BA1F88-FAEF-4853-84ED-4A2A7DFF0128}"/>
    <cellStyle name="Percent 7 3 2 7 4" xfId="28722" xr:uid="{4AA8E7BF-BA85-40A6-A0A7-616607A2D267}"/>
    <cellStyle name="Percent 7 3 2 8" xfId="28723" xr:uid="{AACAD6DF-531F-4339-9FF7-F7B3F9172161}"/>
    <cellStyle name="Percent 7 3 2 8 2" xfId="28724" xr:uid="{FD4B28D3-097B-4FEC-AE66-FE69724355C7}"/>
    <cellStyle name="Percent 7 3 2 8 2 2" xfId="28725" xr:uid="{B1FD3842-5E0C-46B8-8A66-DBDA8326F71A}"/>
    <cellStyle name="Percent 7 3 2 8 3" xfId="28726" xr:uid="{DDE770A0-8619-40F7-9498-8932D284CE52}"/>
    <cellStyle name="Percent 7 3 2 8 3 2" xfId="28727" xr:uid="{A9748434-DE69-4BBC-B4D7-CB7F0AD4F718}"/>
    <cellStyle name="Percent 7 3 2 8 4" xfId="28728" xr:uid="{3497FD5D-109E-40A2-9DAE-A1932116B79B}"/>
    <cellStyle name="Percent 7 3 2 9" xfId="28729" xr:uid="{DCAFF77B-BF55-48C5-A362-FA11591FB64F}"/>
    <cellStyle name="Percent 7 3 2 9 2" xfId="28730" xr:uid="{1E9A4484-600C-4BF7-81C1-CA31D46155DC}"/>
    <cellStyle name="Percent 7 3 2 9 2 2" xfId="28731" xr:uid="{9E898960-1554-4011-9A26-712B101FE3BA}"/>
    <cellStyle name="Percent 7 3 2 9 3" xfId="28732" xr:uid="{C7042238-24E5-4E1B-8C7B-08CD03304914}"/>
    <cellStyle name="Percent 7 3 2 9 3 2" xfId="28733" xr:uid="{E03FD368-8D2A-40FD-8DA2-AFA0C6A9089A}"/>
    <cellStyle name="Percent 7 3 2 9 4" xfId="28734" xr:uid="{C3D44AE7-2904-4A5E-80A4-998CE4560414}"/>
    <cellStyle name="Percent 7 3 3" xfId="28735" xr:uid="{A167677D-B739-4CE9-8589-75D5980A707F}"/>
    <cellStyle name="Percent 7 3 3 2" xfId="28736" xr:uid="{83D9D7DC-37EE-43E3-9185-58D6B0A09B79}"/>
    <cellStyle name="Percent 7 3 3 2 2" xfId="28737" xr:uid="{7A2225DA-1F36-49C6-99A7-3A4B7A82B9FA}"/>
    <cellStyle name="Percent 7 3 3 3" xfId="28738" xr:uid="{69338C35-BF88-4838-A871-C736753B9DEC}"/>
    <cellStyle name="Percent 7 3 3 3 2" xfId="28739" xr:uid="{4064CEE4-521A-44B8-8D85-1DEDEF8A7AC4}"/>
    <cellStyle name="Percent 7 3 3 4" xfId="28740" xr:uid="{0CA61D0C-2976-4307-88E8-A2FD1A205B40}"/>
    <cellStyle name="Percent 7 3 3 5" xfId="28741" xr:uid="{C891E943-ACEB-4610-8232-6B219F21EE06}"/>
    <cellStyle name="Percent 7 3 3 6" xfId="28742" xr:uid="{3915BEC2-CAA6-44CB-BC68-3ABAC7536A31}"/>
    <cellStyle name="Percent 7 3 4" xfId="28743" xr:uid="{70049C4A-9C87-44FB-8CA8-941B0EA32E67}"/>
    <cellStyle name="Percent 7 3 4 2" xfId="28744" xr:uid="{A28351D1-F209-4DC5-A2D2-DA45591C5689}"/>
    <cellStyle name="Percent 7 3 5" xfId="28745" xr:uid="{43C5FB00-216A-4255-9C76-6CD9F6C95469}"/>
    <cellStyle name="Percent 7 3 5 2" xfId="28746" xr:uid="{199146C5-0A9D-4F1E-86EF-DED84B7777C3}"/>
    <cellStyle name="Percent 7 3 6" xfId="28747" xr:uid="{D97EC4EC-3A02-448F-AA92-5EC9B6AF6AB6}"/>
    <cellStyle name="Percent 7 3 7" xfId="28748" xr:uid="{E6A8ED78-AE0C-47B7-9F19-F729433E75DD}"/>
    <cellStyle name="Percent 7 3 8" xfId="28749" xr:uid="{AC1F8E6C-57CF-485E-B96D-4B59305ABB48}"/>
    <cellStyle name="Percent 7 4" xfId="28750" xr:uid="{9B4CC4B8-9666-458B-A7A2-37942008256B}"/>
    <cellStyle name="Percent 7 4 2" xfId="28751" xr:uid="{45BC19D9-E751-4455-8D9A-C3079E6DFD2E}"/>
    <cellStyle name="Percent 7 4 2 10" xfId="28752" xr:uid="{471D5B04-61E0-44AA-AA07-7DAD3EF6C223}"/>
    <cellStyle name="Percent 7 4 2 10 2" xfId="28753" xr:uid="{5D3D08CD-70E2-4F23-9EAD-C04C3B179891}"/>
    <cellStyle name="Percent 7 4 2 11" xfId="28754" xr:uid="{555E1C60-3820-4C15-8F28-EE54EC72F853}"/>
    <cellStyle name="Percent 7 4 2 11 2" xfId="28755" xr:uid="{284AF3FD-7DAD-4A84-B8C8-4DAB09D47E0A}"/>
    <cellStyle name="Percent 7 4 2 12" xfId="28756" xr:uid="{13CC3B2B-008D-4091-9616-D544FB546DFC}"/>
    <cellStyle name="Percent 7 4 2 13" xfId="28757" xr:uid="{1D8CA992-D436-4B06-AB18-C48A29365E99}"/>
    <cellStyle name="Percent 7 4 2 14" xfId="28758" xr:uid="{A924E5FC-5F24-441F-9266-E9EA065EB70F}"/>
    <cellStyle name="Percent 7 4 2 2" xfId="28759" xr:uid="{36DE8930-FC2F-4975-8DA6-E91FF1CECC04}"/>
    <cellStyle name="Percent 7 4 2 2 2" xfId="28760" xr:uid="{E778A705-9E34-4BE8-B968-D6E7D0B1B16C}"/>
    <cellStyle name="Percent 7 4 2 2 2 2" xfId="28761" xr:uid="{574A2F8A-A7F7-419E-A142-9B79281C2D1E}"/>
    <cellStyle name="Percent 7 4 2 2 2 2 2" xfId="28762" xr:uid="{230AF22B-37F9-47CB-A8E8-D3D1B62B325E}"/>
    <cellStyle name="Percent 7 4 2 2 2 3" xfId="28763" xr:uid="{56AC19A6-7AA0-41D6-9782-FDB49987A8C6}"/>
    <cellStyle name="Percent 7 4 2 2 2 3 2" xfId="28764" xr:uid="{AF226104-AF44-452E-A49C-DE16DF7024E9}"/>
    <cellStyle name="Percent 7 4 2 2 2 4" xfId="28765" xr:uid="{00AAC6CB-0477-4243-B82E-4E6074DE6E2D}"/>
    <cellStyle name="Percent 7 4 2 2 2 5" xfId="28766" xr:uid="{AF3E0F82-9E5B-404A-AE07-4FD739E2B150}"/>
    <cellStyle name="Percent 7 4 2 2 2 6" xfId="28767" xr:uid="{456BB22B-1AF9-4800-BD2A-CC0CF129336B}"/>
    <cellStyle name="Percent 7 4 2 2 3" xfId="28768" xr:uid="{9DFF0298-BDC3-4613-8D07-31558443DFF5}"/>
    <cellStyle name="Percent 7 4 2 2 3 2" xfId="28769" xr:uid="{B7B98664-048E-4B34-83AB-D08D2DCB8E90}"/>
    <cellStyle name="Percent 7 4 2 2 4" xfId="28770" xr:uid="{10F09D55-2D22-4218-BA9B-70FB52DFBDB6}"/>
    <cellStyle name="Percent 7 4 2 2 4 2" xfId="28771" xr:uid="{8568DD82-225D-4EA3-8666-4F59B163D038}"/>
    <cellStyle name="Percent 7 4 2 2 5" xfId="28772" xr:uid="{3FA5AF26-8EFF-4A90-836D-1E6D5B90349D}"/>
    <cellStyle name="Percent 7 4 2 2 6" xfId="28773" xr:uid="{0BF36E15-640D-4350-97A3-72FF6A158ACD}"/>
    <cellStyle name="Percent 7 4 2 2 7" xfId="28774" xr:uid="{0F681BE3-6E27-4B48-B455-20F53E13BD8D}"/>
    <cellStyle name="Percent 7 4 2 3" xfId="28775" xr:uid="{B388811F-60B7-4F8C-AB93-D33F9B7DE697}"/>
    <cellStyle name="Percent 7 4 2 3 2" xfId="28776" xr:uid="{BE58BAEB-642D-4BE7-A39A-2D8D26FA5853}"/>
    <cellStyle name="Percent 7 4 2 3 2 2" xfId="28777" xr:uid="{C800329A-FC1A-4ECC-8DC2-8C04E352AE1C}"/>
    <cellStyle name="Percent 7 4 2 3 2 2 2" xfId="28778" xr:uid="{402E4BC0-43A8-41FC-8EC7-387D13F438EA}"/>
    <cellStyle name="Percent 7 4 2 3 2 3" xfId="28779" xr:uid="{DA35AE86-FEC0-4BA2-9301-F7A0ED22F5F1}"/>
    <cellStyle name="Percent 7 4 2 3 2 3 2" xfId="28780" xr:uid="{9B0A61EE-AEB5-41FE-8EA4-63FF8BAB3C1D}"/>
    <cellStyle name="Percent 7 4 2 3 2 4" xfId="28781" xr:uid="{8BE74F15-91E6-4279-AAF9-589D18D25FC4}"/>
    <cellStyle name="Percent 7 4 2 3 3" xfId="28782" xr:uid="{EC1ED824-7633-4D32-A6A8-16C9FAC881D2}"/>
    <cellStyle name="Percent 7 4 2 3 3 2" xfId="28783" xr:uid="{C767EAF8-B268-4582-BBCC-320C76009586}"/>
    <cellStyle name="Percent 7 4 2 3 4" xfId="28784" xr:uid="{211DD6F0-FA68-4D66-80E9-DEF9D1069C62}"/>
    <cellStyle name="Percent 7 4 2 3 4 2" xfId="28785" xr:uid="{CA096DBC-12E4-4180-81BB-B3F9CF9AFB36}"/>
    <cellStyle name="Percent 7 4 2 3 5" xfId="28786" xr:uid="{9F941A95-8DC6-442C-80BF-419E3D0CC5DA}"/>
    <cellStyle name="Percent 7 4 2 3 6" xfId="28787" xr:uid="{16B900F6-C86E-4305-9174-6AE783DFA0AD}"/>
    <cellStyle name="Percent 7 4 2 3 7" xfId="28788" xr:uid="{C20CA2D3-1265-4316-83E3-E60A6785830D}"/>
    <cellStyle name="Percent 7 4 2 4" xfId="28789" xr:uid="{0D470613-9A75-446F-95F8-7E106AAF78CC}"/>
    <cellStyle name="Percent 7 4 2 4 2" xfId="28790" xr:uid="{AD6F5014-39BF-40EE-B646-B3480073C595}"/>
    <cellStyle name="Percent 7 4 2 4 2 2" xfId="28791" xr:uid="{1C567123-BFF9-4AF7-933C-939447DCD513}"/>
    <cellStyle name="Percent 7 4 2 4 2 2 2" xfId="28792" xr:uid="{B1FBA20A-F76F-4F81-9434-3C0F375B9BEC}"/>
    <cellStyle name="Percent 7 4 2 4 2 3" xfId="28793" xr:uid="{D4D675A7-B9B8-4AB5-8A33-C1112525A77F}"/>
    <cellStyle name="Percent 7 4 2 4 2 3 2" xfId="28794" xr:uid="{CC028022-1E86-414E-9A3B-557230C9C34E}"/>
    <cellStyle name="Percent 7 4 2 4 2 4" xfId="28795" xr:uid="{C455796A-8F1F-424D-8227-48E8FB4CFD63}"/>
    <cellStyle name="Percent 7 4 2 4 3" xfId="28796" xr:uid="{5ACBC2D1-D18F-4FE3-8CC3-C796289DD44F}"/>
    <cellStyle name="Percent 7 4 2 4 3 2" xfId="28797" xr:uid="{425DE979-F43D-490E-AA95-5565F1EFDB6A}"/>
    <cellStyle name="Percent 7 4 2 4 4" xfId="28798" xr:uid="{9117B895-B191-4EBA-ACEC-7123AD1B6E58}"/>
    <cellStyle name="Percent 7 4 2 4 4 2" xfId="28799" xr:uid="{D10623DD-C196-46FB-8C4B-18E028FFC2C6}"/>
    <cellStyle name="Percent 7 4 2 4 5" xfId="28800" xr:uid="{CB556D6E-E9CD-4B18-9488-9110F188C16E}"/>
    <cellStyle name="Percent 7 4 2 4 6" xfId="28801" xr:uid="{B174CF1E-5EBD-431F-B37A-C7BA0A788961}"/>
    <cellStyle name="Percent 7 4 2 4 7" xfId="28802" xr:uid="{A4221312-B920-41AE-AB82-E47ACA85B881}"/>
    <cellStyle name="Percent 7 4 2 5" xfId="28803" xr:uid="{B07E9F7D-0AD3-4CF5-AF9B-597D8D9E6867}"/>
    <cellStyle name="Percent 7 4 2 5 2" xfId="28804" xr:uid="{21EB02C1-EC16-4B43-BA55-D26B0F7BD104}"/>
    <cellStyle name="Percent 7 4 2 5 2 2" xfId="28805" xr:uid="{31BE63E1-5BB1-48D8-8F9D-00D65BF7692C}"/>
    <cellStyle name="Percent 7 4 2 5 3" xfId="28806" xr:uid="{9E853497-949C-4E22-BAE1-6BA64548EA25}"/>
    <cellStyle name="Percent 7 4 2 5 3 2" xfId="28807" xr:uid="{04F0FF1D-83C8-4C7F-85A4-AC179E8FD713}"/>
    <cellStyle name="Percent 7 4 2 5 4" xfId="28808" xr:uid="{81CDCD33-A52F-4597-B95E-9FF8AD67A6F0}"/>
    <cellStyle name="Percent 7 4 2 6" xfId="28809" xr:uid="{E3889A0B-23A6-40A0-919C-897C7E2FB1DB}"/>
    <cellStyle name="Percent 7 4 2 6 2" xfId="28810" xr:uid="{A08EE4C6-35C2-47C6-B976-9FC9D5023F6F}"/>
    <cellStyle name="Percent 7 4 2 6 2 2" xfId="28811" xr:uid="{7563C2C9-8D8B-4287-872B-5F418C8C60DC}"/>
    <cellStyle name="Percent 7 4 2 6 3" xfId="28812" xr:uid="{E0EB6010-9A6E-44A9-9968-5BF130E5D336}"/>
    <cellStyle name="Percent 7 4 2 6 3 2" xfId="28813" xr:uid="{651650C5-8D13-4643-82CF-BA181DBDE2D4}"/>
    <cellStyle name="Percent 7 4 2 6 4" xfId="28814" xr:uid="{04C5C49B-C1D1-45E6-A1B4-E3FC313EB161}"/>
    <cellStyle name="Percent 7 4 2 7" xfId="28815" xr:uid="{0E6F91E2-1F97-4E87-A1F6-18B6D70F4DBE}"/>
    <cellStyle name="Percent 7 4 2 7 2" xfId="28816" xr:uid="{BF34A465-0576-45C5-B14F-3EA0F73D6AE5}"/>
    <cellStyle name="Percent 7 4 2 7 2 2" xfId="28817" xr:uid="{BED3F880-FBD6-4CEE-8D5A-1A52776A28B7}"/>
    <cellStyle name="Percent 7 4 2 7 3" xfId="28818" xr:uid="{3BDA5A6D-DD57-498E-A966-53B6511AE6EC}"/>
    <cellStyle name="Percent 7 4 2 7 3 2" xfId="28819" xr:uid="{A7326399-3121-4C4B-A945-3262A6F1A4D3}"/>
    <cellStyle name="Percent 7 4 2 7 4" xfId="28820" xr:uid="{94784102-56A3-4973-AA4C-9BB8B29E97BE}"/>
    <cellStyle name="Percent 7 4 2 8" xfId="28821" xr:uid="{1EC0869D-317A-490D-9165-280AF342DE07}"/>
    <cellStyle name="Percent 7 4 2 8 2" xfId="28822" xr:uid="{B9B536B0-D64A-4596-B483-E65A183DA974}"/>
    <cellStyle name="Percent 7 4 2 8 2 2" xfId="28823" xr:uid="{3CE0B1D2-7A5C-42F3-B9EE-C2F86F966EC7}"/>
    <cellStyle name="Percent 7 4 2 8 3" xfId="28824" xr:uid="{A4368EBE-0602-4081-A948-424AAB3CB093}"/>
    <cellStyle name="Percent 7 4 2 8 3 2" xfId="28825" xr:uid="{8FC29052-24C5-46D1-9ABA-E972A18533BB}"/>
    <cellStyle name="Percent 7 4 2 8 4" xfId="28826" xr:uid="{74211573-0119-4718-9A19-B17B6CEA0CC6}"/>
    <cellStyle name="Percent 7 4 2 9" xfId="28827" xr:uid="{6BA1F713-0192-4D33-8E7E-89FB0E6D3AC1}"/>
    <cellStyle name="Percent 7 4 2 9 2" xfId="28828" xr:uid="{B0E0B49E-3244-4B35-A6AC-FB8F2BC12090}"/>
    <cellStyle name="Percent 7 4 2 9 2 2" xfId="28829" xr:uid="{A7738AB9-5066-47EF-A75C-8DA25D06AD12}"/>
    <cellStyle name="Percent 7 4 2 9 3" xfId="28830" xr:uid="{A510E901-9534-4DFB-8DE4-07D93D17D801}"/>
    <cellStyle name="Percent 7 4 2 9 3 2" xfId="28831" xr:uid="{F5A97B68-50CF-4023-B683-81F9F501BB8F}"/>
    <cellStyle name="Percent 7 4 2 9 4" xfId="28832" xr:uid="{758C9A99-8E4B-47DE-A495-5CD0969ADFE7}"/>
    <cellStyle name="Percent 7 4 3" xfId="28833" xr:uid="{A6AEB5B9-8923-4F4E-9FE9-990331038FFF}"/>
    <cellStyle name="Percent 7 4 3 2" xfId="28834" xr:uid="{DB6461EC-496D-4C05-B995-CB8EA306ED7F}"/>
    <cellStyle name="Percent 7 4 3 2 2" xfId="28835" xr:uid="{1465E54D-39D7-47CD-9900-12EE6A3D6EAA}"/>
    <cellStyle name="Percent 7 4 3 3" xfId="28836" xr:uid="{B718403B-46E8-40DD-8FB9-FC90299E1C42}"/>
    <cellStyle name="Percent 7 4 3 3 2" xfId="28837" xr:uid="{825A0631-9B71-45A1-BCE5-EBD9058C602B}"/>
    <cellStyle name="Percent 7 4 3 4" xfId="28838" xr:uid="{26C7B71F-EF98-4CEF-99E7-33DFA37F67CD}"/>
    <cellStyle name="Percent 7 4 3 5" xfId="28839" xr:uid="{22A153DF-3A0E-4D9D-AC22-AB5E0659A227}"/>
    <cellStyle name="Percent 7 4 3 6" xfId="28840" xr:uid="{9C6DC750-D7C8-4F34-8171-1B985CCE64D4}"/>
    <cellStyle name="Percent 7 4 4" xfId="28841" xr:uid="{154B3DC2-095A-4A1E-8EFF-55F273297AB7}"/>
    <cellStyle name="Percent 7 4 4 2" xfId="28842" xr:uid="{E58731FC-1BB6-4891-9446-62970F7B0962}"/>
    <cellStyle name="Percent 7 4 5" xfId="28843" xr:uid="{5C718B5D-FE41-47C9-B48F-DE4E5515C9D3}"/>
    <cellStyle name="Percent 7 4 5 2" xfId="28844" xr:uid="{616EA6BF-4C8F-41F6-AAB9-070C6A13EC65}"/>
    <cellStyle name="Percent 7 4 6" xfId="28845" xr:uid="{DF528659-1CAE-4E7A-B657-A2C71D2BD412}"/>
    <cellStyle name="Percent 7 4 7" xfId="28846" xr:uid="{833DE92E-3FEB-4FDD-8124-A8EC1E90992C}"/>
    <cellStyle name="Percent 7 4 8" xfId="28847" xr:uid="{FACD0471-3629-42AC-BA67-2CBB66D14278}"/>
    <cellStyle name="Percent 7 5" xfId="28848" xr:uid="{A933FD1B-8942-4AE7-AEB6-F01E4955B0A0}"/>
    <cellStyle name="Percent 7 5 2" xfId="28849" xr:uid="{6730F1D5-D8B4-43C7-9027-0D66AE4E8092}"/>
    <cellStyle name="Percent 7 5 2 10" xfId="28850" xr:uid="{02CA16F3-16FA-4B33-B857-BAA97E80B86C}"/>
    <cellStyle name="Percent 7 5 2 10 2" xfId="28851" xr:uid="{7FF9BE6F-C202-4522-9863-2702A03E6EEC}"/>
    <cellStyle name="Percent 7 5 2 11" xfId="28852" xr:uid="{55BC2065-35EE-4988-9125-D59EFCD3C160}"/>
    <cellStyle name="Percent 7 5 2 11 2" xfId="28853" xr:uid="{3D6EE3BE-B199-4FAD-8AB7-08CFAE13405C}"/>
    <cellStyle name="Percent 7 5 2 12" xfId="28854" xr:uid="{88F08882-4ADB-42B7-BDBF-33FCAD048474}"/>
    <cellStyle name="Percent 7 5 2 13" xfId="28855" xr:uid="{2CA9EFF5-B900-4441-B9C4-8E919FF816C2}"/>
    <cellStyle name="Percent 7 5 2 14" xfId="28856" xr:uid="{902C89C9-A9FB-4244-965B-A493B1C177A4}"/>
    <cellStyle name="Percent 7 5 2 2" xfId="28857" xr:uid="{F6768EE6-4DED-470F-94B8-89566E322235}"/>
    <cellStyle name="Percent 7 5 2 2 2" xfId="28858" xr:uid="{0E319235-47C1-4902-A5EC-CBF701C17159}"/>
    <cellStyle name="Percent 7 5 2 2 2 2" xfId="28859" xr:uid="{E61F752F-D440-42A4-B695-C3AB256A5A8D}"/>
    <cellStyle name="Percent 7 5 2 2 2 2 2" xfId="28860" xr:uid="{44E73938-F6AA-4353-BF2F-D8CEEB97CE7D}"/>
    <cellStyle name="Percent 7 5 2 2 2 3" xfId="28861" xr:uid="{7A536353-E4F5-4839-8894-BDB9CE1EEFA9}"/>
    <cellStyle name="Percent 7 5 2 2 2 3 2" xfId="28862" xr:uid="{3128B449-AE89-4316-AB38-217D77B2ED1E}"/>
    <cellStyle name="Percent 7 5 2 2 2 4" xfId="28863" xr:uid="{9887E2DE-2FBC-4BDA-B05E-B1F1B392725B}"/>
    <cellStyle name="Percent 7 5 2 2 2 5" xfId="28864" xr:uid="{101C6422-7EC6-4CB7-A8DF-A6F0909D5618}"/>
    <cellStyle name="Percent 7 5 2 2 2 6" xfId="28865" xr:uid="{6929A3A2-DDF4-4993-B3BB-611469F25FBC}"/>
    <cellStyle name="Percent 7 5 2 2 3" xfId="28866" xr:uid="{12D38E97-FFBF-4E0E-8557-1B5814DCB195}"/>
    <cellStyle name="Percent 7 5 2 2 3 2" xfId="28867" xr:uid="{298DED66-C41E-42E7-8CB7-D16FB6A1F959}"/>
    <cellStyle name="Percent 7 5 2 2 4" xfId="28868" xr:uid="{51B1F4D7-BA07-4C14-B1F4-0017C31B82DF}"/>
    <cellStyle name="Percent 7 5 2 2 4 2" xfId="28869" xr:uid="{38A5C39F-6B2E-4C57-BBDA-E2FC9F0940A4}"/>
    <cellStyle name="Percent 7 5 2 2 5" xfId="28870" xr:uid="{D60A20F0-11AE-495B-9069-844428C513E4}"/>
    <cellStyle name="Percent 7 5 2 2 6" xfId="28871" xr:uid="{C26B2FB4-1247-4B10-9CC6-4F0B13130C38}"/>
    <cellStyle name="Percent 7 5 2 2 7" xfId="28872" xr:uid="{014AEE70-B170-4D45-85ED-64C46F01B1E3}"/>
    <cellStyle name="Percent 7 5 2 3" xfId="28873" xr:uid="{4905D213-CD32-4C5B-BBF0-DBAF70A58E66}"/>
    <cellStyle name="Percent 7 5 2 3 2" xfId="28874" xr:uid="{13F09B50-EB51-4EF2-AE28-7392B3E4EDCA}"/>
    <cellStyle name="Percent 7 5 2 3 2 2" xfId="28875" xr:uid="{934B0D98-C561-4B04-B9E8-AAA59F5125EC}"/>
    <cellStyle name="Percent 7 5 2 3 2 2 2" xfId="28876" xr:uid="{3DACBC50-B31E-4F52-8D7B-C12813F42626}"/>
    <cellStyle name="Percent 7 5 2 3 2 3" xfId="28877" xr:uid="{A881DCDB-3BE5-4963-BAE1-411F4F3442F0}"/>
    <cellStyle name="Percent 7 5 2 3 2 3 2" xfId="28878" xr:uid="{B6EA50E6-E221-4DD2-9A00-53D03A6BA281}"/>
    <cellStyle name="Percent 7 5 2 3 2 4" xfId="28879" xr:uid="{2A505B73-6AFC-4C70-B037-0A5588AA1778}"/>
    <cellStyle name="Percent 7 5 2 3 3" xfId="28880" xr:uid="{1E39EF17-073D-401C-B5DF-BE53A2BD519C}"/>
    <cellStyle name="Percent 7 5 2 3 3 2" xfId="28881" xr:uid="{0ECAB831-A07B-467B-9585-886619476FD7}"/>
    <cellStyle name="Percent 7 5 2 3 4" xfId="28882" xr:uid="{2C1CBE56-DBCD-4786-802B-4DC1C2C78FD2}"/>
    <cellStyle name="Percent 7 5 2 3 4 2" xfId="28883" xr:uid="{F22869AA-175E-464B-8DEF-805B346E0FF9}"/>
    <cellStyle name="Percent 7 5 2 3 5" xfId="28884" xr:uid="{031AB8B6-3B52-4B05-9F47-74ADFC3264EE}"/>
    <cellStyle name="Percent 7 5 2 3 6" xfId="28885" xr:uid="{27FD3330-CCAD-471E-8504-5A86914AFA66}"/>
    <cellStyle name="Percent 7 5 2 3 7" xfId="28886" xr:uid="{AA5D580D-69D5-471F-9F8D-C9A777F2DFB6}"/>
    <cellStyle name="Percent 7 5 2 4" xfId="28887" xr:uid="{84978062-0721-449A-9374-FFB928BD217F}"/>
    <cellStyle name="Percent 7 5 2 4 2" xfId="28888" xr:uid="{42F08BF7-FA37-4D52-9FD4-D4038F050C49}"/>
    <cellStyle name="Percent 7 5 2 4 2 2" xfId="28889" xr:uid="{CC836B8E-27CC-43E9-9BB8-FC6D3C85E8EF}"/>
    <cellStyle name="Percent 7 5 2 4 2 2 2" xfId="28890" xr:uid="{96E3FB5C-F518-4613-9D28-85EEA9B4E716}"/>
    <cellStyle name="Percent 7 5 2 4 2 3" xfId="28891" xr:uid="{09447815-5A6C-4F4A-A47D-9DA2CDFF2AF3}"/>
    <cellStyle name="Percent 7 5 2 4 2 3 2" xfId="28892" xr:uid="{F8725865-6DDB-4F2C-B558-3F823DF6CB96}"/>
    <cellStyle name="Percent 7 5 2 4 2 4" xfId="28893" xr:uid="{31BFB07E-57CB-4F5A-93B9-1FFD504AD7AF}"/>
    <cellStyle name="Percent 7 5 2 4 3" xfId="28894" xr:uid="{41DB85AA-9E06-4C22-A5E4-5ED5B138AF6C}"/>
    <cellStyle name="Percent 7 5 2 4 3 2" xfId="28895" xr:uid="{579A9195-1FE8-4893-90F5-765C33D11B36}"/>
    <cellStyle name="Percent 7 5 2 4 4" xfId="28896" xr:uid="{C6E01172-660D-4BC0-A729-FF65CA32E775}"/>
    <cellStyle name="Percent 7 5 2 4 4 2" xfId="28897" xr:uid="{77D4D494-B986-4BBE-9023-B56AC1E21983}"/>
    <cellStyle name="Percent 7 5 2 4 5" xfId="28898" xr:uid="{81AB1573-4B0F-483B-B768-480ACDDFF18E}"/>
    <cellStyle name="Percent 7 5 2 4 6" xfId="28899" xr:uid="{A1C5C5BC-F7D3-4491-8FA5-ECDB028701B2}"/>
    <cellStyle name="Percent 7 5 2 4 7" xfId="28900" xr:uid="{9459840C-F822-4092-A0E4-3E66F4A93902}"/>
    <cellStyle name="Percent 7 5 2 5" xfId="28901" xr:uid="{730418D9-1C17-4AFD-A474-5494503414DF}"/>
    <cellStyle name="Percent 7 5 2 5 2" xfId="28902" xr:uid="{01F3A566-41ED-4BAD-A60B-11D9C67B31E9}"/>
    <cellStyle name="Percent 7 5 2 5 2 2" xfId="28903" xr:uid="{BC3B70D6-3419-4F7C-90C3-99F976B8FB69}"/>
    <cellStyle name="Percent 7 5 2 5 3" xfId="28904" xr:uid="{74D212A9-7972-4970-B540-86C89EA96E83}"/>
    <cellStyle name="Percent 7 5 2 5 3 2" xfId="28905" xr:uid="{07D5903C-BF2B-445F-BF36-A398A22504B1}"/>
    <cellStyle name="Percent 7 5 2 5 4" xfId="28906" xr:uid="{C57F1E6A-FA16-4348-B62C-3CF2B2B89E0F}"/>
    <cellStyle name="Percent 7 5 2 6" xfId="28907" xr:uid="{1E6EC06D-F22B-44DF-82E1-64F7C29E4E55}"/>
    <cellStyle name="Percent 7 5 2 6 2" xfId="28908" xr:uid="{B78669BA-BD29-42D2-92F5-97BEC904FFC4}"/>
    <cellStyle name="Percent 7 5 2 6 2 2" xfId="28909" xr:uid="{38D3EA44-7392-4432-AE1C-7E2EC3899671}"/>
    <cellStyle name="Percent 7 5 2 6 3" xfId="28910" xr:uid="{EB90684F-CAA6-45FE-98B4-4E7F0D1D3C47}"/>
    <cellStyle name="Percent 7 5 2 6 3 2" xfId="28911" xr:uid="{01DF4353-31C1-4E14-8240-A3C045F334B5}"/>
    <cellStyle name="Percent 7 5 2 6 4" xfId="28912" xr:uid="{57254397-8AAB-4458-88B3-741CEB1C94B2}"/>
    <cellStyle name="Percent 7 5 2 7" xfId="28913" xr:uid="{3B85001A-DC6B-41C7-9532-3448240C3367}"/>
    <cellStyle name="Percent 7 5 2 7 2" xfId="28914" xr:uid="{F4A601F6-7491-48D7-B036-B7B330AE2119}"/>
    <cellStyle name="Percent 7 5 2 7 2 2" xfId="28915" xr:uid="{A47D9947-F04A-4417-8312-7B16B92AF890}"/>
    <cellStyle name="Percent 7 5 2 7 3" xfId="28916" xr:uid="{DE113CF7-2606-49B2-81C6-A38E342FDBBA}"/>
    <cellStyle name="Percent 7 5 2 7 3 2" xfId="28917" xr:uid="{E7883356-22D6-44DB-AE8D-0AA8493C4098}"/>
    <cellStyle name="Percent 7 5 2 7 4" xfId="28918" xr:uid="{C0C93302-C64F-4CC0-B103-5313DBCE0DA5}"/>
    <cellStyle name="Percent 7 5 2 8" xfId="28919" xr:uid="{A28AD84A-6FD1-42D0-B421-B339C964CB77}"/>
    <cellStyle name="Percent 7 5 2 8 2" xfId="28920" xr:uid="{49B954CA-D036-4705-9EA4-E557A8A42875}"/>
    <cellStyle name="Percent 7 5 2 8 2 2" xfId="28921" xr:uid="{B5DC0D22-226A-482A-BDB8-CF5564717AC7}"/>
    <cellStyle name="Percent 7 5 2 8 3" xfId="28922" xr:uid="{7333AC28-2C62-4440-9991-6DF3D0B33D92}"/>
    <cellStyle name="Percent 7 5 2 8 3 2" xfId="28923" xr:uid="{62816E71-B9B6-4B7A-BC4D-C87E0F907A5E}"/>
    <cellStyle name="Percent 7 5 2 8 4" xfId="28924" xr:uid="{6B69656A-8421-47C8-9453-0CBA23A66163}"/>
    <cellStyle name="Percent 7 5 2 9" xfId="28925" xr:uid="{9F3B52D6-7BCC-4657-A3D3-5AEF5D29F487}"/>
    <cellStyle name="Percent 7 5 2 9 2" xfId="28926" xr:uid="{A16D525B-CAC6-422A-A3F0-47334A03C541}"/>
    <cellStyle name="Percent 7 5 2 9 2 2" xfId="28927" xr:uid="{D45F6A86-553C-44D0-8B02-3C9E8BF8AFBE}"/>
    <cellStyle name="Percent 7 5 2 9 3" xfId="28928" xr:uid="{198A19C1-C682-4107-A75B-99331CE37BE7}"/>
    <cellStyle name="Percent 7 5 2 9 3 2" xfId="28929" xr:uid="{FD1A172B-0D03-49B1-8CCA-6502A6264897}"/>
    <cellStyle name="Percent 7 5 2 9 4" xfId="28930" xr:uid="{88C32876-DB08-4277-A7F5-D4D0808BC1D0}"/>
    <cellStyle name="Percent 7 5 3" xfId="28931" xr:uid="{8BD6AC32-E157-47EA-9081-F8492F00D458}"/>
    <cellStyle name="Percent 7 5 3 2" xfId="28932" xr:uid="{53AEE10B-DDE6-44A2-B062-CC38B4C6B7BC}"/>
    <cellStyle name="Percent 7 5 3 2 2" xfId="28933" xr:uid="{DCA4C767-2098-410B-AA05-5861B9C1C6E3}"/>
    <cellStyle name="Percent 7 5 3 3" xfId="28934" xr:uid="{CFF67232-915A-4955-BB48-DAF9A1445A66}"/>
    <cellStyle name="Percent 7 5 3 3 2" xfId="28935" xr:uid="{43DDE24C-E3AB-4F20-A401-78F3A61349E0}"/>
    <cellStyle name="Percent 7 5 3 4" xfId="28936" xr:uid="{3962B055-675A-488E-93A0-E04A394B6EE6}"/>
    <cellStyle name="Percent 7 5 3 5" xfId="28937" xr:uid="{F2963807-8737-4891-8478-0AF55D1F655F}"/>
    <cellStyle name="Percent 7 5 3 6" xfId="28938" xr:uid="{5BE40F8C-539E-498A-8C58-FA188B6C94B7}"/>
    <cellStyle name="Percent 7 5 4" xfId="28939" xr:uid="{B7F1769E-337F-453F-8612-2B7777A45F22}"/>
    <cellStyle name="Percent 7 5 4 2" xfId="28940" xr:uid="{99D27CEF-858B-4920-8626-8FF9790C3D9C}"/>
    <cellStyle name="Percent 7 5 5" xfId="28941" xr:uid="{DC44DB2F-8B0F-4D56-A332-D10D1C5D0F90}"/>
    <cellStyle name="Percent 7 5 5 2" xfId="28942" xr:uid="{12B0399D-D51C-4D38-9529-D90D4EBE47F4}"/>
    <cellStyle name="Percent 7 5 6" xfId="28943" xr:uid="{ABCAD19A-3F44-49DF-B962-DF38E33EEDEC}"/>
    <cellStyle name="Percent 7 5 7" xfId="28944" xr:uid="{E596EC36-F08A-460F-9E7F-50438AC14A9C}"/>
    <cellStyle name="Percent 7 5 8" xfId="28945" xr:uid="{ED6E463C-99CD-4FBE-9285-1D66DE2F2A98}"/>
    <cellStyle name="Percent 7 6" xfId="28946" xr:uid="{70A70643-A9E5-426B-81E6-922F71C350E3}"/>
    <cellStyle name="Percent 7 6 2" xfId="28947" xr:uid="{4CBAD45E-98CB-4B90-8E25-401182ABE8C5}"/>
    <cellStyle name="Percent 7 6 2 10" xfId="28948" xr:uid="{E8229310-E12B-4446-BE50-F07290B7321C}"/>
    <cellStyle name="Percent 7 6 2 10 2" xfId="28949" xr:uid="{0D3C8C97-6979-4028-B4D8-19CD1B7324D1}"/>
    <cellStyle name="Percent 7 6 2 11" xfId="28950" xr:uid="{38E3E144-BB15-4380-8BB5-011F79BA8CB7}"/>
    <cellStyle name="Percent 7 6 2 11 2" xfId="28951" xr:uid="{A97F233D-6E94-4FD8-845D-4B272D2CBB8E}"/>
    <cellStyle name="Percent 7 6 2 12" xfId="28952" xr:uid="{DD55FE9C-7C17-41E2-B612-B0CF4B83EF39}"/>
    <cellStyle name="Percent 7 6 2 13" xfId="28953" xr:uid="{CD792940-4742-4F30-B8D0-90619DF34AB7}"/>
    <cellStyle name="Percent 7 6 2 14" xfId="28954" xr:uid="{C1EE5C6E-6B00-4C8A-A5F7-E62C828AE930}"/>
    <cellStyle name="Percent 7 6 2 2" xfId="28955" xr:uid="{48FA78E7-77C6-4AB8-9542-0A88D9478688}"/>
    <cellStyle name="Percent 7 6 2 2 2" xfId="28956" xr:uid="{E3D534E7-CDC6-4CB0-9D28-6F0F847E0DF2}"/>
    <cellStyle name="Percent 7 6 2 2 2 2" xfId="28957" xr:uid="{450059F1-E998-4914-A048-2EF60770A12B}"/>
    <cellStyle name="Percent 7 6 2 2 2 2 2" xfId="28958" xr:uid="{564C8E01-DD50-46D7-9C84-11764C7BA470}"/>
    <cellStyle name="Percent 7 6 2 2 2 3" xfId="28959" xr:uid="{21560FAC-8F64-4774-87D9-71251BC9F61E}"/>
    <cellStyle name="Percent 7 6 2 2 2 3 2" xfId="28960" xr:uid="{48CADE06-41D6-44D4-A8ED-0103D8FAFBC1}"/>
    <cellStyle name="Percent 7 6 2 2 2 4" xfId="28961" xr:uid="{E8EAE716-6E78-4D8A-862A-38F32FD3E9AE}"/>
    <cellStyle name="Percent 7 6 2 2 2 5" xfId="28962" xr:uid="{3882A593-9A87-4EB5-B9FF-BDD7EC02592D}"/>
    <cellStyle name="Percent 7 6 2 2 2 6" xfId="28963" xr:uid="{83292CE3-8B02-4DA4-9EA4-882CB71EA4C1}"/>
    <cellStyle name="Percent 7 6 2 2 3" xfId="28964" xr:uid="{A8BA9AEB-16F6-438B-A23A-0E31C927121A}"/>
    <cellStyle name="Percent 7 6 2 2 3 2" xfId="28965" xr:uid="{B8EC48B7-95CF-4359-9B09-2F60D1EF0725}"/>
    <cellStyle name="Percent 7 6 2 2 4" xfId="28966" xr:uid="{3B2CC638-E65B-4DD7-8613-D4AFFD16A436}"/>
    <cellStyle name="Percent 7 6 2 2 4 2" xfId="28967" xr:uid="{4F39456E-A472-409D-BF4D-3D7B63803323}"/>
    <cellStyle name="Percent 7 6 2 2 5" xfId="28968" xr:uid="{9BFD0188-724A-4927-B185-F3088DE38E02}"/>
    <cellStyle name="Percent 7 6 2 2 6" xfId="28969" xr:uid="{27C59AEA-7A36-450B-A62F-85CBFF3368E5}"/>
    <cellStyle name="Percent 7 6 2 2 7" xfId="28970" xr:uid="{F8742167-1414-4001-A505-B291871FC769}"/>
    <cellStyle name="Percent 7 6 2 3" xfId="28971" xr:uid="{80CAB43A-A151-4E43-B6E2-AF06517080DC}"/>
    <cellStyle name="Percent 7 6 2 3 2" xfId="28972" xr:uid="{FAED161B-87F8-4EB8-8F9E-C49394B15BE0}"/>
    <cellStyle name="Percent 7 6 2 3 2 2" xfId="28973" xr:uid="{CD84CC6B-15B6-4AF3-AB6E-D29824DB7E49}"/>
    <cellStyle name="Percent 7 6 2 3 2 2 2" xfId="28974" xr:uid="{6A74A83E-0F9A-49C8-BDFD-F7B34D01DC4A}"/>
    <cellStyle name="Percent 7 6 2 3 2 3" xfId="28975" xr:uid="{D0F12CFF-8A1F-42A8-81EE-967B0F4853F3}"/>
    <cellStyle name="Percent 7 6 2 3 2 3 2" xfId="28976" xr:uid="{2AEAD40A-B1C6-4475-8619-D75438445779}"/>
    <cellStyle name="Percent 7 6 2 3 2 4" xfId="28977" xr:uid="{881BB387-0A95-4EF0-875A-6A2057AD4AFE}"/>
    <cellStyle name="Percent 7 6 2 3 3" xfId="28978" xr:uid="{98BDD7F2-9D5F-4A1D-8BB5-E64B3ABF8CF2}"/>
    <cellStyle name="Percent 7 6 2 3 3 2" xfId="28979" xr:uid="{CB2A99AE-BBD6-458C-95B5-3670A5CACCDB}"/>
    <cellStyle name="Percent 7 6 2 3 4" xfId="28980" xr:uid="{230E8648-13D2-4F47-990F-1C6CDBF30B10}"/>
    <cellStyle name="Percent 7 6 2 3 4 2" xfId="28981" xr:uid="{0E6EC6B5-D4C2-4584-9907-169D6F7B2EC3}"/>
    <cellStyle name="Percent 7 6 2 3 5" xfId="28982" xr:uid="{C4742EFE-0CD4-4302-AB3E-43E5141EDC1A}"/>
    <cellStyle name="Percent 7 6 2 3 6" xfId="28983" xr:uid="{B686F2E5-28A4-4BFC-B216-0421F137F0B3}"/>
    <cellStyle name="Percent 7 6 2 3 7" xfId="28984" xr:uid="{9B1F878A-35E1-4413-8643-2220A12CC6B5}"/>
    <cellStyle name="Percent 7 6 2 4" xfId="28985" xr:uid="{3EAE98EC-EB6B-43D5-B73B-D993D5E4A645}"/>
    <cellStyle name="Percent 7 6 2 4 2" xfId="28986" xr:uid="{FE51E780-F9F3-4728-8AB7-C423EE364099}"/>
    <cellStyle name="Percent 7 6 2 4 2 2" xfId="28987" xr:uid="{3520E790-9E86-4272-9DFE-8036691BFCD5}"/>
    <cellStyle name="Percent 7 6 2 4 2 2 2" xfId="28988" xr:uid="{89CEB6B4-B807-40AB-B1B6-FFD5BBA3AD43}"/>
    <cellStyle name="Percent 7 6 2 4 2 3" xfId="28989" xr:uid="{D2EBFDC4-7497-451D-8614-CDD26D4716F8}"/>
    <cellStyle name="Percent 7 6 2 4 2 3 2" xfId="28990" xr:uid="{5F5D6837-0D76-4C87-8574-8C854D03D1D9}"/>
    <cellStyle name="Percent 7 6 2 4 2 4" xfId="28991" xr:uid="{1D411C09-8117-4E97-BEA8-DC9B49E4612C}"/>
    <cellStyle name="Percent 7 6 2 4 3" xfId="28992" xr:uid="{29527217-3BCC-4E5B-AC15-807007119B2A}"/>
    <cellStyle name="Percent 7 6 2 4 3 2" xfId="28993" xr:uid="{2C4A4DF2-9554-4667-97F8-25137F66ED87}"/>
    <cellStyle name="Percent 7 6 2 4 4" xfId="28994" xr:uid="{EB070145-0A91-45F1-9710-C298235CC59F}"/>
    <cellStyle name="Percent 7 6 2 4 4 2" xfId="28995" xr:uid="{49779553-F374-494F-8551-C4F5538E993C}"/>
    <cellStyle name="Percent 7 6 2 4 5" xfId="28996" xr:uid="{9F6382F6-4BC6-44FC-A854-A563DD6A9108}"/>
    <cellStyle name="Percent 7 6 2 4 6" xfId="28997" xr:uid="{C1B250FA-F384-4DA3-BF87-E7BBD99F1C3D}"/>
    <cellStyle name="Percent 7 6 2 4 7" xfId="28998" xr:uid="{15E944A2-5724-4B95-B2F5-EC0AA7284F1A}"/>
    <cellStyle name="Percent 7 6 2 5" xfId="28999" xr:uid="{8F7F8FF9-A03E-4D44-97F1-F852336F891C}"/>
    <cellStyle name="Percent 7 6 2 5 2" xfId="29000" xr:uid="{E3D633AF-64B2-400E-8AFB-30EB8598B473}"/>
    <cellStyle name="Percent 7 6 2 5 2 2" xfId="29001" xr:uid="{05CBAA32-0748-482D-A9BC-2F7B2BBB670C}"/>
    <cellStyle name="Percent 7 6 2 5 3" xfId="29002" xr:uid="{FCEFA628-81E0-4022-A60E-7BF370390DDB}"/>
    <cellStyle name="Percent 7 6 2 5 3 2" xfId="29003" xr:uid="{550300AB-B90E-4B4B-9F84-AE7C57A89E38}"/>
    <cellStyle name="Percent 7 6 2 5 4" xfId="29004" xr:uid="{4EA3EB68-ACA7-4648-80E9-1F8E039EE8B9}"/>
    <cellStyle name="Percent 7 6 2 6" xfId="29005" xr:uid="{CFA43696-F299-4A2C-8E09-103F201FD416}"/>
    <cellStyle name="Percent 7 6 2 6 2" xfId="29006" xr:uid="{18FA76B3-07C5-492B-B076-A1B45438724C}"/>
    <cellStyle name="Percent 7 6 2 6 2 2" xfId="29007" xr:uid="{CF8A8E1A-1CE6-4D49-8DD8-6EA34F628B66}"/>
    <cellStyle name="Percent 7 6 2 6 3" xfId="29008" xr:uid="{D24EF937-6B46-4609-B8C8-93C7D4160BA9}"/>
    <cellStyle name="Percent 7 6 2 6 3 2" xfId="29009" xr:uid="{4D20E4B4-0926-413C-BC30-D73C6902DBCD}"/>
    <cellStyle name="Percent 7 6 2 6 4" xfId="29010" xr:uid="{5B6094B0-37FB-46EB-8CB9-079C31C4E5E5}"/>
    <cellStyle name="Percent 7 6 2 7" xfId="29011" xr:uid="{07C4DCA8-B0BD-4FF5-9F10-0C64AE892F62}"/>
    <cellStyle name="Percent 7 6 2 7 2" xfId="29012" xr:uid="{339A2399-9253-4321-9568-C390366E9FC5}"/>
    <cellStyle name="Percent 7 6 2 7 2 2" xfId="29013" xr:uid="{4EA9D08B-D196-49FB-8776-5564A2859520}"/>
    <cellStyle name="Percent 7 6 2 7 3" xfId="29014" xr:uid="{C43BFEAD-C68C-42A3-B507-CFEF21186BF3}"/>
    <cellStyle name="Percent 7 6 2 7 3 2" xfId="29015" xr:uid="{C8567128-97DE-406A-B9CF-5D56DC31F112}"/>
    <cellStyle name="Percent 7 6 2 7 4" xfId="29016" xr:uid="{50E7FA5A-6EC7-43F8-961B-0CFC0A0B0E09}"/>
    <cellStyle name="Percent 7 6 2 8" xfId="29017" xr:uid="{251AF345-D443-4885-A03D-DA336625B820}"/>
    <cellStyle name="Percent 7 6 2 8 2" xfId="29018" xr:uid="{0F9B5E12-78A6-4B18-AA61-3CDF655C1985}"/>
    <cellStyle name="Percent 7 6 2 8 2 2" xfId="29019" xr:uid="{55045D88-31A1-41CF-B5FB-353FB1FA80B9}"/>
    <cellStyle name="Percent 7 6 2 8 3" xfId="29020" xr:uid="{B5E70126-CCF4-4003-8064-D79D01DD476B}"/>
    <cellStyle name="Percent 7 6 2 8 3 2" xfId="29021" xr:uid="{513BCAFF-33DF-421E-A7E9-4EAAF4C292F6}"/>
    <cellStyle name="Percent 7 6 2 8 4" xfId="29022" xr:uid="{93480ECB-7F81-41BC-A893-C81209628C34}"/>
    <cellStyle name="Percent 7 6 2 9" xfId="29023" xr:uid="{83F76C20-00C3-4356-A297-4AF8625D84FC}"/>
    <cellStyle name="Percent 7 6 2 9 2" xfId="29024" xr:uid="{146FDDA0-4548-4811-B161-60B48E4D8D6C}"/>
    <cellStyle name="Percent 7 6 2 9 2 2" xfId="29025" xr:uid="{613F11AC-F07D-4446-A84F-CA81442B8E10}"/>
    <cellStyle name="Percent 7 6 2 9 3" xfId="29026" xr:uid="{B117AD19-A4D9-4923-87B6-59EDE04D503D}"/>
    <cellStyle name="Percent 7 6 2 9 3 2" xfId="29027" xr:uid="{A038E5A9-5EE8-4C87-A5D1-59552B0E8DAF}"/>
    <cellStyle name="Percent 7 6 2 9 4" xfId="29028" xr:uid="{B13C7F87-50E5-4B02-8EAC-A903D91ECF35}"/>
    <cellStyle name="Percent 7 6 3" xfId="29029" xr:uid="{B1818980-151A-423D-B75D-B9EA3F3DA428}"/>
    <cellStyle name="Percent 7 6 3 2" xfId="29030" xr:uid="{E4609FC9-3A72-4DB8-8A6E-B06B5CC14A32}"/>
    <cellStyle name="Percent 7 6 3 2 2" xfId="29031" xr:uid="{10234B34-FF6A-4D56-B6AA-7CA44A2D61A9}"/>
    <cellStyle name="Percent 7 6 3 3" xfId="29032" xr:uid="{D3A6D43E-9E85-4FDE-A091-CBA2185CEC35}"/>
    <cellStyle name="Percent 7 6 3 3 2" xfId="29033" xr:uid="{E9578339-51FD-4B9F-A8B4-1BB4BC58B695}"/>
    <cellStyle name="Percent 7 6 3 4" xfId="29034" xr:uid="{C4783376-8814-43DD-858A-6C9F134BF861}"/>
    <cellStyle name="Percent 7 6 3 5" xfId="29035" xr:uid="{C88F9882-3A5D-4076-A30A-B989143FEC63}"/>
    <cellStyle name="Percent 7 6 3 6" xfId="29036" xr:uid="{46AF9D38-E9F2-4C07-AC21-71CCCBF270AF}"/>
    <cellStyle name="Percent 7 6 4" xfId="29037" xr:uid="{A725074B-354B-4214-A876-86546A594728}"/>
    <cellStyle name="Percent 7 6 4 2" xfId="29038" xr:uid="{B33DB915-9593-435B-8BFE-10E2D2FC7566}"/>
    <cellStyle name="Percent 7 6 5" xfId="29039" xr:uid="{643A4CA7-83A9-4BA8-9FEA-269AEBA772A9}"/>
    <cellStyle name="Percent 7 6 5 2" xfId="29040" xr:uid="{51AF7F2F-A5AB-4E7F-AA87-28305D10A505}"/>
    <cellStyle name="Percent 7 6 6" xfId="29041" xr:uid="{617B5BB0-9015-4A52-8A00-18667F34015A}"/>
    <cellStyle name="Percent 7 6 7" xfId="29042" xr:uid="{D01FA670-C5D5-4B33-9E95-52764C5604B0}"/>
    <cellStyle name="Percent 7 6 8" xfId="29043" xr:uid="{26226A14-4BAE-4BEC-960A-62B3C7553189}"/>
    <cellStyle name="Percent 7 7" xfId="29044" xr:uid="{C2C4DAA0-8646-436F-8238-99BFB6BB1E7B}"/>
    <cellStyle name="Percent 7 7 10" xfId="29045" xr:uid="{910814EB-ED9F-458D-891A-E5CD96AE8AF6}"/>
    <cellStyle name="Percent 7 7 10 2" xfId="29046" xr:uid="{659AB212-FBFC-453F-9E36-5FC9E4BFA4D6}"/>
    <cellStyle name="Percent 7 7 11" xfId="29047" xr:uid="{3C77BBAA-4890-4ACE-A926-CC448F786997}"/>
    <cellStyle name="Percent 7 7 11 2" xfId="29048" xr:uid="{080936FA-DD72-40A0-8F8A-3CE5186BE2FF}"/>
    <cellStyle name="Percent 7 7 12" xfId="29049" xr:uid="{70CD36E7-64FA-483B-8742-CD7F07299F53}"/>
    <cellStyle name="Percent 7 7 13" xfId="29050" xr:uid="{B84610A3-5306-43D0-8DCF-F68686FBC331}"/>
    <cellStyle name="Percent 7 7 14" xfId="29051" xr:uid="{9103C5F9-2B52-4521-ACC9-CBF7D068D710}"/>
    <cellStyle name="Percent 7 7 2" xfId="29052" xr:uid="{928F966E-8525-4C03-BFC2-2C9F05AC2AF4}"/>
    <cellStyle name="Percent 7 7 2 2" xfId="29053" xr:uid="{1305CD5A-D377-4980-9325-12B65FD3B453}"/>
    <cellStyle name="Percent 7 7 2 2 2" xfId="29054" xr:uid="{2EC7A6BD-1974-4BFA-9240-466E60C32304}"/>
    <cellStyle name="Percent 7 7 2 2 2 2" xfId="29055" xr:uid="{AD5F79FA-B3B9-49F9-BD7E-2761FE7D36E6}"/>
    <cellStyle name="Percent 7 7 2 2 3" xfId="29056" xr:uid="{31A6016B-3DD6-44B4-99FC-93E1D80C032E}"/>
    <cellStyle name="Percent 7 7 2 2 3 2" xfId="29057" xr:uid="{386D2615-E82E-471A-A178-30DFFAB6B2A6}"/>
    <cellStyle name="Percent 7 7 2 2 4" xfId="29058" xr:uid="{C941792D-4D08-4D31-B615-78C62A91A68C}"/>
    <cellStyle name="Percent 7 7 2 3" xfId="29059" xr:uid="{73DD74D2-3765-42EF-BDC4-8DB999F82096}"/>
    <cellStyle name="Percent 7 7 2 3 2" xfId="29060" xr:uid="{61EE1ACE-3687-497E-98CA-A53E16EEBB23}"/>
    <cellStyle name="Percent 7 7 2 4" xfId="29061" xr:uid="{E745D740-D688-4CEA-93E1-032D5CC6262E}"/>
    <cellStyle name="Percent 7 7 2 4 2" xfId="29062" xr:uid="{4F3B14B5-9573-4A07-828B-1DDC890572BB}"/>
    <cellStyle name="Percent 7 7 2 5" xfId="29063" xr:uid="{169B72A8-23D9-4990-8E08-82BA1976A08B}"/>
    <cellStyle name="Percent 7 7 2 6" xfId="29064" xr:uid="{DAB54452-8854-4BFB-9B90-E0B247C145B9}"/>
    <cellStyle name="Percent 7 7 2 7" xfId="29065" xr:uid="{9AC38920-6A01-4578-91B3-394827CF7B67}"/>
    <cellStyle name="Percent 7 7 3" xfId="29066" xr:uid="{AC9FE144-D1BB-44E1-9B42-03A5A263E4DE}"/>
    <cellStyle name="Percent 7 7 3 2" xfId="29067" xr:uid="{275A642E-A339-4D3C-8523-FF95C3D98DF3}"/>
    <cellStyle name="Percent 7 7 3 2 2" xfId="29068" xr:uid="{F60CA0DB-F9D7-4103-B320-C122B436AA70}"/>
    <cellStyle name="Percent 7 7 3 2 2 2" xfId="29069" xr:uid="{761FFD38-5820-4D67-9B80-4C5FCF7DE281}"/>
    <cellStyle name="Percent 7 7 3 2 3" xfId="29070" xr:uid="{8C5960DD-8A46-4341-8496-C252D802E755}"/>
    <cellStyle name="Percent 7 7 3 2 3 2" xfId="29071" xr:uid="{A50FA117-B38D-4323-962E-F0FB56044E52}"/>
    <cellStyle name="Percent 7 7 3 2 4" xfId="29072" xr:uid="{FBFB69E2-461C-4A53-A531-10CC8823CFC7}"/>
    <cellStyle name="Percent 7 7 3 3" xfId="29073" xr:uid="{74D64C51-76D0-4730-8D45-D824F0043791}"/>
    <cellStyle name="Percent 7 7 3 3 2" xfId="29074" xr:uid="{CF54E984-26F0-41F3-8C74-1728EA3AA699}"/>
    <cellStyle name="Percent 7 7 3 4" xfId="29075" xr:uid="{9AE5F118-44D7-427D-982C-B6C81599013F}"/>
    <cellStyle name="Percent 7 7 3 4 2" xfId="29076" xr:uid="{37FA6DCB-AF64-4244-8D80-4A9BF6A9B500}"/>
    <cellStyle name="Percent 7 7 3 5" xfId="29077" xr:uid="{96912E30-4A54-4052-9EA1-DB75219F8D6F}"/>
    <cellStyle name="Percent 7 7 3 6" xfId="29078" xr:uid="{7285DD14-DAB8-412D-ACE9-4BD440439145}"/>
    <cellStyle name="Percent 7 7 3 7" xfId="29079" xr:uid="{8369AC3F-A20F-47E6-8860-ACEA3095BEA1}"/>
    <cellStyle name="Percent 7 7 4" xfId="29080" xr:uid="{28FC30A4-0439-42B3-92FF-9A1C3CF83CB1}"/>
    <cellStyle name="Percent 7 7 4 2" xfId="29081" xr:uid="{D7AABA5F-C243-4621-A396-725140BBDCA0}"/>
    <cellStyle name="Percent 7 7 4 2 2" xfId="29082" xr:uid="{9FC13CD0-937B-49C7-B151-B3475B88E3CB}"/>
    <cellStyle name="Percent 7 7 4 3" xfId="29083" xr:uid="{EF6B9C14-1E1C-4F0F-920A-E6F3C63D2080}"/>
    <cellStyle name="Percent 7 7 4 3 2" xfId="29084" xr:uid="{146700E1-9322-44B5-9906-EB552646713F}"/>
    <cellStyle name="Percent 7 7 4 4" xfId="29085" xr:uid="{CC761D74-8320-4DEC-92FF-0AEA2632819C}"/>
    <cellStyle name="Percent 7 7 5" xfId="29086" xr:uid="{EB2F9A6B-D0E6-462E-9C0A-E4A5AE0F2D68}"/>
    <cellStyle name="Percent 7 7 5 2" xfId="29087" xr:uid="{BF240BB4-2B5D-43D3-A74A-53B003BBC100}"/>
    <cellStyle name="Percent 7 7 5 2 2" xfId="29088" xr:uid="{AC6E336F-4866-428A-8E45-01DE707AFFDD}"/>
    <cellStyle name="Percent 7 7 5 3" xfId="29089" xr:uid="{2F5FBE00-C284-4CA7-A9B1-EA950472B918}"/>
    <cellStyle name="Percent 7 7 5 3 2" xfId="29090" xr:uid="{7941A26D-EFE2-43CF-8D65-41F46F5CD0B0}"/>
    <cellStyle name="Percent 7 7 5 4" xfId="29091" xr:uid="{EE37A4B1-5AC8-4AF6-87DB-5166A6BB1D3E}"/>
    <cellStyle name="Percent 7 7 6" xfId="29092" xr:uid="{E2A3AAE5-81C2-44E0-8E0B-90738085F58A}"/>
    <cellStyle name="Percent 7 7 6 2" xfId="29093" xr:uid="{2E246504-9626-4604-9369-C2D2BAD3FCAD}"/>
    <cellStyle name="Percent 7 7 6 2 2" xfId="29094" xr:uid="{CB1FB1C1-916A-44F1-9EB1-A19B043D5220}"/>
    <cellStyle name="Percent 7 7 6 3" xfId="29095" xr:uid="{9FD9D827-9AD7-409D-B759-5C9706FDBDAD}"/>
    <cellStyle name="Percent 7 7 6 3 2" xfId="29096" xr:uid="{BCE82281-7317-4126-B5F9-D342C2620D12}"/>
    <cellStyle name="Percent 7 7 6 4" xfId="29097" xr:uid="{11E58A35-57BF-4A04-AD90-BC4DD8B3B0DA}"/>
    <cellStyle name="Percent 7 7 7" xfId="29098" xr:uid="{F4C506C3-4666-4D68-9342-2B2D30DD24D7}"/>
    <cellStyle name="Percent 7 7 7 2" xfId="29099" xr:uid="{6BAB363B-4DC2-4655-929B-B76DF0B14994}"/>
    <cellStyle name="Percent 7 7 7 2 2" xfId="29100" xr:uid="{CDB1EB33-0BB7-4277-B003-30B79F2CD4A6}"/>
    <cellStyle name="Percent 7 7 7 3" xfId="29101" xr:uid="{2096CEF2-0FEE-43BF-9953-0CEF2825A396}"/>
    <cellStyle name="Percent 7 7 7 3 2" xfId="29102" xr:uid="{5753A6A3-595D-4868-B26B-35206DCDA2BA}"/>
    <cellStyle name="Percent 7 7 7 4" xfId="29103" xr:uid="{F7E9FD42-1CAC-4AB3-8902-8461E7E69DE6}"/>
    <cellStyle name="Percent 7 7 8" xfId="29104" xr:uid="{98531354-87CF-42DB-98C8-B72BBEF197FF}"/>
    <cellStyle name="Percent 7 7 8 2" xfId="29105" xr:uid="{1E2D1A6D-2ABC-41EB-BDEB-0CA07979475D}"/>
    <cellStyle name="Percent 7 7 8 2 2" xfId="29106" xr:uid="{C54031C3-193A-413C-8F70-94B1FC3AC402}"/>
    <cellStyle name="Percent 7 7 8 3" xfId="29107" xr:uid="{D048A4E1-45EE-4175-AA54-652BF36C2CB4}"/>
    <cellStyle name="Percent 7 7 8 3 2" xfId="29108" xr:uid="{69D79DCF-9305-4D64-B81F-917FE1404ACF}"/>
    <cellStyle name="Percent 7 7 8 4" xfId="29109" xr:uid="{6B7AB9A6-02C4-4DEA-9552-E3C6466FEA83}"/>
    <cellStyle name="Percent 7 7 9" xfId="29110" xr:uid="{39A12E8C-B0B2-4E7D-92A6-453EE1AC21AC}"/>
    <cellStyle name="Percent 7 7 9 2" xfId="29111" xr:uid="{553F5715-32B1-4FE9-B91A-E95781E10E8C}"/>
    <cellStyle name="Percent 7 7 9 2 2" xfId="29112" xr:uid="{A319C05B-E305-48B0-9899-7FFA9665A07F}"/>
    <cellStyle name="Percent 7 7 9 3" xfId="29113" xr:uid="{2209F741-0F31-43B9-99F4-25AEAE47B4B8}"/>
    <cellStyle name="Percent 7 7 9 3 2" xfId="29114" xr:uid="{50E01557-B2CC-4144-990E-EC3CFA251F10}"/>
    <cellStyle name="Percent 7 7 9 4" xfId="29115" xr:uid="{A3D7B514-D3B3-4D65-863E-9002648B4FC5}"/>
    <cellStyle name="Percent 8" xfId="29116" xr:uid="{7EAB61FB-E2AC-4D88-A57B-D79154FB4453}"/>
    <cellStyle name="Percent 8 2" xfId="29117" xr:uid="{A665E962-B09C-4CBF-B708-95D94FCA0D93}"/>
    <cellStyle name="Percent 8 2 2" xfId="29118" xr:uid="{45FDDBEF-A665-4F07-B223-4847B342872F}"/>
    <cellStyle name="Percent 8 2 2 10" xfId="29119" xr:uid="{95682CEA-224E-4172-90FF-306A5B117685}"/>
    <cellStyle name="Percent 8 2 2 10 2" xfId="29120" xr:uid="{9021E833-720A-46D2-B64F-9EFD22FF3A2C}"/>
    <cellStyle name="Percent 8 2 2 11" xfId="29121" xr:uid="{D10543C5-7C32-4599-9A78-456BF833526C}"/>
    <cellStyle name="Percent 8 2 2 11 2" xfId="29122" xr:uid="{E8113AF2-1962-4CE3-A632-536AF9E5C5AE}"/>
    <cellStyle name="Percent 8 2 2 12" xfId="29123" xr:uid="{A783C3B9-5633-411E-B6F2-FF478046B6CA}"/>
    <cellStyle name="Percent 8 2 2 13" xfId="29124" xr:uid="{2EF86244-A91E-454F-A6E0-2EF8C8E699BF}"/>
    <cellStyle name="Percent 8 2 2 14" xfId="29125" xr:uid="{DBFF2329-D62A-40F7-99C0-AD313630B872}"/>
    <cellStyle name="Percent 8 2 2 2" xfId="29126" xr:uid="{0B740135-D8D9-4A64-B89F-8A774F67086E}"/>
    <cellStyle name="Percent 8 2 2 2 2" xfId="29127" xr:uid="{BEA7E84F-17B4-49D3-A3EE-9171328336BA}"/>
    <cellStyle name="Percent 8 2 2 2 2 2" xfId="29128" xr:uid="{3BC18F61-F679-4550-A6A4-F40E11EE004B}"/>
    <cellStyle name="Percent 8 2 2 2 2 2 2" xfId="29129" xr:uid="{4F0281C0-7217-480C-83C8-5F927FF79354}"/>
    <cellStyle name="Percent 8 2 2 2 2 3" xfId="29130" xr:uid="{581D3BCC-1F8E-4138-8B2F-9DA88948FD9C}"/>
    <cellStyle name="Percent 8 2 2 2 2 3 2" xfId="29131" xr:uid="{AAE2AD39-EC94-4062-B5C6-319F090256FC}"/>
    <cellStyle name="Percent 8 2 2 2 2 4" xfId="29132" xr:uid="{87E3D916-7878-4A5E-8BF5-3BF8A8B68B66}"/>
    <cellStyle name="Percent 8 2 2 2 2 5" xfId="29133" xr:uid="{B03ADEA9-16C3-40A3-B2F1-70ADABF7E8FB}"/>
    <cellStyle name="Percent 8 2 2 2 2 6" xfId="29134" xr:uid="{37269634-CC88-4951-8B22-6F7F0054DC66}"/>
    <cellStyle name="Percent 8 2 2 2 3" xfId="29135" xr:uid="{176A1F6D-0545-40CD-AAE5-61CD6950F66F}"/>
    <cellStyle name="Percent 8 2 2 2 3 2" xfId="29136" xr:uid="{408DE4F2-7D70-4813-B34B-E712464354D6}"/>
    <cellStyle name="Percent 8 2 2 2 4" xfId="29137" xr:uid="{01E0E17D-E4EB-40F2-AA09-0A8670FA5FB0}"/>
    <cellStyle name="Percent 8 2 2 2 4 2" xfId="29138" xr:uid="{4AC245AF-41DE-4A74-B106-1F652B9314E2}"/>
    <cellStyle name="Percent 8 2 2 2 5" xfId="29139" xr:uid="{8C522251-9A6F-4227-AD41-E2FEAD8639F3}"/>
    <cellStyle name="Percent 8 2 2 2 6" xfId="29140" xr:uid="{AE29B508-1554-44BF-9C53-288E670AF3C6}"/>
    <cellStyle name="Percent 8 2 2 2 7" xfId="29141" xr:uid="{B9BCE451-38D5-4FDD-8867-3462920AEB50}"/>
    <cellStyle name="Percent 8 2 2 3" xfId="29142" xr:uid="{8C4C37E5-40E6-4595-B803-CA78C0DD4F65}"/>
    <cellStyle name="Percent 8 2 2 3 2" xfId="29143" xr:uid="{39AF197A-94F7-44CF-A511-902CE8D9A622}"/>
    <cellStyle name="Percent 8 2 2 3 2 2" xfId="29144" xr:uid="{88231B00-0EF4-420C-A5D9-B2FD30424B45}"/>
    <cellStyle name="Percent 8 2 2 3 2 2 2" xfId="29145" xr:uid="{491B831F-C182-42E3-B914-6ADDB7054429}"/>
    <cellStyle name="Percent 8 2 2 3 2 3" xfId="29146" xr:uid="{D89FB3E1-2FB1-4774-9B3B-BCEFC17E5D94}"/>
    <cellStyle name="Percent 8 2 2 3 2 3 2" xfId="29147" xr:uid="{BEAB379A-4AE6-45AA-8F22-24E8C15E72D6}"/>
    <cellStyle name="Percent 8 2 2 3 2 4" xfId="29148" xr:uid="{7D9A77B6-932C-421B-8A0D-B4587166DA09}"/>
    <cellStyle name="Percent 8 2 2 3 3" xfId="29149" xr:uid="{C1D826DC-06CA-4027-8D4F-4FBAC2C578B8}"/>
    <cellStyle name="Percent 8 2 2 3 3 2" xfId="29150" xr:uid="{E822C75B-9481-40CC-B080-558EAD933882}"/>
    <cellStyle name="Percent 8 2 2 3 4" xfId="29151" xr:uid="{70B35605-B578-42E1-807E-BC9069BE779A}"/>
    <cellStyle name="Percent 8 2 2 3 4 2" xfId="29152" xr:uid="{9BA69490-456B-4BF7-BC5E-5896A1902C8A}"/>
    <cellStyle name="Percent 8 2 2 3 5" xfId="29153" xr:uid="{3E38EED2-6E26-42A4-B88D-C0866EC85C33}"/>
    <cellStyle name="Percent 8 2 2 3 6" xfId="29154" xr:uid="{B582A89B-7FF9-415E-91FE-13293FAAA194}"/>
    <cellStyle name="Percent 8 2 2 3 7" xfId="29155" xr:uid="{04AE7836-C539-4991-845F-EE52FCBC7775}"/>
    <cellStyle name="Percent 8 2 2 4" xfId="29156" xr:uid="{D10AC88E-E7F4-42DD-B4BA-9148FB71AD04}"/>
    <cellStyle name="Percent 8 2 2 4 2" xfId="29157" xr:uid="{0CE2F299-A288-45C7-B2EA-1ABBF63A114A}"/>
    <cellStyle name="Percent 8 2 2 4 2 2" xfId="29158" xr:uid="{4B92DDE0-0CCC-40C7-8C07-D83E733AE9DC}"/>
    <cellStyle name="Percent 8 2 2 4 2 2 2" xfId="29159" xr:uid="{074CB2CD-FA86-4C17-95C3-CBC22EC28FC4}"/>
    <cellStyle name="Percent 8 2 2 4 2 3" xfId="29160" xr:uid="{90A94D27-D37D-4EEA-90A3-DC453F2109C9}"/>
    <cellStyle name="Percent 8 2 2 4 2 3 2" xfId="29161" xr:uid="{7B73F10D-2035-45CF-A302-A123E4C74C06}"/>
    <cellStyle name="Percent 8 2 2 4 2 4" xfId="29162" xr:uid="{CF2D64DF-966F-4C72-8F2D-2D65BE9BB395}"/>
    <cellStyle name="Percent 8 2 2 4 3" xfId="29163" xr:uid="{6596A68C-E8F5-440D-A4BF-27D263361CED}"/>
    <cellStyle name="Percent 8 2 2 4 3 2" xfId="29164" xr:uid="{83F6AC85-ED3F-4C6F-A2E8-C661761D1691}"/>
    <cellStyle name="Percent 8 2 2 4 4" xfId="29165" xr:uid="{E60018B5-6C6F-47B3-B290-15A490B3A66A}"/>
    <cellStyle name="Percent 8 2 2 4 4 2" xfId="29166" xr:uid="{3C9C7E47-450B-4729-A019-9859EC76CF87}"/>
    <cellStyle name="Percent 8 2 2 4 5" xfId="29167" xr:uid="{6BF6BB62-91F2-417D-B1AF-5BA41EB2791E}"/>
    <cellStyle name="Percent 8 2 2 4 6" xfId="29168" xr:uid="{07CFFA76-450A-440E-886E-A8C9B5EE1E12}"/>
    <cellStyle name="Percent 8 2 2 4 7" xfId="29169" xr:uid="{13CA9A9A-0CEB-4A89-ADEA-72DA3109ADA7}"/>
    <cellStyle name="Percent 8 2 2 5" xfId="29170" xr:uid="{9364BC0C-356C-4921-A8EC-6D29859D441E}"/>
    <cellStyle name="Percent 8 2 2 5 2" xfId="29171" xr:uid="{C5D8FD6A-E5D1-409F-9278-991A8D8E1CF2}"/>
    <cellStyle name="Percent 8 2 2 5 2 2" xfId="29172" xr:uid="{8650FBD9-805C-4D38-9321-07B8AF52FC3B}"/>
    <cellStyle name="Percent 8 2 2 5 3" xfId="29173" xr:uid="{8D2233F4-3DA5-4F96-8DB8-08C7FE4161B6}"/>
    <cellStyle name="Percent 8 2 2 5 3 2" xfId="29174" xr:uid="{243DEC02-3F61-424F-819C-402C7D676DB1}"/>
    <cellStyle name="Percent 8 2 2 5 4" xfId="29175" xr:uid="{C9EA467A-CCA1-4155-B7EA-988417DEA00D}"/>
    <cellStyle name="Percent 8 2 2 6" xfId="29176" xr:uid="{C43A62EF-A1A9-4206-80E0-ACBB21195FAA}"/>
    <cellStyle name="Percent 8 2 2 6 2" xfId="29177" xr:uid="{C1010D5C-040E-4415-ABB4-055A53B39C51}"/>
    <cellStyle name="Percent 8 2 2 6 2 2" xfId="29178" xr:uid="{400924DF-66E7-452C-8B85-46184B6FFE29}"/>
    <cellStyle name="Percent 8 2 2 6 3" xfId="29179" xr:uid="{A95354EC-5F6F-4098-9D14-C6850E760B85}"/>
    <cellStyle name="Percent 8 2 2 6 3 2" xfId="29180" xr:uid="{A05135C0-0B84-4C97-BD36-54DED8807792}"/>
    <cellStyle name="Percent 8 2 2 6 4" xfId="29181" xr:uid="{7BC8DE68-E20C-49EC-B52C-0A858B319C73}"/>
    <cellStyle name="Percent 8 2 2 7" xfId="29182" xr:uid="{43F62C0E-66BF-4877-831E-260D8943E33C}"/>
    <cellStyle name="Percent 8 2 2 7 2" xfId="29183" xr:uid="{3B61FF13-41B5-43A9-9AD2-3A299E15C568}"/>
    <cellStyle name="Percent 8 2 2 7 2 2" xfId="29184" xr:uid="{15FA1B84-1A44-4881-92AA-6BE2CAFF3D6C}"/>
    <cellStyle name="Percent 8 2 2 7 3" xfId="29185" xr:uid="{D615763E-1B02-46D4-811E-8B36CD03749F}"/>
    <cellStyle name="Percent 8 2 2 7 3 2" xfId="29186" xr:uid="{62CD433B-24FD-4E10-9B70-8A5163A9ADD2}"/>
    <cellStyle name="Percent 8 2 2 7 4" xfId="29187" xr:uid="{3C25ED70-814A-4DFF-897B-0E94CFC17147}"/>
    <cellStyle name="Percent 8 2 2 8" xfId="29188" xr:uid="{6F80FEA6-E007-4063-99E0-1E9F7441ED39}"/>
    <cellStyle name="Percent 8 2 2 8 2" xfId="29189" xr:uid="{E76F9959-5179-45B3-85BC-71989F1F4843}"/>
    <cellStyle name="Percent 8 2 2 8 2 2" xfId="29190" xr:uid="{8C619D16-AD73-44E8-B0BA-B312D43BBBB7}"/>
    <cellStyle name="Percent 8 2 2 8 3" xfId="29191" xr:uid="{2F31D1CB-12B2-466F-9C68-89D39E43273B}"/>
    <cellStyle name="Percent 8 2 2 8 3 2" xfId="29192" xr:uid="{65770AB9-AAA1-48C8-84B9-C6211B3F08D1}"/>
    <cellStyle name="Percent 8 2 2 8 4" xfId="29193" xr:uid="{E2DA1A55-D7F4-479B-932C-A91CAF54130A}"/>
    <cellStyle name="Percent 8 2 2 9" xfId="29194" xr:uid="{8C3DD9A3-CE07-45C9-A6AA-19E92B9D841D}"/>
    <cellStyle name="Percent 8 2 2 9 2" xfId="29195" xr:uid="{1803FB7E-2D84-4AB8-B8AF-448DA92EB81B}"/>
    <cellStyle name="Percent 8 2 2 9 2 2" xfId="29196" xr:uid="{631ACB2B-6F04-414D-AAD3-CF25261BEFA4}"/>
    <cellStyle name="Percent 8 2 2 9 3" xfId="29197" xr:uid="{8DE65BA4-10E6-4C9D-A130-A36B81480A76}"/>
    <cellStyle name="Percent 8 2 2 9 3 2" xfId="29198" xr:uid="{9E942B5F-1989-4250-8537-108C8AAE729D}"/>
    <cellStyle name="Percent 8 2 2 9 4" xfId="29199" xr:uid="{583EA32B-2158-4818-BF4C-FCECE312F6D6}"/>
    <cellStyle name="Percent 8 2 3" xfId="29200" xr:uid="{5A2FAD20-C61B-4DBB-AC32-69DD4DDB31A6}"/>
    <cellStyle name="Percent 8 2 3 2" xfId="29201" xr:uid="{815904D2-7E11-4ECA-96C3-2965D2F07826}"/>
    <cellStyle name="Percent 8 2 3 2 2" xfId="29202" xr:uid="{830D372C-764E-49C4-BA35-E1A5457701BF}"/>
    <cellStyle name="Percent 8 2 3 3" xfId="29203" xr:uid="{F5C157ED-2204-46DC-8965-44CE8AC63006}"/>
    <cellStyle name="Percent 8 2 3 3 2" xfId="29204" xr:uid="{76070D92-5E21-4040-933B-1714D3AC58B2}"/>
    <cellStyle name="Percent 8 2 3 4" xfId="29205" xr:uid="{940C140C-D9F6-4A26-A80D-6AF2DC44AB44}"/>
    <cellStyle name="Percent 8 2 3 5" xfId="29206" xr:uid="{E9993FE0-F108-4D80-BD8D-F834870D900D}"/>
    <cellStyle name="Percent 8 2 3 6" xfId="29207" xr:uid="{457EB96F-60BF-4A10-B695-FFC5CC987649}"/>
    <cellStyle name="Percent 8 2 4" xfId="29208" xr:uid="{560AF021-ADD5-48CA-9FDF-5EDD83FF08E8}"/>
    <cellStyle name="Percent 8 2 4 2" xfId="29209" xr:uid="{6299A711-8051-41E1-95DB-DE9933C4377F}"/>
    <cellStyle name="Percent 8 2 5" xfId="29210" xr:uid="{4869AF66-6BDC-419C-8E19-F502DAC65BF7}"/>
    <cellStyle name="Percent 8 2 5 2" xfId="29211" xr:uid="{C5302F1F-8C49-4B0F-97BF-745D6763A75D}"/>
    <cellStyle name="Percent 8 2 6" xfId="29212" xr:uid="{AE799DE5-1976-45A1-962F-0B455291179B}"/>
    <cellStyle name="Percent 8 2 7" xfId="29213" xr:uid="{C14D2CF8-2B6F-47CE-98E4-DC636C183874}"/>
    <cellStyle name="Percent 8 2 8" xfId="29214" xr:uid="{6F84EB2D-D1C1-41EF-8328-B0B90F1C3897}"/>
    <cellStyle name="Percent 8 3" xfId="29215" xr:uid="{D8CCAF7E-223D-430D-A311-14A56BB28DDD}"/>
    <cellStyle name="Percent 8 3 2" xfId="29216" xr:uid="{64E795FB-08EE-4EA0-80C7-C8FEB9F8ED61}"/>
    <cellStyle name="Percent 8 3 2 10" xfId="29217" xr:uid="{EE19E0BE-450F-4966-8935-33049F4CAEB9}"/>
    <cellStyle name="Percent 8 3 2 10 2" xfId="29218" xr:uid="{8E24DFDB-9D47-483A-8FDB-2FFED479076E}"/>
    <cellStyle name="Percent 8 3 2 11" xfId="29219" xr:uid="{17799282-083D-4700-891A-A5DA0B12C015}"/>
    <cellStyle name="Percent 8 3 2 11 2" xfId="29220" xr:uid="{049240C1-531C-418C-8E3A-C3182D79EB2D}"/>
    <cellStyle name="Percent 8 3 2 12" xfId="29221" xr:uid="{B9260B66-B17E-428B-90AD-08ABE75B06F4}"/>
    <cellStyle name="Percent 8 3 2 13" xfId="29222" xr:uid="{F94216EC-E9F1-47AF-8E1B-8915CE3C2DB3}"/>
    <cellStyle name="Percent 8 3 2 14" xfId="29223" xr:uid="{ACEEE103-A163-4360-93B9-F9EB5E6D548B}"/>
    <cellStyle name="Percent 8 3 2 2" xfId="29224" xr:uid="{32163F0E-D575-41F7-AC99-99290A9AE5E9}"/>
    <cellStyle name="Percent 8 3 2 2 2" xfId="29225" xr:uid="{5E68CD27-3A6C-451E-9A8E-EC5B4E680308}"/>
    <cellStyle name="Percent 8 3 2 2 2 2" xfId="29226" xr:uid="{73A82B0B-A812-4D53-B08F-96248A4EAA11}"/>
    <cellStyle name="Percent 8 3 2 2 2 2 2" xfId="29227" xr:uid="{24DD3B7E-0816-4341-9D8F-D9D6E30F4737}"/>
    <cellStyle name="Percent 8 3 2 2 2 3" xfId="29228" xr:uid="{8C287B00-F6A2-4B85-9613-5430BBCA2524}"/>
    <cellStyle name="Percent 8 3 2 2 2 3 2" xfId="29229" xr:uid="{1679276E-B2DC-4A83-9C2C-50C6EDDBFCA6}"/>
    <cellStyle name="Percent 8 3 2 2 2 4" xfId="29230" xr:uid="{089815D3-9EF1-4B21-B195-70C09CC1E4B2}"/>
    <cellStyle name="Percent 8 3 2 2 2 5" xfId="29231" xr:uid="{4BE2482F-AC0A-4D4A-8566-7196A75CE5A8}"/>
    <cellStyle name="Percent 8 3 2 2 2 6" xfId="29232" xr:uid="{009536C5-CEC2-472B-88D5-F02163069B5E}"/>
    <cellStyle name="Percent 8 3 2 2 3" xfId="29233" xr:uid="{575FBA66-FAA0-4A36-B153-832825B7C85B}"/>
    <cellStyle name="Percent 8 3 2 2 3 2" xfId="29234" xr:uid="{4C08527E-74FE-4C19-A30C-36AD06A06D89}"/>
    <cellStyle name="Percent 8 3 2 2 4" xfId="29235" xr:uid="{FD50C783-56BC-4581-803F-C6C72E89B334}"/>
    <cellStyle name="Percent 8 3 2 2 4 2" xfId="29236" xr:uid="{A914BDE7-95D6-4515-AFF5-272D204616D7}"/>
    <cellStyle name="Percent 8 3 2 2 5" xfId="29237" xr:uid="{224CF624-A9A9-4710-9188-1C2E1ED327F7}"/>
    <cellStyle name="Percent 8 3 2 2 6" xfId="29238" xr:uid="{91B139BD-C88F-484E-92D9-DB043B9B5B1F}"/>
    <cellStyle name="Percent 8 3 2 2 7" xfId="29239" xr:uid="{6443A335-9B0F-4BFB-B6EF-7E99066FA8F2}"/>
    <cellStyle name="Percent 8 3 2 3" xfId="29240" xr:uid="{C284B12A-60C0-4754-AC88-EF87F9BC232C}"/>
    <cellStyle name="Percent 8 3 2 3 2" xfId="29241" xr:uid="{FCD042E7-DCBA-4979-BCF9-87C49184E242}"/>
    <cellStyle name="Percent 8 3 2 3 2 2" xfId="29242" xr:uid="{6A974B56-B64F-456A-AB97-F32BB657A52C}"/>
    <cellStyle name="Percent 8 3 2 3 2 2 2" xfId="29243" xr:uid="{AE17BFB3-4A0A-4E81-AFF3-64DED7019792}"/>
    <cellStyle name="Percent 8 3 2 3 2 3" xfId="29244" xr:uid="{CF221D37-F71F-4F9B-883C-18C61260969C}"/>
    <cellStyle name="Percent 8 3 2 3 2 3 2" xfId="29245" xr:uid="{A9D7EE26-D8C6-438C-A87D-DB8AE2E46717}"/>
    <cellStyle name="Percent 8 3 2 3 2 4" xfId="29246" xr:uid="{D88D17E0-A26F-4025-B1BC-75DF4E5614B9}"/>
    <cellStyle name="Percent 8 3 2 3 3" xfId="29247" xr:uid="{EAD55240-547D-4BD8-9A54-8F5A82FB9FA5}"/>
    <cellStyle name="Percent 8 3 2 3 3 2" xfId="29248" xr:uid="{96B33E2D-62A2-4C04-B514-5F8506E373ED}"/>
    <cellStyle name="Percent 8 3 2 3 4" xfId="29249" xr:uid="{AD42D281-FE6D-46DA-93F5-BFDA9888D5E8}"/>
    <cellStyle name="Percent 8 3 2 3 4 2" xfId="29250" xr:uid="{F4C28400-F1FC-453B-BE4F-93EA92AFB4E1}"/>
    <cellStyle name="Percent 8 3 2 3 5" xfId="29251" xr:uid="{67041C4D-C521-47AB-A20F-136CD1239735}"/>
    <cellStyle name="Percent 8 3 2 3 6" xfId="29252" xr:uid="{AA053AD8-A664-46BC-875A-B6B0FAD136BC}"/>
    <cellStyle name="Percent 8 3 2 3 7" xfId="29253" xr:uid="{4C295327-A1BD-46E3-9487-A1CAB120505B}"/>
    <cellStyle name="Percent 8 3 2 4" xfId="29254" xr:uid="{0D858C59-3CF8-4AC1-9741-780D550B66AE}"/>
    <cellStyle name="Percent 8 3 2 4 2" xfId="29255" xr:uid="{086A650E-4D54-4923-AD06-43DDD681B35A}"/>
    <cellStyle name="Percent 8 3 2 4 2 2" xfId="29256" xr:uid="{35937B64-FB0A-4352-B15C-BF6A4EE34A46}"/>
    <cellStyle name="Percent 8 3 2 4 2 2 2" xfId="29257" xr:uid="{1CA26EF1-6D6E-4B49-854B-2369F0D4229D}"/>
    <cellStyle name="Percent 8 3 2 4 2 3" xfId="29258" xr:uid="{0C12100D-150A-4CDF-84E5-2A4299B37E6B}"/>
    <cellStyle name="Percent 8 3 2 4 2 3 2" xfId="29259" xr:uid="{08F66EC9-7E3E-416D-B2C3-60F29FF6E7C1}"/>
    <cellStyle name="Percent 8 3 2 4 2 4" xfId="29260" xr:uid="{550638E8-DE31-417D-B995-4D5F87C96D53}"/>
    <cellStyle name="Percent 8 3 2 4 3" xfId="29261" xr:uid="{42602D39-A6A7-41C9-B01D-83AFF3C84F17}"/>
    <cellStyle name="Percent 8 3 2 4 3 2" xfId="29262" xr:uid="{65315195-56B0-454A-9BF1-7FB45A18531A}"/>
    <cellStyle name="Percent 8 3 2 4 4" xfId="29263" xr:uid="{7A5AD31E-BCB0-4096-860B-C04A0FE2E160}"/>
    <cellStyle name="Percent 8 3 2 4 4 2" xfId="29264" xr:uid="{72E5C178-FE46-43A5-B24A-C3C9FC46D79D}"/>
    <cellStyle name="Percent 8 3 2 4 5" xfId="29265" xr:uid="{5EE286ED-994D-4DC7-B36E-CD7354B35E14}"/>
    <cellStyle name="Percent 8 3 2 4 6" xfId="29266" xr:uid="{30DEDA0B-29D5-4D51-BFFB-794567F90F37}"/>
    <cellStyle name="Percent 8 3 2 4 7" xfId="29267" xr:uid="{3EB4ACF8-65C7-4358-8854-D90FC8C26FFA}"/>
    <cellStyle name="Percent 8 3 2 5" xfId="29268" xr:uid="{76797A2E-426F-49B5-8CF8-3D27F9E15682}"/>
    <cellStyle name="Percent 8 3 2 5 2" xfId="29269" xr:uid="{D6B30EC2-3E9D-4E09-A375-12B450996130}"/>
    <cellStyle name="Percent 8 3 2 5 2 2" xfId="29270" xr:uid="{BA7A31EE-4F5C-4E00-A851-1350676CFAC3}"/>
    <cellStyle name="Percent 8 3 2 5 3" xfId="29271" xr:uid="{F8BB152A-6F43-4C05-BCEE-D2BA9624CEC6}"/>
    <cellStyle name="Percent 8 3 2 5 3 2" xfId="29272" xr:uid="{70F5B650-23CA-4D9B-8270-8F3252E167C9}"/>
    <cellStyle name="Percent 8 3 2 5 4" xfId="29273" xr:uid="{D6089259-769C-49D0-B245-958B83459A85}"/>
    <cellStyle name="Percent 8 3 2 6" xfId="29274" xr:uid="{B07B0CBA-5090-4AF8-903E-F1436C9E6502}"/>
    <cellStyle name="Percent 8 3 2 6 2" xfId="29275" xr:uid="{23BDE2CD-FC42-4FC9-93CB-A89A938001C8}"/>
    <cellStyle name="Percent 8 3 2 6 2 2" xfId="29276" xr:uid="{05D2F041-6636-4FD9-A7DF-EDF5245D0E3A}"/>
    <cellStyle name="Percent 8 3 2 6 3" xfId="29277" xr:uid="{0246AA2A-F873-4C00-AF2B-D71AE4D0A71D}"/>
    <cellStyle name="Percent 8 3 2 6 3 2" xfId="29278" xr:uid="{9357ECD4-2C68-4840-8AC7-2ADB28F9691B}"/>
    <cellStyle name="Percent 8 3 2 6 4" xfId="29279" xr:uid="{D1F26958-D45F-4572-9E7F-F785FA12FCB9}"/>
    <cellStyle name="Percent 8 3 2 7" xfId="29280" xr:uid="{97482BAD-1FD7-4A96-8773-38C87FACE9F8}"/>
    <cellStyle name="Percent 8 3 2 7 2" xfId="29281" xr:uid="{0B514C34-9C58-4889-88A8-88D69496EBBF}"/>
    <cellStyle name="Percent 8 3 2 7 2 2" xfId="29282" xr:uid="{06A25A1A-F8DB-42AC-8BF7-3D3A440695AD}"/>
    <cellStyle name="Percent 8 3 2 7 3" xfId="29283" xr:uid="{54AD565F-8142-4D49-B32B-8A76B2F13A6F}"/>
    <cellStyle name="Percent 8 3 2 7 3 2" xfId="29284" xr:uid="{279076D1-5A4D-4317-93EC-FBA6E5A5B789}"/>
    <cellStyle name="Percent 8 3 2 7 4" xfId="29285" xr:uid="{20A7297C-7B28-41C8-BEA6-292B233428CB}"/>
    <cellStyle name="Percent 8 3 2 8" xfId="29286" xr:uid="{98496DB6-46DC-4A38-8415-D470A5513C31}"/>
    <cellStyle name="Percent 8 3 2 8 2" xfId="29287" xr:uid="{F5EA12A0-F45D-4DA7-A663-2B56504D5971}"/>
    <cellStyle name="Percent 8 3 2 8 2 2" xfId="29288" xr:uid="{7D36B007-4779-4EA2-9DC2-CEAEA348C62B}"/>
    <cellStyle name="Percent 8 3 2 8 3" xfId="29289" xr:uid="{114D3B27-A772-45C2-AFD1-24F60AE32243}"/>
    <cellStyle name="Percent 8 3 2 8 3 2" xfId="29290" xr:uid="{CCC08EAB-87D9-4731-B406-2A52E89B5DC0}"/>
    <cellStyle name="Percent 8 3 2 8 4" xfId="29291" xr:uid="{B34CFEA9-56CC-4B92-8E32-1B7A6408F981}"/>
    <cellStyle name="Percent 8 3 2 9" xfId="29292" xr:uid="{87F4B361-914E-437D-A18B-33E12BAD4A81}"/>
    <cellStyle name="Percent 8 3 2 9 2" xfId="29293" xr:uid="{4096F7D8-A59D-4E69-9560-F9027B3CF1F7}"/>
    <cellStyle name="Percent 8 3 2 9 2 2" xfId="29294" xr:uid="{B0109880-7E5B-4932-963B-F21C3A66DB22}"/>
    <cellStyle name="Percent 8 3 2 9 3" xfId="29295" xr:uid="{879AEC16-0D36-4747-A61C-874468496565}"/>
    <cellStyle name="Percent 8 3 2 9 3 2" xfId="29296" xr:uid="{C4D60473-50A7-44CF-B15E-3E5B0199C473}"/>
    <cellStyle name="Percent 8 3 2 9 4" xfId="29297" xr:uid="{11F30727-FE7B-44D5-873C-603ED6C00B53}"/>
    <cellStyle name="Percent 8 3 3" xfId="29298" xr:uid="{B41E9A4C-C1B9-456A-A3F4-BA84063CCCBF}"/>
    <cellStyle name="Percent 8 3 3 2" xfId="29299" xr:uid="{2A236ABA-3701-4C89-BAC4-AD467D0B6FAA}"/>
    <cellStyle name="Percent 8 3 3 2 2" xfId="29300" xr:uid="{B921B0FC-7BB1-4F3D-8592-089127B5A88C}"/>
    <cellStyle name="Percent 8 3 3 3" xfId="29301" xr:uid="{44DD66E4-7D7E-47E3-A0B7-9A3D253BE550}"/>
    <cellStyle name="Percent 8 3 3 3 2" xfId="29302" xr:uid="{223B1FFE-26AF-47F8-9CCE-02A89E2A49FD}"/>
    <cellStyle name="Percent 8 3 3 4" xfId="29303" xr:uid="{DD560FD0-3C32-4418-8F42-0848A72430E0}"/>
    <cellStyle name="Percent 8 3 3 5" xfId="29304" xr:uid="{90B3F10E-CB8F-4E84-B191-F9F76DDA1BC6}"/>
    <cellStyle name="Percent 8 3 3 6" xfId="29305" xr:uid="{9A091203-9E33-4186-8483-5CD7429A4299}"/>
    <cellStyle name="Percent 8 3 4" xfId="29306" xr:uid="{7D2FBAEC-1255-439F-9B04-A656ADC9C5E1}"/>
    <cellStyle name="Percent 8 3 4 2" xfId="29307" xr:uid="{E27A4083-4614-4DD0-B80C-E02BB75D499A}"/>
    <cellStyle name="Percent 8 3 5" xfId="29308" xr:uid="{02F03C9E-E5B2-4170-8241-82CE3D1DDD36}"/>
    <cellStyle name="Percent 8 3 5 2" xfId="29309" xr:uid="{394F5A0A-05B5-4D47-BC1C-78CE85E17AC4}"/>
    <cellStyle name="Percent 8 3 6" xfId="29310" xr:uid="{8C403856-5BB4-454E-A1D0-905A8F009DB2}"/>
    <cellStyle name="Percent 8 3 7" xfId="29311" xr:uid="{6CED8CB0-3708-43FF-9D02-443F5964AC5C}"/>
    <cellStyle name="Percent 8 3 8" xfId="29312" xr:uid="{5D577D61-53F1-4BF0-9FF7-516D8D9E5767}"/>
    <cellStyle name="Percent 8 4" xfId="29313" xr:uid="{C998350B-062C-45E8-92AF-A780FC9CD9F4}"/>
    <cellStyle name="Percent 8 4 2" xfId="29314" xr:uid="{E30580BC-B1AF-45CA-AAC7-7ADEB9BAA83A}"/>
    <cellStyle name="Percent 8 4 2 10" xfId="29315" xr:uid="{A71E1CC8-24FA-404E-A416-C722B0B8C492}"/>
    <cellStyle name="Percent 8 4 2 10 2" xfId="29316" xr:uid="{5CBFE1D0-995F-48F3-92FE-080099838ABA}"/>
    <cellStyle name="Percent 8 4 2 11" xfId="29317" xr:uid="{A4104835-1D93-4B2C-BD59-41AA8E1A4BBC}"/>
    <cellStyle name="Percent 8 4 2 11 2" xfId="29318" xr:uid="{331E724F-BAC9-40D2-B782-C0EEF57A1EC7}"/>
    <cellStyle name="Percent 8 4 2 12" xfId="29319" xr:uid="{3F364772-2D21-4C8B-8B0F-36B409F65395}"/>
    <cellStyle name="Percent 8 4 2 13" xfId="29320" xr:uid="{6C2C6CB6-87B7-44EB-8D06-29268DC27995}"/>
    <cellStyle name="Percent 8 4 2 14" xfId="29321" xr:uid="{5DC84BA8-A65A-4AE6-AEAD-B033B164DEC7}"/>
    <cellStyle name="Percent 8 4 2 2" xfId="29322" xr:uid="{D60AA452-3D6D-4B66-A942-F442FF1769B4}"/>
    <cellStyle name="Percent 8 4 2 2 2" xfId="29323" xr:uid="{55E18B0A-AE97-41FE-84AC-0C90E6F3FD03}"/>
    <cellStyle name="Percent 8 4 2 2 2 2" xfId="29324" xr:uid="{7856F437-38B1-4A14-9C90-50FBAB042DA4}"/>
    <cellStyle name="Percent 8 4 2 2 2 2 2" xfId="29325" xr:uid="{41163848-29C7-4B4F-8BB1-9C37D1B3F1DC}"/>
    <cellStyle name="Percent 8 4 2 2 2 3" xfId="29326" xr:uid="{1EA25B89-5105-4A01-A24A-7C76D981BE28}"/>
    <cellStyle name="Percent 8 4 2 2 2 3 2" xfId="29327" xr:uid="{48BD6538-879A-451D-8CFE-9FBF2AE70103}"/>
    <cellStyle name="Percent 8 4 2 2 2 4" xfId="29328" xr:uid="{B4A92832-4348-4E84-8B39-C0159A974841}"/>
    <cellStyle name="Percent 8 4 2 2 2 5" xfId="29329" xr:uid="{1AFC6301-BD24-4808-BC6F-ED5C23F06841}"/>
    <cellStyle name="Percent 8 4 2 2 2 6" xfId="29330" xr:uid="{1E951519-4228-4F2C-A6B0-88AB4D5519EF}"/>
    <cellStyle name="Percent 8 4 2 2 3" xfId="29331" xr:uid="{71A3E240-E70C-45E6-8BE7-C6FC413FA942}"/>
    <cellStyle name="Percent 8 4 2 2 3 2" xfId="29332" xr:uid="{0F1CAFD1-7F62-4617-9832-ED210E581F10}"/>
    <cellStyle name="Percent 8 4 2 2 4" xfId="29333" xr:uid="{FA64C0A6-E6EE-419C-A65D-89E5A8AED62B}"/>
    <cellStyle name="Percent 8 4 2 2 4 2" xfId="29334" xr:uid="{EE96B327-ACDB-497E-9E54-E52F71CF8A28}"/>
    <cellStyle name="Percent 8 4 2 2 5" xfId="29335" xr:uid="{76BBC1CB-1906-4E3F-8BF4-676CEAE6E5BF}"/>
    <cellStyle name="Percent 8 4 2 2 6" xfId="29336" xr:uid="{0901B278-A304-40AA-BBAE-8F5304F28F0F}"/>
    <cellStyle name="Percent 8 4 2 2 7" xfId="29337" xr:uid="{36F5DDD0-64D6-4072-BDCA-2CCF1F341CF4}"/>
    <cellStyle name="Percent 8 4 2 3" xfId="29338" xr:uid="{6A179F90-31AA-4AE1-B955-B9A299E985DC}"/>
    <cellStyle name="Percent 8 4 2 3 2" xfId="29339" xr:uid="{8248EDE1-0869-4410-A8AD-7424518ACCB5}"/>
    <cellStyle name="Percent 8 4 2 3 2 2" xfId="29340" xr:uid="{1C94E094-B355-4D11-B945-B5886CE89448}"/>
    <cellStyle name="Percent 8 4 2 3 2 2 2" xfId="29341" xr:uid="{8E9E68DA-14D9-464A-ACAE-7B9BFBBC6441}"/>
    <cellStyle name="Percent 8 4 2 3 2 3" xfId="29342" xr:uid="{999C5146-3EC5-406D-B40B-38186553DCA0}"/>
    <cellStyle name="Percent 8 4 2 3 2 3 2" xfId="29343" xr:uid="{50DF1E3A-96E7-4794-9B8A-A87DAEA92C6D}"/>
    <cellStyle name="Percent 8 4 2 3 2 4" xfId="29344" xr:uid="{84A9AE62-6C41-4116-892E-EE611B792908}"/>
    <cellStyle name="Percent 8 4 2 3 3" xfId="29345" xr:uid="{FCD00E02-80FC-4305-A702-80077F3A6ADE}"/>
    <cellStyle name="Percent 8 4 2 3 3 2" xfId="29346" xr:uid="{C6CC7682-7890-4810-980D-892CC7A097AF}"/>
    <cellStyle name="Percent 8 4 2 3 4" xfId="29347" xr:uid="{18F980F9-97B8-4786-946C-EEED96E05BA4}"/>
    <cellStyle name="Percent 8 4 2 3 4 2" xfId="29348" xr:uid="{F23A6A66-2E97-4059-A9D7-DC4A55B79FE7}"/>
    <cellStyle name="Percent 8 4 2 3 5" xfId="29349" xr:uid="{10171A40-7930-4BE5-9009-324128714CE3}"/>
    <cellStyle name="Percent 8 4 2 3 6" xfId="29350" xr:uid="{791E7EA7-0C5D-44CF-92D6-B6C4B2A9EACD}"/>
    <cellStyle name="Percent 8 4 2 3 7" xfId="29351" xr:uid="{6DA1D685-83EC-489C-88E0-D74C3AA81D35}"/>
    <cellStyle name="Percent 8 4 2 4" xfId="29352" xr:uid="{0173DEE2-101A-45A3-B6C3-CF57E6BC15C8}"/>
    <cellStyle name="Percent 8 4 2 4 2" xfId="29353" xr:uid="{F439DA6F-9BB6-4E4F-8FDE-0B09B3028E95}"/>
    <cellStyle name="Percent 8 4 2 4 2 2" xfId="29354" xr:uid="{4A86D685-ED6B-40EF-BD8F-14FF625328CB}"/>
    <cellStyle name="Percent 8 4 2 4 2 2 2" xfId="29355" xr:uid="{E09E9E0C-DCB0-44EB-A8B9-2D4EA0025352}"/>
    <cellStyle name="Percent 8 4 2 4 2 3" xfId="29356" xr:uid="{682479C3-FC08-4F09-AD12-17C89942EA88}"/>
    <cellStyle name="Percent 8 4 2 4 2 3 2" xfId="29357" xr:uid="{BAF07146-F893-478F-A75F-8F004B85B34B}"/>
    <cellStyle name="Percent 8 4 2 4 2 4" xfId="29358" xr:uid="{7CE423D1-83C0-44CF-A19C-941B488FFD12}"/>
    <cellStyle name="Percent 8 4 2 4 3" xfId="29359" xr:uid="{A1EC6AE7-E9A1-4799-988E-BCEF6CEE8E50}"/>
    <cellStyle name="Percent 8 4 2 4 3 2" xfId="29360" xr:uid="{5959310E-6447-405B-B52A-614AC40FD1F1}"/>
    <cellStyle name="Percent 8 4 2 4 4" xfId="29361" xr:uid="{DE1FC2A0-807C-459B-912B-7D25207F0057}"/>
    <cellStyle name="Percent 8 4 2 4 4 2" xfId="29362" xr:uid="{2A285FCE-CADC-4834-9D1C-2D8C8F34E5B3}"/>
    <cellStyle name="Percent 8 4 2 4 5" xfId="29363" xr:uid="{8200CFDC-FF06-473E-A354-72E7D8F2A721}"/>
    <cellStyle name="Percent 8 4 2 4 6" xfId="29364" xr:uid="{7BEE352F-9436-45F5-91D8-7866A319456A}"/>
    <cellStyle name="Percent 8 4 2 4 7" xfId="29365" xr:uid="{EBF3AC7E-9770-48A1-B5E7-831067D0CC48}"/>
    <cellStyle name="Percent 8 4 2 5" xfId="29366" xr:uid="{F9A6FF6E-5DCE-47CD-AD5E-2FDBCCC78057}"/>
    <cellStyle name="Percent 8 4 2 5 2" xfId="29367" xr:uid="{5E489526-B567-4C8E-AE3F-9232E7ABC59A}"/>
    <cellStyle name="Percent 8 4 2 5 2 2" xfId="29368" xr:uid="{E90B482E-0EF6-4C0C-A99A-D5B5EF190FAE}"/>
    <cellStyle name="Percent 8 4 2 5 3" xfId="29369" xr:uid="{B6B04ECB-03D1-4896-B481-2183270956B4}"/>
    <cellStyle name="Percent 8 4 2 5 3 2" xfId="29370" xr:uid="{4BC864B3-2E2F-4838-A7D4-66D066E1084C}"/>
    <cellStyle name="Percent 8 4 2 5 4" xfId="29371" xr:uid="{388A369F-393E-424F-B187-B85E18FAA815}"/>
    <cellStyle name="Percent 8 4 2 6" xfId="29372" xr:uid="{A262187A-C868-4DEC-9DF7-C7930E000B56}"/>
    <cellStyle name="Percent 8 4 2 6 2" xfId="29373" xr:uid="{C0A00912-0EC8-4AE1-92D7-1CE29F50CD94}"/>
    <cellStyle name="Percent 8 4 2 6 2 2" xfId="29374" xr:uid="{7A9213F9-2D61-49F2-A576-71E49A6CD8B7}"/>
    <cellStyle name="Percent 8 4 2 6 3" xfId="29375" xr:uid="{3E8D9A03-AA1C-4BEF-942A-08228FA98358}"/>
    <cellStyle name="Percent 8 4 2 6 3 2" xfId="29376" xr:uid="{01005FF4-DE4F-47B6-8F61-8E9C0E1378E5}"/>
    <cellStyle name="Percent 8 4 2 6 4" xfId="29377" xr:uid="{E2D3095F-564B-4EA3-ADED-92138830367E}"/>
    <cellStyle name="Percent 8 4 2 7" xfId="29378" xr:uid="{FBCB1404-B548-4E68-8D04-FF042D91B109}"/>
    <cellStyle name="Percent 8 4 2 7 2" xfId="29379" xr:uid="{456BFE69-E10F-4D4A-B60A-E44E5E8ACD87}"/>
    <cellStyle name="Percent 8 4 2 7 2 2" xfId="29380" xr:uid="{13ADBBE6-5E2F-466C-B4B0-4FA08A98F89B}"/>
    <cellStyle name="Percent 8 4 2 7 3" xfId="29381" xr:uid="{96EE8601-B0E7-4E8B-A337-038A9E4C7662}"/>
    <cellStyle name="Percent 8 4 2 7 3 2" xfId="29382" xr:uid="{9BD8AB67-8531-429C-B6A2-E8E89952217B}"/>
    <cellStyle name="Percent 8 4 2 7 4" xfId="29383" xr:uid="{0E792DFA-F026-408F-91A8-37BDD549854E}"/>
    <cellStyle name="Percent 8 4 2 8" xfId="29384" xr:uid="{0FC22381-94E4-424F-94CC-4B6E6D088BFB}"/>
    <cellStyle name="Percent 8 4 2 8 2" xfId="29385" xr:uid="{59BFA3F3-E333-4323-AEC9-30157A54C0D8}"/>
    <cellStyle name="Percent 8 4 2 8 2 2" xfId="29386" xr:uid="{22191ACA-C887-4C47-8098-7F70B15A9EA6}"/>
    <cellStyle name="Percent 8 4 2 8 3" xfId="29387" xr:uid="{E46EB425-6045-4A12-BC2F-E539A579DAA5}"/>
    <cellStyle name="Percent 8 4 2 8 3 2" xfId="29388" xr:uid="{F17EC4B8-3B51-4651-819E-DDA47373F7C9}"/>
    <cellStyle name="Percent 8 4 2 8 4" xfId="29389" xr:uid="{C57F8DEF-8629-4C2C-9A39-7401DAE35B0F}"/>
    <cellStyle name="Percent 8 4 2 9" xfId="29390" xr:uid="{B5D432A9-E4BA-4883-A53E-F28410EFF858}"/>
    <cellStyle name="Percent 8 4 2 9 2" xfId="29391" xr:uid="{1A4BF81D-3612-4F09-B7B8-38FDD23698D9}"/>
    <cellStyle name="Percent 8 4 2 9 2 2" xfId="29392" xr:uid="{E915D98D-BBAE-43FE-A610-845226B3F611}"/>
    <cellStyle name="Percent 8 4 2 9 3" xfId="29393" xr:uid="{B8F711AA-8A2F-4ABD-BC4D-A399041BC017}"/>
    <cellStyle name="Percent 8 4 2 9 3 2" xfId="29394" xr:uid="{EDC59E82-81E2-4377-BF7D-3B1B3A94F596}"/>
    <cellStyle name="Percent 8 4 2 9 4" xfId="29395" xr:uid="{4E3B58B4-D657-4BD7-9A9E-88D59ED30F27}"/>
    <cellStyle name="Percent 8 4 3" xfId="29396" xr:uid="{3C1A0A36-E072-432A-8689-3D9C2EA8EF97}"/>
    <cellStyle name="Percent 8 4 3 2" xfId="29397" xr:uid="{145B0EED-1569-4C1D-9207-5A47117079E6}"/>
    <cellStyle name="Percent 8 4 3 2 2" xfId="29398" xr:uid="{2D149847-F4E9-4B02-8EF6-4F0153AF5BF8}"/>
    <cellStyle name="Percent 8 4 3 3" xfId="29399" xr:uid="{360C78A8-924E-4C77-87B2-84BC968495EA}"/>
    <cellStyle name="Percent 8 4 3 3 2" xfId="29400" xr:uid="{2EC11CDD-E376-47EA-AFDB-89BA3F7FED91}"/>
    <cellStyle name="Percent 8 4 3 4" xfId="29401" xr:uid="{DC6BF501-719F-4356-A6C0-69B0DED5C660}"/>
    <cellStyle name="Percent 8 4 3 5" xfId="29402" xr:uid="{26295692-B271-410D-B188-E7F6BF7F5256}"/>
    <cellStyle name="Percent 8 4 3 6" xfId="29403" xr:uid="{DA29546C-94D2-44B9-A51F-F08DD187F8C9}"/>
    <cellStyle name="Percent 8 4 4" xfId="29404" xr:uid="{4BD73266-BF42-4A88-8248-ED9E62F5013E}"/>
    <cellStyle name="Percent 8 4 4 2" xfId="29405" xr:uid="{844ECAF6-D6E3-49B2-9F07-F020872FB1A5}"/>
    <cellStyle name="Percent 8 4 5" xfId="29406" xr:uid="{B6BAE4FF-9B93-4DA2-A875-56A50E1ABA47}"/>
    <cellStyle name="Percent 8 4 5 2" xfId="29407" xr:uid="{1F83C1F2-E3BB-4333-9FC4-9E0974AFDF76}"/>
    <cellStyle name="Percent 8 4 6" xfId="29408" xr:uid="{3EFAB97F-70A7-4019-9817-F95C70F2D9F3}"/>
    <cellStyle name="Percent 8 4 7" xfId="29409" xr:uid="{FC06B609-02AB-4756-9299-79AD2A8144B1}"/>
    <cellStyle name="Percent 8 4 8" xfId="29410" xr:uid="{DF12D462-B2C4-44F3-8B60-32417664FD4A}"/>
    <cellStyle name="Percent 8 5" xfId="29411" xr:uid="{11CBF72D-2275-4A2B-AD66-32109FDC6C81}"/>
    <cellStyle name="Percent 8 5 2" xfId="29412" xr:uid="{D9E26B25-4B2A-4A00-8940-116BB307B7AB}"/>
    <cellStyle name="Percent 8 5 2 10" xfId="29413" xr:uid="{3B3D6738-7573-45AC-AE87-F22F8B3A2646}"/>
    <cellStyle name="Percent 8 5 2 10 2" xfId="29414" xr:uid="{21161318-585C-4DFE-98DB-EB021A800424}"/>
    <cellStyle name="Percent 8 5 2 11" xfId="29415" xr:uid="{291B450B-5F4C-4F5C-98D5-AD7C43F35ECD}"/>
    <cellStyle name="Percent 8 5 2 11 2" xfId="29416" xr:uid="{4634C05A-1296-4E32-9298-590491ADCF08}"/>
    <cellStyle name="Percent 8 5 2 12" xfId="29417" xr:uid="{78FAC019-767E-4F20-BE0F-10A82EBFCA86}"/>
    <cellStyle name="Percent 8 5 2 13" xfId="29418" xr:uid="{F0F85876-6D50-4B50-B499-5B1D89FDF79A}"/>
    <cellStyle name="Percent 8 5 2 14" xfId="29419" xr:uid="{8B87858C-0750-401F-B745-8FBE96582A25}"/>
    <cellStyle name="Percent 8 5 2 2" xfId="29420" xr:uid="{B5AEACA2-6200-479C-9618-6D1F5B050C69}"/>
    <cellStyle name="Percent 8 5 2 2 2" xfId="29421" xr:uid="{5F2AC0B5-2371-4D9C-B7DB-E75C690C467A}"/>
    <cellStyle name="Percent 8 5 2 2 2 2" xfId="29422" xr:uid="{73646C49-2E46-4014-B9CE-69F6F9EBCE60}"/>
    <cellStyle name="Percent 8 5 2 2 2 2 2" xfId="29423" xr:uid="{0EB111D0-09E9-4FA2-94E5-6A176D1BA07B}"/>
    <cellStyle name="Percent 8 5 2 2 2 3" xfId="29424" xr:uid="{282BEC35-4962-4BEA-8A8D-21D37CF53139}"/>
    <cellStyle name="Percent 8 5 2 2 2 3 2" xfId="29425" xr:uid="{22D3C2D4-58DC-454E-9AD5-453989B248EC}"/>
    <cellStyle name="Percent 8 5 2 2 2 4" xfId="29426" xr:uid="{CE588720-1396-4FBB-906E-92C5DC888DE2}"/>
    <cellStyle name="Percent 8 5 2 2 2 5" xfId="29427" xr:uid="{92B7CA59-BB88-4BF9-B320-55DFA05E9FAC}"/>
    <cellStyle name="Percent 8 5 2 2 2 6" xfId="29428" xr:uid="{D1C02EA3-6B84-4B95-8DEF-B334AD8E888D}"/>
    <cellStyle name="Percent 8 5 2 2 3" xfId="29429" xr:uid="{A65BBDE4-8AFF-440F-914E-2634A38793B5}"/>
    <cellStyle name="Percent 8 5 2 2 3 2" xfId="29430" xr:uid="{0F4F7A88-390B-4DCD-8509-AEC722A166F3}"/>
    <cellStyle name="Percent 8 5 2 2 4" xfId="29431" xr:uid="{A8E3AD9C-D43A-44D3-A4DB-573D3266DE3D}"/>
    <cellStyle name="Percent 8 5 2 2 4 2" xfId="29432" xr:uid="{882C5B4A-A673-44D6-A8C2-0C230C48D999}"/>
    <cellStyle name="Percent 8 5 2 2 5" xfId="29433" xr:uid="{5F7F3C89-F7AE-41D8-9465-B093D0FCBD16}"/>
    <cellStyle name="Percent 8 5 2 2 6" xfId="29434" xr:uid="{96156240-AA83-4230-BA9F-D6F6AB7CA3FE}"/>
    <cellStyle name="Percent 8 5 2 2 7" xfId="29435" xr:uid="{0064AB98-611A-4097-93C1-359CF7A62A5C}"/>
    <cellStyle name="Percent 8 5 2 3" xfId="29436" xr:uid="{421D89F9-A8D4-419D-96C1-869D5F310952}"/>
    <cellStyle name="Percent 8 5 2 3 2" xfId="29437" xr:uid="{2C3C90C9-E230-4FAA-A318-8FF892F54CCC}"/>
    <cellStyle name="Percent 8 5 2 3 2 2" xfId="29438" xr:uid="{A79D606A-3DED-4776-8EB0-DF4179B91BC0}"/>
    <cellStyle name="Percent 8 5 2 3 2 2 2" xfId="29439" xr:uid="{6AB2096E-FA55-420F-963C-E486821E6CAC}"/>
    <cellStyle name="Percent 8 5 2 3 2 3" xfId="29440" xr:uid="{BD78A32D-EFAA-4C0D-9FA9-69418AE70D8A}"/>
    <cellStyle name="Percent 8 5 2 3 2 3 2" xfId="29441" xr:uid="{2B8E1484-59BE-4CBE-9CBF-41F17B66C6E1}"/>
    <cellStyle name="Percent 8 5 2 3 2 4" xfId="29442" xr:uid="{149AD051-89F7-4DE5-B18E-A4F6BB28A060}"/>
    <cellStyle name="Percent 8 5 2 3 3" xfId="29443" xr:uid="{93F52720-AF73-4BA3-B495-325C3058DA38}"/>
    <cellStyle name="Percent 8 5 2 3 3 2" xfId="29444" xr:uid="{76885DCE-7A98-4694-8F90-39B665662C61}"/>
    <cellStyle name="Percent 8 5 2 3 4" xfId="29445" xr:uid="{39585F3F-FBA9-4157-93A8-CA713A5347F3}"/>
    <cellStyle name="Percent 8 5 2 3 4 2" xfId="29446" xr:uid="{1E5F4F0C-FE6B-4A49-ABB8-63D8B05DCEF6}"/>
    <cellStyle name="Percent 8 5 2 3 5" xfId="29447" xr:uid="{6675D0BE-A3FF-4DB0-8396-B18A6ECC2205}"/>
    <cellStyle name="Percent 8 5 2 3 6" xfId="29448" xr:uid="{95B23A48-288B-4292-B42A-271549F78096}"/>
    <cellStyle name="Percent 8 5 2 3 7" xfId="29449" xr:uid="{33F59F75-5721-4810-A330-6969989A3B94}"/>
    <cellStyle name="Percent 8 5 2 4" xfId="29450" xr:uid="{0C245F5E-073E-431E-96AD-BD2F261979DA}"/>
    <cellStyle name="Percent 8 5 2 4 2" xfId="29451" xr:uid="{3BB8821A-79B2-43CC-AA54-45D3C0BCB071}"/>
    <cellStyle name="Percent 8 5 2 4 2 2" xfId="29452" xr:uid="{4D4DD7FD-EBB0-41EC-963D-15CA89830FB6}"/>
    <cellStyle name="Percent 8 5 2 4 2 2 2" xfId="29453" xr:uid="{F872B9F9-D0F1-439D-A6F0-7737CC09D1F8}"/>
    <cellStyle name="Percent 8 5 2 4 2 3" xfId="29454" xr:uid="{3432B4CC-8014-4B0C-9D4C-B2D000BFFCE3}"/>
    <cellStyle name="Percent 8 5 2 4 2 3 2" xfId="29455" xr:uid="{503B47E4-390F-4200-B1B5-3743824C1D14}"/>
    <cellStyle name="Percent 8 5 2 4 2 4" xfId="29456" xr:uid="{293D6917-DB22-4E39-88EE-8CA9E6B55CA2}"/>
    <cellStyle name="Percent 8 5 2 4 3" xfId="29457" xr:uid="{CA36A7DC-11F7-44E4-BF11-F6E32E10BB49}"/>
    <cellStyle name="Percent 8 5 2 4 3 2" xfId="29458" xr:uid="{87C47541-B393-42B2-9701-AC9388B4BD36}"/>
    <cellStyle name="Percent 8 5 2 4 4" xfId="29459" xr:uid="{EAFFAC52-5A80-4058-A443-10A5D8686ACD}"/>
    <cellStyle name="Percent 8 5 2 4 4 2" xfId="29460" xr:uid="{A45A2725-298D-499A-9EE7-21E74EF26857}"/>
    <cellStyle name="Percent 8 5 2 4 5" xfId="29461" xr:uid="{46E1698B-B27C-4FAE-9E3A-3BEB82158F35}"/>
    <cellStyle name="Percent 8 5 2 4 6" xfId="29462" xr:uid="{DC38AFE3-433E-49D2-8605-B66E15EAE775}"/>
    <cellStyle name="Percent 8 5 2 4 7" xfId="29463" xr:uid="{3C61392F-EC00-46B2-A5C2-0CE611344428}"/>
    <cellStyle name="Percent 8 5 2 5" xfId="29464" xr:uid="{5BE3B52E-CBA2-422B-8DA0-E6A640039F45}"/>
    <cellStyle name="Percent 8 5 2 5 2" xfId="29465" xr:uid="{9397DF34-4A76-4F47-B8D3-4A3D2BFD4BF6}"/>
    <cellStyle name="Percent 8 5 2 5 2 2" xfId="29466" xr:uid="{B4C96B9F-E8D5-4F91-8AD7-A3D5D6D1C0D2}"/>
    <cellStyle name="Percent 8 5 2 5 3" xfId="29467" xr:uid="{BE315AF1-90DD-4B1A-A191-1B1A009351FD}"/>
    <cellStyle name="Percent 8 5 2 5 3 2" xfId="29468" xr:uid="{3F144D73-B9EC-40E1-ACC3-A0763ABB5239}"/>
    <cellStyle name="Percent 8 5 2 5 4" xfId="29469" xr:uid="{BA569185-0854-4234-AC1A-92294063762E}"/>
    <cellStyle name="Percent 8 5 2 6" xfId="29470" xr:uid="{AB95F8B6-54D0-407A-8626-F764BE42A1CA}"/>
    <cellStyle name="Percent 8 5 2 6 2" xfId="29471" xr:uid="{85B6CB78-482B-4374-8502-29F308DC4021}"/>
    <cellStyle name="Percent 8 5 2 6 2 2" xfId="29472" xr:uid="{8C2E20E5-5A63-4026-A4CF-49FEC2106166}"/>
    <cellStyle name="Percent 8 5 2 6 3" xfId="29473" xr:uid="{C10B1E39-A549-4F48-8ED8-9160FE6669EB}"/>
    <cellStyle name="Percent 8 5 2 6 3 2" xfId="29474" xr:uid="{E60E834E-5722-4D33-B0DC-1E4213C06CBF}"/>
    <cellStyle name="Percent 8 5 2 6 4" xfId="29475" xr:uid="{C8B7B935-8B2F-47E1-8AEC-4F201F741A62}"/>
    <cellStyle name="Percent 8 5 2 7" xfId="29476" xr:uid="{C13FC70C-3359-4D22-8C91-4E4873F0F116}"/>
    <cellStyle name="Percent 8 5 2 7 2" xfId="29477" xr:uid="{09072DD9-8700-422D-B3A6-950E81FD30D9}"/>
    <cellStyle name="Percent 8 5 2 7 2 2" xfId="29478" xr:uid="{EE645D85-4162-4C7E-8CED-115127EC3E14}"/>
    <cellStyle name="Percent 8 5 2 7 3" xfId="29479" xr:uid="{2C1C2D58-1373-4BD1-BD8D-C5EF70F8E4AD}"/>
    <cellStyle name="Percent 8 5 2 7 3 2" xfId="29480" xr:uid="{92165692-BE6A-4637-8A9B-93492B852A5A}"/>
    <cellStyle name="Percent 8 5 2 7 4" xfId="29481" xr:uid="{8D57B840-072C-4A76-8631-34FEA090ABE3}"/>
    <cellStyle name="Percent 8 5 2 8" xfId="29482" xr:uid="{15BB7F96-CCDD-4EE6-9C17-9FB17B0466CA}"/>
    <cellStyle name="Percent 8 5 2 8 2" xfId="29483" xr:uid="{C884D1F8-6035-4DFE-90FA-53FB864B6AF7}"/>
    <cellStyle name="Percent 8 5 2 8 2 2" xfId="29484" xr:uid="{536E855E-37BC-4D81-A69C-2C6E99F75A80}"/>
    <cellStyle name="Percent 8 5 2 8 3" xfId="29485" xr:uid="{94879136-1290-4744-A282-185B2577FA7A}"/>
    <cellStyle name="Percent 8 5 2 8 3 2" xfId="29486" xr:uid="{C6136CBF-E128-4D9F-AE4A-27B0490CD8F9}"/>
    <cellStyle name="Percent 8 5 2 8 4" xfId="29487" xr:uid="{AD0DCC96-F41A-45C0-A745-7080272FF837}"/>
    <cellStyle name="Percent 8 5 2 9" xfId="29488" xr:uid="{FFEF2932-7BD1-4F25-8CB6-7C96485BA9FD}"/>
    <cellStyle name="Percent 8 5 2 9 2" xfId="29489" xr:uid="{E18564AF-C702-4D5D-B818-F8A97F0B9447}"/>
    <cellStyle name="Percent 8 5 2 9 2 2" xfId="29490" xr:uid="{577D407A-21BB-4A0E-998F-1695D08F4DC9}"/>
    <cellStyle name="Percent 8 5 2 9 3" xfId="29491" xr:uid="{012D113A-5018-4637-ACDE-C68A1DDC9095}"/>
    <cellStyle name="Percent 8 5 2 9 3 2" xfId="29492" xr:uid="{05EF2B94-87D6-4F3D-9BEE-2968B1AB88C0}"/>
    <cellStyle name="Percent 8 5 2 9 4" xfId="29493" xr:uid="{F60635E1-1620-48E1-8D05-F372D64083C3}"/>
    <cellStyle name="Percent 8 5 3" xfId="29494" xr:uid="{2CF33BC8-FA6D-4EE6-A7F4-C9B1E671D948}"/>
    <cellStyle name="Percent 8 5 3 2" xfId="29495" xr:uid="{B4636C2C-917E-4CCA-9CC2-C7AC226008AC}"/>
    <cellStyle name="Percent 8 5 3 2 2" xfId="29496" xr:uid="{8F8C5D27-9F6C-4DDF-BB55-304E227947FE}"/>
    <cellStyle name="Percent 8 5 3 3" xfId="29497" xr:uid="{61ACF895-2246-4755-ABA4-248EEB720107}"/>
    <cellStyle name="Percent 8 5 3 3 2" xfId="29498" xr:uid="{38594ED6-1F94-417E-B38B-4AA8B127C2A1}"/>
    <cellStyle name="Percent 8 5 3 4" xfId="29499" xr:uid="{E9BC4462-24AA-457A-80BF-3A633BB0E310}"/>
    <cellStyle name="Percent 8 5 3 5" xfId="29500" xr:uid="{B2226417-62DC-4EF9-B01F-2FD2CF8432D0}"/>
    <cellStyle name="Percent 8 5 3 6" xfId="29501" xr:uid="{2821B2EA-4CBD-469B-BC3D-EB76D47A02EB}"/>
    <cellStyle name="Percent 8 5 4" xfId="29502" xr:uid="{3968C6A7-AF9E-4C2D-AE5E-D9732E74C023}"/>
    <cellStyle name="Percent 8 5 4 2" xfId="29503" xr:uid="{8EA9A756-0338-4F17-8B3B-F69A8EC90229}"/>
    <cellStyle name="Percent 8 5 5" xfId="29504" xr:uid="{98C741A3-63B9-4657-9915-DAFBF98B4ED4}"/>
    <cellStyle name="Percent 8 5 5 2" xfId="29505" xr:uid="{E781BABA-66C5-4E98-BB19-2FFAAB0921E9}"/>
    <cellStyle name="Percent 8 5 6" xfId="29506" xr:uid="{AC25E370-8104-436A-A5B7-DF8FC2EE91FB}"/>
    <cellStyle name="Percent 8 5 7" xfId="29507" xr:uid="{4C248E0F-0CED-4D10-9D38-5E35E4FB612F}"/>
    <cellStyle name="Percent 8 5 8" xfId="29508" xr:uid="{ED40B37F-3315-4604-99BC-12D68438A73E}"/>
    <cellStyle name="Percent 8 6" xfId="29509" xr:uid="{F975D157-875F-4402-A0F5-C94A3699FC5E}"/>
    <cellStyle name="Percent 8 6 2" xfId="29510" xr:uid="{83B7995C-07F1-49DB-AFB2-56BED2C04B55}"/>
    <cellStyle name="Percent 8 6 2 10" xfId="29511" xr:uid="{340FBAE4-CD40-49E7-B1DF-4952D2D86FBE}"/>
    <cellStyle name="Percent 8 6 2 10 2" xfId="29512" xr:uid="{5F95CB99-3E45-49A5-9783-EAF97C94C414}"/>
    <cellStyle name="Percent 8 6 2 11" xfId="29513" xr:uid="{C67B2D44-145E-4A46-8EDD-2FCFA0A86E4E}"/>
    <cellStyle name="Percent 8 6 2 11 2" xfId="29514" xr:uid="{864694A5-4D7D-4CFD-ADB0-1DB60C21339E}"/>
    <cellStyle name="Percent 8 6 2 12" xfId="29515" xr:uid="{A30D4439-45B8-498E-AB27-F95E2420231D}"/>
    <cellStyle name="Percent 8 6 2 13" xfId="29516" xr:uid="{D24B9F79-97B7-418D-9B23-30BE86748FB2}"/>
    <cellStyle name="Percent 8 6 2 14" xfId="29517" xr:uid="{E1F12929-C8A5-47F3-8885-EC6C2EC6FF3F}"/>
    <cellStyle name="Percent 8 6 2 2" xfId="29518" xr:uid="{D756E77D-21C7-4129-8645-C29FD3ED402F}"/>
    <cellStyle name="Percent 8 6 2 2 2" xfId="29519" xr:uid="{0919A216-2AC4-4252-83A7-2AD6FBFA0AB5}"/>
    <cellStyle name="Percent 8 6 2 2 2 2" xfId="29520" xr:uid="{9D569D75-E1AB-45B4-8401-E0A34C2A74D5}"/>
    <cellStyle name="Percent 8 6 2 2 2 2 2" xfId="29521" xr:uid="{9B46FDA6-1370-4948-9C85-6922009B24B1}"/>
    <cellStyle name="Percent 8 6 2 2 2 3" xfId="29522" xr:uid="{3A1BEBC0-CC9E-43DF-9CA0-C49FD862757C}"/>
    <cellStyle name="Percent 8 6 2 2 2 3 2" xfId="29523" xr:uid="{B2981141-D67E-4432-88F8-71052F0D2D6E}"/>
    <cellStyle name="Percent 8 6 2 2 2 4" xfId="29524" xr:uid="{1E723603-D43E-45C1-8C51-9650B4EFDC5C}"/>
    <cellStyle name="Percent 8 6 2 2 2 5" xfId="29525" xr:uid="{6F223B6A-4722-46EE-983A-2304EB396907}"/>
    <cellStyle name="Percent 8 6 2 2 2 6" xfId="29526" xr:uid="{D12426E5-7D65-48BE-9BE5-78BA46E0DF25}"/>
    <cellStyle name="Percent 8 6 2 2 3" xfId="29527" xr:uid="{0EA47D7C-AF67-4A79-ADA7-BFA7544166A5}"/>
    <cellStyle name="Percent 8 6 2 2 3 2" xfId="29528" xr:uid="{111CEDD9-3175-4446-AA9D-C79A970D95E7}"/>
    <cellStyle name="Percent 8 6 2 2 4" xfId="29529" xr:uid="{74C5ABB5-0DEC-4DC2-93F4-13CAF373F0C4}"/>
    <cellStyle name="Percent 8 6 2 2 4 2" xfId="29530" xr:uid="{EAB86A47-00D5-476C-BC03-C0ECD529CDFB}"/>
    <cellStyle name="Percent 8 6 2 2 5" xfId="29531" xr:uid="{23FCE4BA-ADBC-4A47-ACE9-41C0DAD1E524}"/>
    <cellStyle name="Percent 8 6 2 2 6" xfId="29532" xr:uid="{EDB79AB4-DCEA-4F90-8D06-3E1857E398DE}"/>
    <cellStyle name="Percent 8 6 2 2 7" xfId="29533" xr:uid="{DF4AECB9-1383-4ECB-A8F2-21AE8EAEDA44}"/>
    <cellStyle name="Percent 8 6 2 3" xfId="29534" xr:uid="{89B0E9CC-0937-4413-BB40-7BE22C117343}"/>
    <cellStyle name="Percent 8 6 2 3 2" xfId="29535" xr:uid="{DEF6B0AB-7597-42A1-91D3-04832EA9870B}"/>
    <cellStyle name="Percent 8 6 2 3 2 2" xfId="29536" xr:uid="{D3AAD4A2-61A6-4C39-9D1C-5B44D57D01C9}"/>
    <cellStyle name="Percent 8 6 2 3 2 2 2" xfId="29537" xr:uid="{AEB39100-7CF1-49C5-BAEC-8B80E83C0965}"/>
    <cellStyle name="Percent 8 6 2 3 2 3" xfId="29538" xr:uid="{330265BC-48EE-41BD-8552-D16A942B24CD}"/>
    <cellStyle name="Percent 8 6 2 3 2 3 2" xfId="29539" xr:uid="{97AF07EE-AFF8-472D-9B10-B3B8D0884FD9}"/>
    <cellStyle name="Percent 8 6 2 3 2 4" xfId="29540" xr:uid="{084E25C8-DD90-4111-85AD-953CBF064660}"/>
    <cellStyle name="Percent 8 6 2 3 3" xfId="29541" xr:uid="{05D758D2-0FFF-4F1D-854C-286BEB00096E}"/>
    <cellStyle name="Percent 8 6 2 3 3 2" xfId="29542" xr:uid="{84D4AD38-4396-41D3-8427-769D4D466D1A}"/>
    <cellStyle name="Percent 8 6 2 3 4" xfId="29543" xr:uid="{EAE8A39A-3B52-403B-ABA1-FFA8BF23EFE1}"/>
    <cellStyle name="Percent 8 6 2 3 4 2" xfId="29544" xr:uid="{1AEA6F45-3B05-4C74-81FC-2171A7531E30}"/>
    <cellStyle name="Percent 8 6 2 3 5" xfId="29545" xr:uid="{90CD0FDB-04AE-4674-8265-96E43BC08A9A}"/>
    <cellStyle name="Percent 8 6 2 3 6" xfId="29546" xr:uid="{A40858F5-C9A5-4439-8CED-755CC63A7F9F}"/>
    <cellStyle name="Percent 8 6 2 3 7" xfId="29547" xr:uid="{F14C0D75-79D7-4777-BD30-84958D292B7D}"/>
    <cellStyle name="Percent 8 6 2 4" xfId="29548" xr:uid="{1DEB0A28-73C2-4D2C-90E0-74EA07CDFFB2}"/>
    <cellStyle name="Percent 8 6 2 4 2" xfId="29549" xr:uid="{727C9122-5CF2-4E0F-9B7C-97BA4B1B1426}"/>
    <cellStyle name="Percent 8 6 2 4 2 2" xfId="29550" xr:uid="{AF8EBB8A-EFFB-425E-8A5A-0B7ADCBDF6F2}"/>
    <cellStyle name="Percent 8 6 2 4 2 2 2" xfId="29551" xr:uid="{5F70C612-7594-4A7F-B584-FFBA4BBE4F15}"/>
    <cellStyle name="Percent 8 6 2 4 2 3" xfId="29552" xr:uid="{476387B7-2848-460C-9FF3-2F5784E5627F}"/>
    <cellStyle name="Percent 8 6 2 4 2 3 2" xfId="29553" xr:uid="{DED772A3-C575-4CD2-8236-2D837AEA9553}"/>
    <cellStyle name="Percent 8 6 2 4 2 4" xfId="29554" xr:uid="{04CBECFF-5ADE-494C-A0D5-C47513E8D113}"/>
    <cellStyle name="Percent 8 6 2 4 3" xfId="29555" xr:uid="{A6813B0A-F0B6-48DD-B791-7A5A371980DC}"/>
    <cellStyle name="Percent 8 6 2 4 3 2" xfId="29556" xr:uid="{DD220B57-B648-4850-BB8C-71578941C817}"/>
    <cellStyle name="Percent 8 6 2 4 4" xfId="29557" xr:uid="{F953B167-B531-4DEF-8FC6-268F6B9FBD9F}"/>
    <cellStyle name="Percent 8 6 2 4 4 2" xfId="29558" xr:uid="{975BAC33-9C43-405C-BA38-33C030F4C788}"/>
    <cellStyle name="Percent 8 6 2 4 5" xfId="29559" xr:uid="{7AD1DE7B-5934-4464-9EAE-277ABA511D8F}"/>
    <cellStyle name="Percent 8 6 2 4 6" xfId="29560" xr:uid="{D5F69E02-108A-4B40-957A-4C43C84DD79E}"/>
    <cellStyle name="Percent 8 6 2 4 7" xfId="29561" xr:uid="{3B8EC3FD-83CE-4DC7-A69B-E216E2210D6E}"/>
    <cellStyle name="Percent 8 6 2 5" xfId="29562" xr:uid="{E4F19F22-3C36-4BDC-A105-66A58C6D378D}"/>
    <cellStyle name="Percent 8 6 2 5 2" xfId="29563" xr:uid="{78CFF714-738A-4DFA-868E-A53684513028}"/>
    <cellStyle name="Percent 8 6 2 5 2 2" xfId="29564" xr:uid="{D31A2BA1-7488-4AE0-8A12-95B48A635F2E}"/>
    <cellStyle name="Percent 8 6 2 5 3" xfId="29565" xr:uid="{903ABC72-469E-42C1-9DD5-9BB2D479CABE}"/>
    <cellStyle name="Percent 8 6 2 5 3 2" xfId="29566" xr:uid="{BDB2E744-EB70-4E30-B26D-3F096E279E1F}"/>
    <cellStyle name="Percent 8 6 2 5 4" xfId="29567" xr:uid="{5FDE8CE2-FAAE-435E-A5E9-AAA850269FA7}"/>
    <cellStyle name="Percent 8 6 2 6" xfId="29568" xr:uid="{1951EEA6-495B-4BC8-B1B4-7A94ABF83444}"/>
    <cellStyle name="Percent 8 6 2 6 2" xfId="29569" xr:uid="{BC602DE5-3D42-4BB6-83E3-A162D289A60D}"/>
    <cellStyle name="Percent 8 6 2 6 2 2" xfId="29570" xr:uid="{9045945D-D637-4BEC-9726-CE197B6E06C0}"/>
    <cellStyle name="Percent 8 6 2 6 3" xfId="29571" xr:uid="{A6F76A94-4767-43BC-A9DF-7767483C39F7}"/>
    <cellStyle name="Percent 8 6 2 6 3 2" xfId="29572" xr:uid="{360D4BBB-032A-4B66-8805-901049EC370F}"/>
    <cellStyle name="Percent 8 6 2 6 4" xfId="29573" xr:uid="{6C470017-C7CD-42C5-9349-465462974E76}"/>
    <cellStyle name="Percent 8 6 2 7" xfId="29574" xr:uid="{6F43AB7F-A962-47DC-8886-C72F1D4D79CE}"/>
    <cellStyle name="Percent 8 6 2 7 2" xfId="29575" xr:uid="{56E467B1-E59D-4A2F-88BF-2C8CCC1471DD}"/>
    <cellStyle name="Percent 8 6 2 7 2 2" xfId="29576" xr:uid="{DD8A8337-29B8-457F-9073-8737A4E523F3}"/>
    <cellStyle name="Percent 8 6 2 7 3" xfId="29577" xr:uid="{89273653-3C9B-4C3B-A8B9-F152CB0BFAAC}"/>
    <cellStyle name="Percent 8 6 2 7 3 2" xfId="29578" xr:uid="{85DEB9D1-104E-449D-BD24-19ACFD829D0E}"/>
    <cellStyle name="Percent 8 6 2 7 4" xfId="29579" xr:uid="{0BDE4960-8FF4-4CC5-9C5D-D519FB4008A4}"/>
    <cellStyle name="Percent 8 6 2 8" xfId="29580" xr:uid="{8257D6E0-DC79-43C4-840D-96331845C635}"/>
    <cellStyle name="Percent 8 6 2 8 2" xfId="29581" xr:uid="{45071CD6-C178-4A50-885A-834E97FFBA5D}"/>
    <cellStyle name="Percent 8 6 2 8 2 2" xfId="29582" xr:uid="{23D1D80D-E273-41AC-AAF6-76F5B3376D1C}"/>
    <cellStyle name="Percent 8 6 2 8 3" xfId="29583" xr:uid="{08B5080A-F18F-4DDB-8CAB-22626DBDE95B}"/>
    <cellStyle name="Percent 8 6 2 8 3 2" xfId="29584" xr:uid="{F2A18BDF-DE5A-4CDE-A9B7-B960B3ED1E95}"/>
    <cellStyle name="Percent 8 6 2 8 4" xfId="29585" xr:uid="{98804C88-E1D9-48ED-932B-F73392041F75}"/>
    <cellStyle name="Percent 8 6 2 9" xfId="29586" xr:uid="{5BB095B7-3BA1-4C88-B596-33858FC1FA7E}"/>
    <cellStyle name="Percent 8 6 2 9 2" xfId="29587" xr:uid="{535D3DB8-1E52-4EA2-B26D-3460202631CF}"/>
    <cellStyle name="Percent 8 6 2 9 2 2" xfId="29588" xr:uid="{F117DF53-FCC7-40E1-9CD4-867E6DAF1A55}"/>
    <cellStyle name="Percent 8 6 2 9 3" xfId="29589" xr:uid="{CF7D1C93-8D9B-4508-85A3-7F845C29D401}"/>
    <cellStyle name="Percent 8 6 2 9 3 2" xfId="29590" xr:uid="{3D08CEDF-8BF3-49DC-9FB6-A78BEBCD9975}"/>
    <cellStyle name="Percent 8 6 2 9 4" xfId="29591" xr:uid="{FA59A5AC-4C39-45C1-865C-AC7883CB5D3C}"/>
    <cellStyle name="Percent 8 6 3" xfId="29592" xr:uid="{0D0F4212-828B-4DF1-85D4-9D9F8E875FE1}"/>
    <cellStyle name="Percent 8 6 3 2" xfId="29593" xr:uid="{8B28C25E-6137-48C8-AD8D-D75FF297270C}"/>
    <cellStyle name="Percent 8 6 3 2 2" xfId="29594" xr:uid="{835AC118-FCEA-42A7-900A-ACFFEB4033DB}"/>
    <cellStyle name="Percent 8 6 3 3" xfId="29595" xr:uid="{C3B7EA1C-CF67-4ABB-A924-48B7A1908DE9}"/>
    <cellStyle name="Percent 8 6 3 3 2" xfId="29596" xr:uid="{97CE3520-6E36-4DA2-9FBA-F97538F54008}"/>
    <cellStyle name="Percent 8 6 3 4" xfId="29597" xr:uid="{98EA25F2-B535-41C7-AE21-97ADD7AE2760}"/>
    <cellStyle name="Percent 8 6 3 5" xfId="29598" xr:uid="{03984462-EB85-4736-9499-AB4CC00B19E8}"/>
    <cellStyle name="Percent 8 6 3 6" xfId="29599" xr:uid="{39803768-C2B1-4C7E-B2DD-37018C702DFA}"/>
    <cellStyle name="Percent 8 6 4" xfId="29600" xr:uid="{67B011C7-4800-4095-B031-24D051CA990E}"/>
    <cellStyle name="Percent 8 6 4 2" xfId="29601" xr:uid="{63A6B388-9987-4FC9-884C-25CB15AD9D75}"/>
    <cellStyle name="Percent 8 6 5" xfId="29602" xr:uid="{EB344B56-B241-4440-8E90-F5AA49980838}"/>
    <cellStyle name="Percent 8 6 5 2" xfId="29603" xr:uid="{89B3229B-FB2C-4B17-B951-A6E4E0B09EA6}"/>
    <cellStyle name="Percent 8 6 6" xfId="29604" xr:uid="{62AE76ED-27AF-4AD1-A0E5-4EA5C97DE9AD}"/>
    <cellStyle name="Percent 8 6 7" xfId="29605" xr:uid="{0E981902-EA4B-451F-BBA1-215CE09ED412}"/>
    <cellStyle name="Percent 8 6 8" xfId="29606" xr:uid="{0DA71FB2-B875-46C8-9C63-A95420DA54C1}"/>
    <cellStyle name="Percent 8 7" xfId="29607" xr:uid="{78725387-8B31-4CB3-B851-DA8B24ED048A}"/>
    <cellStyle name="Percent 8 7 10" xfId="29608" xr:uid="{4D100888-AF6C-42AE-930B-8E33BA8F3B3A}"/>
    <cellStyle name="Percent 8 7 10 2" xfId="29609" xr:uid="{DA43D752-D944-45E9-B400-902E1985E7DC}"/>
    <cellStyle name="Percent 8 7 11" xfId="29610" xr:uid="{858663D1-F054-404F-9499-DC34AB9D8EDA}"/>
    <cellStyle name="Percent 8 7 11 2" xfId="29611" xr:uid="{3917C5E9-9D62-4EEA-A117-17F0AE1CD1A0}"/>
    <cellStyle name="Percent 8 7 12" xfId="29612" xr:uid="{50E4137D-26AC-449E-8EBD-3C4B449A1FC3}"/>
    <cellStyle name="Percent 8 7 13" xfId="29613" xr:uid="{F29EE85A-FA36-44C6-898A-51FCA3BA743E}"/>
    <cellStyle name="Percent 8 7 14" xfId="29614" xr:uid="{61A872A3-4F7A-4567-AC12-578BA8499C81}"/>
    <cellStyle name="Percent 8 7 2" xfId="29615" xr:uid="{0CFCE830-3BF3-4812-ABD0-331D3E009E8F}"/>
    <cellStyle name="Percent 8 7 2 2" xfId="29616" xr:uid="{D238A808-8085-4605-81FF-0234780EED80}"/>
    <cellStyle name="Percent 8 7 2 2 2" xfId="29617" xr:uid="{23A58DE1-F9E8-42A4-94EF-03562CFCE3A7}"/>
    <cellStyle name="Percent 8 7 2 2 2 2" xfId="29618" xr:uid="{7300784A-0A11-4221-8A8B-564ACC3B4F1B}"/>
    <cellStyle name="Percent 8 7 2 2 3" xfId="29619" xr:uid="{179F1215-18BE-466A-BD1D-E7B26582197D}"/>
    <cellStyle name="Percent 8 7 2 2 3 2" xfId="29620" xr:uid="{68ADB00F-F810-4337-B931-2D209900758A}"/>
    <cellStyle name="Percent 8 7 2 2 4" xfId="29621" xr:uid="{BAC0BFE9-83DF-4247-ABC0-52AFF8FB2FDE}"/>
    <cellStyle name="Percent 8 7 2 3" xfId="29622" xr:uid="{D1B08839-DC1E-4F14-BAF8-DF6C1CD8C53D}"/>
    <cellStyle name="Percent 8 7 2 3 2" xfId="29623" xr:uid="{C30A6EEE-112E-41A7-9680-5119B4B5BDA3}"/>
    <cellStyle name="Percent 8 7 2 4" xfId="29624" xr:uid="{E45A2A76-A6C8-479A-803C-AD10D945664B}"/>
    <cellStyle name="Percent 8 7 2 4 2" xfId="29625" xr:uid="{6CF50802-C17B-45AB-878F-2A1629C7E849}"/>
    <cellStyle name="Percent 8 7 2 5" xfId="29626" xr:uid="{9FC34C40-8376-4A57-8B66-9AD5E1524001}"/>
    <cellStyle name="Percent 8 7 2 6" xfId="29627" xr:uid="{6700A6CD-CE47-4954-9CFE-9A67F4C7AD9F}"/>
    <cellStyle name="Percent 8 7 2 7" xfId="29628" xr:uid="{453BADFD-7368-4FA5-B444-10F039D4DE2A}"/>
    <cellStyle name="Percent 8 7 3" xfId="29629" xr:uid="{AB4AE5F5-DDBB-42E0-9312-AB092AF1C582}"/>
    <cellStyle name="Percent 8 7 3 2" xfId="29630" xr:uid="{341E6C9C-0062-4910-A2AF-04EF10B27EEA}"/>
    <cellStyle name="Percent 8 7 3 2 2" xfId="29631" xr:uid="{997C28AD-C59D-4014-917D-95AA13C764F4}"/>
    <cellStyle name="Percent 8 7 3 2 2 2" xfId="29632" xr:uid="{66BE3798-B167-4AF6-B5D3-BE67EA51F3B1}"/>
    <cellStyle name="Percent 8 7 3 2 3" xfId="29633" xr:uid="{D53D7559-26C4-4887-9B10-A72857F7F03F}"/>
    <cellStyle name="Percent 8 7 3 2 3 2" xfId="29634" xr:uid="{A3C0D2D6-125A-4E61-BD98-308DDC08A87E}"/>
    <cellStyle name="Percent 8 7 3 2 4" xfId="29635" xr:uid="{CD295C7C-0FB8-4910-BCEF-3CBA95DD5262}"/>
    <cellStyle name="Percent 8 7 3 3" xfId="29636" xr:uid="{A63A4A35-9372-4A8C-B7B6-C89743E5A3E2}"/>
    <cellStyle name="Percent 8 7 3 3 2" xfId="29637" xr:uid="{4D31FF6D-F3D9-4ECC-98A3-043942B5B9EE}"/>
    <cellStyle name="Percent 8 7 3 4" xfId="29638" xr:uid="{9CC87DC6-7A8A-424B-B3B6-FE87B6DE0A37}"/>
    <cellStyle name="Percent 8 7 3 4 2" xfId="29639" xr:uid="{2B7384F4-5D14-4FE4-BBB7-78D63DDD3C1E}"/>
    <cellStyle name="Percent 8 7 3 5" xfId="29640" xr:uid="{8CED3830-C2AE-4F31-866D-7723BF5634EB}"/>
    <cellStyle name="Percent 8 7 3 6" xfId="29641" xr:uid="{BF2595B7-84AE-4FB5-B8F1-6E2441D81C7A}"/>
    <cellStyle name="Percent 8 7 3 7" xfId="29642" xr:uid="{84641838-C0BD-4980-8C2A-2662FDE25C67}"/>
    <cellStyle name="Percent 8 7 4" xfId="29643" xr:uid="{138B7392-0A32-4DEF-9D8B-7236D89829B7}"/>
    <cellStyle name="Percent 8 7 4 2" xfId="29644" xr:uid="{25C47681-31CC-4793-9751-B6170DFFDFD2}"/>
    <cellStyle name="Percent 8 7 4 2 2" xfId="29645" xr:uid="{36231283-4E5A-4E3C-9165-494F46B0B0AE}"/>
    <cellStyle name="Percent 8 7 4 3" xfId="29646" xr:uid="{D818EB85-577F-4F8E-A641-F385B5A6FFD4}"/>
    <cellStyle name="Percent 8 7 4 3 2" xfId="29647" xr:uid="{8DD343CD-0357-4E75-A5A2-62BF697EC943}"/>
    <cellStyle name="Percent 8 7 4 4" xfId="29648" xr:uid="{B640100F-49C1-4D16-AFC1-14FD9B9AA746}"/>
    <cellStyle name="Percent 8 7 5" xfId="29649" xr:uid="{3A265DC7-49CC-4610-BDB5-EEE224D30F61}"/>
    <cellStyle name="Percent 8 7 5 2" xfId="29650" xr:uid="{A391060A-E0CB-4F32-BE58-09F87289F92B}"/>
    <cellStyle name="Percent 8 7 5 2 2" xfId="29651" xr:uid="{9B53D8CB-3052-4861-BC25-C6532D61F8B9}"/>
    <cellStyle name="Percent 8 7 5 3" xfId="29652" xr:uid="{1364BC75-7BE3-4137-8DC2-B8BC609E407F}"/>
    <cellStyle name="Percent 8 7 5 3 2" xfId="29653" xr:uid="{0A82B49D-8DD1-4842-AC17-852C1529C9E2}"/>
    <cellStyle name="Percent 8 7 5 4" xfId="29654" xr:uid="{C28804EA-08C5-49A0-8A89-E5926AAB95C5}"/>
    <cellStyle name="Percent 8 7 6" xfId="29655" xr:uid="{2E96715F-E385-4B32-8C6F-776C6D96B29D}"/>
    <cellStyle name="Percent 8 7 6 2" xfId="29656" xr:uid="{97CD4D30-C297-4B3C-B9DD-3155E1E8E7EF}"/>
    <cellStyle name="Percent 8 7 6 2 2" xfId="29657" xr:uid="{F9C5B418-B22C-4492-BA7A-5A66631A72AD}"/>
    <cellStyle name="Percent 8 7 6 3" xfId="29658" xr:uid="{74A2811A-36BB-4C1D-B7CE-91D7024B73A1}"/>
    <cellStyle name="Percent 8 7 6 3 2" xfId="29659" xr:uid="{911D8D78-6284-4F82-A482-F3E9650D1EAB}"/>
    <cellStyle name="Percent 8 7 6 4" xfId="29660" xr:uid="{74CF0A45-3A7B-48D7-A024-1A720017BA30}"/>
    <cellStyle name="Percent 8 7 7" xfId="29661" xr:uid="{382C4986-97EC-4395-85E3-56B0E76B284F}"/>
    <cellStyle name="Percent 8 7 7 2" xfId="29662" xr:uid="{9F162A1D-8707-4756-A09D-DED19C24775B}"/>
    <cellStyle name="Percent 8 7 7 2 2" xfId="29663" xr:uid="{6A1B8B68-700D-4D86-AFA1-32AF14EE1916}"/>
    <cellStyle name="Percent 8 7 7 3" xfId="29664" xr:uid="{EA7DEE99-43B3-473D-840C-2FA7B31A6726}"/>
    <cellStyle name="Percent 8 7 7 3 2" xfId="29665" xr:uid="{C257D890-0508-4A2D-BC53-A6819A7B20FB}"/>
    <cellStyle name="Percent 8 7 7 4" xfId="29666" xr:uid="{7F242477-F3C3-4425-A72A-0718B099E00F}"/>
    <cellStyle name="Percent 8 7 8" xfId="29667" xr:uid="{168EB66E-5FAC-406B-ADE8-526B3D40AE0B}"/>
    <cellStyle name="Percent 8 7 8 2" xfId="29668" xr:uid="{223F3016-0FA9-4F7E-B2F1-5CE47C331068}"/>
    <cellStyle name="Percent 8 7 8 2 2" xfId="29669" xr:uid="{222045EA-2BF8-4782-9E45-42C6C3561618}"/>
    <cellStyle name="Percent 8 7 8 3" xfId="29670" xr:uid="{7DD251F4-229D-4B6A-AB48-3BCB6848E186}"/>
    <cellStyle name="Percent 8 7 8 3 2" xfId="29671" xr:uid="{AD071960-420E-49AB-B927-9BB90D5859C3}"/>
    <cellStyle name="Percent 8 7 8 4" xfId="29672" xr:uid="{A9194C69-942A-4CBF-A4DA-4A6F79A15236}"/>
    <cellStyle name="Percent 8 7 9" xfId="29673" xr:uid="{438E1B42-588A-4AB2-AF0B-5096D013FD8A}"/>
    <cellStyle name="Percent 8 7 9 2" xfId="29674" xr:uid="{893B152A-A0C2-48F7-BAE8-35334C628468}"/>
    <cellStyle name="Percent 8 7 9 2 2" xfId="29675" xr:uid="{FA52D49A-AB36-4BE8-9320-F0B23F893955}"/>
    <cellStyle name="Percent 8 7 9 3" xfId="29676" xr:uid="{DBAF6C59-0DFE-4D6A-BF43-2C88C5D17D23}"/>
    <cellStyle name="Percent 8 7 9 3 2" xfId="29677" xr:uid="{F7B4C7A2-E3A9-498F-8669-297BF1CEEAA5}"/>
    <cellStyle name="Percent 8 7 9 4" xfId="29678" xr:uid="{FEF49A54-E350-431D-94A4-171E600FC0DE}"/>
    <cellStyle name="Percent 9" xfId="29679" xr:uid="{2E046BAD-B1A2-4D23-98C9-9318C5B0F6CF}"/>
    <cellStyle name="PERCENTAGE" xfId="29680" xr:uid="{1913ED92-385F-44BF-A7EE-2620720E93AD}"/>
    <cellStyle name="PERCENTAGE 2" xfId="29681" xr:uid="{00FBA49C-9AF1-499A-A028-7040A5F86C0B}"/>
    <cellStyle name="PERCENTAGE 2 2" xfId="29682" xr:uid="{9F1A6464-E3B6-4419-BC79-AB05A8339DB4}"/>
    <cellStyle name="PERCENTAGE 3" xfId="29683" xr:uid="{ED3B353B-FC7D-4686-B076-0DD40B9F1B8C}"/>
    <cellStyle name="PERCENTAGE 3 2" xfId="29684" xr:uid="{2BA46F90-E454-4EA8-9821-9F1635E3F814}"/>
    <cellStyle name="PERCENTAGE 4" xfId="29685" xr:uid="{5A7E0210-B3DA-45BB-9B69-517873125A2D}"/>
    <cellStyle name="PERCENTAGE 4 2" xfId="29686" xr:uid="{37196B46-DE81-4447-AE25-A07A56DB2502}"/>
    <cellStyle name="PERCENTAGE 5" xfId="29687" xr:uid="{8CD08786-8866-4715-8544-6EA9B2E7B80D}"/>
    <cellStyle name="PERCENTAGE 5 2" xfId="29688" xr:uid="{45070414-024A-4B26-BDF6-8022FEC0ECC4}"/>
    <cellStyle name="PERCENTAGE 6" xfId="29689" xr:uid="{0D3B23FF-36DE-4EE9-ABEF-E7630ADE223A}"/>
    <cellStyle name="PERCENTAGE 7" xfId="29690" xr:uid="{9D3270CE-B223-44FC-8F9B-7E3D421A33AE}"/>
    <cellStyle name="PrePop Currency (0)" xfId="29691" xr:uid="{36FE8226-FE43-4C97-97F5-FAE4A9648F18}"/>
    <cellStyle name="PrePop Currency (2)" xfId="29692" xr:uid="{A606DD5F-0BB1-4EEF-943B-427FAD61A481}"/>
    <cellStyle name="PrePop Currency (2) 2" xfId="29693" xr:uid="{16159462-02D0-457E-A5BE-69529ED184C0}"/>
    <cellStyle name="PrePop Currency (2) 3" xfId="29694" xr:uid="{A242B36C-671D-4BB7-967C-81DCEFDA2546}"/>
    <cellStyle name="PrePop Units (0)" xfId="29695" xr:uid="{D47E83B3-B93B-4FCD-8C23-B1B164B647EE}"/>
    <cellStyle name="PrePop Units (1)" xfId="29696" xr:uid="{EAD4068E-0EF2-4995-953D-71C3C5B3F82F}"/>
    <cellStyle name="PrePop Units (2)" xfId="29697" xr:uid="{4C9EABDB-00A8-4351-B212-D2E36569643C}"/>
    <cellStyle name="PrePop Units (2) 2" xfId="29698" xr:uid="{693C0A42-FF01-4958-8CB2-EC03051763F8}"/>
    <cellStyle name="PrePop Units (2) 3" xfId="29699" xr:uid="{C9AB2067-39BA-4C00-926A-BBAFFA871278}"/>
    <cellStyle name="pricing" xfId="29700" xr:uid="{C5EC520E-C79E-4CEC-8AE0-A898E8642559}"/>
    <cellStyle name="Profile" xfId="29701" xr:uid="{3278464D-0C2D-48E4-AF78-676D15622A67}"/>
    <cellStyle name="PSChar" xfId="29702" xr:uid="{4804312C-A361-4E30-A312-0846BA1C14C3}"/>
    <cellStyle name="PSDate" xfId="29703" xr:uid="{CD072357-4381-45FD-BA04-A4B452C8A901}"/>
    <cellStyle name="PSDec" xfId="29704" xr:uid="{33551883-5C48-4E10-B861-13A73AEEE416}"/>
    <cellStyle name="PSHeading" xfId="29705" xr:uid="{CA11F6AF-8259-4B17-ACFA-1FA0D9C98DC9}"/>
    <cellStyle name="PSInt" xfId="29706" xr:uid="{63FE9CA9-CB25-4628-BD6D-4BD088E5C7A3}"/>
    <cellStyle name="PSSpacer" xfId="29707" xr:uid="{A521D810-C044-49FC-8A4D-1E7B1476810E}"/>
    <cellStyle name="Q1" xfId="29708" xr:uid="{64356356-2760-4338-8AD6-1FB8ADDAF79E}"/>
    <cellStyle name="Rate" xfId="29709" xr:uid="{7C139843-C446-4842-974C-0A612B54D281}"/>
    <cellStyle name="Rate 10" xfId="29710" xr:uid="{71403AF2-9E23-4578-9070-224EA30B01D1}"/>
    <cellStyle name="Rate 10 2" xfId="29711" xr:uid="{42013380-1A10-4754-849C-6B73CCEA13E8}"/>
    <cellStyle name="Rate 10 2 2" xfId="29712" xr:uid="{0661997F-C7D0-4E84-BA99-DDA1CF965630}"/>
    <cellStyle name="Rate 10 2 3" xfId="29713" xr:uid="{DD3E9C8D-4904-41B2-80E5-01D81AEC0D54}"/>
    <cellStyle name="Rate 10 3" xfId="29714" xr:uid="{F6982426-3A63-4914-957C-5C029F07AFB3}"/>
    <cellStyle name="Rate 10 4" xfId="29715" xr:uid="{F8E673EC-D2E0-45B8-8E53-C5C18C97F4D5}"/>
    <cellStyle name="Rate 11" xfId="29716" xr:uid="{12B9BEF2-D852-4FE2-AE85-41EA17C48312}"/>
    <cellStyle name="Rate 11 2" xfId="29717" xr:uid="{5ABA6B3B-19B1-4B4B-8210-08666D0BAB81}"/>
    <cellStyle name="Rate 11 3" xfId="29718" xr:uid="{F30F2CCB-87A9-4295-9D5E-E80067C6506B}"/>
    <cellStyle name="Rate 12" xfId="29719" xr:uid="{FDEEBC9C-53C7-4320-8C13-3028756FB1E6}"/>
    <cellStyle name="Rate 13" xfId="29720" xr:uid="{D70B1EA6-D0B9-4D11-8EAD-57CD3179B85B}"/>
    <cellStyle name="Rate 2" xfId="29721" xr:uid="{F6600AD5-18E6-4666-8519-406F77658193}"/>
    <cellStyle name="Rate 2 2" xfId="29722" xr:uid="{7EA98D27-2C2B-4784-9F47-CE07212E22E0}"/>
    <cellStyle name="Rate 2 2 2" xfId="29723" xr:uid="{3C0A8B96-77EB-4925-AE8C-D5AB928871D5}"/>
    <cellStyle name="Rate 2 2 2 2" xfId="29724" xr:uid="{6114B592-F7AB-4502-A8C8-5F4F9281F2C0}"/>
    <cellStyle name="Rate 2 2 2 2 2" xfId="29725" xr:uid="{AA5F2AEC-7C09-42C5-9E9E-8C9188E6FC5C}"/>
    <cellStyle name="Rate 2 2 2 2 2 2" xfId="29726" xr:uid="{3ED53FA5-A152-4C5E-BE9D-4C3438FA1399}"/>
    <cellStyle name="Rate 2 2 2 2 2 3" xfId="29727" xr:uid="{CE8B5063-6667-4C23-9646-D60A614051A7}"/>
    <cellStyle name="Rate 2 2 2 2 3" xfId="29728" xr:uid="{FC1B4B12-6C40-460A-8ED7-421EA0707DC2}"/>
    <cellStyle name="Rate 2 2 2 2 4" xfId="29729" xr:uid="{65ED0B9B-7FC3-4716-A6C4-9688E8B952B9}"/>
    <cellStyle name="Rate 2 2 2 3" xfId="29730" xr:uid="{FF1C6022-8C1A-4584-9076-7D651B87D230}"/>
    <cellStyle name="Rate 2 2 2 3 2" xfId="29731" xr:uid="{F17779BB-B5D0-41E2-8733-50EFD2EC079A}"/>
    <cellStyle name="Rate 2 2 2 3 2 2" xfId="29732" xr:uid="{2A9C87FD-1387-4C62-AA7D-F04C7D76AD0E}"/>
    <cellStyle name="Rate 2 2 2 3 2 3" xfId="29733" xr:uid="{B0970CBA-3EE3-4873-803D-A79C16858D68}"/>
    <cellStyle name="Rate 2 2 2 3 3" xfId="29734" xr:uid="{3AD77022-033C-46B8-8ED1-16211B11DD1E}"/>
    <cellStyle name="Rate 2 2 2 3 4" xfId="29735" xr:uid="{DA4708E4-19D8-41BB-B037-8E4B9F8F9895}"/>
    <cellStyle name="Rate 2 2 2 4" xfId="29736" xr:uid="{9B07C4E5-FB13-403F-97BA-C1054B995B94}"/>
    <cellStyle name="Rate 2 2 2 4 2" xfId="29737" xr:uid="{D78AAEF8-F43B-4076-9260-AF8C9E41F054}"/>
    <cellStyle name="Rate 2 2 2 4 2 2" xfId="29738" xr:uid="{1A52E4E3-1CF6-4BD6-AA2D-D4AA15FBEB80}"/>
    <cellStyle name="Rate 2 2 2 4 2 3" xfId="29739" xr:uid="{D9967FEB-9919-49F7-9AF8-5AA6D079FF50}"/>
    <cellStyle name="Rate 2 2 2 4 3" xfId="29740" xr:uid="{A65733E2-861A-464B-8B48-783F594DCEB6}"/>
    <cellStyle name="Rate 2 2 2 4 4" xfId="29741" xr:uid="{FBB55C65-006F-4F68-B0D1-312EC00880BB}"/>
    <cellStyle name="Rate 2 2 2 5" xfId="29742" xr:uid="{FF1A8BC4-9C1C-4071-B16F-2446B6CB0AC6}"/>
    <cellStyle name="Rate 2 2 2 5 2" xfId="29743" xr:uid="{FBAAF51D-1572-4467-99CA-A2AAD6D099E7}"/>
    <cellStyle name="Rate 2 2 2 5 3" xfId="29744" xr:uid="{A0CDC6A6-60DE-486E-8F35-8302DC37AD47}"/>
    <cellStyle name="Rate 2 2 2 6" xfId="29745" xr:uid="{23E3DCA3-0F25-4E81-9104-889248FAC137}"/>
    <cellStyle name="Rate 2 2 2 7" xfId="29746" xr:uid="{5A277C99-477B-4B10-A8F5-4D0E4794304F}"/>
    <cellStyle name="Rate 2 2 3" xfId="29747" xr:uid="{E69DDD3F-7A50-496B-84F9-1219071E40DA}"/>
    <cellStyle name="Rate 2 2 3 2" xfId="29748" xr:uid="{F486D5D9-9CA6-455A-931A-AF11A04A1F4A}"/>
    <cellStyle name="Rate 2 2 3 2 2" xfId="29749" xr:uid="{7A5DE27D-D00A-4E08-BB7D-26D8E0CB8CB0}"/>
    <cellStyle name="Rate 2 2 3 2 3" xfId="29750" xr:uid="{050F2C92-E00E-4424-8003-237785E07567}"/>
    <cellStyle name="Rate 2 2 3 3" xfId="29751" xr:uid="{17039571-467B-4C6B-9E87-AD6916EEA655}"/>
    <cellStyle name="Rate 2 2 3 4" xfId="29752" xr:uid="{9682BDA2-787B-462D-B894-4F93C9FF36B0}"/>
    <cellStyle name="Rate 2 2 4" xfId="29753" xr:uid="{BCF98C49-312C-4130-8DA0-54BD0291229F}"/>
    <cellStyle name="Rate 2 2 4 2" xfId="29754" xr:uid="{ECA6D41A-815B-45DF-8CCD-3D4B1CCDDC77}"/>
    <cellStyle name="Rate 2 2 4 2 2" xfId="29755" xr:uid="{BE6A0D5B-4055-46DD-90D0-A024E264B4E1}"/>
    <cellStyle name="Rate 2 2 4 2 3" xfId="29756" xr:uid="{01686A56-EB0F-48F5-8B2D-8579C8D39945}"/>
    <cellStyle name="Rate 2 2 4 3" xfId="29757" xr:uid="{0CAD573E-3B39-4313-A7E8-5FA609B05F84}"/>
    <cellStyle name="Rate 2 2 4 4" xfId="29758" xr:uid="{5122C067-2727-4337-86FC-A4BF18A2D019}"/>
    <cellStyle name="Rate 2 2 5" xfId="29759" xr:uid="{D6F73032-5CCC-4AC1-A2F1-4CE2AF32A15C}"/>
    <cellStyle name="Rate 2 2 5 2" xfId="29760" xr:uid="{C2650E2E-26D4-49C2-9167-559C00471E72}"/>
    <cellStyle name="Rate 2 2 5 2 2" xfId="29761" xr:uid="{03197CF9-E07A-4B77-9678-4D899B1F0934}"/>
    <cellStyle name="Rate 2 2 5 2 3" xfId="29762" xr:uid="{4065DF0E-93E3-4F37-BB41-BF5D38A9779F}"/>
    <cellStyle name="Rate 2 2 5 3" xfId="29763" xr:uid="{BE6D5DA4-C00C-4D14-89FE-4A28E25AA362}"/>
    <cellStyle name="Rate 2 2 5 4" xfId="29764" xr:uid="{9AFFA1AC-EA0E-4A31-8888-032736767B62}"/>
    <cellStyle name="Rate 2 2 6" xfId="29765" xr:uid="{ADDF266D-97AF-4DC5-A222-401D771DC39A}"/>
    <cellStyle name="Rate 2 2 6 2" xfId="29766" xr:uid="{25A85044-060E-4C13-ADB1-A1018F708FC3}"/>
    <cellStyle name="Rate 2 2 6 3" xfId="29767" xr:uid="{BB7199CB-FD2A-409C-8E23-851DF1E72C4C}"/>
    <cellStyle name="Rate 2 2 7" xfId="29768" xr:uid="{5C5D18AD-C548-4C03-9EFD-2186D871B7B3}"/>
    <cellStyle name="Rate 2 2 8" xfId="29769" xr:uid="{D85D6581-DAEC-477B-9832-72393E5023E5}"/>
    <cellStyle name="Rate 2 3" xfId="29770" xr:uid="{A78096BB-7213-4A32-9951-4C6270E0FA28}"/>
    <cellStyle name="Rate 2 3 2" xfId="29771" xr:uid="{25E5415A-1A04-4219-B833-EADCED84F6BC}"/>
    <cellStyle name="Rate 2 3 2 2" xfId="29772" xr:uid="{D84D798B-8B9C-4861-BA97-F46A132A3B50}"/>
    <cellStyle name="Rate 2 3 2 2 2" xfId="29773" xr:uid="{DCD21059-774E-4F5E-A086-307D466A3A6D}"/>
    <cellStyle name="Rate 2 3 2 2 3" xfId="29774" xr:uid="{2D72871A-F762-4BC2-8BD3-BC0950B34F36}"/>
    <cellStyle name="Rate 2 3 2 3" xfId="29775" xr:uid="{61B8ADFC-D0D2-4C13-A6F4-3429DAD31FB7}"/>
    <cellStyle name="Rate 2 3 2 4" xfId="29776" xr:uid="{93A7C711-B516-418D-8A8C-A9E59CAE0C36}"/>
    <cellStyle name="Rate 2 3 3" xfId="29777" xr:uid="{12835F63-5FDB-4FB8-B4C1-D867E14EA81C}"/>
    <cellStyle name="Rate 2 3 3 2" xfId="29778" xr:uid="{AE02B002-A619-4620-8CB4-A99DA35DE9ED}"/>
    <cellStyle name="Rate 2 3 3 2 2" xfId="29779" xr:uid="{47CB6CDB-C8C7-4A15-9FA4-D2ECE382466E}"/>
    <cellStyle name="Rate 2 3 3 2 3" xfId="29780" xr:uid="{DD7C4A50-3FB1-4DBB-9C1B-A0845EF3DC4A}"/>
    <cellStyle name="Rate 2 3 3 3" xfId="29781" xr:uid="{8C3DAA0F-1903-4219-8128-A6113B69332E}"/>
    <cellStyle name="Rate 2 3 3 4" xfId="29782" xr:uid="{E1DA9710-8597-4371-ABC8-5E8826547148}"/>
    <cellStyle name="Rate 2 3 4" xfId="29783" xr:uid="{86955901-5EF6-4429-9CA2-90A82EE42192}"/>
    <cellStyle name="Rate 2 3 4 2" xfId="29784" xr:uid="{686BC54B-E714-4BC5-91A4-5C58A8E837FC}"/>
    <cellStyle name="Rate 2 3 4 2 2" xfId="29785" xr:uid="{6AB86948-5DB6-4B7B-8BBB-1DD77B41A8B0}"/>
    <cellStyle name="Rate 2 3 4 2 3" xfId="29786" xr:uid="{384ECBB7-137C-4A3F-A9CA-994B8ACE5284}"/>
    <cellStyle name="Rate 2 3 4 3" xfId="29787" xr:uid="{72A106E4-F8AB-460C-9F11-6AD19EA4771F}"/>
    <cellStyle name="Rate 2 3 4 4" xfId="29788" xr:uid="{8AA05F26-1D01-4AE6-91D3-71BABC7270F6}"/>
    <cellStyle name="Rate 2 3 5" xfId="29789" xr:uid="{065902D3-CF1A-4466-BC66-10C0FA123B2D}"/>
    <cellStyle name="Rate 2 3 5 2" xfId="29790" xr:uid="{0B0E1AE9-F2CE-445F-8C41-9034F9381B93}"/>
    <cellStyle name="Rate 2 3 5 3" xfId="29791" xr:uid="{D35E1865-919F-4798-9AD7-E50BC25B3FB5}"/>
    <cellStyle name="Rate 2 3 6" xfId="29792" xr:uid="{7D88A89E-3606-4FC0-8E64-816A0123117C}"/>
    <cellStyle name="Rate 2 3 7" xfId="29793" xr:uid="{08F9C8EC-1DE8-431F-8D9B-C73841E7F19F}"/>
    <cellStyle name="Rate 2 4" xfId="29794" xr:uid="{D07E17C6-ACAC-4700-93F3-D6728766617E}"/>
    <cellStyle name="Rate 2 4 2" xfId="29795" xr:uid="{3448556E-9E6D-4274-B29B-86FE44034FD9}"/>
    <cellStyle name="Rate 2 4 2 2" xfId="29796" xr:uid="{90B89A70-94E3-4D07-98A8-1FB6CB94DA30}"/>
    <cellStyle name="Rate 2 4 2 3" xfId="29797" xr:uid="{2320C1D5-0CC6-48A7-B8BC-FDB6E728D6FB}"/>
    <cellStyle name="Rate 2 4 3" xfId="29798" xr:uid="{91CC6208-B81B-401C-B351-F9586CAB5241}"/>
    <cellStyle name="Rate 2 4 4" xfId="29799" xr:uid="{7E8AF35F-1AAF-471E-8DA5-143233AD1EAE}"/>
    <cellStyle name="Rate 2 5" xfId="29800" xr:uid="{AFC217FD-1AA6-4AD9-879C-6D8BA292AAE0}"/>
    <cellStyle name="Rate 2 5 2" xfId="29801" xr:uid="{44D08733-7197-479D-9ECF-029396D5C221}"/>
    <cellStyle name="Rate 2 5 2 2" xfId="29802" xr:uid="{4399CF14-E454-4495-9392-7331F21A7D93}"/>
    <cellStyle name="Rate 2 5 2 3" xfId="29803" xr:uid="{49BC8B6D-59FF-4793-95F7-4E09AB9CD38C}"/>
    <cellStyle name="Rate 2 5 3" xfId="29804" xr:uid="{B4FDECDC-C695-429D-9CAF-9CA1D6B6BED7}"/>
    <cellStyle name="Rate 2 5 4" xfId="29805" xr:uid="{28627850-9EBE-4951-8E22-AC2B25080602}"/>
    <cellStyle name="Rate 2 6" xfId="29806" xr:uid="{99F45F2F-A2C8-4ED9-8EC2-5E6561477C77}"/>
    <cellStyle name="Rate 2 6 2" xfId="29807" xr:uid="{2B149B34-4156-4305-924F-8FC08506CE91}"/>
    <cellStyle name="Rate 2 6 2 2" xfId="29808" xr:uid="{EBE39838-5E1B-4171-97FC-EFF9632EC168}"/>
    <cellStyle name="Rate 2 6 2 3" xfId="29809" xr:uid="{10B5DEB5-0215-417E-926D-CFA9BDA501AC}"/>
    <cellStyle name="Rate 2 6 3" xfId="29810" xr:uid="{8D88FDE0-4E2E-4C3F-98A9-36B253B80F56}"/>
    <cellStyle name="Rate 2 6 4" xfId="29811" xr:uid="{5BF54B20-DBEB-4A6F-8D00-D5C70D91F880}"/>
    <cellStyle name="Rate 2 7" xfId="29812" xr:uid="{C2C5360C-DAB1-4F06-9855-8EF0F2CE9AE4}"/>
    <cellStyle name="Rate 2 7 2" xfId="29813" xr:uid="{617CA693-716E-4022-9ED8-6AB00B499A73}"/>
    <cellStyle name="Rate 2 7 3" xfId="29814" xr:uid="{2A583D8A-A673-41C6-B5EA-E63F3D1D902B}"/>
    <cellStyle name="Rate 2 8" xfId="29815" xr:uid="{178E772F-A99E-4548-87D7-8DB39ACE1D10}"/>
    <cellStyle name="Rate 2 9" xfId="29816" xr:uid="{0A4B6596-A438-44FE-9A8B-8B8193D24FE2}"/>
    <cellStyle name="Rate 3" xfId="29817" xr:uid="{E308BC8D-6FAF-4B1E-885E-1269DD07EC80}"/>
    <cellStyle name="Rate 3 2" xfId="29818" xr:uid="{1FC61CC2-B50D-4C57-80A2-2A38DFF9F53F}"/>
    <cellStyle name="Rate 3 2 2" xfId="29819" xr:uid="{A0B407A3-B7AC-46E5-BA9E-043554F7535B}"/>
    <cellStyle name="Rate 3 2 2 2" xfId="29820" xr:uid="{31D99B11-E33E-41B1-9A87-C4F7C5F8E464}"/>
    <cellStyle name="Rate 3 2 2 2 2" xfId="29821" xr:uid="{FA840B31-EB35-461D-BD43-0A3754F480B5}"/>
    <cellStyle name="Rate 3 2 2 2 3" xfId="29822" xr:uid="{32F042AD-8D30-41F5-88D2-C0575BF9FAC0}"/>
    <cellStyle name="Rate 3 2 2 3" xfId="29823" xr:uid="{83338793-664C-4E24-AD65-1F9037C7AC7F}"/>
    <cellStyle name="Rate 3 2 2 4" xfId="29824" xr:uid="{FBFBD4AC-DB56-4CEF-A9FD-2D5FBC14CCEA}"/>
    <cellStyle name="Rate 3 2 3" xfId="29825" xr:uid="{587F632C-0D92-476A-9E82-139F426BF6A1}"/>
    <cellStyle name="Rate 3 2 3 2" xfId="29826" xr:uid="{2411EF72-4F96-4529-ACA0-3D2559256D99}"/>
    <cellStyle name="Rate 3 2 3 2 2" xfId="29827" xr:uid="{D3B34635-5A3C-4574-8CF0-66DAFC8B08D7}"/>
    <cellStyle name="Rate 3 2 3 2 3" xfId="29828" xr:uid="{C7BC47B2-F47A-443F-A2AC-FA36FC7055D4}"/>
    <cellStyle name="Rate 3 2 3 3" xfId="29829" xr:uid="{3641C74F-A2B0-4DFF-8980-E189346C4C97}"/>
    <cellStyle name="Rate 3 2 3 4" xfId="29830" xr:uid="{0FA40CE3-6D1A-48E0-AB5C-346477B304E4}"/>
    <cellStyle name="Rate 3 2 4" xfId="29831" xr:uid="{312DB569-65F5-47D4-8C1C-FA0FB8EAC35D}"/>
    <cellStyle name="Rate 3 2 4 2" xfId="29832" xr:uid="{F0C5D937-A8BF-44B9-83D8-E4C75CBCD05C}"/>
    <cellStyle name="Rate 3 2 4 2 2" xfId="29833" xr:uid="{40818CB0-D4F0-40D3-BDF5-3524B386E44B}"/>
    <cellStyle name="Rate 3 2 4 2 3" xfId="29834" xr:uid="{82A376DD-42D6-43C6-A899-6D2E68324834}"/>
    <cellStyle name="Rate 3 2 4 3" xfId="29835" xr:uid="{B801BA3E-AEA4-4E82-BDF5-F09CAD75441F}"/>
    <cellStyle name="Rate 3 2 4 4" xfId="29836" xr:uid="{33754541-3683-446C-9834-F5B965DB195D}"/>
    <cellStyle name="Rate 3 2 5" xfId="29837" xr:uid="{0260D54B-2BFB-4F1A-8D44-A33626D6957F}"/>
    <cellStyle name="Rate 3 2 5 2" xfId="29838" xr:uid="{60E192D2-1C8C-4FE3-BED9-72A5EA8E7A23}"/>
    <cellStyle name="Rate 3 2 5 3" xfId="29839" xr:uid="{A0CBDFCC-3BAA-494D-8F31-136EC921A44C}"/>
    <cellStyle name="Rate 3 2 6" xfId="29840" xr:uid="{B5268668-6DDC-4D7B-8E29-88F25B0DE7E4}"/>
    <cellStyle name="Rate 3 2 7" xfId="29841" xr:uid="{9E9E5EC0-002F-43E9-A5EE-5CDCA93AE0E2}"/>
    <cellStyle name="Rate 3 3" xfId="29842" xr:uid="{94092E05-8F99-42BB-B966-F6C6F7A4214D}"/>
    <cellStyle name="Rate 3 3 2" xfId="29843" xr:uid="{B0D340FD-C50F-4444-903B-FDDAA95D0F7B}"/>
    <cellStyle name="Rate 3 3 2 2" xfId="29844" xr:uid="{165414D0-FB17-44E1-B3EF-881B71741B9D}"/>
    <cellStyle name="Rate 3 3 2 3" xfId="29845" xr:uid="{57AE1F21-0E21-422E-90B1-9FA2E2CDD2A1}"/>
    <cellStyle name="Rate 3 3 3" xfId="29846" xr:uid="{896741C4-0BA6-4C84-B2B1-45E6712E15C0}"/>
    <cellStyle name="Rate 3 3 4" xfId="29847" xr:uid="{B1191B30-5377-46E6-B6D2-D2F62811CCCD}"/>
    <cellStyle name="Rate 3 4" xfId="29848" xr:uid="{93614ECC-6FFC-4390-A5EA-DA2C86C77690}"/>
    <cellStyle name="Rate 3 4 2" xfId="29849" xr:uid="{D3E0981B-2766-441B-A6F2-8B607A788E2C}"/>
    <cellStyle name="Rate 3 4 2 2" xfId="29850" xr:uid="{3DAD9D4C-4602-4377-BC2D-BA4CFAE814F3}"/>
    <cellStyle name="Rate 3 4 2 3" xfId="29851" xr:uid="{CE3D766D-8E2E-40FC-9BBB-511B77DC21D7}"/>
    <cellStyle name="Rate 3 4 3" xfId="29852" xr:uid="{29960DB3-2F99-4E97-8DA9-1079F8BB37B6}"/>
    <cellStyle name="Rate 3 4 4" xfId="29853" xr:uid="{07202C66-A879-43F3-AD38-F60E776CD457}"/>
    <cellStyle name="Rate 3 5" xfId="29854" xr:uid="{D9162FFC-B7F3-4F44-BA31-6043DF674248}"/>
    <cellStyle name="Rate 3 5 2" xfId="29855" xr:uid="{183A7C21-DD0D-4E9B-B907-4720F451DBF9}"/>
    <cellStyle name="Rate 3 5 2 2" xfId="29856" xr:uid="{1F31B2D6-0E05-4EEF-8C38-DDE84418407B}"/>
    <cellStyle name="Rate 3 5 2 3" xfId="29857" xr:uid="{904747F7-FB77-4F46-89B8-08A4DDE801D2}"/>
    <cellStyle name="Rate 3 5 3" xfId="29858" xr:uid="{3DBCCE4A-1EB2-478E-AC85-6A12863A7116}"/>
    <cellStyle name="Rate 3 5 4" xfId="29859" xr:uid="{369B1FBB-2493-4025-A6DE-B27AD1E8887A}"/>
    <cellStyle name="Rate 3 6" xfId="29860" xr:uid="{1ECD3FDE-D395-42B9-92C2-59546F9B3882}"/>
    <cellStyle name="Rate 3 6 2" xfId="29861" xr:uid="{91C2C180-FD1B-486D-99B6-E652726DE2FE}"/>
    <cellStyle name="Rate 3 6 3" xfId="29862" xr:uid="{96420033-33D7-4527-AEA8-E12F723D701F}"/>
    <cellStyle name="Rate 3 7" xfId="29863" xr:uid="{526F860B-646A-4EF8-8067-809C1EEB5F33}"/>
    <cellStyle name="Rate 3 8" xfId="29864" xr:uid="{2ECEF308-8EE6-4B3C-BB33-ECFE3E22627D}"/>
    <cellStyle name="Rate 3 9" xfId="29865" xr:uid="{D9E8AD2A-C3FA-4064-BFF6-F07C663D044B}"/>
    <cellStyle name="Rate 4" xfId="29866" xr:uid="{67060C93-0B3C-40CE-A2D7-F53F069453C4}"/>
    <cellStyle name="Rate 4 2" xfId="29867" xr:uid="{804E90B8-4A55-4F9B-B35D-EF8B55CA5934}"/>
    <cellStyle name="Rate 4 2 2" xfId="29868" xr:uid="{F4A05555-7398-415B-A229-3617BB72A699}"/>
    <cellStyle name="Rate 4 2 2 2" xfId="29869" xr:uid="{317E981F-1198-4A15-B160-A85E4F414728}"/>
    <cellStyle name="Rate 4 2 2 3" xfId="29870" xr:uid="{345C7823-AAF1-4682-A4EE-8412058A1A81}"/>
    <cellStyle name="Rate 4 2 3" xfId="29871" xr:uid="{2D6626F7-772C-4F31-81A3-8840BFE784A7}"/>
    <cellStyle name="Rate 4 2 4" xfId="29872" xr:uid="{5E13EBCF-DAD4-4546-9CE3-367C273E68AB}"/>
    <cellStyle name="Rate 4 3" xfId="29873" xr:uid="{9DFC33BA-2EA2-480B-88F1-3A9B3FBA19F0}"/>
    <cellStyle name="Rate 4 3 2" xfId="29874" xr:uid="{92DD6529-A011-4647-8EE1-CE084BA932D2}"/>
    <cellStyle name="Rate 4 3 2 2" xfId="29875" xr:uid="{030E718E-C681-4EC1-8C5C-B89CD9CFF532}"/>
    <cellStyle name="Rate 4 3 2 3" xfId="29876" xr:uid="{C7DF3AA6-D67F-40C4-8D7C-806F9AA42014}"/>
    <cellStyle name="Rate 4 3 3" xfId="29877" xr:uid="{A7834068-2D96-4263-B491-0370632C55EA}"/>
    <cellStyle name="Rate 4 3 4" xfId="29878" xr:uid="{2CD6863E-0463-481F-A525-EFFDCA2671B2}"/>
    <cellStyle name="Rate 4 4" xfId="29879" xr:uid="{AC5509D4-5316-44D6-AB12-7003EB2AD7BC}"/>
    <cellStyle name="Rate 4 4 2" xfId="29880" xr:uid="{3150C382-2B65-4DE4-98FB-F01532DE2388}"/>
    <cellStyle name="Rate 4 4 2 2" xfId="29881" xr:uid="{4D9EA444-596D-43A9-B3AC-4EEE35B7A955}"/>
    <cellStyle name="Rate 4 4 2 3" xfId="29882" xr:uid="{6DF23F26-9106-4CAE-BA55-E9396A4C21A6}"/>
    <cellStyle name="Rate 4 4 3" xfId="29883" xr:uid="{0BF6CB62-6A9A-43AF-9CB6-7555442DB332}"/>
    <cellStyle name="Rate 4 4 4" xfId="29884" xr:uid="{C66FC5B2-2734-4AE9-AA17-8D01B45F2F38}"/>
    <cellStyle name="Rate 4 5" xfId="29885" xr:uid="{867F8142-A901-47AC-A55B-7DC3B37A13B1}"/>
    <cellStyle name="Rate 4 5 2" xfId="29886" xr:uid="{CF8C69EF-6AA3-422D-BF76-D3F5EEFBA074}"/>
    <cellStyle name="Rate 4 5 3" xfId="29887" xr:uid="{507E3365-6241-4856-ADFD-ED7B08BF3247}"/>
    <cellStyle name="Rate 4 6" xfId="29888" xr:uid="{AE1CE353-C4C4-427E-A733-BB2641592A36}"/>
    <cellStyle name="Rate 4 7" xfId="29889" xr:uid="{A97E0957-B0D1-455E-8447-603F28BFFC83}"/>
    <cellStyle name="Rate 5" xfId="29890" xr:uid="{6E58AC38-A317-45F9-B3FC-F24A298F4945}"/>
    <cellStyle name="Rate 5 2" xfId="29891" xr:uid="{FECA6DA2-5D97-4EB0-A67C-8634BDCF4687}"/>
    <cellStyle name="Rate 5 2 2" xfId="29892" xr:uid="{2C81430D-E853-4A5A-AE1C-345DFCA8943D}"/>
    <cellStyle name="Rate 5 2 3" xfId="29893" xr:uid="{0604856B-8891-4999-BDDD-2169771F0617}"/>
    <cellStyle name="Rate 5 3" xfId="29894" xr:uid="{861BEBC3-165E-4CDE-A7E8-DD6F12336D8F}"/>
    <cellStyle name="Rate 5 4" xfId="29895" xr:uid="{C5F015F8-39D3-48E9-A133-AFF2A07615D3}"/>
    <cellStyle name="Rate 6" xfId="29896" xr:uid="{91FFFED5-E01B-4A43-A881-06D59A065B03}"/>
    <cellStyle name="Rate 6 2" xfId="29897" xr:uid="{9E68DD0E-1656-4A78-97DC-4105347DE92C}"/>
    <cellStyle name="Rate 6 2 2" xfId="29898" xr:uid="{830447B1-4CFD-4B38-94BF-EDC5F7F9142B}"/>
    <cellStyle name="Rate 6 2 3" xfId="29899" xr:uid="{8233DEA4-3AEB-4229-A2A3-5A0A61C175FC}"/>
    <cellStyle name="Rate 6 3" xfId="29900" xr:uid="{2B80755D-7B11-4AFA-B7EA-54AC0E48813E}"/>
    <cellStyle name="Rate 6 4" xfId="29901" xr:uid="{3AC58EC4-37A5-4E91-A95F-2DAD125EE5BC}"/>
    <cellStyle name="Rate 7" xfId="29902" xr:uid="{5903B036-A8E9-4885-9F56-D7FC49BACBD7}"/>
    <cellStyle name="Rate 7 2" xfId="29903" xr:uid="{4FBE8B14-4824-4668-9936-1741D3C91600}"/>
    <cellStyle name="Rate 7 2 2" xfId="29904" xr:uid="{33F9CAB7-91AE-413B-B049-E8EE954F00C7}"/>
    <cellStyle name="Rate 7 2 3" xfId="29905" xr:uid="{9896CA00-3CF0-4A4F-9FDA-881F514A7EBB}"/>
    <cellStyle name="Rate 7 3" xfId="29906" xr:uid="{0067E6DC-ADF4-461D-A3F7-91AC54F2649A}"/>
    <cellStyle name="Rate 7 4" xfId="29907" xr:uid="{73431F80-FB95-4D44-AEA0-C84F9DCC5D49}"/>
    <cellStyle name="Rate 8" xfId="29908" xr:uid="{CE2EA337-7986-464B-AA39-3C5CF213A69F}"/>
    <cellStyle name="Rate 8 2" xfId="29909" xr:uid="{57475C21-9FD2-4A00-AD68-EF1C54CA12CF}"/>
    <cellStyle name="Rate 8 2 2" xfId="29910" xr:uid="{924A13CE-B8E5-41CD-A759-4E8336D1A11A}"/>
    <cellStyle name="Rate 8 2 3" xfId="29911" xr:uid="{9B8628A0-246F-4129-9258-13F328681ECB}"/>
    <cellStyle name="Rate 8 3" xfId="29912" xr:uid="{520A5384-1784-4269-A0FB-E9C1B683ED0A}"/>
    <cellStyle name="Rate 8 4" xfId="29913" xr:uid="{EF899158-4416-4F32-A1DE-4C8910A7EE44}"/>
    <cellStyle name="Rate 9" xfId="29914" xr:uid="{CE6DA005-9F19-4F69-8866-DAB42ACCF212}"/>
    <cellStyle name="Rate 9 2" xfId="29915" xr:uid="{7EB1F8AA-B006-4F2B-A7C8-7E24E5391E00}"/>
    <cellStyle name="Rate 9 2 2" xfId="29916" xr:uid="{664C6037-0837-4392-9EEE-7A8168A5DB4E}"/>
    <cellStyle name="Rate 9 2 3" xfId="29917" xr:uid="{520F1A4D-7206-4915-A55B-C4ECC7ECA9E5}"/>
    <cellStyle name="Rate 9 3" xfId="29918" xr:uid="{B3F8FC41-7F40-4F07-B6C8-235E1C9D5D99}"/>
    <cellStyle name="Rate 9 4" xfId="29919" xr:uid="{9C89D822-F6C3-4D7B-9E84-9C7A700AFF69}"/>
    <cellStyle name="ReportTitlePrompt" xfId="29920" xr:uid="{E820F65E-35A2-4344-B954-0D6B514D64B9}"/>
    <cellStyle name="ReportTitleValue" xfId="29921" xr:uid="{E534D8A3-53E0-416C-833E-E33F684DC49A}"/>
    <cellStyle name="Reset  - Style4" xfId="29922" xr:uid="{F881BBFD-58B3-488F-95D1-2D63133E055C}"/>
    <cellStyle name="Reset  - Style7" xfId="29923" xr:uid="{E083E250-0A5A-415D-9439-45AFBCE7040A}"/>
    <cellStyle name="Revenue(rev).xls]SEPT" xfId="29924" xr:uid="{37053937-3E14-4EE8-8499-F4876DED19D9}"/>
    <cellStyle name="RevList" xfId="29925" xr:uid="{1DB9266F-282F-4B2C-AD36-CCEFB3CEE507}"/>
    <cellStyle name="RowAcctAbovePrompt" xfId="29926" xr:uid="{96208DC8-4056-45C3-8A1B-6BE9AD3B3A40}"/>
    <cellStyle name="RowAcctSOBAbovePrompt" xfId="29927" xr:uid="{63FBAE50-F0C5-430D-829E-5B880BA613E8}"/>
    <cellStyle name="RowAcctSOBValue" xfId="29928" xr:uid="{9E7D118A-73E6-4A46-8E4F-3CEF8563372B}"/>
    <cellStyle name="RowAcctValue" xfId="29929" xr:uid="{F676DAF1-F6A2-4D60-A4E8-26DB68373057}"/>
    <cellStyle name="RowAttrAbovePrompt" xfId="29930" xr:uid="{FDCD6BCC-FF57-4EBB-AF87-3BE9319B94A0}"/>
    <cellStyle name="RowAttrValue" xfId="29931" xr:uid="{294651D8-DF5F-46F1-917D-516D1137CB0C}"/>
    <cellStyle name="RowColSetAbovePrompt" xfId="29932" xr:uid="{5AF43866-A2DC-4711-A637-80BAC67A30CA}"/>
    <cellStyle name="RowColSetLeftPrompt" xfId="29933" xr:uid="{A34ABDCF-E8D0-4623-ACE0-183F23C8DD9F}"/>
    <cellStyle name="RowColSetValue" xfId="29934" xr:uid="{1C517C07-ECF4-43AC-A40E-5471FCFE5D26}"/>
    <cellStyle name="RowLeftPrompt" xfId="29935" xr:uid="{A6F67752-10E1-4600-A928-A4EE09ED0DC3}"/>
    <cellStyle name="s" xfId="29936" xr:uid="{470D1B44-58DA-401B-A8E7-321353BFE70F}"/>
    <cellStyle name="SampleUsingFormatMask" xfId="29937" xr:uid="{AC4D81E9-08DE-4167-A105-111F374A090A}"/>
    <cellStyle name="SampleWithNoFormatMask" xfId="29938" xr:uid="{2BB18FFA-B28B-4005-9105-D668247C2ADE}"/>
    <cellStyle name="SAPBEXaggData" xfId="29939" xr:uid="{3F910F80-FA5D-4F77-B76D-36DA5CBCEC8F}"/>
    <cellStyle name="SAPBEXaggData 10" xfId="29940" xr:uid="{149AA013-857E-4C90-ABF4-CD54C78770DE}"/>
    <cellStyle name="SAPBEXaggData 10 2" xfId="29941" xr:uid="{E371BBA7-9EF0-44ED-B81F-CFCF7C449067}"/>
    <cellStyle name="SAPBEXaggData 10 2 2" xfId="29942" xr:uid="{188CDF2F-4A77-4D58-ABEE-7F45C04A15E7}"/>
    <cellStyle name="SAPBEXaggData 10 2 3" xfId="29943" xr:uid="{FFA31075-E924-461A-961E-28C5A3DD9E14}"/>
    <cellStyle name="SAPBEXaggData 10 3" xfId="29944" xr:uid="{1909C723-21DD-4C52-BD8F-E40A8D0220F9}"/>
    <cellStyle name="SAPBEXaggData 10 4" xfId="29945" xr:uid="{BF2E141C-0348-4FC3-91AB-6E042994EC6B}"/>
    <cellStyle name="SAPBEXaggData 11" xfId="29946" xr:uid="{88CC2E03-FBDC-4CFE-9635-C8675144F0FB}"/>
    <cellStyle name="SAPBEXaggData 11 2" xfId="29947" xr:uid="{3C98ABFD-D2F0-4D82-A61E-E71830DFE1A0}"/>
    <cellStyle name="SAPBEXaggData 11 3" xfId="29948" xr:uid="{2E06F65A-4175-4101-B9BF-2DC48BDBF98B}"/>
    <cellStyle name="SAPBEXaggData 12" xfId="29949" xr:uid="{E2DA27A4-27ED-4C3E-A457-42BB4D3DD951}"/>
    <cellStyle name="SAPBEXaggData 13" xfId="29950" xr:uid="{DA47527E-AA9E-4803-9D76-68437C45494D}"/>
    <cellStyle name="SAPBEXaggData 2" xfId="29951" xr:uid="{4E8DECA6-090E-4E5B-8C6C-A3DB27F44A0B}"/>
    <cellStyle name="SAPBEXaggData 2 10" xfId="29952" xr:uid="{3A28C239-744B-4D77-BB08-BEF3C2B6E78E}"/>
    <cellStyle name="SAPBEXaggData 2 2" xfId="29953" xr:uid="{8992E36E-9FAA-433A-BED3-44105862654F}"/>
    <cellStyle name="SAPBEXaggData 2 2 2" xfId="29954" xr:uid="{2CDEC5A4-757F-4B34-85AA-16CC69B68CFF}"/>
    <cellStyle name="SAPBEXaggData 2 2 2 2" xfId="29955" xr:uid="{56A1FC0A-9C73-4BB7-8C0E-40E771494A46}"/>
    <cellStyle name="SAPBEXaggData 2 2 2 2 2" xfId="29956" xr:uid="{117439E8-16E8-41FE-8CED-201DB5D61001}"/>
    <cellStyle name="SAPBEXaggData 2 2 2 2 2 2" xfId="29957" xr:uid="{30DC6304-34BB-42ED-854C-0BDA15BF2C37}"/>
    <cellStyle name="SAPBEXaggData 2 2 2 2 2 3" xfId="29958" xr:uid="{B52FC2B4-9155-4B4B-87E6-5C518F3D21B8}"/>
    <cellStyle name="SAPBEXaggData 2 2 2 2 3" xfId="29959" xr:uid="{BC29C569-5D3B-4F4F-960E-844CB8E1B446}"/>
    <cellStyle name="SAPBEXaggData 2 2 2 2 4" xfId="29960" xr:uid="{980E8BAC-57BB-4FAE-BB76-4D51F319F173}"/>
    <cellStyle name="SAPBEXaggData 2 2 2 3" xfId="29961" xr:uid="{1CD054AC-A870-4F67-B6C2-765A83766946}"/>
    <cellStyle name="SAPBEXaggData 2 2 2 3 2" xfId="29962" xr:uid="{8B5A20FA-584E-487F-AF27-5B9824926A2F}"/>
    <cellStyle name="SAPBEXaggData 2 2 2 3 2 2" xfId="29963" xr:uid="{C96F82E9-BD1A-48F5-B965-609C855F17E9}"/>
    <cellStyle name="SAPBEXaggData 2 2 2 3 2 3" xfId="29964" xr:uid="{7D23EBD0-35A3-4357-A77D-54B6489CCDB8}"/>
    <cellStyle name="SAPBEXaggData 2 2 2 3 3" xfId="29965" xr:uid="{2691F452-FF2D-4E28-8C2F-4ADB8E1E7276}"/>
    <cellStyle name="SAPBEXaggData 2 2 2 3 4" xfId="29966" xr:uid="{BCE0CCBD-45D8-48B7-914D-4D0262A13B32}"/>
    <cellStyle name="SAPBEXaggData 2 2 2 4" xfId="29967" xr:uid="{2715CA24-E247-46E6-9B37-0A55C126B48A}"/>
    <cellStyle name="SAPBEXaggData 2 2 2 4 2" xfId="29968" xr:uid="{9ED257C6-3E4B-4EBE-B2CB-D971493EF7D6}"/>
    <cellStyle name="SAPBEXaggData 2 2 2 4 2 2" xfId="29969" xr:uid="{D651E4E7-EC84-4C5E-9038-913F7F4F1312}"/>
    <cellStyle name="SAPBEXaggData 2 2 2 4 2 3" xfId="29970" xr:uid="{384DFFA8-9F1F-4392-BAB1-52E9DFB2DCC2}"/>
    <cellStyle name="SAPBEXaggData 2 2 2 4 3" xfId="29971" xr:uid="{8348D06B-620B-48CD-A7D8-5E1C8152CD8A}"/>
    <cellStyle name="SAPBEXaggData 2 2 2 4 4" xfId="29972" xr:uid="{7F939FEF-1E1C-4250-89D5-877E280552FA}"/>
    <cellStyle name="SAPBEXaggData 2 2 2 5" xfId="29973" xr:uid="{512AF4B8-68D3-4120-9CA6-495A4AB815BB}"/>
    <cellStyle name="SAPBEXaggData 2 2 2 5 2" xfId="29974" xr:uid="{41CAF1CB-CF52-4BA2-8933-7C4A14142AC7}"/>
    <cellStyle name="SAPBEXaggData 2 2 2 5 3" xfId="29975" xr:uid="{A9A1D89A-9955-48B0-97BD-6F415275F0E9}"/>
    <cellStyle name="SAPBEXaggData 2 2 2 6" xfId="29976" xr:uid="{7B33C433-EA57-46AF-BBDD-1489954E0AB8}"/>
    <cellStyle name="SAPBEXaggData 2 2 2 7" xfId="29977" xr:uid="{B84C134A-A8B9-4D1F-B887-55999DA53958}"/>
    <cellStyle name="SAPBEXaggData 2 2 3" xfId="29978" xr:uid="{9960C150-E6D8-450E-94AD-E4EAB2703DD3}"/>
    <cellStyle name="SAPBEXaggData 2 2 3 2" xfId="29979" xr:uid="{72401DB8-C822-4AF9-886D-A114C441DD66}"/>
    <cellStyle name="SAPBEXaggData 2 2 3 2 2" xfId="29980" xr:uid="{1EAC031A-2B43-4147-9296-EBA54FA0BE26}"/>
    <cellStyle name="SAPBEXaggData 2 2 3 2 3" xfId="29981" xr:uid="{C1B311B2-0165-4C40-9BCF-0AD92A4E94FD}"/>
    <cellStyle name="SAPBEXaggData 2 2 3 3" xfId="29982" xr:uid="{8A8F6428-538E-491F-A719-6A915E350901}"/>
    <cellStyle name="SAPBEXaggData 2 2 3 4" xfId="29983" xr:uid="{D904D2EC-6375-4340-BF0F-9649CD93DD14}"/>
    <cellStyle name="SAPBEXaggData 2 2 4" xfId="29984" xr:uid="{60B20353-92AF-45B1-94C5-19C3870C277C}"/>
    <cellStyle name="SAPBEXaggData 2 2 4 2" xfId="29985" xr:uid="{6E84CA21-14E0-4594-BD1D-6E997B471394}"/>
    <cellStyle name="SAPBEXaggData 2 2 4 2 2" xfId="29986" xr:uid="{5E85DA40-30F9-4704-A2ED-1D93B6FB51B7}"/>
    <cellStyle name="SAPBEXaggData 2 2 4 2 3" xfId="29987" xr:uid="{8C9EA6BC-5E99-40DF-9381-7E07A33D1D29}"/>
    <cellStyle name="SAPBEXaggData 2 2 4 3" xfId="29988" xr:uid="{3D51DEBB-852F-470D-A68E-E28268D4FA59}"/>
    <cellStyle name="SAPBEXaggData 2 2 4 4" xfId="29989" xr:uid="{5EFB130B-9AB8-49D1-A38E-2AB5D634F90E}"/>
    <cellStyle name="SAPBEXaggData 2 2 5" xfId="29990" xr:uid="{B5FC0171-DB7D-4436-9C12-4B3B3AAF8772}"/>
    <cellStyle name="SAPBEXaggData 2 2 5 2" xfId="29991" xr:uid="{31E96D39-0235-4309-99F9-711B6673BEF8}"/>
    <cellStyle name="SAPBEXaggData 2 2 5 2 2" xfId="29992" xr:uid="{91CD852E-ECE6-49F7-AAC2-89E5487D41AC}"/>
    <cellStyle name="SAPBEXaggData 2 2 5 2 3" xfId="29993" xr:uid="{40F3A8B3-0B66-4F17-B3A0-815A22EA074C}"/>
    <cellStyle name="SAPBEXaggData 2 2 5 3" xfId="29994" xr:uid="{29CCEFA3-2C23-488C-A086-56395812675B}"/>
    <cellStyle name="SAPBEXaggData 2 2 5 4" xfId="29995" xr:uid="{3D9328A0-7954-4390-84B8-E780C239F87E}"/>
    <cellStyle name="SAPBEXaggData 2 2 6" xfId="29996" xr:uid="{C7D94083-0338-49FD-9A05-80EF21AAD529}"/>
    <cellStyle name="SAPBEXaggData 2 2 6 2" xfId="29997" xr:uid="{EC57C009-9C28-44CE-9A41-09B1138D9725}"/>
    <cellStyle name="SAPBEXaggData 2 2 6 3" xfId="29998" xr:uid="{21DC0600-B082-4317-A85A-E14D5AE70F77}"/>
    <cellStyle name="SAPBEXaggData 2 2 7" xfId="29999" xr:uid="{3D1BA8C3-90EB-41C1-8B43-56975F3CE40D}"/>
    <cellStyle name="SAPBEXaggData 2 2 8" xfId="30000" xr:uid="{848A6234-212C-4D46-8B89-E25DEF9E5E65}"/>
    <cellStyle name="SAPBEXaggData 2 2 9" xfId="30001" xr:uid="{44343A14-60F1-4303-AB4B-A313E9D42B30}"/>
    <cellStyle name="SAPBEXaggData 2 3" xfId="30002" xr:uid="{1D4A1B72-0A0F-4F9F-A96E-A7BEA3F9D544}"/>
    <cellStyle name="SAPBEXaggData 2 3 2" xfId="30003" xr:uid="{89E6D372-8AB1-405C-ABEC-EFB056F13F41}"/>
    <cellStyle name="SAPBEXaggData 2 3 2 2" xfId="30004" xr:uid="{AB3BEB95-9E7F-4025-ADE4-BE478174015E}"/>
    <cellStyle name="SAPBEXaggData 2 3 2 2 2" xfId="30005" xr:uid="{263A1EF1-CE1E-49D4-B5A3-5A482A29FD36}"/>
    <cellStyle name="SAPBEXaggData 2 3 2 2 3" xfId="30006" xr:uid="{5D9ED161-05F7-4A2D-8F1F-570FB9833703}"/>
    <cellStyle name="SAPBEXaggData 2 3 2 3" xfId="30007" xr:uid="{DAE818CF-D8BA-4556-A2AC-5BBD3F8FD615}"/>
    <cellStyle name="SAPBEXaggData 2 3 2 4" xfId="30008" xr:uid="{73611D91-025E-4C22-B1B1-1C232F73388D}"/>
    <cellStyle name="SAPBEXaggData 2 3 3" xfId="30009" xr:uid="{C5E19BF8-B55A-4DB5-A87A-21FF444CBCCD}"/>
    <cellStyle name="SAPBEXaggData 2 3 3 2" xfId="30010" xr:uid="{DCCF675B-3E55-4BBE-A002-3E8E85F7829F}"/>
    <cellStyle name="SAPBEXaggData 2 3 3 2 2" xfId="30011" xr:uid="{66F64EFB-5FE2-4F6A-8076-F6DEB4C87605}"/>
    <cellStyle name="SAPBEXaggData 2 3 3 2 3" xfId="30012" xr:uid="{9770257D-E37C-4293-933E-5656F6226A2D}"/>
    <cellStyle name="SAPBEXaggData 2 3 3 3" xfId="30013" xr:uid="{3963DA0B-9AB3-4A6C-BB81-D1D34FB2CE4D}"/>
    <cellStyle name="SAPBEXaggData 2 3 3 4" xfId="30014" xr:uid="{4A99B124-D69D-48E2-B2D0-0789A63BB213}"/>
    <cellStyle name="SAPBEXaggData 2 3 4" xfId="30015" xr:uid="{38639635-166B-464E-B4B5-91B7C160812D}"/>
    <cellStyle name="SAPBEXaggData 2 3 4 2" xfId="30016" xr:uid="{5DF2BF85-A314-47D4-9EF3-8669386C3933}"/>
    <cellStyle name="SAPBEXaggData 2 3 4 2 2" xfId="30017" xr:uid="{C104DC15-D989-4DDC-94F8-01836A60B16F}"/>
    <cellStyle name="SAPBEXaggData 2 3 4 2 3" xfId="30018" xr:uid="{CCA62C6F-0CC6-4EAF-AFEC-7062D97EF2E1}"/>
    <cellStyle name="SAPBEXaggData 2 3 4 3" xfId="30019" xr:uid="{40699EBA-2855-43A5-8B40-711645516DD0}"/>
    <cellStyle name="SAPBEXaggData 2 3 4 4" xfId="30020" xr:uid="{6781D484-44CC-49B8-80CD-1F2EA5348195}"/>
    <cellStyle name="SAPBEXaggData 2 3 5" xfId="30021" xr:uid="{F49DDA9A-E9E9-4414-A5F6-D2CA715BE46A}"/>
    <cellStyle name="SAPBEXaggData 2 3 5 2" xfId="30022" xr:uid="{44917C37-5E8B-40C8-B252-43E33567881B}"/>
    <cellStyle name="SAPBEXaggData 2 3 5 3" xfId="30023" xr:uid="{7B5421DC-BF3F-4C27-BBBE-F12C8C616C92}"/>
    <cellStyle name="SAPBEXaggData 2 3 6" xfId="30024" xr:uid="{68A786E3-2B77-4297-A717-EF3F263F951C}"/>
    <cellStyle name="SAPBEXaggData 2 3 7" xfId="30025" xr:uid="{3E11AAFC-C880-4F99-85B6-AE441153A243}"/>
    <cellStyle name="SAPBEXaggData 2 4" xfId="30026" xr:uid="{941816CE-C9F4-4FF4-895B-0C1E472F0867}"/>
    <cellStyle name="SAPBEXaggData 2 4 2" xfId="30027" xr:uid="{E2AA571E-1931-4341-82FE-F5CDDDD65022}"/>
    <cellStyle name="SAPBEXaggData 2 4 2 2" xfId="30028" xr:uid="{3C264FD2-83FF-4D12-A75E-0781D021A182}"/>
    <cellStyle name="SAPBEXaggData 2 4 2 3" xfId="30029" xr:uid="{BB5E8D75-1D49-49EA-BC69-ED8AC4E466BE}"/>
    <cellStyle name="SAPBEXaggData 2 4 3" xfId="30030" xr:uid="{E0601224-3CC8-4A77-AEDF-513F2B060535}"/>
    <cellStyle name="SAPBEXaggData 2 4 4" xfId="30031" xr:uid="{69013F13-377D-4FF9-A66E-CD0EBAE4563B}"/>
    <cellStyle name="SAPBEXaggData 2 5" xfId="30032" xr:uid="{E48BB388-0D89-409F-9D66-39F2E3A1FDFF}"/>
    <cellStyle name="SAPBEXaggData 2 5 2" xfId="30033" xr:uid="{58861513-25BB-4F2F-8535-6DFA3B37E34A}"/>
    <cellStyle name="SAPBEXaggData 2 5 2 2" xfId="30034" xr:uid="{E9C7F4FC-66A2-4E65-8F12-6F137020D8B6}"/>
    <cellStyle name="SAPBEXaggData 2 5 2 3" xfId="30035" xr:uid="{27E70D67-BDCF-463A-986E-507674101F00}"/>
    <cellStyle name="SAPBEXaggData 2 5 3" xfId="30036" xr:uid="{A8E87210-2E4A-4BEF-A6FC-152138109DE8}"/>
    <cellStyle name="SAPBEXaggData 2 5 4" xfId="30037" xr:uid="{FDB82BAE-A752-4072-9F1B-A7E9A324F6F9}"/>
    <cellStyle name="SAPBEXaggData 2 6" xfId="30038" xr:uid="{AF604149-7728-4502-B67C-484CE1B28D2F}"/>
    <cellStyle name="SAPBEXaggData 2 6 2" xfId="30039" xr:uid="{4DD03953-32E4-4C66-95FB-0944DCA9C405}"/>
    <cellStyle name="SAPBEXaggData 2 6 2 2" xfId="30040" xr:uid="{B495BFAC-EF10-47D9-951B-3844F9FB4036}"/>
    <cellStyle name="SAPBEXaggData 2 6 2 3" xfId="30041" xr:uid="{D7F1DB6A-D770-4D16-A809-9AAA39A1169A}"/>
    <cellStyle name="SAPBEXaggData 2 6 3" xfId="30042" xr:uid="{5F1E1BAA-6BB4-4830-AE26-084A426591B5}"/>
    <cellStyle name="SAPBEXaggData 2 6 4" xfId="30043" xr:uid="{490F7E6B-B48E-43D7-98CE-980C5B45C02D}"/>
    <cellStyle name="SAPBEXaggData 2 7" xfId="30044" xr:uid="{84894C21-A9E6-42EA-BBDE-52DA1BCD7761}"/>
    <cellStyle name="SAPBEXaggData 2 7 2" xfId="30045" xr:uid="{81C272CA-F469-4DB4-8D51-5642256D6BC0}"/>
    <cellStyle name="SAPBEXaggData 2 7 3" xfId="30046" xr:uid="{C68C1B49-D695-486A-99EA-453000CEEE47}"/>
    <cellStyle name="SAPBEXaggData 2 8" xfId="30047" xr:uid="{2616A3E6-6805-4C11-AD72-77DFA8EC62D4}"/>
    <cellStyle name="SAPBEXaggData 2 9" xfId="30048" xr:uid="{87D8E467-C762-4BF1-8552-DC25B87B87B8}"/>
    <cellStyle name="SAPBEXaggData 3" xfId="30049" xr:uid="{1A23BE27-F794-44CB-8C66-38330DD71C51}"/>
    <cellStyle name="SAPBEXaggData 3 2" xfId="30050" xr:uid="{D5A6F8E4-2A05-4163-A27D-1C34A654FA74}"/>
    <cellStyle name="SAPBEXaggData 3 2 2" xfId="30051" xr:uid="{4143BAB5-BF28-49E4-9916-FAA305EE1DB5}"/>
    <cellStyle name="SAPBEXaggData 3 2 2 2" xfId="30052" xr:uid="{2A7747F7-E1F7-4C66-B822-77403749C2D2}"/>
    <cellStyle name="SAPBEXaggData 3 2 2 2 2" xfId="30053" xr:uid="{D736692E-3190-462B-84E9-22B8F314BC73}"/>
    <cellStyle name="SAPBEXaggData 3 2 2 2 3" xfId="30054" xr:uid="{D9CC243F-CC06-41AB-8320-13D6076291DC}"/>
    <cellStyle name="SAPBEXaggData 3 2 2 3" xfId="30055" xr:uid="{2835D02C-7C5F-4DEC-9F83-679F633C7BFE}"/>
    <cellStyle name="SAPBEXaggData 3 2 2 4" xfId="30056" xr:uid="{D3224C08-47AC-42F9-8B97-75BD4B928E54}"/>
    <cellStyle name="SAPBEXaggData 3 2 3" xfId="30057" xr:uid="{6C0946D6-BA68-449E-AF38-959C88DBDEEF}"/>
    <cellStyle name="SAPBEXaggData 3 2 3 2" xfId="30058" xr:uid="{A1AE8F97-D229-4D7A-BA2B-67C1B5540A13}"/>
    <cellStyle name="SAPBEXaggData 3 2 3 2 2" xfId="30059" xr:uid="{27F3C331-4DC6-4E7F-9AFB-38B85FE63894}"/>
    <cellStyle name="SAPBEXaggData 3 2 3 2 3" xfId="30060" xr:uid="{0070EE8A-ADAF-4563-8BFE-49AE1CA3E76D}"/>
    <cellStyle name="SAPBEXaggData 3 2 3 3" xfId="30061" xr:uid="{A2C3ADC3-CFEA-4C1A-A9FD-C1DEF13ED07B}"/>
    <cellStyle name="SAPBEXaggData 3 2 3 4" xfId="30062" xr:uid="{7C944664-69D6-4949-8F9C-AFE219603BF6}"/>
    <cellStyle name="SAPBEXaggData 3 2 4" xfId="30063" xr:uid="{7F081163-1B13-45CA-ADEB-27C05ED5872A}"/>
    <cellStyle name="SAPBEXaggData 3 2 4 2" xfId="30064" xr:uid="{5B12CE9B-E68B-48CF-A449-FB8E9F65D75B}"/>
    <cellStyle name="SAPBEXaggData 3 2 4 2 2" xfId="30065" xr:uid="{E9D6B561-F5F2-4069-80BA-8B2C4ACAC0ED}"/>
    <cellStyle name="SAPBEXaggData 3 2 4 2 3" xfId="30066" xr:uid="{B62CD775-74B9-4EF2-BF7B-8DDFE61882AB}"/>
    <cellStyle name="SAPBEXaggData 3 2 4 3" xfId="30067" xr:uid="{F7F6643A-EB7D-493D-B336-68B58565BCD0}"/>
    <cellStyle name="SAPBEXaggData 3 2 4 4" xfId="30068" xr:uid="{0C94598E-67B3-4173-8D23-89C0846484F2}"/>
    <cellStyle name="SAPBEXaggData 3 2 5" xfId="30069" xr:uid="{A56CFC72-494A-4D10-A675-C4A468D269C1}"/>
    <cellStyle name="SAPBEXaggData 3 2 5 2" xfId="30070" xr:uid="{7120CD53-DE47-4E31-AA0A-7CE722445E2A}"/>
    <cellStyle name="SAPBEXaggData 3 2 5 3" xfId="30071" xr:uid="{DF9C9696-143C-4C93-8B12-7BD9E3FBC842}"/>
    <cellStyle name="SAPBEXaggData 3 2 6" xfId="30072" xr:uid="{DA61E5AB-B3E1-4F79-A2B1-220A53022207}"/>
    <cellStyle name="SAPBEXaggData 3 2 7" xfId="30073" xr:uid="{01BB8D78-5E75-4FCF-B301-0A0B1EA5CB3E}"/>
    <cellStyle name="SAPBEXaggData 3 2 8" xfId="30074" xr:uid="{B674874F-1AF5-4CBF-B219-D34E4CFE002E}"/>
    <cellStyle name="SAPBEXaggData 3 3" xfId="30075" xr:uid="{B67C0E29-C872-4AE3-B022-FD73627D95CD}"/>
    <cellStyle name="SAPBEXaggData 3 3 2" xfId="30076" xr:uid="{05872A87-9779-4D01-AC0E-3E7A26649242}"/>
    <cellStyle name="SAPBEXaggData 3 3 2 2" xfId="30077" xr:uid="{1573F92A-106D-42FB-BDFF-B985F67EF0BC}"/>
    <cellStyle name="SAPBEXaggData 3 3 2 3" xfId="30078" xr:uid="{FC8B267A-EBE0-4432-BB65-2D59F1ED6683}"/>
    <cellStyle name="SAPBEXaggData 3 3 3" xfId="30079" xr:uid="{86263664-CD67-4725-A11D-79209B7B2FDD}"/>
    <cellStyle name="SAPBEXaggData 3 3 4" xfId="30080" xr:uid="{81210A4D-C91B-4FE2-9F8E-2413609D99B8}"/>
    <cellStyle name="SAPBEXaggData 3 4" xfId="30081" xr:uid="{8B118C81-D7EB-48B9-BF95-035E94F509B4}"/>
    <cellStyle name="SAPBEXaggData 3 4 2" xfId="30082" xr:uid="{BF1B4944-3D74-4548-8B47-B3CCCEA94CF4}"/>
    <cellStyle name="SAPBEXaggData 3 4 2 2" xfId="30083" xr:uid="{1674C6EB-8734-4B32-93C3-E42AC8B9037C}"/>
    <cellStyle name="SAPBEXaggData 3 4 2 3" xfId="30084" xr:uid="{6E162F5E-47B8-4D28-80E2-5E18BD6C836E}"/>
    <cellStyle name="SAPBEXaggData 3 4 3" xfId="30085" xr:uid="{9678FA3B-48A9-4F1E-91EE-572DF5F82EA8}"/>
    <cellStyle name="SAPBEXaggData 3 4 4" xfId="30086" xr:uid="{25CD4652-BE9A-43A3-BB20-EC6715260B2F}"/>
    <cellStyle name="SAPBEXaggData 3 5" xfId="30087" xr:uid="{8A16CAF6-9F7A-4AC6-8D4A-9D30BC6859A9}"/>
    <cellStyle name="SAPBEXaggData 3 5 2" xfId="30088" xr:uid="{F526099D-6437-4320-8596-F26465F2DAAA}"/>
    <cellStyle name="SAPBEXaggData 3 5 2 2" xfId="30089" xr:uid="{B48BA82E-0C06-43D0-8F93-57A753BFF802}"/>
    <cellStyle name="SAPBEXaggData 3 5 2 3" xfId="30090" xr:uid="{49D8D9FA-E198-491F-8E74-E4A19D865537}"/>
    <cellStyle name="SAPBEXaggData 3 5 3" xfId="30091" xr:uid="{05D4CF7E-634C-4784-B494-B9D7E69F3FA3}"/>
    <cellStyle name="SAPBEXaggData 3 5 4" xfId="30092" xr:uid="{F405A126-7039-44DB-AD7C-460DFB0A353E}"/>
    <cellStyle name="SAPBEXaggData 3 6" xfId="30093" xr:uid="{8CD178C6-A6AB-4F01-856F-E58DCB5B353C}"/>
    <cellStyle name="SAPBEXaggData 3 6 2" xfId="30094" xr:uid="{7037E1DF-6C57-4E13-BFF3-5D664E8E2710}"/>
    <cellStyle name="SAPBEXaggData 3 6 3" xfId="30095" xr:uid="{E8C69151-356A-43DD-A31D-B18868DC4A6D}"/>
    <cellStyle name="SAPBEXaggData 3 7" xfId="30096" xr:uid="{31BAFD2A-CE19-45A4-9960-299B13D2F274}"/>
    <cellStyle name="SAPBEXaggData 3 8" xfId="30097" xr:uid="{5B6A5CEE-EDA4-48B2-B6AA-E6F62502F7D1}"/>
    <cellStyle name="SAPBEXaggData 3 9" xfId="30098" xr:uid="{5ECE68FD-60DB-4498-9FAE-772525F58D45}"/>
    <cellStyle name="SAPBEXaggData 4" xfId="30099" xr:uid="{C5FAA63B-B402-40DC-A4E2-86C8DFC5493D}"/>
    <cellStyle name="SAPBEXaggData 4 2" xfId="30100" xr:uid="{BD9DB8FB-5973-4FA2-87BE-2650B4B318D7}"/>
    <cellStyle name="SAPBEXaggData 4 2 2" xfId="30101" xr:uid="{D25EDB68-5471-43B5-BBA9-7079FE9C1D06}"/>
    <cellStyle name="SAPBEXaggData 4 2 2 2" xfId="30102" xr:uid="{246C834F-AB3E-4AD0-8092-D4728059E318}"/>
    <cellStyle name="SAPBEXaggData 4 2 2 3" xfId="30103" xr:uid="{817DE444-985A-4B48-9DB0-E89EA2379AE1}"/>
    <cellStyle name="SAPBEXaggData 4 2 3" xfId="30104" xr:uid="{9E6FF2C9-222A-441E-973C-CED5E6AFC2D6}"/>
    <cellStyle name="SAPBEXaggData 4 2 4" xfId="30105" xr:uid="{8B561E11-EB34-44D9-A3E2-D7BBFEE35200}"/>
    <cellStyle name="SAPBEXaggData 4 3" xfId="30106" xr:uid="{8BD7D9E9-0DF0-45EB-804E-E91FFA5989CF}"/>
    <cellStyle name="SAPBEXaggData 4 3 2" xfId="30107" xr:uid="{5329372B-85FF-4AF8-90B3-E88DD716F834}"/>
    <cellStyle name="SAPBEXaggData 4 3 2 2" xfId="30108" xr:uid="{580ED755-E07A-465F-A8DC-E1A38262B4EA}"/>
    <cellStyle name="SAPBEXaggData 4 3 2 3" xfId="30109" xr:uid="{CF87F749-F12C-4DC9-A92A-B5A0DEBDA601}"/>
    <cellStyle name="SAPBEXaggData 4 3 3" xfId="30110" xr:uid="{C78C2A8D-03DF-4CB1-980C-EE65233A62AB}"/>
    <cellStyle name="SAPBEXaggData 4 3 4" xfId="30111" xr:uid="{BD3263CF-C741-4CF4-8DE6-F178788B9C81}"/>
    <cellStyle name="SAPBEXaggData 4 4" xfId="30112" xr:uid="{1A06884F-7A22-43FF-B55A-3C6824A511D1}"/>
    <cellStyle name="SAPBEXaggData 4 4 2" xfId="30113" xr:uid="{D86B235D-B05A-43A8-B125-D51FEC371379}"/>
    <cellStyle name="SAPBEXaggData 4 4 2 2" xfId="30114" xr:uid="{A636DA11-1115-4E6E-B1D2-8F3DD69D5D9E}"/>
    <cellStyle name="SAPBEXaggData 4 4 2 3" xfId="30115" xr:uid="{90ED2875-BAFE-42B2-9397-A2A0A10A5E0A}"/>
    <cellStyle name="SAPBEXaggData 4 4 3" xfId="30116" xr:uid="{99EF8C0D-3128-4D3F-959F-70A34C6381DF}"/>
    <cellStyle name="SAPBEXaggData 4 4 4" xfId="30117" xr:uid="{1C5AF185-98F0-4205-8DF6-18A19E878C27}"/>
    <cellStyle name="SAPBEXaggData 4 5" xfId="30118" xr:uid="{3F6E49E1-25E2-4C26-95A6-BFDA19B0F274}"/>
    <cellStyle name="SAPBEXaggData 4 5 2" xfId="30119" xr:uid="{31A1FE83-02A7-46D1-8EF5-ABB9D2A8E187}"/>
    <cellStyle name="SAPBEXaggData 4 5 3" xfId="30120" xr:uid="{2E7C9BA4-F175-46F6-B54B-2B7A9473006D}"/>
    <cellStyle name="SAPBEXaggData 4 6" xfId="30121" xr:uid="{FD568A21-E82E-4DE9-8469-639F86DC5D59}"/>
    <cellStyle name="SAPBEXaggData 4 7" xfId="30122" xr:uid="{A8C78557-1AE1-43C5-96CB-8FF20B9EDC46}"/>
    <cellStyle name="SAPBEXaggData 4 8" xfId="30123" xr:uid="{282FC581-C5FA-423A-93E6-9257BF5D6996}"/>
    <cellStyle name="SAPBEXaggData 5" xfId="30124" xr:uid="{00F8BF45-D260-4B4C-AB51-C313E1BC97C9}"/>
    <cellStyle name="SAPBEXaggData 5 2" xfId="30125" xr:uid="{9739144F-6943-42E4-96BE-2E789EB774C9}"/>
    <cellStyle name="SAPBEXaggData 5 2 2" xfId="30126" xr:uid="{67F6082A-CBF7-4C68-A3F2-7879E2F7F222}"/>
    <cellStyle name="SAPBEXaggData 5 2 3" xfId="30127" xr:uid="{E3271C8D-AD61-4668-A666-38104D1A6996}"/>
    <cellStyle name="SAPBEXaggData 5 3" xfId="30128" xr:uid="{381C2130-D104-4D42-BDDE-80533848A0E4}"/>
    <cellStyle name="SAPBEXaggData 5 4" xfId="30129" xr:uid="{81A1AE0E-9068-4EAC-9253-BEE5F426BCC6}"/>
    <cellStyle name="SAPBEXaggData 6" xfId="30130" xr:uid="{36CC0489-C761-488F-BC02-37F24E0B48A2}"/>
    <cellStyle name="SAPBEXaggData 6 2" xfId="30131" xr:uid="{6D72AB7E-F6CA-45A0-8CDA-912906E2C88F}"/>
    <cellStyle name="SAPBEXaggData 6 2 2" xfId="30132" xr:uid="{301EE1D0-FD7D-4470-AC1A-9A5F5DB334F9}"/>
    <cellStyle name="SAPBEXaggData 6 2 3" xfId="30133" xr:uid="{AD0ADAC3-2931-4C10-842E-CF531A752CE7}"/>
    <cellStyle name="SAPBEXaggData 6 3" xfId="30134" xr:uid="{7DA88F01-EB59-4E86-9F30-5936998FFCCE}"/>
    <cellStyle name="SAPBEXaggData 6 4" xfId="30135" xr:uid="{1A58B1AB-D71C-44C1-9388-991D55F4A09C}"/>
    <cellStyle name="SAPBEXaggData 7" xfId="30136" xr:uid="{A2F2A8A9-91AB-4038-A9F6-50019FFC5A6E}"/>
    <cellStyle name="SAPBEXaggData 7 2" xfId="30137" xr:uid="{D1776C62-CC4D-49AE-A1B1-E75CB7290A86}"/>
    <cellStyle name="SAPBEXaggData 7 2 2" xfId="30138" xr:uid="{0F5BC498-E185-4E54-BCCD-BFA934B4CA06}"/>
    <cellStyle name="SAPBEXaggData 7 2 3" xfId="30139" xr:uid="{61233334-FF5C-4F50-A713-8FD353DE050F}"/>
    <cellStyle name="SAPBEXaggData 7 3" xfId="30140" xr:uid="{A21D9A18-E4C8-485D-AA44-82C857C51EDA}"/>
    <cellStyle name="SAPBEXaggData 7 4" xfId="30141" xr:uid="{4F861044-2B82-4270-8E58-0C0660A3D0BD}"/>
    <cellStyle name="SAPBEXaggData 8" xfId="30142" xr:uid="{FA72A44E-5BC2-4B62-95F0-D76ECBA1B455}"/>
    <cellStyle name="SAPBEXaggData 8 2" xfId="30143" xr:uid="{9C09DF5B-8CC3-455C-9CF6-A6D461335DF1}"/>
    <cellStyle name="SAPBEXaggData 8 2 2" xfId="30144" xr:uid="{FCA30C72-7ECB-4FF6-BDD4-829859E3DC43}"/>
    <cellStyle name="SAPBEXaggData 8 2 3" xfId="30145" xr:uid="{54790E11-6EEE-4A6C-9B86-A89D616883F8}"/>
    <cellStyle name="SAPBEXaggData 8 3" xfId="30146" xr:uid="{FB6C3807-B648-4D92-B9C4-D2F775F5798E}"/>
    <cellStyle name="SAPBEXaggData 8 4" xfId="30147" xr:uid="{CE378263-9D9A-4B66-8583-BE869A202A2D}"/>
    <cellStyle name="SAPBEXaggData 9" xfId="30148" xr:uid="{0A199458-6424-40AF-BEE7-48F8B74208E3}"/>
    <cellStyle name="SAPBEXaggData 9 2" xfId="30149" xr:uid="{90B72A45-DB8A-4F89-B371-4C18DAE2EF21}"/>
    <cellStyle name="SAPBEXaggData 9 2 2" xfId="30150" xr:uid="{79FC8DB3-2032-4DDE-9564-30AE994D862E}"/>
    <cellStyle name="SAPBEXaggData 9 2 3" xfId="30151" xr:uid="{9C55EE38-6EEB-45F4-B3EA-F0744DB85E87}"/>
    <cellStyle name="SAPBEXaggData 9 3" xfId="30152" xr:uid="{332D9298-4E5F-4866-BB83-4C9694FA2342}"/>
    <cellStyle name="SAPBEXaggData 9 4" xfId="30153" xr:uid="{395880B1-897D-4BC0-AC31-9D30F7408009}"/>
    <cellStyle name="SAPBEXaggDataEmph" xfId="30154" xr:uid="{1BC57027-9639-4DFD-BF6F-26F88B259842}"/>
    <cellStyle name="SAPBEXaggDataEmph 10" xfId="30155" xr:uid="{91E50A6C-0D6C-4012-9F6F-EC48F0DB0B12}"/>
    <cellStyle name="SAPBEXaggDataEmph 10 2" xfId="30156" xr:uid="{999C253F-2AB9-4590-8575-CC6979CBF62D}"/>
    <cellStyle name="SAPBEXaggDataEmph 10 2 2" xfId="30157" xr:uid="{0B8D1D85-4E38-45C6-8621-8302F89ED13F}"/>
    <cellStyle name="SAPBEXaggDataEmph 10 2 3" xfId="30158" xr:uid="{66E8C601-ECC8-41EF-9BBA-FFFF27456C76}"/>
    <cellStyle name="SAPBEXaggDataEmph 10 3" xfId="30159" xr:uid="{DC32BB68-DBA5-4B50-8B73-875CF6BBEA96}"/>
    <cellStyle name="SAPBEXaggDataEmph 10 4" xfId="30160" xr:uid="{07ABEE0B-3305-440C-8623-3C64B11BA521}"/>
    <cellStyle name="SAPBEXaggDataEmph 11" xfId="30161" xr:uid="{2B2D6063-8283-41B1-AF85-74F437D3D6E5}"/>
    <cellStyle name="SAPBEXaggDataEmph 11 2" xfId="30162" xr:uid="{7B691EB8-FCE1-43EF-B860-17D6DBE30778}"/>
    <cellStyle name="SAPBEXaggDataEmph 11 3" xfId="30163" xr:uid="{94392165-C170-465F-8F1D-9581CF55E6CF}"/>
    <cellStyle name="SAPBEXaggDataEmph 12" xfId="30164" xr:uid="{1A1AEB3C-86FB-4346-B419-A128B0AC2F98}"/>
    <cellStyle name="SAPBEXaggDataEmph 13" xfId="30165" xr:uid="{73FF95F0-31BC-4957-8728-262E7E1950C7}"/>
    <cellStyle name="SAPBEXaggDataEmph 2" xfId="30166" xr:uid="{43B986FF-0ADC-4F89-898C-D71DF462ABE0}"/>
    <cellStyle name="SAPBEXaggDataEmph 2 10" xfId="30167" xr:uid="{7BA49733-025D-49B1-AE4A-ED1295A46B7C}"/>
    <cellStyle name="SAPBEXaggDataEmph 2 2" xfId="30168" xr:uid="{5ABA2ACB-7D1D-49BE-B902-611B887028E8}"/>
    <cellStyle name="SAPBEXaggDataEmph 2 2 2" xfId="30169" xr:uid="{60F82E14-99D4-4DFF-97B8-71C6C00AF8E6}"/>
    <cellStyle name="SAPBEXaggDataEmph 2 2 2 2" xfId="30170" xr:uid="{35A4D000-62D4-41F0-AFCC-BC4514634674}"/>
    <cellStyle name="SAPBEXaggDataEmph 2 2 2 2 2" xfId="30171" xr:uid="{DC63C9D1-F514-4FDA-89C1-121BFEF79D45}"/>
    <cellStyle name="SAPBEXaggDataEmph 2 2 2 2 2 2" xfId="30172" xr:uid="{B57B6140-4D0D-44FE-8BB6-9FE003486E3B}"/>
    <cellStyle name="SAPBEXaggDataEmph 2 2 2 2 2 3" xfId="30173" xr:uid="{9CA5DFA0-8A9B-40DA-99AE-1B9AF483F859}"/>
    <cellStyle name="SAPBEXaggDataEmph 2 2 2 2 3" xfId="30174" xr:uid="{6057EA12-14B1-4CD7-9AE9-D4F611E94F2C}"/>
    <cellStyle name="SAPBEXaggDataEmph 2 2 2 2 4" xfId="30175" xr:uid="{5E7CAE90-BA50-4F4C-948C-0759425B3EF5}"/>
    <cellStyle name="SAPBEXaggDataEmph 2 2 2 3" xfId="30176" xr:uid="{0B0E2645-F53F-4D65-8A90-15807F0C0795}"/>
    <cellStyle name="SAPBEXaggDataEmph 2 2 2 3 2" xfId="30177" xr:uid="{7EAE7D56-82CC-49B7-A938-677DBC28C4D5}"/>
    <cellStyle name="SAPBEXaggDataEmph 2 2 2 3 2 2" xfId="30178" xr:uid="{589F08AA-0001-450D-AB4D-21892625EC9C}"/>
    <cellStyle name="SAPBEXaggDataEmph 2 2 2 3 2 3" xfId="30179" xr:uid="{BCA6D574-3D34-485C-BD92-3574B130B92C}"/>
    <cellStyle name="SAPBEXaggDataEmph 2 2 2 3 3" xfId="30180" xr:uid="{EBC374B3-9BCD-4388-83B8-C920CF8D2BAE}"/>
    <cellStyle name="SAPBEXaggDataEmph 2 2 2 3 4" xfId="30181" xr:uid="{6E83A292-5F3A-4102-995D-CC1ACE9D7D9F}"/>
    <cellStyle name="SAPBEXaggDataEmph 2 2 2 4" xfId="30182" xr:uid="{D8591847-190C-455A-87E6-836B6EBE06DF}"/>
    <cellStyle name="SAPBEXaggDataEmph 2 2 2 4 2" xfId="30183" xr:uid="{9FEB065E-EEA5-48BD-A96F-B2CAB2681881}"/>
    <cellStyle name="SAPBEXaggDataEmph 2 2 2 4 2 2" xfId="30184" xr:uid="{10D5E452-F56A-48EB-93BE-599B052B3E5E}"/>
    <cellStyle name="SAPBEXaggDataEmph 2 2 2 4 2 3" xfId="30185" xr:uid="{B4AEB457-6D01-4FDC-99E6-62B1F467542C}"/>
    <cellStyle name="SAPBEXaggDataEmph 2 2 2 4 3" xfId="30186" xr:uid="{5CDCD54C-7798-485B-BEE1-F1E1255FFEB9}"/>
    <cellStyle name="SAPBEXaggDataEmph 2 2 2 4 4" xfId="30187" xr:uid="{E3378CD8-34AC-4AE3-BAB9-7864394E6D7B}"/>
    <cellStyle name="SAPBEXaggDataEmph 2 2 2 5" xfId="30188" xr:uid="{DF420228-580A-4F09-B487-651F821F7B22}"/>
    <cellStyle name="SAPBEXaggDataEmph 2 2 2 5 2" xfId="30189" xr:uid="{0B51708E-940D-4E2A-9E78-5A7A928A36D0}"/>
    <cellStyle name="SAPBEXaggDataEmph 2 2 2 5 3" xfId="30190" xr:uid="{1D1DE155-2871-4D5C-8468-CFD5C119A124}"/>
    <cellStyle name="SAPBEXaggDataEmph 2 2 2 6" xfId="30191" xr:uid="{57915BFC-0624-4019-B54E-7ACF078E3E1C}"/>
    <cellStyle name="SAPBEXaggDataEmph 2 2 2 7" xfId="30192" xr:uid="{CCCB8A3F-6CF9-4562-A252-5D76B71B8238}"/>
    <cellStyle name="SAPBEXaggDataEmph 2 2 3" xfId="30193" xr:uid="{776BC4A1-6B59-4E3D-B2F4-B77FEDCEA999}"/>
    <cellStyle name="SAPBEXaggDataEmph 2 2 3 2" xfId="30194" xr:uid="{C21FF903-0709-4A2E-8D55-EB41CBE7F819}"/>
    <cellStyle name="SAPBEXaggDataEmph 2 2 3 2 2" xfId="30195" xr:uid="{EC41383C-56FA-4FBF-9B3D-9CB8E8204AF3}"/>
    <cellStyle name="SAPBEXaggDataEmph 2 2 3 2 3" xfId="30196" xr:uid="{4A15CB44-2134-4972-9F0E-71DD0CDA2652}"/>
    <cellStyle name="SAPBEXaggDataEmph 2 2 3 3" xfId="30197" xr:uid="{B0AB72F4-9354-473D-9C42-E003911CFEDC}"/>
    <cellStyle name="SAPBEXaggDataEmph 2 2 3 4" xfId="30198" xr:uid="{561B1E7B-2FD5-4A3A-AC51-431C0B72D96D}"/>
    <cellStyle name="SAPBEXaggDataEmph 2 2 4" xfId="30199" xr:uid="{283C55F3-1E24-4E13-9CA7-55BD0912E0A8}"/>
    <cellStyle name="SAPBEXaggDataEmph 2 2 4 2" xfId="30200" xr:uid="{439138F6-8B35-45B5-9361-8A99A9E60135}"/>
    <cellStyle name="SAPBEXaggDataEmph 2 2 4 2 2" xfId="30201" xr:uid="{2FB54034-106B-4F18-B470-0DA1B6938CDE}"/>
    <cellStyle name="SAPBEXaggDataEmph 2 2 4 2 3" xfId="30202" xr:uid="{08EF0AEE-C218-465F-B7C9-E88327F80A91}"/>
    <cellStyle name="SAPBEXaggDataEmph 2 2 4 3" xfId="30203" xr:uid="{3E0AD6FE-DA85-4714-A0D5-C6EF23F370D3}"/>
    <cellStyle name="SAPBEXaggDataEmph 2 2 4 4" xfId="30204" xr:uid="{25BFD209-64B8-499A-938C-7F32E5B96DED}"/>
    <cellStyle name="SAPBEXaggDataEmph 2 2 5" xfId="30205" xr:uid="{4344C15F-D47B-4297-858E-CC33F14669F0}"/>
    <cellStyle name="SAPBEXaggDataEmph 2 2 5 2" xfId="30206" xr:uid="{A65C33E8-C354-452E-A2BA-0818CD44CA7E}"/>
    <cellStyle name="SAPBEXaggDataEmph 2 2 5 2 2" xfId="30207" xr:uid="{BC767E98-5FDE-4417-B0CB-109D39E84627}"/>
    <cellStyle name="SAPBEXaggDataEmph 2 2 5 2 3" xfId="30208" xr:uid="{889718AD-2729-4ECA-9572-BB3E42F4166C}"/>
    <cellStyle name="SAPBEXaggDataEmph 2 2 5 3" xfId="30209" xr:uid="{B60FA4DD-08D7-4EC0-B083-2E6D4E27F983}"/>
    <cellStyle name="SAPBEXaggDataEmph 2 2 5 4" xfId="30210" xr:uid="{EA6B7A3C-8585-455F-82C4-06542B81910A}"/>
    <cellStyle name="SAPBEXaggDataEmph 2 2 6" xfId="30211" xr:uid="{FB6297D9-5F8C-4041-ADF9-06B4BFFB56B6}"/>
    <cellStyle name="SAPBEXaggDataEmph 2 2 6 2" xfId="30212" xr:uid="{84DEEC43-9ECF-491E-AD99-85E583897AD6}"/>
    <cellStyle name="SAPBEXaggDataEmph 2 2 6 3" xfId="30213" xr:uid="{A93254BC-48FA-4498-B9AC-7E3080900698}"/>
    <cellStyle name="SAPBEXaggDataEmph 2 2 7" xfId="30214" xr:uid="{A8430EFE-A978-473E-A466-FEF9EF034601}"/>
    <cellStyle name="SAPBEXaggDataEmph 2 2 8" xfId="30215" xr:uid="{7326730E-A746-456D-A6F0-00D90D94FC43}"/>
    <cellStyle name="SAPBEXaggDataEmph 2 2 9" xfId="30216" xr:uid="{84ADB4DA-87BA-49F8-8193-6680FA1DCC8A}"/>
    <cellStyle name="SAPBEXaggDataEmph 2 3" xfId="30217" xr:uid="{F47DD1BF-8C03-43D0-BD76-9D2BC98A8A0F}"/>
    <cellStyle name="SAPBEXaggDataEmph 2 3 2" xfId="30218" xr:uid="{2FEDFEAB-4197-4EE6-A100-1BCE75AE3D4F}"/>
    <cellStyle name="SAPBEXaggDataEmph 2 3 2 2" xfId="30219" xr:uid="{6365B244-ABB1-4778-955F-F4E147E04C12}"/>
    <cellStyle name="SAPBEXaggDataEmph 2 3 2 2 2" xfId="30220" xr:uid="{105920D6-7BD6-40B0-B50E-287937AC17E2}"/>
    <cellStyle name="SAPBEXaggDataEmph 2 3 2 2 3" xfId="30221" xr:uid="{590D5367-062C-424F-A5CB-1227A1E18726}"/>
    <cellStyle name="SAPBEXaggDataEmph 2 3 2 3" xfId="30222" xr:uid="{EEF76E28-4E4A-4F51-90B6-81C104805099}"/>
    <cellStyle name="SAPBEXaggDataEmph 2 3 2 4" xfId="30223" xr:uid="{7EF4B7E4-1325-49CE-A038-3BE6932AA06C}"/>
    <cellStyle name="SAPBEXaggDataEmph 2 3 3" xfId="30224" xr:uid="{18AFD2A8-99E8-47DC-9108-AAF6A990238B}"/>
    <cellStyle name="SAPBEXaggDataEmph 2 3 3 2" xfId="30225" xr:uid="{A95DB489-AB34-44EE-AEF1-9343114274DE}"/>
    <cellStyle name="SAPBEXaggDataEmph 2 3 3 2 2" xfId="30226" xr:uid="{6D38B859-7094-496E-8BEB-44AE0724866F}"/>
    <cellStyle name="SAPBEXaggDataEmph 2 3 3 2 3" xfId="30227" xr:uid="{56A2E091-951F-49F9-992C-30BFEA8A964A}"/>
    <cellStyle name="SAPBEXaggDataEmph 2 3 3 3" xfId="30228" xr:uid="{C31FCE22-87AB-4859-83D2-F266D10339D4}"/>
    <cellStyle name="SAPBEXaggDataEmph 2 3 3 4" xfId="30229" xr:uid="{EC00B49C-FB7B-47B7-A4C8-221F6116E348}"/>
    <cellStyle name="SAPBEXaggDataEmph 2 3 4" xfId="30230" xr:uid="{7F470140-10DB-4821-8788-E6F12E479E85}"/>
    <cellStyle name="SAPBEXaggDataEmph 2 3 4 2" xfId="30231" xr:uid="{138FE227-8B01-4F27-9B01-E56BE79AD1F3}"/>
    <cellStyle name="SAPBEXaggDataEmph 2 3 4 2 2" xfId="30232" xr:uid="{5F009BB4-DA12-475E-B213-C3B3F3610812}"/>
    <cellStyle name="SAPBEXaggDataEmph 2 3 4 2 3" xfId="30233" xr:uid="{6CE31EB7-5971-4107-86FD-BBED8C520B5E}"/>
    <cellStyle name="SAPBEXaggDataEmph 2 3 4 3" xfId="30234" xr:uid="{2A97B049-8B7B-4D96-AFA1-40B64A2AF238}"/>
    <cellStyle name="SAPBEXaggDataEmph 2 3 4 4" xfId="30235" xr:uid="{5062E065-82FB-4533-8E66-67BC56DEAF62}"/>
    <cellStyle name="SAPBEXaggDataEmph 2 3 5" xfId="30236" xr:uid="{1BD84B18-1139-46A9-B13D-18D29730389C}"/>
    <cellStyle name="SAPBEXaggDataEmph 2 3 5 2" xfId="30237" xr:uid="{5BFB8C1E-5655-4356-BB61-9B51C806C3A1}"/>
    <cellStyle name="SAPBEXaggDataEmph 2 3 5 3" xfId="30238" xr:uid="{1C05184E-1E64-4453-806F-C43E4A999912}"/>
    <cellStyle name="SAPBEXaggDataEmph 2 3 6" xfId="30239" xr:uid="{C8462067-10C5-44A0-830D-7DABD7A1FFF2}"/>
    <cellStyle name="SAPBEXaggDataEmph 2 3 7" xfId="30240" xr:uid="{EB786C30-A26E-417E-B02D-84612160C4A6}"/>
    <cellStyle name="SAPBEXaggDataEmph 2 4" xfId="30241" xr:uid="{536DB89D-38FB-4810-A309-2A5E292AEC83}"/>
    <cellStyle name="SAPBEXaggDataEmph 2 4 2" xfId="30242" xr:uid="{D8520370-DE8A-4656-B56E-DAA3A4C08F17}"/>
    <cellStyle name="SAPBEXaggDataEmph 2 4 2 2" xfId="30243" xr:uid="{7237DEDC-583F-4F79-81EC-886C6FD04622}"/>
    <cellStyle name="SAPBEXaggDataEmph 2 4 2 3" xfId="30244" xr:uid="{A4115F48-35F8-44E6-A451-4FD6422CB300}"/>
    <cellStyle name="SAPBEXaggDataEmph 2 4 3" xfId="30245" xr:uid="{DE9DDF8C-7644-4D13-BCBA-74F87BE58B00}"/>
    <cellStyle name="SAPBEXaggDataEmph 2 4 4" xfId="30246" xr:uid="{084E1FEF-E355-41AC-AF0C-CEBA724D99A6}"/>
    <cellStyle name="SAPBEXaggDataEmph 2 5" xfId="30247" xr:uid="{FF94C17D-8048-4E7E-8346-9A5D5945B632}"/>
    <cellStyle name="SAPBEXaggDataEmph 2 5 2" xfId="30248" xr:uid="{548BD8B5-472B-40F5-B7EB-65C5FA4D3BBB}"/>
    <cellStyle name="SAPBEXaggDataEmph 2 5 2 2" xfId="30249" xr:uid="{4B477732-3543-4ACC-942B-C0AE60509750}"/>
    <cellStyle name="SAPBEXaggDataEmph 2 5 2 3" xfId="30250" xr:uid="{9FFA562C-6E8F-4965-B668-06034259696B}"/>
    <cellStyle name="SAPBEXaggDataEmph 2 5 3" xfId="30251" xr:uid="{DD9E116E-D894-47FC-83B7-7B50D720166A}"/>
    <cellStyle name="SAPBEXaggDataEmph 2 5 4" xfId="30252" xr:uid="{95BF7D97-DC29-4F74-AE6F-2D153C57864A}"/>
    <cellStyle name="SAPBEXaggDataEmph 2 6" xfId="30253" xr:uid="{7CB67D22-F903-47A0-90C3-E8C31B3C30F3}"/>
    <cellStyle name="SAPBEXaggDataEmph 2 6 2" xfId="30254" xr:uid="{A5A643E9-4541-46B1-BB85-AC59483FA7F7}"/>
    <cellStyle name="SAPBEXaggDataEmph 2 6 2 2" xfId="30255" xr:uid="{E4F40EEA-FB00-4FC9-B690-275FBE6875F7}"/>
    <cellStyle name="SAPBEXaggDataEmph 2 6 2 3" xfId="30256" xr:uid="{ECC89646-96D1-41BA-BC24-CB4E6000D882}"/>
    <cellStyle name="SAPBEXaggDataEmph 2 6 3" xfId="30257" xr:uid="{4AFEF4F6-2D9B-4A97-AB62-7CF1C8CA7365}"/>
    <cellStyle name="SAPBEXaggDataEmph 2 6 4" xfId="30258" xr:uid="{2701A5B1-E603-4235-B403-D58C98FF83E4}"/>
    <cellStyle name="SAPBEXaggDataEmph 2 7" xfId="30259" xr:uid="{9F18DC7F-019A-4CF6-AEB0-0431FD22A035}"/>
    <cellStyle name="SAPBEXaggDataEmph 2 7 2" xfId="30260" xr:uid="{B03B0578-33BB-4063-96A2-43A7F5BC54C4}"/>
    <cellStyle name="SAPBEXaggDataEmph 2 7 3" xfId="30261" xr:uid="{CF46B135-E478-487C-9AF2-5066A6893738}"/>
    <cellStyle name="SAPBEXaggDataEmph 2 8" xfId="30262" xr:uid="{D5053723-E899-4917-8361-4F2384BAB0A3}"/>
    <cellStyle name="SAPBEXaggDataEmph 2 9" xfId="30263" xr:uid="{FDABE9CC-6AE2-48ED-A934-3A38BA4A0C57}"/>
    <cellStyle name="SAPBEXaggDataEmph 3" xfId="30264" xr:uid="{F4767488-2D29-41E5-A974-C660475FD2AA}"/>
    <cellStyle name="SAPBEXaggDataEmph 3 2" xfId="30265" xr:uid="{C4E3B1E4-8C1D-4C11-A343-489F97D22073}"/>
    <cellStyle name="SAPBEXaggDataEmph 3 2 2" xfId="30266" xr:uid="{4D35C218-B0CD-46D9-B2FE-0B04140B6CA8}"/>
    <cellStyle name="SAPBEXaggDataEmph 3 2 2 2" xfId="30267" xr:uid="{B834170B-3171-4F38-8E66-8A253F52DCDF}"/>
    <cellStyle name="SAPBEXaggDataEmph 3 2 2 2 2" xfId="30268" xr:uid="{E8F8E772-FF06-426F-AD60-16C372F5D238}"/>
    <cellStyle name="SAPBEXaggDataEmph 3 2 2 2 3" xfId="30269" xr:uid="{09B15139-DEBF-444A-868E-5265036E1A9F}"/>
    <cellStyle name="SAPBEXaggDataEmph 3 2 2 3" xfId="30270" xr:uid="{A2638893-261D-4A5E-915E-786702C1B5A3}"/>
    <cellStyle name="SAPBEXaggDataEmph 3 2 2 4" xfId="30271" xr:uid="{6B04FA7C-043F-485D-BB68-76DE20FC06B5}"/>
    <cellStyle name="SAPBEXaggDataEmph 3 2 3" xfId="30272" xr:uid="{5938800E-B45B-456F-A1F9-9C21FA08D234}"/>
    <cellStyle name="SAPBEXaggDataEmph 3 2 3 2" xfId="30273" xr:uid="{F86B3730-FCE7-440D-A85B-8706B7179FEE}"/>
    <cellStyle name="SAPBEXaggDataEmph 3 2 3 2 2" xfId="30274" xr:uid="{8DE4E964-6C80-4F45-91D2-15F63EB3276F}"/>
    <cellStyle name="SAPBEXaggDataEmph 3 2 3 2 3" xfId="30275" xr:uid="{C9DC5FCF-5E33-410A-8A00-13FA97E939BE}"/>
    <cellStyle name="SAPBEXaggDataEmph 3 2 3 3" xfId="30276" xr:uid="{92B079BD-ECA4-4758-9403-0523D359D1DA}"/>
    <cellStyle name="SAPBEXaggDataEmph 3 2 3 4" xfId="30277" xr:uid="{8A58B0AD-7C7C-4B24-B491-F96F31E4B87D}"/>
    <cellStyle name="SAPBEXaggDataEmph 3 2 4" xfId="30278" xr:uid="{8EE6DD84-AF93-49DB-A572-9B2509E22E45}"/>
    <cellStyle name="SAPBEXaggDataEmph 3 2 4 2" xfId="30279" xr:uid="{3E338D87-7ADC-4AA1-BCD5-E891EABEE6DD}"/>
    <cellStyle name="SAPBEXaggDataEmph 3 2 4 2 2" xfId="30280" xr:uid="{D8B6268D-A1FF-4051-8F91-D0AC8BA22C92}"/>
    <cellStyle name="SAPBEXaggDataEmph 3 2 4 2 3" xfId="30281" xr:uid="{93EFF8C4-05E0-4216-8EE5-68F1F94DB7C5}"/>
    <cellStyle name="SAPBEXaggDataEmph 3 2 4 3" xfId="30282" xr:uid="{75FC14EF-558C-4CDB-B19E-F70AA7F2B02C}"/>
    <cellStyle name="SAPBEXaggDataEmph 3 2 4 4" xfId="30283" xr:uid="{0FA24EE2-AB37-440C-8CA2-7884A1D939F1}"/>
    <cellStyle name="SAPBEXaggDataEmph 3 2 5" xfId="30284" xr:uid="{C99F2C9D-767B-481D-BA88-742D2A08987D}"/>
    <cellStyle name="SAPBEXaggDataEmph 3 2 5 2" xfId="30285" xr:uid="{3BA73188-910B-4F94-AC10-21A0B6312CF7}"/>
    <cellStyle name="SAPBEXaggDataEmph 3 2 5 3" xfId="30286" xr:uid="{54F23B40-47F2-4C75-BCD6-B2C554C3858A}"/>
    <cellStyle name="SAPBEXaggDataEmph 3 2 6" xfId="30287" xr:uid="{435739C1-6802-40F7-AC63-65EA8532628E}"/>
    <cellStyle name="SAPBEXaggDataEmph 3 2 7" xfId="30288" xr:uid="{A5A27879-279B-4A00-A90E-74376C37156D}"/>
    <cellStyle name="SAPBEXaggDataEmph 3 2 8" xfId="30289" xr:uid="{0084FF9B-103D-43F9-A36E-B0F41744D878}"/>
    <cellStyle name="SAPBEXaggDataEmph 3 3" xfId="30290" xr:uid="{36E93B58-E939-4BB2-ACE9-16EAF8EE8DFE}"/>
    <cellStyle name="SAPBEXaggDataEmph 3 3 2" xfId="30291" xr:uid="{533E26E4-C7EF-4FE6-B580-7C7C07B36856}"/>
    <cellStyle name="SAPBEXaggDataEmph 3 3 2 2" xfId="30292" xr:uid="{ECC72DE1-BB0F-47C9-BD64-F4F777E1D871}"/>
    <cellStyle name="SAPBEXaggDataEmph 3 3 2 3" xfId="30293" xr:uid="{B3A7D05C-F03B-4086-9696-10831F685356}"/>
    <cellStyle name="SAPBEXaggDataEmph 3 3 3" xfId="30294" xr:uid="{C540C214-13CD-43CB-80AF-BB49796BEF85}"/>
    <cellStyle name="SAPBEXaggDataEmph 3 3 4" xfId="30295" xr:uid="{3924FB7E-316C-4EEE-8828-4CAE78B56661}"/>
    <cellStyle name="SAPBEXaggDataEmph 3 4" xfId="30296" xr:uid="{5479B568-4AED-4D8B-81E9-DC2492714D8E}"/>
    <cellStyle name="SAPBEXaggDataEmph 3 4 2" xfId="30297" xr:uid="{3E84B0D1-15C6-435C-8D50-8C1500AE3632}"/>
    <cellStyle name="SAPBEXaggDataEmph 3 4 2 2" xfId="30298" xr:uid="{94FB15D4-10FD-4E21-AE1A-73B05FD77235}"/>
    <cellStyle name="SAPBEXaggDataEmph 3 4 2 3" xfId="30299" xr:uid="{FAC320E4-5038-41A3-808C-33D144891687}"/>
    <cellStyle name="SAPBEXaggDataEmph 3 4 3" xfId="30300" xr:uid="{30896E32-21EE-4F84-90FD-08E347F20287}"/>
    <cellStyle name="SAPBEXaggDataEmph 3 4 4" xfId="30301" xr:uid="{1DFD8D48-6B39-4F2D-A9F4-E9ACAC07061A}"/>
    <cellStyle name="SAPBEXaggDataEmph 3 5" xfId="30302" xr:uid="{DA1CCD31-0815-4668-87CD-0A1FD5317E77}"/>
    <cellStyle name="SAPBEXaggDataEmph 3 5 2" xfId="30303" xr:uid="{B947DE1C-0C6F-402E-BD56-CDEEE42268B8}"/>
    <cellStyle name="SAPBEXaggDataEmph 3 5 2 2" xfId="30304" xr:uid="{49CD13C4-F671-403C-980A-43C95C6B4F72}"/>
    <cellStyle name="SAPBEXaggDataEmph 3 5 2 3" xfId="30305" xr:uid="{5E9C09B2-C9DB-4783-B16A-AC5ECFD84084}"/>
    <cellStyle name="SAPBEXaggDataEmph 3 5 3" xfId="30306" xr:uid="{1E06DC65-B29E-4E9C-9E33-2698F785491B}"/>
    <cellStyle name="SAPBEXaggDataEmph 3 5 4" xfId="30307" xr:uid="{0D565A35-9952-49C5-95CB-D48E0577D2A8}"/>
    <cellStyle name="SAPBEXaggDataEmph 3 6" xfId="30308" xr:uid="{01540694-D8FC-43F1-B31A-B0B270A37044}"/>
    <cellStyle name="SAPBEXaggDataEmph 3 6 2" xfId="30309" xr:uid="{25CB0649-879D-433A-8ED4-F87152A6F4FE}"/>
    <cellStyle name="SAPBEXaggDataEmph 3 6 3" xfId="30310" xr:uid="{68B619B0-7184-427A-B1BE-C089F9F73116}"/>
    <cellStyle name="SAPBEXaggDataEmph 3 7" xfId="30311" xr:uid="{DB284955-185F-4904-8219-2AEF3A57C631}"/>
    <cellStyle name="SAPBEXaggDataEmph 3 8" xfId="30312" xr:uid="{FF56281E-F479-42B4-A097-94C0FF3EB362}"/>
    <cellStyle name="SAPBEXaggDataEmph 3 9" xfId="30313" xr:uid="{2900C5FD-DAB4-4734-A1EA-DC52DBB62F69}"/>
    <cellStyle name="SAPBEXaggDataEmph 4" xfId="30314" xr:uid="{74A8A068-A30A-4619-B175-D8D9A4072A6D}"/>
    <cellStyle name="SAPBEXaggDataEmph 4 2" xfId="30315" xr:uid="{0704F1B7-4525-4D9C-B17D-D87233DDDC37}"/>
    <cellStyle name="SAPBEXaggDataEmph 4 2 2" xfId="30316" xr:uid="{A50BBE40-25E2-49F8-9778-576642C1E785}"/>
    <cellStyle name="SAPBEXaggDataEmph 4 2 2 2" xfId="30317" xr:uid="{87F86016-7F50-4BB8-A846-3F1401B67788}"/>
    <cellStyle name="SAPBEXaggDataEmph 4 2 2 3" xfId="30318" xr:uid="{AA65DED2-F7E6-4612-818D-1EA22D083131}"/>
    <cellStyle name="SAPBEXaggDataEmph 4 2 3" xfId="30319" xr:uid="{7F5767D3-2AFD-41D4-ADDB-C1F403DCBD1D}"/>
    <cellStyle name="SAPBEXaggDataEmph 4 2 4" xfId="30320" xr:uid="{5BE744C4-66C3-419D-8D92-063AAB6EB6C9}"/>
    <cellStyle name="SAPBEXaggDataEmph 4 3" xfId="30321" xr:uid="{B903370E-7966-4943-82D1-AFB83C86BA07}"/>
    <cellStyle name="SAPBEXaggDataEmph 4 3 2" xfId="30322" xr:uid="{4776B9B5-CA70-4EAB-A630-4ABB009B9E84}"/>
    <cellStyle name="SAPBEXaggDataEmph 4 3 2 2" xfId="30323" xr:uid="{949B8542-9280-482B-A164-7F3FAF89AEF8}"/>
    <cellStyle name="SAPBEXaggDataEmph 4 3 2 3" xfId="30324" xr:uid="{B07814FA-3205-4957-B2FA-413721F5C079}"/>
    <cellStyle name="SAPBEXaggDataEmph 4 3 3" xfId="30325" xr:uid="{F1AD8478-5B43-47E9-9AD2-7D503C9AA441}"/>
    <cellStyle name="SAPBEXaggDataEmph 4 3 4" xfId="30326" xr:uid="{C701107E-A59D-4F14-99D2-F783C89D975C}"/>
    <cellStyle name="SAPBEXaggDataEmph 4 4" xfId="30327" xr:uid="{90B3DC07-C229-4CE0-9D94-5A7E3D96D71B}"/>
    <cellStyle name="SAPBEXaggDataEmph 4 4 2" xfId="30328" xr:uid="{EA9346B3-CCF3-4EC5-94C5-A120BD4A2C56}"/>
    <cellStyle name="SAPBEXaggDataEmph 4 4 2 2" xfId="30329" xr:uid="{A692387F-675D-4FA2-9DAE-25F1BE54C8CD}"/>
    <cellStyle name="SAPBEXaggDataEmph 4 4 2 3" xfId="30330" xr:uid="{55DC70BA-6C01-4272-AAC0-D5C821C72E2C}"/>
    <cellStyle name="SAPBEXaggDataEmph 4 4 3" xfId="30331" xr:uid="{3EBD85CF-368D-48CD-B910-E3C50C6D5EE3}"/>
    <cellStyle name="SAPBEXaggDataEmph 4 4 4" xfId="30332" xr:uid="{6D464C1F-1BA7-4235-9163-2F2AABC1E3F0}"/>
    <cellStyle name="SAPBEXaggDataEmph 4 5" xfId="30333" xr:uid="{2A485571-F21A-4823-A617-95344A8351A4}"/>
    <cellStyle name="SAPBEXaggDataEmph 4 5 2" xfId="30334" xr:uid="{429845D9-B1DB-4B18-AA5A-BBB889108814}"/>
    <cellStyle name="SAPBEXaggDataEmph 4 5 3" xfId="30335" xr:uid="{EE70F3F2-5B02-4F91-B918-BB33E07DD598}"/>
    <cellStyle name="SAPBEXaggDataEmph 4 6" xfId="30336" xr:uid="{414EB6E9-7806-4A4D-816C-460C4B8C4664}"/>
    <cellStyle name="SAPBEXaggDataEmph 4 7" xfId="30337" xr:uid="{E316424C-AD35-4E12-B540-E157F4634EBF}"/>
    <cellStyle name="SAPBEXaggDataEmph 4 8" xfId="30338" xr:uid="{E6050F95-FF9B-435D-97B8-E133B0382CF3}"/>
    <cellStyle name="SAPBEXaggDataEmph 5" xfId="30339" xr:uid="{7CDBF057-1819-47BB-A26B-D3A34EE7EA14}"/>
    <cellStyle name="SAPBEXaggDataEmph 5 2" xfId="30340" xr:uid="{32AAB3BC-7EC2-4DF2-9669-61577692A609}"/>
    <cellStyle name="SAPBEXaggDataEmph 5 2 2" xfId="30341" xr:uid="{0D85B492-A2C0-4606-AA65-226FA8AD0BE0}"/>
    <cellStyle name="SAPBEXaggDataEmph 5 2 3" xfId="30342" xr:uid="{632D45B6-7692-4BE4-A0E9-D695E20DB0BD}"/>
    <cellStyle name="SAPBEXaggDataEmph 5 3" xfId="30343" xr:uid="{64726FAF-F4B9-4085-8DDB-6E1D57A2B629}"/>
    <cellStyle name="SAPBEXaggDataEmph 5 4" xfId="30344" xr:uid="{F29CF5D0-5653-450C-8049-7BE9D3F12D9D}"/>
    <cellStyle name="SAPBEXaggDataEmph 6" xfId="30345" xr:uid="{0E3D3DDC-AF79-418C-8053-831675A5997B}"/>
    <cellStyle name="SAPBEXaggDataEmph 6 2" xfId="30346" xr:uid="{68A32B4A-8B8C-4B6A-B7AD-532CB215D06B}"/>
    <cellStyle name="SAPBEXaggDataEmph 6 2 2" xfId="30347" xr:uid="{E595290C-B681-4255-826A-9BC8279B9DCC}"/>
    <cellStyle name="SAPBEXaggDataEmph 6 2 3" xfId="30348" xr:uid="{156CB1FA-9C45-4B3C-9F5C-5DD44670299C}"/>
    <cellStyle name="SAPBEXaggDataEmph 6 3" xfId="30349" xr:uid="{5B3A117D-DED9-4269-83FF-522EED2E1D9C}"/>
    <cellStyle name="SAPBEXaggDataEmph 6 4" xfId="30350" xr:uid="{591EA40C-232A-4947-A5BF-F841ED05026D}"/>
    <cellStyle name="SAPBEXaggDataEmph 7" xfId="30351" xr:uid="{44147B62-4681-4409-8DEA-25DB14522AEA}"/>
    <cellStyle name="SAPBEXaggDataEmph 7 2" xfId="30352" xr:uid="{C5C7ACB5-C1AF-4148-82FE-87749070FA48}"/>
    <cellStyle name="SAPBEXaggDataEmph 7 2 2" xfId="30353" xr:uid="{0DFDB22D-3D79-44A9-B524-A706E3434558}"/>
    <cellStyle name="SAPBEXaggDataEmph 7 2 3" xfId="30354" xr:uid="{DC2A3962-5CDA-4899-8805-BC1C0A01554E}"/>
    <cellStyle name="SAPBEXaggDataEmph 7 3" xfId="30355" xr:uid="{ABA5F2CC-6D35-465C-8609-D616C06D39AF}"/>
    <cellStyle name="SAPBEXaggDataEmph 7 4" xfId="30356" xr:uid="{EC322355-E49C-4A44-9437-792A9E5E49A5}"/>
    <cellStyle name="SAPBEXaggDataEmph 8" xfId="30357" xr:uid="{15A13BD0-77E0-444E-BE3E-92A63777DA4C}"/>
    <cellStyle name="SAPBEXaggDataEmph 8 2" xfId="30358" xr:uid="{155DA59E-E83E-41F3-9002-39F42CE43513}"/>
    <cellStyle name="SAPBEXaggDataEmph 8 2 2" xfId="30359" xr:uid="{BAC2383A-CA28-4F62-B357-4E5568731962}"/>
    <cellStyle name="SAPBEXaggDataEmph 8 2 3" xfId="30360" xr:uid="{06791E1B-A9E4-43CB-9749-C4B062E53076}"/>
    <cellStyle name="SAPBEXaggDataEmph 8 3" xfId="30361" xr:uid="{B4A098DD-36B1-4A61-BE7F-ABFA2AE21E2B}"/>
    <cellStyle name="SAPBEXaggDataEmph 8 4" xfId="30362" xr:uid="{608B6CCD-D63F-4C56-BCA7-3C36BC1B7B20}"/>
    <cellStyle name="SAPBEXaggDataEmph 9" xfId="30363" xr:uid="{74D57357-6999-49CB-8739-03436B7A9AAF}"/>
    <cellStyle name="SAPBEXaggDataEmph 9 2" xfId="30364" xr:uid="{243E6033-8515-47D0-910E-CD01A9A052A7}"/>
    <cellStyle name="SAPBEXaggDataEmph 9 2 2" xfId="30365" xr:uid="{702A1DDE-B021-4022-BEBC-B70A23A67C3E}"/>
    <cellStyle name="SAPBEXaggDataEmph 9 2 3" xfId="30366" xr:uid="{C3CDEE2F-7648-4F6D-A085-1D03BDB726E2}"/>
    <cellStyle name="SAPBEXaggDataEmph 9 3" xfId="30367" xr:uid="{B077D961-E1D3-4C26-BE7C-6CFECB27EB6C}"/>
    <cellStyle name="SAPBEXaggDataEmph 9 4" xfId="30368" xr:uid="{56B6CE93-26B3-42AB-B6A6-297678685A40}"/>
    <cellStyle name="SAPBEXaggItem" xfId="30369" xr:uid="{1CA790F2-8E2C-4360-B966-E11E77C51A83}"/>
    <cellStyle name="SAPBEXaggItem 10" xfId="30370" xr:uid="{6A13C153-30AA-4240-8AE6-2DE1E2492C19}"/>
    <cellStyle name="SAPBEXaggItem 10 2" xfId="30371" xr:uid="{B7ECB607-BFD2-4939-A774-030B385D9753}"/>
    <cellStyle name="SAPBEXaggItem 10 2 2" xfId="30372" xr:uid="{F2A06096-9FCD-45A7-A9EB-EB00B0B547D7}"/>
    <cellStyle name="SAPBEXaggItem 10 2 3" xfId="30373" xr:uid="{AF2BCF0C-A47D-4B5E-8EB8-9C672239289E}"/>
    <cellStyle name="SAPBEXaggItem 10 3" xfId="30374" xr:uid="{F2898D9E-A8AF-4A18-9B09-315EF00B647A}"/>
    <cellStyle name="SAPBEXaggItem 10 4" xfId="30375" xr:uid="{65044FF4-8535-4819-9969-EEC3E9860BF3}"/>
    <cellStyle name="SAPBEXaggItem 11" xfId="30376" xr:uid="{A10BAAD5-7FD5-4F6B-8475-04A6BBE852F3}"/>
    <cellStyle name="SAPBEXaggItem 11 2" xfId="30377" xr:uid="{07558EE5-5E1F-4912-9423-6ABCBF9FFFB4}"/>
    <cellStyle name="SAPBEXaggItem 11 3" xfId="30378" xr:uid="{04194302-3785-4B0C-B967-D22B418D31C2}"/>
    <cellStyle name="SAPBEXaggItem 12" xfId="30379" xr:uid="{1A17E710-CDCE-46FC-AE27-39DDC44F0404}"/>
    <cellStyle name="SAPBEXaggItem 13" xfId="30380" xr:uid="{F71E1A54-9EFE-4379-B1CC-AE4297133A15}"/>
    <cellStyle name="SAPBEXaggItem 2" xfId="30381" xr:uid="{FA8842C2-BBD6-45EE-984E-86C8404ECCC7}"/>
    <cellStyle name="SAPBEXaggItem 2 10" xfId="30382" xr:uid="{1B7C7FB8-8BD5-413C-A641-CECFB907AF4C}"/>
    <cellStyle name="SAPBEXaggItem 2 2" xfId="30383" xr:uid="{D57D1B60-1FD4-4357-B081-509CC0A2F9D9}"/>
    <cellStyle name="SAPBEXaggItem 2 2 2" xfId="30384" xr:uid="{345C6B23-72B3-4BF8-B3F5-3A978F8F61D5}"/>
    <cellStyle name="SAPBEXaggItem 2 2 2 2" xfId="30385" xr:uid="{EABF818D-6009-4E11-9D15-74EEB4BEEDFB}"/>
    <cellStyle name="SAPBEXaggItem 2 2 2 2 2" xfId="30386" xr:uid="{9B2CBC86-4B30-4CBE-A246-78FD5EED3A12}"/>
    <cellStyle name="SAPBEXaggItem 2 2 2 2 2 2" xfId="30387" xr:uid="{4609148A-3F1D-4C30-AA43-716E82746FA4}"/>
    <cellStyle name="SAPBEXaggItem 2 2 2 2 2 3" xfId="30388" xr:uid="{E85D6886-61B9-4552-9CCD-887C9EA56072}"/>
    <cellStyle name="SAPBEXaggItem 2 2 2 2 3" xfId="30389" xr:uid="{87B65F33-6E1C-4777-96CF-9E105F750FEF}"/>
    <cellStyle name="SAPBEXaggItem 2 2 2 2 4" xfId="30390" xr:uid="{5AD2FD5C-FFE1-4945-A585-AFEFC3D3A28B}"/>
    <cellStyle name="SAPBEXaggItem 2 2 2 3" xfId="30391" xr:uid="{49B3E4F4-F095-432A-B7AB-12108DBA0400}"/>
    <cellStyle name="SAPBEXaggItem 2 2 2 3 2" xfId="30392" xr:uid="{AFEEC80F-F32B-4831-8C78-B7DC3EBCF12E}"/>
    <cellStyle name="SAPBEXaggItem 2 2 2 3 2 2" xfId="30393" xr:uid="{64D1779F-633B-412E-B0F9-E8ED44BD2D97}"/>
    <cellStyle name="SAPBEXaggItem 2 2 2 3 2 3" xfId="30394" xr:uid="{B69C0ACA-7C2E-4EE1-8660-1127A67D763A}"/>
    <cellStyle name="SAPBEXaggItem 2 2 2 3 3" xfId="30395" xr:uid="{E3C63DEF-D198-4507-A9B2-BEF5EF7D1E30}"/>
    <cellStyle name="SAPBEXaggItem 2 2 2 3 4" xfId="30396" xr:uid="{6B9A057F-2535-4097-A1EC-52B308947C1B}"/>
    <cellStyle name="SAPBEXaggItem 2 2 2 4" xfId="30397" xr:uid="{D59ABB76-33B2-4A93-AF5C-A08DF3ED23B5}"/>
    <cellStyle name="SAPBEXaggItem 2 2 2 4 2" xfId="30398" xr:uid="{2B431482-5410-4BF0-93B3-11954428F832}"/>
    <cellStyle name="SAPBEXaggItem 2 2 2 4 2 2" xfId="30399" xr:uid="{2F4FCA84-7119-49AE-988F-381C07B65B52}"/>
    <cellStyle name="SAPBEXaggItem 2 2 2 4 2 3" xfId="30400" xr:uid="{615C858E-894F-496D-A142-F0F834F3C324}"/>
    <cellStyle name="SAPBEXaggItem 2 2 2 4 3" xfId="30401" xr:uid="{F136D6FC-B96E-4DE8-8070-0B3B669EACFB}"/>
    <cellStyle name="SAPBEXaggItem 2 2 2 4 4" xfId="30402" xr:uid="{D59896C2-313A-470A-BAA5-9E643DD6D431}"/>
    <cellStyle name="SAPBEXaggItem 2 2 2 5" xfId="30403" xr:uid="{E2CDD72F-75DF-47FF-8480-EE9DB4BB9BA7}"/>
    <cellStyle name="SAPBEXaggItem 2 2 2 5 2" xfId="30404" xr:uid="{D94D7642-7034-4A69-AF40-6691112F3EB5}"/>
    <cellStyle name="SAPBEXaggItem 2 2 2 5 3" xfId="30405" xr:uid="{38D35791-E8E3-4720-879B-B429CAEAD266}"/>
    <cellStyle name="SAPBEXaggItem 2 2 2 6" xfId="30406" xr:uid="{F7814651-7BC4-4C17-9FBF-1DEE45AC7CEC}"/>
    <cellStyle name="SAPBEXaggItem 2 2 2 7" xfId="30407" xr:uid="{75324C6E-2E6B-4009-8AF5-2AD09F89D41E}"/>
    <cellStyle name="SAPBEXaggItem 2 2 3" xfId="30408" xr:uid="{AB24715C-AE4B-43DF-BF3C-0AE8962D6E67}"/>
    <cellStyle name="SAPBEXaggItem 2 2 3 2" xfId="30409" xr:uid="{1C13288A-C305-460D-BAE3-9CF0CF0092C0}"/>
    <cellStyle name="SAPBEXaggItem 2 2 3 2 2" xfId="30410" xr:uid="{7DE96CB1-F5A9-4DF1-B7C8-7D14F0F229F7}"/>
    <cellStyle name="SAPBEXaggItem 2 2 3 2 3" xfId="30411" xr:uid="{D15D6E69-FD74-448A-9655-0FFD4A9EF578}"/>
    <cellStyle name="SAPBEXaggItem 2 2 3 3" xfId="30412" xr:uid="{97DDD211-9A80-457B-89C7-A64B7022CABC}"/>
    <cellStyle name="SAPBEXaggItem 2 2 3 4" xfId="30413" xr:uid="{D9B321DE-85DE-4094-A456-B12FDD31C370}"/>
    <cellStyle name="SAPBEXaggItem 2 2 4" xfId="30414" xr:uid="{CCF43762-CE1A-4FF8-BEF1-DFB2CC239836}"/>
    <cellStyle name="SAPBEXaggItem 2 2 4 2" xfId="30415" xr:uid="{4F26CCB5-A59B-43B9-8D4E-5F879A0B8934}"/>
    <cellStyle name="SAPBEXaggItem 2 2 4 2 2" xfId="30416" xr:uid="{EF672A3F-E2B5-4EBF-8E89-F29F5314F566}"/>
    <cellStyle name="SAPBEXaggItem 2 2 4 2 3" xfId="30417" xr:uid="{EA33821F-AF58-4072-A6FB-C3E7350A3F13}"/>
    <cellStyle name="SAPBEXaggItem 2 2 4 3" xfId="30418" xr:uid="{F358FB1B-544D-4A04-9270-A87048D1D8F7}"/>
    <cellStyle name="SAPBEXaggItem 2 2 4 4" xfId="30419" xr:uid="{8DBE04A3-D017-44D9-A90C-C96EE0038529}"/>
    <cellStyle name="SAPBEXaggItem 2 2 5" xfId="30420" xr:uid="{D57A696C-8BB6-4646-8E12-5955AE8575E1}"/>
    <cellStyle name="SAPBEXaggItem 2 2 5 2" xfId="30421" xr:uid="{0EE7B60D-A36D-4BC8-89B9-7F391669B5F3}"/>
    <cellStyle name="SAPBEXaggItem 2 2 5 2 2" xfId="30422" xr:uid="{A85978C8-7338-4655-BC88-94A32AC10665}"/>
    <cellStyle name="SAPBEXaggItem 2 2 5 2 3" xfId="30423" xr:uid="{E72DA562-D751-4992-9DE7-D165C3915F30}"/>
    <cellStyle name="SAPBEXaggItem 2 2 5 3" xfId="30424" xr:uid="{351E8633-CB82-4533-93E8-7F78BF2F02ED}"/>
    <cellStyle name="SAPBEXaggItem 2 2 5 4" xfId="30425" xr:uid="{396161C0-C146-4E8A-A565-5CA625C008E6}"/>
    <cellStyle name="SAPBEXaggItem 2 2 6" xfId="30426" xr:uid="{02964EBF-FA3C-4B72-9BBB-53943C310FC7}"/>
    <cellStyle name="SAPBEXaggItem 2 2 6 2" xfId="30427" xr:uid="{1A0EA343-DD20-4F63-9CCA-BD6A5F972839}"/>
    <cellStyle name="SAPBEXaggItem 2 2 6 3" xfId="30428" xr:uid="{5ADB318A-EC97-4DC5-AF77-D53CCD99ECBE}"/>
    <cellStyle name="SAPBEXaggItem 2 2 7" xfId="30429" xr:uid="{8FD62C84-E7E9-4AC5-9A2A-7AEA49D8E45B}"/>
    <cellStyle name="SAPBEXaggItem 2 2 8" xfId="30430" xr:uid="{5DD66BEB-0AD6-4228-9698-098EA724385F}"/>
    <cellStyle name="SAPBEXaggItem 2 2 9" xfId="30431" xr:uid="{299DE76E-B3D0-4F86-8588-F07DBB567929}"/>
    <cellStyle name="SAPBEXaggItem 2 3" xfId="30432" xr:uid="{1227CF21-478C-4C7B-BA9D-A46C914921BF}"/>
    <cellStyle name="SAPBEXaggItem 2 3 2" xfId="30433" xr:uid="{3F0E454C-15B1-41C5-AB77-A06E94D703A2}"/>
    <cellStyle name="SAPBEXaggItem 2 3 2 2" xfId="30434" xr:uid="{1AF7F9B8-F565-4598-A02C-A6048D91799F}"/>
    <cellStyle name="SAPBEXaggItem 2 3 2 2 2" xfId="30435" xr:uid="{35A3576A-312A-49D0-A151-89CA5A53D9FD}"/>
    <cellStyle name="SAPBEXaggItem 2 3 2 2 3" xfId="30436" xr:uid="{6D1B7E2A-8E84-4B42-8262-433AC4DD10E9}"/>
    <cellStyle name="SAPBEXaggItem 2 3 2 3" xfId="30437" xr:uid="{9CA4A0A8-983F-4E8F-8FBF-07433109A11D}"/>
    <cellStyle name="SAPBEXaggItem 2 3 2 4" xfId="30438" xr:uid="{A6221470-6176-4A80-A0CF-3C2D33B4E566}"/>
    <cellStyle name="SAPBEXaggItem 2 3 3" xfId="30439" xr:uid="{8F487152-F3F2-4181-A73E-C802AC2298A2}"/>
    <cellStyle name="SAPBEXaggItem 2 3 3 2" xfId="30440" xr:uid="{DF29FFFD-A087-4AD5-BC79-AD9247FE29C2}"/>
    <cellStyle name="SAPBEXaggItem 2 3 3 2 2" xfId="30441" xr:uid="{394A1B22-F1FE-43B0-B77D-CAC3EB3B94CF}"/>
    <cellStyle name="SAPBEXaggItem 2 3 3 2 3" xfId="30442" xr:uid="{CD0BFFCE-F1BC-40C3-84CF-77E392DA23AB}"/>
    <cellStyle name="SAPBEXaggItem 2 3 3 3" xfId="30443" xr:uid="{555C6C0B-FA6C-4CFD-ADFE-A203EF437C86}"/>
    <cellStyle name="SAPBEXaggItem 2 3 3 4" xfId="30444" xr:uid="{B7D5B901-7A24-449E-B820-F39F0134B77D}"/>
    <cellStyle name="SAPBEXaggItem 2 3 4" xfId="30445" xr:uid="{EED837EC-98AE-4A9B-87B9-0C17A6A4AF8F}"/>
    <cellStyle name="SAPBEXaggItem 2 3 4 2" xfId="30446" xr:uid="{A44F7EC4-B3E0-4601-84CD-EF0E682EC2B4}"/>
    <cellStyle name="SAPBEXaggItem 2 3 4 2 2" xfId="30447" xr:uid="{A141EA3F-7DED-4F00-998A-3A93D45FD71C}"/>
    <cellStyle name="SAPBEXaggItem 2 3 4 2 3" xfId="30448" xr:uid="{789B79B8-DCED-4172-B33A-50540663C392}"/>
    <cellStyle name="SAPBEXaggItem 2 3 4 3" xfId="30449" xr:uid="{AC960AE9-F21F-491F-9F7A-A25D1AED2C64}"/>
    <cellStyle name="SAPBEXaggItem 2 3 4 4" xfId="30450" xr:uid="{459EC622-65D5-46D9-BAE0-B448C6EF40CD}"/>
    <cellStyle name="SAPBEXaggItem 2 3 5" xfId="30451" xr:uid="{EB0634E4-597F-4B4F-9217-46CDB5F3A23B}"/>
    <cellStyle name="SAPBEXaggItem 2 3 5 2" xfId="30452" xr:uid="{907D8B28-EE6D-4A3B-8371-36BA547DDD31}"/>
    <cellStyle name="SAPBEXaggItem 2 3 5 3" xfId="30453" xr:uid="{D7E240AA-AC4A-4E2C-BA77-A54B724BE3BA}"/>
    <cellStyle name="SAPBEXaggItem 2 3 6" xfId="30454" xr:uid="{3A3ADE9E-483B-4F9D-B62F-41C477051EF3}"/>
    <cellStyle name="SAPBEXaggItem 2 3 7" xfId="30455" xr:uid="{E41E4B96-0353-49A2-8A9F-D4488ECC19B8}"/>
    <cellStyle name="SAPBEXaggItem 2 4" xfId="30456" xr:uid="{068D5C39-45CD-4702-A392-0E10CC0E1264}"/>
    <cellStyle name="SAPBEXaggItem 2 4 2" xfId="30457" xr:uid="{0E36C3DA-FF4A-49E3-A73F-109BEF4EE979}"/>
    <cellStyle name="SAPBEXaggItem 2 4 2 2" xfId="30458" xr:uid="{069F3ACE-7155-4C3E-9F98-FD2A0739AA00}"/>
    <cellStyle name="SAPBEXaggItem 2 4 2 3" xfId="30459" xr:uid="{B26D7EBE-1D48-4A35-BFBF-2F2491E66FD7}"/>
    <cellStyle name="SAPBEXaggItem 2 4 3" xfId="30460" xr:uid="{751764B8-1AA9-4093-9F91-A021B1EA8136}"/>
    <cellStyle name="SAPBEXaggItem 2 4 4" xfId="30461" xr:uid="{EBA7F537-C47E-486C-B4F3-C27F4E285AAB}"/>
    <cellStyle name="SAPBEXaggItem 2 5" xfId="30462" xr:uid="{9D3C8A6E-257E-492C-8355-6CB0AAE4817D}"/>
    <cellStyle name="SAPBEXaggItem 2 5 2" xfId="30463" xr:uid="{9C147436-F653-4E00-8F83-83EBC8A1E75E}"/>
    <cellStyle name="SAPBEXaggItem 2 5 2 2" xfId="30464" xr:uid="{DA03E6BC-4291-41BB-AB86-BDEF48B90E91}"/>
    <cellStyle name="SAPBEXaggItem 2 5 2 3" xfId="30465" xr:uid="{A6D188AD-2224-4C3A-92C2-B44FCD0AE14E}"/>
    <cellStyle name="SAPBEXaggItem 2 5 3" xfId="30466" xr:uid="{252E2410-807C-4CA9-B772-0C4FC8062D18}"/>
    <cellStyle name="SAPBEXaggItem 2 5 4" xfId="30467" xr:uid="{86E8E499-9FE2-44A3-8930-8439D2238460}"/>
    <cellStyle name="SAPBEXaggItem 2 6" xfId="30468" xr:uid="{0C9C4438-1BF7-42C8-BDCA-5411533141BF}"/>
    <cellStyle name="SAPBEXaggItem 2 6 2" xfId="30469" xr:uid="{CB03A381-AE4A-4BFE-86CE-9F4007923723}"/>
    <cellStyle name="SAPBEXaggItem 2 6 2 2" xfId="30470" xr:uid="{D97CBA45-64AB-43C0-AE63-14DB4B94A64F}"/>
    <cellStyle name="SAPBEXaggItem 2 6 2 3" xfId="30471" xr:uid="{7CAAE939-EC05-49FE-B292-714A80795D0F}"/>
    <cellStyle name="SAPBEXaggItem 2 6 3" xfId="30472" xr:uid="{56928E17-D409-486B-8794-FF2EA9194846}"/>
    <cellStyle name="SAPBEXaggItem 2 6 4" xfId="30473" xr:uid="{587E5167-8973-4F6F-8675-A25EB736E934}"/>
    <cellStyle name="SAPBEXaggItem 2 7" xfId="30474" xr:uid="{EE258C17-485C-411B-B510-7ED5BFD1E584}"/>
    <cellStyle name="SAPBEXaggItem 2 7 2" xfId="30475" xr:uid="{E0A816EC-FC2B-40DF-924D-85726D7D199E}"/>
    <cellStyle name="SAPBEXaggItem 2 7 3" xfId="30476" xr:uid="{BAA0287E-19C3-4044-9FB9-01F2C7A4C9BD}"/>
    <cellStyle name="SAPBEXaggItem 2 8" xfId="30477" xr:uid="{34E52FA4-4B3D-4398-BD61-D032BF05AA68}"/>
    <cellStyle name="SAPBEXaggItem 2 9" xfId="30478" xr:uid="{2E9EAFCB-D0BF-48E4-91D8-27AFD7B6BA5A}"/>
    <cellStyle name="SAPBEXaggItem 3" xfId="30479" xr:uid="{DCC90C29-12DA-445B-A6CB-8086185EF2FC}"/>
    <cellStyle name="SAPBEXaggItem 3 2" xfId="30480" xr:uid="{0A6321D2-916F-422F-A60F-BE6DDD781F13}"/>
    <cellStyle name="SAPBEXaggItem 3 2 2" xfId="30481" xr:uid="{DD1AA42F-A9A9-48BE-BB1A-0C1892510807}"/>
    <cellStyle name="SAPBEXaggItem 3 2 2 2" xfId="30482" xr:uid="{3A664738-F80E-4646-8640-AB09380E21B3}"/>
    <cellStyle name="SAPBEXaggItem 3 2 2 2 2" xfId="30483" xr:uid="{8951DDC0-0C74-4539-A701-083ED88BAFCB}"/>
    <cellStyle name="SAPBEXaggItem 3 2 2 2 3" xfId="30484" xr:uid="{6ACCD175-BE03-4B9A-8F51-3D7624DF1411}"/>
    <cellStyle name="SAPBEXaggItem 3 2 2 3" xfId="30485" xr:uid="{AC89B76E-1B7D-48DE-90F0-DEF0BC2BBC49}"/>
    <cellStyle name="SAPBEXaggItem 3 2 2 4" xfId="30486" xr:uid="{05D929EC-982A-4715-9739-9FFF2FDB3BDE}"/>
    <cellStyle name="SAPBEXaggItem 3 2 3" xfId="30487" xr:uid="{81E52885-1380-4FB8-A7BC-645606078FA8}"/>
    <cellStyle name="SAPBEXaggItem 3 2 3 2" xfId="30488" xr:uid="{87601EC0-C04D-4B7F-931D-FDC5646AE973}"/>
    <cellStyle name="SAPBEXaggItem 3 2 3 2 2" xfId="30489" xr:uid="{33C326CB-4FD3-42B6-A7B3-B8ABA94C1CA1}"/>
    <cellStyle name="SAPBEXaggItem 3 2 3 2 3" xfId="30490" xr:uid="{560A0529-C83C-4A89-80DB-11DDCFF09A0A}"/>
    <cellStyle name="SAPBEXaggItem 3 2 3 3" xfId="30491" xr:uid="{D92D4D63-44EA-41F3-BC64-55856B3804E5}"/>
    <cellStyle name="SAPBEXaggItem 3 2 3 4" xfId="30492" xr:uid="{DEF322B0-4A5E-4751-B90E-59B34BD11839}"/>
    <cellStyle name="SAPBEXaggItem 3 2 4" xfId="30493" xr:uid="{06A58898-ECE2-42C4-B1B6-5C17F7B42685}"/>
    <cellStyle name="SAPBEXaggItem 3 2 4 2" xfId="30494" xr:uid="{B20DD196-683E-4B6C-A44B-9ED8C891A99D}"/>
    <cellStyle name="SAPBEXaggItem 3 2 4 2 2" xfId="30495" xr:uid="{CED44792-3357-4296-9C59-B00EFAA06017}"/>
    <cellStyle name="SAPBEXaggItem 3 2 4 2 3" xfId="30496" xr:uid="{27F7D983-FBA9-4E82-ACC0-35F6D7E0CB48}"/>
    <cellStyle name="SAPBEXaggItem 3 2 4 3" xfId="30497" xr:uid="{0D60ED72-3E5A-429E-8FE6-382A1700818E}"/>
    <cellStyle name="SAPBEXaggItem 3 2 4 4" xfId="30498" xr:uid="{A086685F-A129-4B3E-B513-14042D9D9EAB}"/>
    <cellStyle name="SAPBEXaggItem 3 2 5" xfId="30499" xr:uid="{750C09C4-0D5A-4179-ACCC-78AEC227EF33}"/>
    <cellStyle name="SAPBEXaggItem 3 2 5 2" xfId="30500" xr:uid="{4A6B3595-70A2-4B33-9652-A01F9D7243A7}"/>
    <cellStyle name="SAPBEXaggItem 3 2 5 3" xfId="30501" xr:uid="{C8C6C90B-C7AA-4F65-B6A3-515148B91B8B}"/>
    <cellStyle name="SAPBEXaggItem 3 2 6" xfId="30502" xr:uid="{570EFCAC-0C7E-46FA-932E-0C5B86DC27A7}"/>
    <cellStyle name="SAPBEXaggItem 3 2 7" xfId="30503" xr:uid="{3C8D73B7-EC8E-4ACF-8B28-1FAEF9750798}"/>
    <cellStyle name="SAPBEXaggItem 3 2 8" xfId="30504" xr:uid="{1502B05A-C0AE-46F6-9BD5-6A9BD6481619}"/>
    <cellStyle name="SAPBEXaggItem 3 3" xfId="30505" xr:uid="{A53E7BF0-6353-4D4E-85E5-CBCE710287AC}"/>
    <cellStyle name="SAPBEXaggItem 3 3 2" xfId="30506" xr:uid="{006A967B-1EA2-4BDE-9549-303E4D4A9F61}"/>
    <cellStyle name="SAPBEXaggItem 3 3 2 2" xfId="30507" xr:uid="{15E4CD2F-A48D-4A1D-8527-3DB0B23F8F07}"/>
    <cellStyle name="SAPBEXaggItem 3 3 2 3" xfId="30508" xr:uid="{AD951C24-0986-4BE1-8D07-F9081080A379}"/>
    <cellStyle name="SAPBEXaggItem 3 3 3" xfId="30509" xr:uid="{C6CAAB37-FE6A-4088-9517-1A024C76C6C1}"/>
    <cellStyle name="SAPBEXaggItem 3 3 4" xfId="30510" xr:uid="{D7BFE5CC-BE14-457B-BFE9-2AADC826375D}"/>
    <cellStyle name="SAPBEXaggItem 3 4" xfId="30511" xr:uid="{1D9F1E81-F2CE-4BAE-95C1-441B7D3B3E49}"/>
    <cellStyle name="SAPBEXaggItem 3 4 2" xfId="30512" xr:uid="{03B8E26B-D09C-4A54-B238-E202D0FDA241}"/>
    <cellStyle name="SAPBEXaggItem 3 4 2 2" xfId="30513" xr:uid="{E09E903D-6EBF-4086-BDCA-51CD382EBE60}"/>
    <cellStyle name="SAPBEXaggItem 3 4 2 3" xfId="30514" xr:uid="{5E24ECE9-FF31-4966-82E2-13C63E86067E}"/>
    <cellStyle name="SAPBEXaggItem 3 4 3" xfId="30515" xr:uid="{602F0780-BCAF-473B-8209-8720FE9182C6}"/>
    <cellStyle name="SAPBEXaggItem 3 4 4" xfId="30516" xr:uid="{B8660B26-C32E-4281-818C-77D887358FBB}"/>
    <cellStyle name="SAPBEXaggItem 3 5" xfId="30517" xr:uid="{15F82301-5B3E-4997-8097-606ADC4792B0}"/>
    <cellStyle name="SAPBEXaggItem 3 5 2" xfId="30518" xr:uid="{F4959165-6838-472E-BC42-CD4E167709E3}"/>
    <cellStyle name="SAPBEXaggItem 3 5 2 2" xfId="30519" xr:uid="{DAC548A9-7FE0-4C99-B830-3AC994AAF809}"/>
    <cellStyle name="SAPBEXaggItem 3 5 2 3" xfId="30520" xr:uid="{B317A418-DD6F-4030-A1B0-05C87DB44388}"/>
    <cellStyle name="SAPBEXaggItem 3 5 3" xfId="30521" xr:uid="{9C4B7FA0-6175-4ECD-A3D1-D003707E4F3D}"/>
    <cellStyle name="SAPBEXaggItem 3 5 4" xfId="30522" xr:uid="{AB9EB7FA-C0F3-49C6-9B62-A0535ACFA8EC}"/>
    <cellStyle name="SAPBEXaggItem 3 6" xfId="30523" xr:uid="{C2EB7386-CC6C-4165-9F81-75A60AD07E03}"/>
    <cellStyle name="SAPBEXaggItem 3 6 2" xfId="30524" xr:uid="{87DB33E8-2EB7-4084-836E-0FB57441A26F}"/>
    <cellStyle name="SAPBEXaggItem 3 6 3" xfId="30525" xr:uid="{C8FAC7C1-CAF5-4A4C-B4F3-F73667BAF66C}"/>
    <cellStyle name="SAPBEXaggItem 3 7" xfId="30526" xr:uid="{63556E83-96A1-456C-918B-A99E82C276E3}"/>
    <cellStyle name="SAPBEXaggItem 3 8" xfId="30527" xr:uid="{6DC4CE04-173D-41DF-A902-509FCB23E0B7}"/>
    <cellStyle name="SAPBEXaggItem 3 9" xfId="30528" xr:uid="{EE636C63-5D68-4BC3-A9A2-79D5045EA82A}"/>
    <cellStyle name="SAPBEXaggItem 4" xfId="30529" xr:uid="{41155E02-85D8-4E34-AB1D-AEDDD90DFFF0}"/>
    <cellStyle name="SAPBEXaggItem 4 2" xfId="30530" xr:uid="{1623C590-3D6D-4F3B-B0D9-17D8B5EEDD8C}"/>
    <cellStyle name="SAPBEXaggItem 4 2 2" xfId="30531" xr:uid="{8E39573B-6D9E-4822-A7EB-54F8ED41AB12}"/>
    <cellStyle name="SAPBEXaggItem 4 2 2 2" xfId="30532" xr:uid="{21924AA1-80E7-4A7A-94D0-48197E7E7472}"/>
    <cellStyle name="SAPBEXaggItem 4 2 2 3" xfId="30533" xr:uid="{12C81B47-E1D2-40BE-878A-1F836066C801}"/>
    <cellStyle name="SAPBEXaggItem 4 2 3" xfId="30534" xr:uid="{1F7203FA-26E7-40DF-9E18-A49456F70C33}"/>
    <cellStyle name="SAPBEXaggItem 4 2 4" xfId="30535" xr:uid="{F7BC6504-58A9-47D9-B6C6-F3987A1ED8A8}"/>
    <cellStyle name="SAPBEXaggItem 4 3" xfId="30536" xr:uid="{3AF5C982-7454-4159-954A-2BF233EFE109}"/>
    <cellStyle name="SAPBEXaggItem 4 3 2" xfId="30537" xr:uid="{8BF16F59-7AFF-4B0F-8B1D-142652F5CE76}"/>
    <cellStyle name="SAPBEXaggItem 4 3 2 2" xfId="30538" xr:uid="{82FCC7E6-DD67-45B3-B54B-0E53DBFE0708}"/>
    <cellStyle name="SAPBEXaggItem 4 3 2 3" xfId="30539" xr:uid="{27C807F5-9128-40D3-8745-990E91ECE5CA}"/>
    <cellStyle name="SAPBEXaggItem 4 3 3" xfId="30540" xr:uid="{08C31D52-B4C7-463A-8EED-062AF50B4C51}"/>
    <cellStyle name="SAPBEXaggItem 4 3 4" xfId="30541" xr:uid="{E7945836-2B09-4FCD-AC12-076F15380414}"/>
    <cellStyle name="SAPBEXaggItem 4 4" xfId="30542" xr:uid="{666E4208-16DD-4F07-BC7E-122E070BB471}"/>
    <cellStyle name="SAPBEXaggItem 4 4 2" xfId="30543" xr:uid="{FBD75E43-2169-4A61-B16A-0E5BC9C6AE76}"/>
    <cellStyle name="SAPBEXaggItem 4 4 2 2" xfId="30544" xr:uid="{89D84742-43BC-49C6-8DB7-68CE647DFFE1}"/>
    <cellStyle name="SAPBEXaggItem 4 4 2 3" xfId="30545" xr:uid="{3A5F0C61-55B3-45E5-BDAA-2D68E62F8446}"/>
    <cellStyle name="SAPBEXaggItem 4 4 3" xfId="30546" xr:uid="{893753CC-64D5-49BE-A7A4-CBAB2E812382}"/>
    <cellStyle name="SAPBEXaggItem 4 4 4" xfId="30547" xr:uid="{6D5C89AF-E4B7-46A3-8F30-FCA303A0B973}"/>
    <cellStyle name="SAPBEXaggItem 4 5" xfId="30548" xr:uid="{F495D3D8-55AB-4C9F-A964-0F1CCA949D78}"/>
    <cellStyle name="SAPBEXaggItem 4 5 2" xfId="30549" xr:uid="{FDFED5C3-A3D3-47A6-90FB-015DA48CE885}"/>
    <cellStyle name="SAPBEXaggItem 4 5 3" xfId="30550" xr:uid="{CD6F84D5-1D9C-43DC-B5FB-581CB6711E0B}"/>
    <cellStyle name="SAPBEXaggItem 4 6" xfId="30551" xr:uid="{56138E2B-0F6B-4509-BF4E-3C2F76E98EE2}"/>
    <cellStyle name="SAPBEXaggItem 4 7" xfId="30552" xr:uid="{C4E5139D-8D28-43CF-8537-C23C9FCE83D9}"/>
    <cellStyle name="SAPBEXaggItem 4 8" xfId="30553" xr:uid="{A45865FC-131A-40B9-91A8-F8EA96D94439}"/>
    <cellStyle name="SAPBEXaggItem 5" xfId="30554" xr:uid="{804790EF-2061-4F5E-9DF9-3E76556100BA}"/>
    <cellStyle name="SAPBEXaggItem 5 2" xfId="30555" xr:uid="{60115ED0-DDEF-4DF6-B15F-1ED29CFE714A}"/>
    <cellStyle name="SAPBEXaggItem 5 2 2" xfId="30556" xr:uid="{B41A99E9-5157-4925-A5AB-534E9203AE2E}"/>
    <cellStyle name="SAPBEXaggItem 5 2 3" xfId="30557" xr:uid="{4B20AD95-A9E5-4D06-9F9C-FD7F3ED7084F}"/>
    <cellStyle name="SAPBEXaggItem 5 3" xfId="30558" xr:uid="{42968639-A494-48FC-831B-32F84243A24B}"/>
    <cellStyle name="SAPBEXaggItem 5 4" xfId="30559" xr:uid="{8FBFCD4F-8277-4839-80EE-A30708292474}"/>
    <cellStyle name="SAPBEXaggItem 6" xfId="30560" xr:uid="{24A2F204-6A56-41AE-A7BD-7BA4F7987707}"/>
    <cellStyle name="SAPBEXaggItem 6 2" xfId="30561" xr:uid="{58081A64-7C8A-4010-A3B2-F168BD17F008}"/>
    <cellStyle name="SAPBEXaggItem 6 2 2" xfId="30562" xr:uid="{F69A8931-8950-414D-8C81-5059CB8730F0}"/>
    <cellStyle name="SAPBEXaggItem 6 2 3" xfId="30563" xr:uid="{A7F783DE-9800-4491-9EB5-CE2ECED177B0}"/>
    <cellStyle name="SAPBEXaggItem 6 3" xfId="30564" xr:uid="{6CFFC268-3295-4529-BD60-7D20B93A9AA3}"/>
    <cellStyle name="SAPBEXaggItem 6 4" xfId="30565" xr:uid="{0178541A-7532-4C6F-BF8D-4ECF251420CA}"/>
    <cellStyle name="SAPBEXaggItem 7" xfId="30566" xr:uid="{2060F43F-8207-4F4A-A7E2-AA6052367618}"/>
    <cellStyle name="SAPBEXaggItem 7 2" xfId="30567" xr:uid="{43E0BDEF-B1D4-4BFF-ACD0-DF688618EECA}"/>
    <cellStyle name="SAPBEXaggItem 7 2 2" xfId="30568" xr:uid="{D03F1042-0FDF-4BD5-8A38-07EC9B3303B1}"/>
    <cellStyle name="SAPBEXaggItem 7 2 3" xfId="30569" xr:uid="{AED05166-6D1B-4AEB-BEE2-B8B5C5E9D99A}"/>
    <cellStyle name="SAPBEXaggItem 7 3" xfId="30570" xr:uid="{30310FA2-4B3B-421A-9A68-2C628463AFF2}"/>
    <cellStyle name="SAPBEXaggItem 7 4" xfId="30571" xr:uid="{94979C38-B265-4977-BD65-9DDAB9F542A2}"/>
    <cellStyle name="SAPBEXaggItem 8" xfId="30572" xr:uid="{FAB83BA8-DDFC-4C59-8DF9-5C09CAEBAB79}"/>
    <cellStyle name="SAPBEXaggItem 8 2" xfId="30573" xr:uid="{6DB7C457-BB01-47A9-A04F-459D67645805}"/>
    <cellStyle name="SAPBEXaggItem 8 2 2" xfId="30574" xr:uid="{DB56B366-6B3A-4B6D-A479-DBDEFC01480F}"/>
    <cellStyle name="SAPBEXaggItem 8 2 3" xfId="30575" xr:uid="{F351DA5F-17AD-403E-AA26-E0FFE6308A96}"/>
    <cellStyle name="SAPBEXaggItem 8 3" xfId="30576" xr:uid="{B6E9D43A-8D3B-4186-AD0B-3D35860C233C}"/>
    <cellStyle name="SAPBEXaggItem 8 4" xfId="30577" xr:uid="{A269746D-2A57-402A-A5CF-18DCB9F591ED}"/>
    <cellStyle name="SAPBEXaggItem 9" xfId="30578" xr:uid="{DF557198-BE2F-449F-BFE2-66F49844B4F4}"/>
    <cellStyle name="SAPBEXaggItem 9 2" xfId="30579" xr:uid="{9BF7A5B8-24E5-45D6-9264-46458E6A1D5A}"/>
    <cellStyle name="SAPBEXaggItem 9 2 2" xfId="30580" xr:uid="{82C9DD01-961D-4845-84EC-832AC1D31F55}"/>
    <cellStyle name="SAPBEXaggItem 9 2 3" xfId="30581" xr:uid="{6EA9CDDD-6720-4A49-A702-9DFFF47DF999}"/>
    <cellStyle name="SAPBEXaggItem 9 3" xfId="30582" xr:uid="{13F3D585-46D5-4822-9311-4EA1CB42BBCB}"/>
    <cellStyle name="SAPBEXaggItem 9 4" xfId="30583" xr:uid="{7D76D57E-77DB-4D79-B9F4-330987719C21}"/>
    <cellStyle name="SAPBEXaggItemX" xfId="30584" xr:uid="{727C4877-C59D-4E77-851C-FABD4C920A06}"/>
    <cellStyle name="SAPBEXaggItemX 10" xfId="30585" xr:uid="{102F835D-4E2E-4F50-8CA3-50C166C02050}"/>
    <cellStyle name="SAPBEXaggItemX 10 2" xfId="30586" xr:uid="{B0C56F0F-907A-4513-86EC-91FD60507B1B}"/>
    <cellStyle name="SAPBEXaggItemX 10 2 2" xfId="30587" xr:uid="{7FE4CFEB-7A40-4C7D-98D1-5732739DA226}"/>
    <cellStyle name="SAPBEXaggItemX 10 2 3" xfId="30588" xr:uid="{B14E72D3-FE91-4D7C-8429-E9C211A4B546}"/>
    <cellStyle name="SAPBEXaggItemX 10 3" xfId="30589" xr:uid="{1E01446E-61A9-4A1B-B2B5-05429DE98D9B}"/>
    <cellStyle name="SAPBEXaggItemX 10 4" xfId="30590" xr:uid="{1BE4328F-7F17-4805-8D38-2A571CBC9A26}"/>
    <cellStyle name="SAPBEXaggItemX 11" xfId="30591" xr:uid="{DD5D918B-ECA8-4087-826F-0F34E0101EFD}"/>
    <cellStyle name="SAPBEXaggItemX 11 2" xfId="30592" xr:uid="{D40A40FF-4083-4968-9231-0824E5C1354A}"/>
    <cellStyle name="SAPBEXaggItemX 11 3" xfId="30593" xr:uid="{FF603433-D04A-4F07-B867-80CA7CC85583}"/>
    <cellStyle name="SAPBEXaggItemX 12" xfId="30594" xr:uid="{C49140E7-FEBA-42E3-8951-5C15A5185E59}"/>
    <cellStyle name="SAPBEXaggItemX 13" xfId="30595" xr:uid="{391C8749-A0CF-40BA-95B1-7073C418896D}"/>
    <cellStyle name="SAPBEXaggItemX 2" xfId="30596" xr:uid="{2D0257D2-D10C-457E-A989-2444030540F2}"/>
    <cellStyle name="SAPBEXaggItemX 2 10" xfId="30597" xr:uid="{5FBE7CCD-7DAA-4F6A-8B11-9F922EA9322E}"/>
    <cellStyle name="SAPBEXaggItemX 2 2" xfId="30598" xr:uid="{9C6C4564-6E13-49E2-A916-5A21933374BD}"/>
    <cellStyle name="SAPBEXaggItemX 2 2 2" xfId="30599" xr:uid="{044437FB-0D71-4DDB-9720-807100DE8D62}"/>
    <cellStyle name="SAPBEXaggItemX 2 2 2 2" xfId="30600" xr:uid="{97A63618-DEE3-4A45-848D-F9429FE5263B}"/>
    <cellStyle name="SAPBEXaggItemX 2 2 2 2 2" xfId="30601" xr:uid="{43297DEA-70F0-4007-B7BC-2FA54A6A9BAE}"/>
    <cellStyle name="SAPBEXaggItemX 2 2 2 2 2 2" xfId="30602" xr:uid="{56B78554-F634-4127-86C5-48AECF1C6F61}"/>
    <cellStyle name="SAPBEXaggItemX 2 2 2 2 2 3" xfId="30603" xr:uid="{823C696E-0C3E-439E-BAEF-71A95F0D84D5}"/>
    <cellStyle name="SAPBEXaggItemX 2 2 2 2 3" xfId="30604" xr:uid="{0C5D96E1-02FF-4AC1-BDB9-C3E7E1CA92E9}"/>
    <cellStyle name="SAPBEXaggItemX 2 2 2 2 4" xfId="30605" xr:uid="{BD120EB2-00F4-4DF3-9AA8-5A0972A28FB2}"/>
    <cellStyle name="SAPBEXaggItemX 2 2 2 3" xfId="30606" xr:uid="{A9EF95ED-0BE4-4F4A-A99F-85CABE4DC3BE}"/>
    <cellStyle name="SAPBEXaggItemX 2 2 2 3 2" xfId="30607" xr:uid="{AFE80099-16A4-4E57-9622-FDFF00D81B18}"/>
    <cellStyle name="SAPBEXaggItemX 2 2 2 3 2 2" xfId="30608" xr:uid="{BF0AF0FF-601F-4561-B209-F0845B7D7F95}"/>
    <cellStyle name="SAPBEXaggItemX 2 2 2 3 2 3" xfId="30609" xr:uid="{0077BC45-86C2-45FC-8B78-B1D4D37DBB23}"/>
    <cellStyle name="SAPBEXaggItemX 2 2 2 3 3" xfId="30610" xr:uid="{46FE3F9A-5C23-4277-BB62-E3B0F0E9CF8A}"/>
    <cellStyle name="SAPBEXaggItemX 2 2 2 3 4" xfId="30611" xr:uid="{51209370-C6EE-4924-8752-FB05915AE82D}"/>
    <cellStyle name="SAPBEXaggItemX 2 2 2 4" xfId="30612" xr:uid="{5FFFD33D-3660-49C2-A5F0-E4594BD70625}"/>
    <cellStyle name="SAPBEXaggItemX 2 2 2 4 2" xfId="30613" xr:uid="{5E39D35E-9631-4341-B0D7-9F4DDFF365C2}"/>
    <cellStyle name="SAPBEXaggItemX 2 2 2 4 2 2" xfId="30614" xr:uid="{F2D4FF05-0014-4C88-8A54-884924895A95}"/>
    <cellStyle name="SAPBEXaggItemX 2 2 2 4 2 3" xfId="30615" xr:uid="{0D0D3183-C443-4B9D-8675-EB9EF36AD6E8}"/>
    <cellStyle name="SAPBEXaggItemX 2 2 2 4 3" xfId="30616" xr:uid="{98B32649-6273-4210-8E35-AF10E6BDDFA2}"/>
    <cellStyle name="SAPBEXaggItemX 2 2 2 4 4" xfId="30617" xr:uid="{6D10D038-FA22-4CEA-A867-FB45851BBCE1}"/>
    <cellStyle name="SAPBEXaggItemX 2 2 2 5" xfId="30618" xr:uid="{898E513E-5D47-4DF1-8DB1-8E9ABED54C0B}"/>
    <cellStyle name="SAPBEXaggItemX 2 2 2 5 2" xfId="30619" xr:uid="{EC4BA382-B9BB-4E87-85C1-F73547919A03}"/>
    <cellStyle name="SAPBEXaggItemX 2 2 2 5 3" xfId="30620" xr:uid="{F4C0A3D2-590E-446E-AC9D-AF27190FD64B}"/>
    <cellStyle name="SAPBEXaggItemX 2 2 2 6" xfId="30621" xr:uid="{030FF424-6076-428F-95D7-262AF74AAAFE}"/>
    <cellStyle name="SAPBEXaggItemX 2 2 2 7" xfId="30622" xr:uid="{5947D6D7-31EA-40A5-97B2-4E28425631C6}"/>
    <cellStyle name="SAPBEXaggItemX 2 2 3" xfId="30623" xr:uid="{2C250B99-E1AC-452F-821C-C495BFDE9E3D}"/>
    <cellStyle name="SAPBEXaggItemX 2 2 3 2" xfId="30624" xr:uid="{7862566A-0E63-446A-8D6E-8078825A11C3}"/>
    <cellStyle name="SAPBEXaggItemX 2 2 3 2 2" xfId="30625" xr:uid="{02C0ACB4-5BAE-40A6-BC67-5767891C12CD}"/>
    <cellStyle name="SAPBEXaggItemX 2 2 3 2 3" xfId="30626" xr:uid="{8A9DB526-F5FE-4EBB-8A83-64D3463F6540}"/>
    <cellStyle name="SAPBEXaggItemX 2 2 3 3" xfId="30627" xr:uid="{7FA20863-900C-4165-B01C-DA203E93C156}"/>
    <cellStyle name="SAPBEXaggItemX 2 2 3 4" xfId="30628" xr:uid="{8D4A2784-F3E4-40A0-BDB9-BAB05B068A03}"/>
    <cellStyle name="SAPBEXaggItemX 2 2 4" xfId="30629" xr:uid="{F6D4B43D-3FB6-4FC9-9848-B3EB2E0BFF9D}"/>
    <cellStyle name="SAPBEXaggItemX 2 2 4 2" xfId="30630" xr:uid="{06BAB61F-6D65-4F91-AD5A-58ACC5165B4A}"/>
    <cellStyle name="SAPBEXaggItemX 2 2 4 2 2" xfId="30631" xr:uid="{F7664244-C6C3-436C-A79D-09EEF6AF34B5}"/>
    <cellStyle name="SAPBEXaggItemX 2 2 4 2 3" xfId="30632" xr:uid="{4BB2A06D-05A3-4014-A3A3-03EED41BC1A4}"/>
    <cellStyle name="SAPBEXaggItemX 2 2 4 3" xfId="30633" xr:uid="{FB1D4D65-C300-49EE-934C-06B8C56FE514}"/>
    <cellStyle name="SAPBEXaggItemX 2 2 4 4" xfId="30634" xr:uid="{4A4F6642-6772-4E84-8D32-EF274B7BDD11}"/>
    <cellStyle name="SAPBEXaggItemX 2 2 5" xfId="30635" xr:uid="{41F70672-1CEF-46D0-8439-548BF6376097}"/>
    <cellStyle name="SAPBEXaggItemX 2 2 5 2" xfId="30636" xr:uid="{AA8DEB4C-427D-418D-AACF-A675C855DA7A}"/>
    <cellStyle name="SAPBEXaggItemX 2 2 5 2 2" xfId="30637" xr:uid="{C6A8DF20-E8C8-4164-B45A-3ECC75F66F2F}"/>
    <cellStyle name="SAPBEXaggItemX 2 2 5 2 3" xfId="30638" xr:uid="{E1A7F64B-D948-44D5-97D5-D0A59914669A}"/>
    <cellStyle name="SAPBEXaggItemX 2 2 5 3" xfId="30639" xr:uid="{B42997B7-F50E-4BD8-8A04-DA0FA927FDEA}"/>
    <cellStyle name="SAPBEXaggItemX 2 2 5 4" xfId="30640" xr:uid="{22056469-09D7-4D2F-92E1-A98DBA016980}"/>
    <cellStyle name="SAPBEXaggItemX 2 2 6" xfId="30641" xr:uid="{E1491C76-C399-42C1-BF69-C3B0A82BF79B}"/>
    <cellStyle name="SAPBEXaggItemX 2 2 6 2" xfId="30642" xr:uid="{C7EFCE3B-5D64-4223-A91E-E9CB3E6CB441}"/>
    <cellStyle name="SAPBEXaggItemX 2 2 6 3" xfId="30643" xr:uid="{D1B29179-84BF-4075-98D7-A80B51E5DA05}"/>
    <cellStyle name="SAPBEXaggItemX 2 2 7" xfId="30644" xr:uid="{9194C5A8-DC30-4ED1-AA01-50161CF54B6F}"/>
    <cellStyle name="SAPBEXaggItemX 2 2 8" xfId="30645" xr:uid="{43C0050A-4784-4DB9-AC19-B98C2731FB4D}"/>
    <cellStyle name="SAPBEXaggItemX 2 2 9" xfId="30646" xr:uid="{040C2560-46F4-409F-BB33-E747844A4FBF}"/>
    <cellStyle name="SAPBEXaggItemX 2 3" xfId="30647" xr:uid="{204BD311-158E-4BB2-A2A7-20947C273921}"/>
    <cellStyle name="SAPBEXaggItemX 2 3 2" xfId="30648" xr:uid="{1A3201C1-13F9-43B6-AC2C-533E6E6493E2}"/>
    <cellStyle name="SAPBEXaggItemX 2 3 2 2" xfId="30649" xr:uid="{74DA09DC-4C4C-481C-8D10-2C875B9C644D}"/>
    <cellStyle name="SAPBEXaggItemX 2 3 2 2 2" xfId="30650" xr:uid="{5227709E-7734-4E7F-AC5B-9A2985E64B06}"/>
    <cellStyle name="SAPBEXaggItemX 2 3 2 2 3" xfId="30651" xr:uid="{37100CC5-A176-4456-949D-48550CF0B381}"/>
    <cellStyle name="SAPBEXaggItemX 2 3 2 3" xfId="30652" xr:uid="{7F2C4FD3-FE6E-4E6E-8051-00956B27CB79}"/>
    <cellStyle name="SAPBEXaggItemX 2 3 2 4" xfId="30653" xr:uid="{72D9024C-73EA-460F-A739-97B830426E54}"/>
    <cellStyle name="SAPBEXaggItemX 2 3 3" xfId="30654" xr:uid="{DB20B299-0C3A-4118-AE9D-0E96908E2B99}"/>
    <cellStyle name="SAPBEXaggItemX 2 3 3 2" xfId="30655" xr:uid="{116CC3FF-55A4-4F85-9FF2-DE6198EF763E}"/>
    <cellStyle name="SAPBEXaggItemX 2 3 3 2 2" xfId="30656" xr:uid="{89254765-4CEA-4DE7-A24B-28351A1ED413}"/>
    <cellStyle name="SAPBEXaggItemX 2 3 3 2 3" xfId="30657" xr:uid="{D6ECD606-8D27-418B-B205-97FCEE003EA5}"/>
    <cellStyle name="SAPBEXaggItemX 2 3 3 3" xfId="30658" xr:uid="{0CCB455D-E0AD-425A-9E1F-6138FCF9E1FC}"/>
    <cellStyle name="SAPBEXaggItemX 2 3 3 4" xfId="30659" xr:uid="{EEEA2C47-AFD9-4650-88F7-B46E09EAE655}"/>
    <cellStyle name="SAPBEXaggItemX 2 3 4" xfId="30660" xr:uid="{66E09220-B059-4313-ACB5-E55D4C5C9D05}"/>
    <cellStyle name="SAPBEXaggItemX 2 3 4 2" xfId="30661" xr:uid="{946E819C-52B9-4DA2-A0A3-2A58008B0CD0}"/>
    <cellStyle name="SAPBEXaggItemX 2 3 4 2 2" xfId="30662" xr:uid="{1A245C8E-0406-4B6D-88D8-3B53AB25C60D}"/>
    <cellStyle name="SAPBEXaggItemX 2 3 4 2 3" xfId="30663" xr:uid="{4BB6131A-405D-43F3-825E-843037657C79}"/>
    <cellStyle name="SAPBEXaggItemX 2 3 4 3" xfId="30664" xr:uid="{297727AC-3271-4A7D-AAE1-C3D797F2B602}"/>
    <cellStyle name="SAPBEXaggItemX 2 3 4 4" xfId="30665" xr:uid="{3DE05372-EA88-4047-9D22-BB9E6FB946C2}"/>
    <cellStyle name="SAPBEXaggItemX 2 3 5" xfId="30666" xr:uid="{1FEAF4BD-0FE6-430C-A8EB-5093F20045C4}"/>
    <cellStyle name="SAPBEXaggItemX 2 3 5 2" xfId="30667" xr:uid="{D3F56F7A-9625-43D9-B7AC-BAD2CA290D4C}"/>
    <cellStyle name="SAPBEXaggItemX 2 3 5 3" xfId="30668" xr:uid="{EDDFD8C1-02F8-49DA-B49B-4ABF69956B77}"/>
    <cellStyle name="SAPBEXaggItemX 2 3 6" xfId="30669" xr:uid="{0449CAF1-2E2C-49D7-A443-2A1725DBDACC}"/>
    <cellStyle name="SAPBEXaggItemX 2 3 7" xfId="30670" xr:uid="{C68746BD-EF36-41FF-B05C-702A82389950}"/>
    <cellStyle name="SAPBEXaggItemX 2 4" xfId="30671" xr:uid="{88EC6515-E7A8-4653-96CA-8B93D1A9E2CF}"/>
    <cellStyle name="SAPBEXaggItemX 2 4 2" xfId="30672" xr:uid="{D18AA80C-59E2-407A-B588-4F8150661F07}"/>
    <cellStyle name="SAPBEXaggItemX 2 4 2 2" xfId="30673" xr:uid="{D0E008AC-1C31-4B58-B1FF-A79F6203F897}"/>
    <cellStyle name="SAPBEXaggItemX 2 4 2 3" xfId="30674" xr:uid="{E4FD6FDA-BA49-4B02-B6AE-0E08D5CC0E0F}"/>
    <cellStyle name="SAPBEXaggItemX 2 4 3" xfId="30675" xr:uid="{E814430F-108D-454B-AB1A-158382C47C4B}"/>
    <cellStyle name="SAPBEXaggItemX 2 4 4" xfId="30676" xr:uid="{A3305016-4D2B-4D2C-ABA6-A704987FC2C6}"/>
    <cellStyle name="SAPBEXaggItemX 2 5" xfId="30677" xr:uid="{CC86547C-A33E-4D63-BA43-DE3F47A7C31E}"/>
    <cellStyle name="SAPBEXaggItemX 2 5 2" xfId="30678" xr:uid="{D5D964D6-DCBD-4E69-8126-046DDE667224}"/>
    <cellStyle name="SAPBEXaggItemX 2 5 2 2" xfId="30679" xr:uid="{62D8FC52-39F0-482B-90D5-70DC870529DB}"/>
    <cellStyle name="SAPBEXaggItemX 2 5 2 3" xfId="30680" xr:uid="{86F7B6D3-1238-4388-AF44-386CADB13197}"/>
    <cellStyle name="SAPBEXaggItemX 2 5 3" xfId="30681" xr:uid="{3F97FBFF-813A-495E-B368-975D8F2215A7}"/>
    <cellStyle name="SAPBEXaggItemX 2 5 4" xfId="30682" xr:uid="{D306C898-57DD-45D4-BE41-80E2AD61F2CA}"/>
    <cellStyle name="SAPBEXaggItemX 2 6" xfId="30683" xr:uid="{7342125D-EB3E-40F8-A573-BA3795DD2436}"/>
    <cellStyle name="SAPBEXaggItemX 2 6 2" xfId="30684" xr:uid="{B3360D82-F320-4085-8C88-DC7F0D237EE7}"/>
    <cellStyle name="SAPBEXaggItemX 2 6 2 2" xfId="30685" xr:uid="{C3747BC1-5DB2-4AF2-BD39-7E6EACC9B5D8}"/>
    <cellStyle name="SAPBEXaggItemX 2 6 2 3" xfId="30686" xr:uid="{0EC4F1F7-DAC3-444E-9972-10EC4CD39133}"/>
    <cellStyle name="SAPBEXaggItemX 2 6 3" xfId="30687" xr:uid="{31907A61-39B5-40C3-B1D6-5AE4AE38EFC7}"/>
    <cellStyle name="SAPBEXaggItemX 2 6 4" xfId="30688" xr:uid="{9E4046C3-6DAB-47E1-A595-8C61E6EC4BAF}"/>
    <cellStyle name="SAPBEXaggItemX 2 7" xfId="30689" xr:uid="{8A95A085-0C4F-48BD-8309-49A155370834}"/>
    <cellStyle name="SAPBEXaggItemX 2 7 2" xfId="30690" xr:uid="{46F4CC2B-72A8-4520-A32C-D19C3F3F4EC5}"/>
    <cellStyle name="SAPBEXaggItemX 2 7 3" xfId="30691" xr:uid="{D28AE800-2AB2-4E2E-89A3-A34E5DFDA09F}"/>
    <cellStyle name="SAPBEXaggItemX 2 8" xfId="30692" xr:uid="{CF2F9004-3845-497E-A07E-8F5D2A0F0605}"/>
    <cellStyle name="SAPBEXaggItemX 2 9" xfId="30693" xr:uid="{C49CF83B-22F5-440B-B43A-552B6276F2C7}"/>
    <cellStyle name="SAPBEXaggItemX 3" xfId="30694" xr:uid="{B3FECFB5-E1F1-428C-B71D-A377C070EE57}"/>
    <cellStyle name="SAPBEXaggItemX 3 2" xfId="30695" xr:uid="{733E9010-5F1C-4B41-B6D6-9F417AD34F37}"/>
    <cellStyle name="SAPBEXaggItemX 3 2 2" xfId="30696" xr:uid="{2F4A1F27-C9AA-4AEB-AE61-1E55138F26E1}"/>
    <cellStyle name="SAPBEXaggItemX 3 2 2 2" xfId="30697" xr:uid="{B3BA41FB-63C8-49DF-A6F2-DE80CDF8FEA7}"/>
    <cellStyle name="SAPBEXaggItemX 3 2 2 2 2" xfId="30698" xr:uid="{1BAADD2E-C126-4169-9AF1-A6FC5CF51895}"/>
    <cellStyle name="SAPBEXaggItemX 3 2 2 2 3" xfId="30699" xr:uid="{B758635A-B616-4DDA-A457-9C5C6EEC60C2}"/>
    <cellStyle name="SAPBEXaggItemX 3 2 2 3" xfId="30700" xr:uid="{B865105C-7DEB-4CE3-A718-0D5A43FC1E62}"/>
    <cellStyle name="SAPBEXaggItemX 3 2 2 4" xfId="30701" xr:uid="{0A7206C0-656B-47FC-A6DA-B942E38B1563}"/>
    <cellStyle name="SAPBEXaggItemX 3 2 3" xfId="30702" xr:uid="{95CFF146-4886-4121-9F8E-DC99059577A1}"/>
    <cellStyle name="SAPBEXaggItemX 3 2 3 2" xfId="30703" xr:uid="{0B4F0F6E-8C6D-4378-9FAE-E282DB76F5AE}"/>
    <cellStyle name="SAPBEXaggItemX 3 2 3 2 2" xfId="30704" xr:uid="{AA2A20FD-77CE-4E05-803C-1A0CFB0D9C20}"/>
    <cellStyle name="SAPBEXaggItemX 3 2 3 2 3" xfId="30705" xr:uid="{C0F1019D-C06F-406F-ABF9-595B59207B9A}"/>
    <cellStyle name="SAPBEXaggItemX 3 2 3 3" xfId="30706" xr:uid="{F15E4254-6569-48D5-B16E-67E8A6B3E1DB}"/>
    <cellStyle name="SAPBEXaggItemX 3 2 3 4" xfId="30707" xr:uid="{89957B36-FBBA-41B1-8285-4A42BB9B271C}"/>
    <cellStyle name="SAPBEXaggItemX 3 2 4" xfId="30708" xr:uid="{CFD056BA-F919-4002-AF3D-D377B4D2D228}"/>
    <cellStyle name="SAPBEXaggItemX 3 2 4 2" xfId="30709" xr:uid="{17029B41-CD7B-4738-A517-6998943F56D8}"/>
    <cellStyle name="SAPBEXaggItemX 3 2 4 2 2" xfId="30710" xr:uid="{E115A519-B308-477A-AED8-B298AC6200A4}"/>
    <cellStyle name="SAPBEXaggItemX 3 2 4 2 3" xfId="30711" xr:uid="{465281A6-63E5-487A-B29A-102E14606521}"/>
    <cellStyle name="SAPBEXaggItemX 3 2 4 3" xfId="30712" xr:uid="{091F3927-9097-4333-BBE6-E6F4E60CAFAC}"/>
    <cellStyle name="SAPBEXaggItemX 3 2 4 4" xfId="30713" xr:uid="{D17971B9-11C9-4D88-990A-D5A9E4034058}"/>
    <cellStyle name="SAPBEXaggItemX 3 2 5" xfId="30714" xr:uid="{993E7737-F3BE-4F35-A61C-12C5FFC72AE5}"/>
    <cellStyle name="SAPBEXaggItemX 3 2 5 2" xfId="30715" xr:uid="{AA9E4363-A279-46E8-AFEB-160792D31A99}"/>
    <cellStyle name="SAPBEXaggItemX 3 2 5 3" xfId="30716" xr:uid="{DEC62F9C-25B6-4986-8584-8726EE292A12}"/>
    <cellStyle name="SAPBEXaggItemX 3 2 6" xfId="30717" xr:uid="{F981F872-25AB-458B-8D61-34D6DD6B609E}"/>
    <cellStyle name="SAPBEXaggItemX 3 2 7" xfId="30718" xr:uid="{6834F5F2-9629-4811-AD83-52E0D33A0C71}"/>
    <cellStyle name="SAPBEXaggItemX 3 2 8" xfId="30719" xr:uid="{69F6801D-8A11-49C0-AC99-B05393E862AA}"/>
    <cellStyle name="SAPBEXaggItemX 3 3" xfId="30720" xr:uid="{8CAD00C9-EB7E-44D3-8C11-65417DAD50CD}"/>
    <cellStyle name="SAPBEXaggItemX 3 3 2" xfId="30721" xr:uid="{CB3DE5C7-1930-4762-8056-841A942CE833}"/>
    <cellStyle name="SAPBEXaggItemX 3 3 2 2" xfId="30722" xr:uid="{69025A1D-E2A6-4232-81D9-207A87ED1472}"/>
    <cellStyle name="SAPBEXaggItemX 3 3 2 3" xfId="30723" xr:uid="{2940CDBC-E926-4006-8A5B-34DC276E18C4}"/>
    <cellStyle name="SAPBEXaggItemX 3 3 3" xfId="30724" xr:uid="{B528EC32-B51D-4294-8AE3-6BA060EE4310}"/>
    <cellStyle name="SAPBEXaggItemX 3 3 4" xfId="30725" xr:uid="{792EF316-825E-4667-A7E1-74A5CA237325}"/>
    <cellStyle name="SAPBEXaggItemX 3 4" xfId="30726" xr:uid="{797282FC-779A-4F13-B9C5-C156342BDD48}"/>
    <cellStyle name="SAPBEXaggItemX 3 4 2" xfId="30727" xr:uid="{F89FA57D-9B02-4D61-B2F6-4E30943F8646}"/>
    <cellStyle name="SAPBEXaggItemX 3 4 2 2" xfId="30728" xr:uid="{1BF68D4B-8701-454D-AFAA-826DCF5B4AD8}"/>
    <cellStyle name="SAPBEXaggItemX 3 4 2 3" xfId="30729" xr:uid="{0BF0C700-8C9D-4122-96D8-4D7C4AE31091}"/>
    <cellStyle name="SAPBEXaggItemX 3 4 3" xfId="30730" xr:uid="{53688B7D-D829-48B7-A594-FF4BEDF528CF}"/>
    <cellStyle name="SAPBEXaggItemX 3 4 4" xfId="30731" xr:uid="{E6C06675-791F-4DCA-B3F9-417710EC15A2}"/>
    <cellStyle name="SAPBEXaggItemX 3 5" xfId="30732" xr:uid="{713899B1-0028-43A8-A760-44089E1A9753}"/>
    <cellStyle name="SAPBEXaggItemX 3 5 2" xfId="30733" xr:uid="{F2367FA9-5010-4AE2-9997-63B38F82C8D5}"/>
    <cellStyle name="SAPBEXaggItemX 3 5 2 2" xfId="30734" xr:uid="{2C208E05-C81A-4AAE-B307-AD509C49F0B6}"/>
    <cellStyle name="SAPBEXaggItemX 3 5 2 3" xfId="30735" xr:uid="{7E63F5EA-BF84-4EDA-825C-758EF85EB9A4}"/>
    <cellStyle name="SAPBEXaggItemX 3 5 3" xfId="30736" xr:uid="{A8676DE8-2DD0-4BDF-B99F-64DB31ADF14F}"/>
    <cellStyle name="SAPBEXaggItemX 3 5 4" xfId="30737" xr:uid="{818B56A2-83D7-4CB7-AEB7-4BDF94AB823C}"/>
    <cellStyle name="SAPBEXaggItemX 3 6" xfId="30738" xr:uid="{C46B6E9B-B15D-476C-BBA3-610BDA7FE16A}"/>
    <cellStyle name="SAPBEXaggItemX 3 6 2" xfId="30739" xr:uid="{71A9E502-8F0A-4CAD-A007-D71E12DB491D}"/>
    <cellStyle name="SAPBEXaggItemX 3 6 3" xfId="30740" xr:uid="{FC29C479-A21E-4825-BD07-6EEE3BC57D22}"/>
    <cellStyle name="SAPBEXaggItemX 3 7" xfId="30741" xr:uid="{CFA964A7-F47F-488A-8B7D-F41B81D29F51}"/>
    <cellStyle name="SAPBEXaggItemX 3 8" xfId="30742" xr:uid="{4C8C89E6-9567-4781-8E63-40FD609CC8BB}"/>
    <cellStyle name="SAPBEXaggItemX 3 9" xfId="30743" xr:uid="{A4722E41-BF0F-4A51-AB56-243969BB7D5D}"/>
    <cellStyle name="SAPBEXaggItemX 4" xfId="30744" xr:uid="{18D5DF28-A88B-4304-9610-0E31DBB3689A}"/>
    <cellStyle name="SAPBEXaggItemX 4 2" xfId="30745" xr:uid="{A66B4E84-3C3A-4A8A-AC0D-8ACF44EB5C21}"/>
    <cellStyle name="SAPBEXaggItemX 4 2 2" xfId="30746" xr:uid="{7335CC3E-14CE-4AEB-A79E-158BFEEBCA96}"/>
    <cellStyle name="SAPBEXaggItemX 4 2 2 2" xfId="30747" xr:uid="{E09D2C20-630A-4474-BB17-90D697735F66}"/>
    <cellStyle name="SAPBEXaggItemX 4 2 2 3" xfId="30748" xr:uid="{D087405E-C20C-4672-9713-32A804DBFA27}"/>
    <cellStyle name="SAPBEXaggItemX 4 2 3" xfId="30749" xr:uid="{BD2414C1-C7CB-4B61-8507-2B517C9FF8BA}"/>
    <cellStyle name="SAPBEXaggItemX 4 2 4" xfId="30750" xr:uid="{6F089425-DF50-43F4-A370-AA34F4AC0DBC}"/>
    <cellStyle name="SAPBEXaggItemX 4 3" xfId="30751" xr:uid="{65E1D5A6-3B37-4395-9DE6-7FC32AE0A57F}"/>
    <cellStyle name="SAPBEXaggItemX 4 3 2" xfId="30752" xr:uid="{DF416136-744E-41CD-B002-B886B7AF4D13}"/>
    <cellStyle name="SAPBEXaggItemX 4 3 2 2" xfId="30753" xr:uid="{F95D3A36-6B13-45D6-8868-12D3A0EC540A}"/>
    <cellStyle name="SAPBEXaggItemX 4 3 2 3" xfId="30754" xr:uid="{875E710E-1E68-44C2-83AF-3DE8387194AC}"/>
    <cellStyle name="SAPBEXaggItemX 4 3 3" xfId="30755" xr:uid="{42574F0E-B920-480D-8083-C3CCF8261F31}"/>
    <cellStyle name="SAPBEXaggItemX 4 3 4" xfId="30756" xr:uid="{E50A6EBC-6382-42ED-BD88-A741A5F73D4C}"/>
    <cellStyle name="SAPBEXaggItemX 4 4" xfId="30757" xr:uid="{351D7B06-2614-4624-9D94-6E3F2DA06314}"/>
    <cellStyle name="SAPBEXaggItemX 4 4 2" xfId="30758" xr:uid="{6025309D-A255-4984-8005-425F7E2F4252}"/>
    <cellStyle name="SAPBEXaggItemX 4 4 2 2" xfId="30759" xr:uid="{B622C22D-1D62-4473-AC7F-CCB732D0ED21}"/>
    <cellStyle name="SAPBEXaggItemX 4 4 2 3" xfId="30760" xr:uid="{57A9BBC8-69C1-49FC-9215-3384814480FC}"/>
    <cellStyle name="SAPBEXaggItemX 4 4 3" xfId="30761" xr:uid="{7D5D32AF-48C2-4583-878B-5BFAF3D94CDB}"/>
    <cellStyle name="SAPBEXaggItemX 4 4 4" xfId="30762" xr:uid="{5B97CAD2-62DB-4719-B825-3FD7019B8C47}"/>
    <cellStyle name="SAPBEXaggItemX 4 5" xfId="30763" xr:uid="{88FBBC11-364C-4ADC-951E-3DBAB2B1BB14}"/>
    <cellStyle name="SAPBEXaggItemX 4 5 2" xfId="30764" xr:uid="{407D43BE-D027-4199-A3D1-3822045F1104}"/>
    <cellStyle name="SAPBEXaggItemX 4 5 3" xfId="30765" xr:uid="{29EE6341-E500-4CA4-AB26-587A6D7E2EFC}"/>
    <cellStyle name="SAPBEXaggItemX 4 6" xfId="30766" xr:uid="{44097D7B-3E91-4A7B-81D5-E208548AD622}"/>
    <cellStyle name="SAPBEXaggItemX 4 7" xfId="30767" xr:uid="{0F5050E4-CCC1-407C-8DEF-8D7352BDF359}"/>
    <cellStyle name="SAPBEXaggItemX 4 8" xfId="30768" xr:uid="{4FC24234-51F5-42A1-B93A-EEE8A8DF5968}"/>
    <cellStyle name="SAPBEXaggItemX 5" xfId="30769" xr:uid="{F0E220CF-3A6D-4752-B6D3-32E1D6BEE598}"/>
    <cellStyle name="SAPBEXaggItemX 5 2" xfId="30770" xr:uid="{687E491D-C389-4CED-ADA9-DCD3168DF0EC}"/>
    <cellStyle name="SAPBEXaggItemX 5 2 2" xfId="30771" xr:uid="{6D465CF3-E0D3-4C0D-8AF6-93E876EF6B3D}"/>
    <cellStyle name="SAPBEXaggItemX 5 2 3" xfId="30772" xr:uid="{9AB5C231-7673-420B-9535-ABE4AC453D39}"/>
    <cellStyle name="SAPBEXaggItemX 5 3" xfId="30773" xr:uid="{584BE09D-455E-443A-B267-E14D7F9EB9D1}"/>
    <cellStyle name="SAPBEXaggItemX 5 4" xfId="30774" xr:uid="{4D2FE313-914C-427E-87D3-6031EDE181D4}"/>
    <cellStyle name="SAPBEXaggItemX 6" xfId="30775" xr:uid="{06502CE4-8A1B-49EC-8C67-9EEDEA84D7BF}"/>
    <cellStyle name="SAPBEXaggItemX 6 2" xfId="30776" xr:uid="{C2782EBF-DE03-407E-97A2-6429FBCAE28F}"/>
    <cellStyle name="SAPBEXaggItemX 6 2 2" xfId="30777" xr:uid="{AB01FF64-3CC4-45AF-904C-C33DA193E2A5}"/>
    <cellStyle name="SAPBEXaggItemX 6 2 3" xfId="30778" xr:uid="{F8593799-88D9-4C6A-B914-90189B596DF8}"/>
    <cellStyle name="SAPBEXaggItemX 6 3" xfId="30779" xr:uid="{6BF5D597-D67A-4DA2-B427-6190D79DF455}"/>
    <cellStyle name="SAPBEXaggItemX 6 4" xfId="30780" xr:uid="{7A98B745-5E2B-4CB0-9331-1999065E60D6}"/>
    <cellStyle name="SAPBEXaggItemX 7" xfId="30781" xr:uid="{BDA32475-1993-4F55-8026-88CE27B67C92}"/>
    <cellStyle name="SAPBEXaggItemX 7 2" xfId="30782" xr:uid="{FE483AEF-C012-4B7F-AFC4-B9F204F87DF0}"/>
    <cellStyle name="SAPBEXaggItemX 7 2 2" xfId="30783" xr:uid="{611F50F7-4AE3-4784-83D4-1CAAE510D7A0}"/>
    <cellStyle name="SAPBEXaggItemX 7 2 3" xfId="30784" xr:uid="{8991544F-6231-407C-959C-7C28E034DE4E}"/>
    <cellStyle name="SAPBEXaggItemX 7 3" xfId="30785" xr:uid="{F0E1A5AC-EBF1-4C38-97DF-35318234BABF}"/>
    <cellStyle name="SAPBEXaggItemX 7 4" xfId="30786" xr:uid="{C8740CE2-E185-4CBC-9D83-6D17A531FD9F}"/>
    <cellStyle name="SAPBEXaggItemX 8" xfId="30787" xr:uid="{2AA7A3CB-7374-494B-AD76-085AF0306798}"/>
    <cellStyle name="SAPBEXaggItemX 8 2" xfId="30788" xr:uid="{0165627C-8A19-42C4-9B64-E84E422219E1}"/>
    <cellStyle name="SAPBEXaggItemX 8 2 2" xfId="30789" xr:uid="{2FBB1674-72A4-43EE-A729-5F7DCD7BD67C}"/>
    <cellStyle name="SAPBEXaggItemX 8 2 3" xfId="30790" xr:uid="{11175E7F-EFEC-4005-A9F3-25924D5DFFDF}"/>
    <cellStyle name="SAPBEXaggItemX 8 3" xfId="30791" xr:uid="{8C0BD208-44C5-4648-B8A6-FDAAD5B40A5C}"/>
    <cellStyle name="SAPBEXaggItemX 8 4" xfId="30792" xr:uid="{2AD78DFC-F083-48D5-8539-74474A7A5276}"/>
    <cellStyle name="SAPBEXaggItemX 9" xfId="30793" xr:uid="{A7E12A9D-BB78-4114-923F-B824E26495AB}"/>
    <cellStyle name="SAPBEXaggItemX 9 2" xfId="30794" xr:uid="{3B6B7EC4-7246-48C3-8178-1C18100A32E3}"/>
    <cellStyle name="SAPBEXaggItemX 9 2 2" xfId="30795" xr:uid="{CEBD402C-11D8-45C9-9441-8073636F4A18}"/>
    <cellStyle name="SAPBEXaggItemX 9 2 3" xfId="30796" xr:uid="{467C8CD9-836B-462B-8428-752EFF82C021}"/>
    <cellStyle name="SAPBEXaggItemX 9 3" xfId="30797" xr:uid="{B4FAD85D-DE95-4965-841B-348CDB9A983D}"/>
    <cellStyle name="SAPBEXaggItemX 9 4" xfId="30798" xr:uid="{29125267-18FD-4950-96C1-563099BEF74F}"/>
    <cellStyle name="SAPBEXchaText" xfId="30799" xr:uid="{7609109B-EDBF-47FB-933A-E7B5A914C3BC}"/>
    <cellStyle name="SAPBEXchaText 10" xfId="30800" xr:uid="{F65A8DCD-CFD6-4A5B-A033-225639A69E8D}"/>
    <cellStyle name="SAPBEXchaText 10 2" xfId="30801" xr:uid="{35795AAD-61E5-45DD-85C9-67B4AA955B80}"/>
    <cellStyle name="SAPBEXchaText 10 2 2" xfId="30802" xr:uid="{545D2FC7-7612-470D-B2BF-9F742A2A9DB5}"/>
    <cellStyle name="SAPBEXchaText 10 2 3" xfId="30803" xr:uid="{529FB929-F6C3-4259-841E-A1B33685F69F}"/>
    <cellStyle name="SAPBEXchaText 10 3" xfId="30804" xr:uid="{A1E53C7A-73E4-4F89-A656-1E72ACF0BD75}"/>
    <cellStyle name="SAPBEXchaText 10 4" xfId="30805" xr:uid="{6A5EFCE7-A19E-4AC3-B558-629736F7B0B3}"/>
    <cellStyle name="SAPBEXchaText 11" xfId="30806" xr:uid="{D51056A4-90E5-415E-98FE-00574CAF0AF4}"/>
    <cellStyle name="SAPBEXchaText 11 2" xfId="30807" xr:uid="{F027587C-8BE4-4E92-81F4-491CB04FD926}"/>
    <cellStyle name="SAPBEXchaText 11 3" xfId="30808" xr:uid="{837085A9-9C8E-4B35-BFE5-E9F280252968}"/>
    <cellStyle name="SAPBEXchaText 12" xfId="30809" xr:uid="{44664648-9BEE-4584-89FE-8AFA0D3A2132}"/>
    <cellStyle name="SAPBEXchaText 13" xfId="30810" xr:uid="{2DB3DF6C-7EF8-469A-A9CF-864E7C62D561}"/>
    <cellStyle name="SAPBEXchaText 2" xfId="30811" xr:uid="{6627F613-BCA8-4923-933C-D90A62E167DD}"/>
    <cellStyle name="SAPBEXchaText 2 10" xfId="30812" xr:uid="{3076DA8B-C4F7-4AD8-A492-EC0FEC793B17}"/>
    <cellStyle name="SAPBEXchaText 2 2" xfId="30813" xr:uid="{5A8E1E17-31BC-4977-B079-44D335245046}"/>
    <cellStyle name="SAPBEXchaText 2 2 2" xfId="30814" xr:uid="{5035E7BC-8738-44E9-B1FF-E166691FB2B5}"/>
    <cellStyle name="SAPBEXchaText 2 2 2 2" xfId="30815" xr:uid="{1DA7A742-9AB3-4633-8C37-4E84CA4AE550}"/>
    <cellStyle name="SAPBEXchaText 2 2 2 2 2" xfId="30816" xr:uid="{9CF181C5-D095-4E66-B71B-B51076DBA28A}"/>
    <cellStyle name="SAPBEXchaText 2 2 2 2 2 2" xfId="30817" xr:uid="{2DCDD9C6-211A-48AD-A1B4-3EC7E9B03A59}"/>
    <cellStyle name="SAPBEXchaText 2 2 2 2 2 3" xfId="30818" xr:uid="{74E7FBA0-7099-4DCC-9412-663ED68FE467}"/>
    <cellStyle name="SAPBEXchaText 2 2 2 2 3" xfId="30819" xr:uid="{E993B88E-A3E5-44EE-8ACA-94C0A5E7CAEE}"/>
    <cellStyle name="SAPBEXchaText 2 2 2 2 4" xfId="30820" xr:uid="{9ED2BD5E-25EA-4600-9B14-3E4F6AF837C4}"/>
    <cellStyle name="SAPBEXchaText 2 2 2 3" xfId="30821" xr:uid="{BB4A54FE-A0AA-412D-87D1-F71AC59B5F8C}"/>
    <cellStyle name="SAPBEXchaText 2 2 2 3 2" xfId="30822" xr:uid="{9928E511-BC47-4D59-957E-FE5AA2532B8C}"/>
    <cellStyle name="SAPBEXchaText 2 2 2 3 2 2" xfId="30823" xr:uid="{9F14244D-9F2C-4DB6-BE2C-72182B0BA753}"/>
    <cellStyle name="SAPBEXchaText 2 2 2 3 2 3" xfId="30824" xr:uid="{27AF2D6E-2C92-41D2-8829-2AE4911C2000}"/>
    <cellStyle name="SAPBEXchaText 2 2 2 3 3" xfId="30825" xr:uid="{50BDB5E0-7118-4CAA-B771-37DD1DC37F75}"/>
    <cellStyle name="SAPBEXchaText 2 2 2 3 4" xfId="30826" xr:uid="{613A2625-1BB8-48ED-B55C-B01F24B253FE}"/>
    <cellStyle name="SAPBEXchaText 2 2 2 4" xfId="30827" xr:uid="{D1F03828-6D2B-40AD-8AE9-55C360056C54}"/>
    <cellStyle name="SAPBEXchaText 2 2 2 4 2" xfId="30828" xr:uid="{E04BE8B1-90CE-4F28-8D35-F0940CBA8B31}"/>
    <cellStyle name="SAPBEXchaText 2 2 2 4 2 2" xfId="30829" xr:uid="{AAADF477-782B-42D4-B503-74F70BB29E52}"/>
    <cellStyle name="SAPBEXchaText 2 2 2 4 2 3" xfId="30830" xr:uid="{2B19361E-4FD3-4088-AD78-06ACDE50E69B}"/>
    <cellStyle name="SAPBEXchaText 2 2 2 4 3" xfId="30831" xr:uid="{C497E806-18EC-4C7B-8D27-DAE1E701C5D3}"/>
    <cellStyle name="SAPBEXchaText 2 2 2 4 4" xfId="30832" xr:uid="{1560A302-E14E-4E8A-B3CE-3AD3CA5C5772}"/>
    <cellStyle name="SAPBEXchaText 2 2 2 5" xfId="30833" xr:uid="{2F6DDE4E-1CAD-49FB-9F07-2B6EFCA6F63D}"/>
    <cellStyle name="SAPBEXchaText 2 2 2 5 2" xfId="30834" xr:uid="{6FFF9FEB-AD42-45A8-9161-E398F8A78DF0}"/>
    <cellStyle name="SAPBEXchaText 2 2 2 5 3" xfId="30835" xr:uid="{CC769AF8-8539-4E69-8AE2-FB4C2F2F3FB1}"/>
    <cellStyle name="SAPBEXchaText 2 2 2 6" xfId="30836" xr:uid="{01311E4D-5B36-4710-8B3C-20391F8067B7}"/>
    <cellStyle name="SAPBEXchaText 2 2 2 7" xfId="30837" xr:uid="{721FC7B7-66FF-468C-B157-6BC36AB063A9}"/>
    <cellStyle name="SAPBEXchaText 2 2 3" xfId="30838" xr:uid="{F7D05F4B-0576-497D-A4E6-C28FD9AE3C27}"/>
    <cellStyle name="SAPBEXchaText 2 2 3 2" xfId="30839" xr:uid="{95C92EF1-7A12-4F7C-A6EE-8E58F5C9DADE}"/>
    <cellStyle name="SAPBEXchaText 2 2 3 2 2" xfId="30840" xr:uid="{69193AB4-2FD2-49B9-90BA-9555BC0FEA9A}"/>
    <cellStyle name="SAPBEXchaText 2 2 3 2 3" xfId="30841" xr:uid="{2BE5BD42-55D2-4776-9014-3E8804D8D914}"/>
    <cellStyle name="SAPBEXchaText 2 2 3 3" xfId="30842" xr:uid="{93035E20-112B-4739-9F19-00DDCD966A10}"/>
    <cellStyle name="SAPBEXchaText 2 2 3 4" xfId="30843" xr:uid="{7E9223C4-8E30-4639-A43F-F7CA7E941440}"/>
    <cellStyle name="SAPBEXchaText 2 2 4" xfId="30844" xr:uid="{EF17FC5C-CAD8-4B28-A436-F957E8DE8974}"/>
    <cellStyle name="SAPBEXchaText 2 2 4 2" xfId="30845" xr:uid="{88E5065E-7647-4AED-85B8-05606F286091}"/>
    <cellStyle name="SAPBEXchaText 2 2 4 2 2" xfId="30846" xr:uid="{E2CF1D4D-E184-4A0B-A652-435A47F238FB}"/>
    <cellStyle name="SAPBEXchaText 2 2 4 2 3" xfId="30847" xr:uid="{4F22F990-D41F-4FF0-B9AB-37EEC953FBC3}"/>
    <cellStyle name="SAPBEXchaText 2 2 4 3" xfId="30848" xr:uid="{9AD999A9-2811-4922-91E6-0F2B50C18B43}"/>
    <cellStyle name="SAPBEXchaText 2 2 4 4" xfId="30849" xr:uid="{765D330E-1B71-4571-8AD9-9A220680EDAA}"/>
    <cellStyle name="SAPBEXchaText 2 2 5" xfId="30850" xr:uid="{9D46EB68-1169-4810-950D-12B918D55140}"/>
    <cellStyle name="SAPBEXchaText 2 2 5 2" xfId="30851" xr:uid="{FC294D37-4D71-484C-9E78-93AB2703A015}"/>
    <cellStyle name="SAPBEXchaText 2 2 5 2 2" xfId="30852" xr:uid="{204AC02D-2D45-4FAD-9FB8-6EC3457D64DA}"/>
    <cellStyle name="SAPBEXchaText 2 2 5 2 3" xfId="30853" xr:uid="{D5734E29-CBDF-48FB-8E6F-925F73778BA8}"/>
    <cellStyle name="SAPBEXchaText 2 2 5 3" xfId="30854" xr:uid="{8510BFE5-86DB-44A4-8676-2B77A0629B5B}"/>
    <cellStyle name="SAPBEXchaText 2 2 5 4" xfId="30855" xr:uid="{C3E694D8-6776-4A16-ACD5-147703F4CF0C}"/>
    <cellStyle name="SAPBEXchaText 2 2 6" xfId="30856" xr:uid="{6B347630-CB7C-4EFE-9E3F-53931BBD07C2}"/>
    <cellStyle name="SAPBEXchaText 2 2 6 2" xfId="30857" xr:uid="{3B2B66FB-3E6E-44AC-AE29-F45AFDEE09E9}"/>
    <cellStyle name="SAPBEXchaText 2 2 6 3" xfId="30858" xr:uid="{86EAC771-C485-4903-8FF2-E694E9A47BEF}"/>
    <cellStyle name="SAPBEXchaText 2 2 7" xfId="30859" xr:uid="{5225C43A-A784-47B6-885E-96175CFA01B8}"/>
    <cellStyle name="SAPBEXchaText 2 2 8" xfId="30860" xr:uid="{0461677E-2E23-4A7F-A298-593ED899A13B}"/>
    <cellStyle name="SAPBEXchaText 2 2 9" xfId="30861" xr:uid="{C754B211-6245-414D-88DB-A81B05A09540}"/>
    <cellStyle name="SAPBEXchaText 2 3" xfId="30862" xr:uid="{D9E01047-E457-4273-9205-867912618D04}"/>
    <cellStyle name="SAPBEXchaText 2 3 2" xfId="30863" xr:uid="{6AC4CA45-E781-45E6-B6BC-28432D4062EB}"/>
    <cellStyle name="SAPBEXchaText 2 3 2 2" xfId="30864" xr:uid="{29975A9F-B360-41C6-9769-24DC690EF4F8}"/>
    <cellStyle name="SAPBEXchaText 2 3 2 2 2" xfId="30865" xr:uid="{BE6183B1-80B9-4B44-AE33-85EA04D2A99C}"/>
    <cellStyle name="SAPBEXchaText 2 3 2 2 3" xfId="30866" xr:uid="{AF27D3D0-DFC9-4EAB-8952-23664D86E311}"/>
    <cellStyle name="SAPBEXchaText 2 3 2 3" xfId="30867" xr:uid="{5298EEE6-890A-4572-BB33-38E42B6258E2}"/>
    <cellStyle name="SAPBEXchaText 2 3 2 4" xfId="30868" xr:uid="{AB6B70F4-41A8-4A52-AC05-0801A7478334}"/>
    <cellStyle name="SAPBEXchaText 2 3 3" xfId="30869" xr:uid="{65AAB1C6-B865-4B3F-9683-84840605C9C4}"/>
    <cellStyle name="SAPBEXchaText 2 3 3 2" xfId="30870" xr:uid="{54CD3A8A-4A27-432C-A5DE-1D080326E646}"/>
    <cellStyle name="SAPBEXchaText 2 3 3 2 2" xfId="30871" xr:uid="{1AFD738A-A5F1-4F1D-B5F5-3EEBD9662F47}"/>
    <cellStyle name="SAPBEXchaText 2 3 3 2 3" xfId="30872" xr:uid="{2E7D344A-12B8-42C6-BD7A-6E92E5614F6B}"/>
    <cellStyle name="SAPBEXchaText 2 3 3 3" xfId="30873" xr:uid="{F339BCEB-A588-4E5B-978C-4171429CA9B1}"/>
    <cellStyle name="SAPBEXchaText 2 3 3 4" xfId="30874" xr:uid="{08360E7D-054A-4304-86BB-34C4EB235141}"/>
    <cellStyle name="SAPBEXchaText 2 3 4" xfId="30875" xr:uid="{7CB995FC-9853-447F-95DC-27039386F2BF}"/>
    <cellStyle name="SAPBEXchaText 2 3 4 2" xfId="30876" xr:uid="{BF051F8C-95A8-4695-935F-97FF4CE4A160}"/>
    <cellStyle name="SAPBEXchaText 2 3 4 2 2" xfId="30877" xr:uid="{77275C75-D315-4061-92E9-8E0AAFB88C01}"/>
    <cellStyle name="SAPBEXchaText 2 3 4 2 3" xfId="30878" xr:uid="{24986F54-B6D7-4855-936F-FFEA4C80686C}"/>
    <cellStyle name="SAPBEXchaText 2 3 4 3" xfId="30879" xr:uid="{415A2B92-BE8C-4DEE-A3DA-E55F1D1BDD76}"/>
    <cellStyle name="SAPBEXchaText 2 3 4 4" xfId="30880" xr:uid="{A5F3EFE9-D209-40DF-806D-2E2509A2F117}"/>
    <cellStyle name="SAPBEXchaText 2 3 5" xfId="30881" xr:uid="{6F6B2F61-CE40-4483-A8DD-94D913186E9E}"/>
    <cellStyle name="SAPBEXchaText 2 3 5 2" xfId="30882" xr:uid="{2F777EB3-4C0D-45F0-A3ED-EF0E21EDB8E1}"/>
    <cellStyle name="SAPBEXchaText 2 3 5 3" xfId="30883" xr:uid="{2696DC6A-8144-4823-A4CD-DDF2E36CBA15}"/>
    <cellStyle name="SAPBEXchaText 2 3 6" xfId="30884" xr:uid="{4C9FC651-5D24-43D2-A1F8-2A842D22156D}"/>
    <cellStyle name="SAPBEXchaText 2 3 7" xfId="30885" xr:uid="{D2D6D3EA-3B9B-4959-A5D4-7696946B7077}"/>
    <cellStyle name="SAPBEXchaText 2 4" xfId="30886" xr:uid="{F5062B4E-0678-4186-88CB-8E1B3D6DD38B}"/>
    <cellStyle name="SAPBEXchaText 2 4 2" xfId="30887" xr:uid="{044D4D47-8C30-4583-BB40-D6F9CBFDEAB5}"/>
    <cellStyle name="SAPBEXchaText 2 4 2 2" xfId="30888" xr:uid="{3B9AE714-453E-4877-AACC-AA587573E9E1}"/>
    <cellStyle name="SAPBEXchaText 2 4 2 3" xfId="30889" xr:uid="{4BDD1BF6-4DAD-4D6D-A75E-5AAB8AFA2C2B}"/>
    <cellStyle name="SAPBEXchaText 2 4 3" xfId="30890" xr:uid="{033F1F76-056C-4816-996F-ECCA38AD23F5}"/>
    <cellStyle name="SAPBEXchaText 2 4 4" xfId="30891" xr:uid="{7A0F3C66-8A41-4EA2-89C1-2E5FAEF56918}"/>
    <cellStyle name="SAPBEXchaText 2 5" xfId="30892" xr:uid="{262B5390-4F40-4097-97B5-6617521F8E47}"/>
    <cellStyle name="SAPBEXchaText 2 5 2" xfId="30893" xr:uid="{C0F0D43D-511A-4A6B-8107-B69E7D46609F}"/>
    <cellStyle name="SAPBEXchaText 2 5 2 2" xfId="30894" xr:uid="{C906F2D7-E113-45BA-BAF0-693B950880D4}"/>
    <cellStyle name="SAPBEXchaText 2 5 2 3" xfId="30895" xr:uid="{F6D189EC-03BF-4E5F-851C-F7CE5D18C64B}"/>
    <cellStyle name="SAPBEXchaText 2 5 3" xfId="30896" xr:uid="{06B68418-3303-4957-9AD7-6C4B029A2929}"/>
    <cellStyle name="SAPBEXchaText 2 5 4" xfId="30897" xr:uid="{AAB662F8-3E9E-4AA7-847D-5DB25F7AB40D}"/>
    <cellStyle name="SAPBEXchaText 2 6" xfId="30898" xr:uid="{E56CC8A9-4C48-4E3A-85CA-EDD403A2409F}"/>
    <cellStyle name="SAPBEXchaText 2 6 2" xfId="30899" xr:uid="{5841D5FB-800D-478E-BE35-FF7A899B85CC}"/>
    <cellStyle name="SAPBEXchaText 2 6 2 2" xfId="30900" xr:uid="{D492E06D-3FD7-4E02-9175-DB3539763468}"/>
    <cellStyle name="SAPBEXchaText 2 6 2 3" xfId="30901" xr:uid="{22BB5EDA-03F3-4E29-BD9C-0F772235546F}"/>
    <cellStyle name="SAPBEXchaText 2 6 3" xfId="30902" xr:uid="{CD1BCB58-5866-434A-8380-021CA7D13FB1}"/>
    <cellStyle name="SAPBEXchaText 2 6 4" xfId="30903" xr:uid="{6DB4386C-0CEF-4160-B3BD-2E30F8A83AFE}"/>
    <cellStyle name="SAPBEXchaText 2 7" xfId="30904" xr:uid="{ACC85DCE-5259-4D66-9B38-0B3AE33C81DF}"/>
    <cellStyle name="SAPBEXchaText 2 7 2" xfId="30905" xr:uid="{029DDB95-D983-4967-AE62-0B4D82C610F6}"/>
    <cellStyle name="SAPBEXchaText 2 7 3" xfId="30906" xr:uid="{614096D8-211D-4451-9A6F-D7B5EE6AE7E5}"/>
    <cellStyle name="SAPBEXchaText 2 8" xfId="30907" xr:uid="{59611D36-65F7-4DD9-85AB-3565E9661B56}"/>
    <cellStyle name="SAPBEXchaText 2 9" xfId="30908" xr:uid="{342759BA-FFA9-4423-B5D4-29AD64CC772D}"/>
    <cellStyle name="SAPBEXchaText 3" xfId="30909" xr:uid="{69517D55-9269-4190-A1D4-DD3F4B2082AF}"/>
    <cellStyle name="SAPBEXchaText 3 2" xfId="30910" xr:uid="{5ADA2097-D816-46F3-85FF-491F736F46FE}"/>
    <cellStyle name="SAPBEXchaText 3 2 2" xfId="30911" xr:uid="{7B3E3CEE-BA18-4D9A-986E-8D5DC58C2EC6}"/>
    <cellStyle name="SAPBEXchaText 3 2 2 2" xfId="30912" xr:uid="{D31E9DDF-ABEA-4B41-B1D3-EF34DF23F678}"/>
    <cellStyle name="SAPBEXchaText 3 2 2 2 2" xfId="30913" xr:uid="{EBB8253C-BA5D-47CE-A8F6-A661C2F657CE}"/>
    <cellStyle name="SAPBEXchaText 3 2 2 2 3" xfId="30914" xr:uid="{0F35A6BF-67AD-423A-ABB5-D3664E9E38AF}"/>
    <cellStyle name="SAPBEXchaText 3 2 2 3" xfId="30915" xr:uid="{1461D42B-309C-4F4F-B5CC-36D5870AA04F}"/>
    <cellStyle name="SAPBEXchaText 3 2 2 4" xfId="30916" xr:uid="{14FCE38C-845E-4F51-9765-6C531A44EE37}"/>
    <cellStyle name="SAPBEXchaText 3 2 3" xfId="30917" xr:uid="{980BA58A-D02A-408D-BD1A-CB3B7B55FAE5}"/>
    <cellStyle name="SAPBEXchaText 3 2 3 2" xfId="30918" xr:uid="{E270A66A-7BD5-47E8-90FE-9F4CF6684888}"/>
    <cellStyle name="SAPBEXchaText 3 2 3 2 2" xfId="30919" xr:uid="{4B85E9F3-A845-4108-B58B-357106E4DCE1}"/>
    <cellStyle name="SAPBEXchaText 3 2 3 2 3" xfId="30920" xr:uid="{F3A96537-6FF1-4EB4-B3F5-9DCE41B2515E}"/>
    <cellStyle name="SAPBEXchaText 3 2 3 3" xfId="30921" xr:uid="{97F247C5-AA85-4406-A0ED-A2B8DFE4C763}"/>
    <cellStyle name="SAPBEXchaText 3 2 3 4" xfId="30922" xr:uid="{D1869635-FD87-46E4-9206-6E4CE93CF304}"/>
    <cellStyle name="SAPBEXchaText 3 2 4" xfId="30923" xr:uid="{570B1BB8-EF9E-42A6-9D73-9E311892530F}"/>
    <cellStyle name="SAPBEXchaText 3 2 4 2" xfId="30924" xr:uid="{9653D138-67D7-4A33-9F7A-E914D2CC066C}"/>
    <cellStyle name="SAPBEXchaText 3 2 4 2 2" xfId="30925" xr:uid="{9CE7CB91-3B41-43D9-9B6D-F03E8875296D}"/>
    <cellStyle name="SAPBEXchaText 3 2 4 2 3" xfId="30926" xr:uid="{8DA3F1CF-4482-4031-9235-B7FDBB435A56}"/>
    <cellStyle name="SAPBEXchaText 3 2 4 3" xfId="30927" xr:uid="{F1B25FAB-976E-48BB-AAB5-859F55F61DCE}"/>
    <cellStyle name="SAPBEXchaText 3 2 4 4" xfId="30928" xr:uid="{3815C5CD-E709-4E81-A537-4CC730C30480}"/>
    <cellStyle name="SAPBEXchaText 3 2 5" xfId="30929" xr:uid="{385937DC-E943-41C9-AF20-132582B9341A}"/>
    <cellStyle name="SAPBEXchaText 3 2 5 2" xfId="30930" xr:uid="{9E741617-797D-4199-A7FB-33BB74474BB2}"/>
    <cellStyle name="SAPBEXchaText 3 2 5 3" xfId="30931" xr:uid="{82F34C45-930D-4639-87F6-CE70B0D86316}"/>
    <cellStyle name="SAPBEXchaText 3 2 6" xfId="30932" xr:uid="{D127FDD5-FB3A-43D9-BBB2-755560A68CBC}"/>
    <cellStyle name="SAPBEXchaText 3 2 7" xfId="30933" xr:uid="{086C48D4-3CAE-4ED6-A7B2-8625708EFBAD}"/>
    <cellStyle name="SAPBEXchaText 3 2 8" xfId="30934" xr:uid="{A5E92F8E-0F02-453C-9957-EF2D5AFBD931}"/>
    <cellStyle name="SAPBEXchaText 3 3" xfId="30935" xr:uid="{862056BF-9C46-41D7-BDB5-87573722CF16}"/>
    <cellStyle name="SAPBEXchaText 3 3 2" xfId="30936" xr:uid="{0FFBCC61-D446-49DE-8408-EF4AFA5FBE1A}"/>
    <cellStyle name="SAPBEXchaText 3 3 2 2" xfId="30937" xr:uid="{FA6AB529-6C7B-4763-B18A-4D26A6FC1DB2}"/>
    <cellStyle name="SAPBEXchaText 3 3 2 3" xfId="30938" xr:uid="{6ABE0C3B-385B-42A9-899D-841FDBD28C21}"/>
    <cellStyle name="SAPBEXchaText 3 3 3" xfId="30939" xr:uid="{96DE8412-5BE4-460E-8B98-BABFDB6A2CA5}"/>
    <cellStyle name="SAPBEXchaText 3 3 4" xfId="30940" xr:uid="{F2F03CEE-EF4E-4D50-8C3F-30E9C7B4E489}"/>
    <cellStyle name="SAPBEXchaText 3 4" xfId="30941" xr:uid="{EA6C2E17-2493-4C9A-B65E-E039790ACBF7}"/>
    <cellStyle name="SAPBEXchaText 3 4 2" xfId="30942" xr:uid="{74083D82-2527-4D5F-86F9-F3CCC7458412}"/>
    <cellStyle name="SAPBEXchaText 3 4 2 2" xfId="30943" xr:uid="{917FA72B-D1FB-41BD-9FC8-E73B118E9B0B}"/>
    <cellStyle name="SAPBEXchaText 3 4 2 3" xfId="30944" xr:uid="{9380E8E7-CD5D-466B-B3C0-D84873A2C8C6}"/>
    <cellStyle name="SAPBEXchaText 3 4 3" xfId="30945" xr:uid="{E0A19A01-413F-4E30-808A-5370C4E8E369}"/>
    <cellStyle name="SAPBEXchaText 3 4 4" xfId="30946" xr:uid="{41B92922-3AA4-4ABB-8E9E-06342A9162CD}"/>
    <cellStyle name="SAPBEXchaText 3 5" xfId="30947" xr:uid="{524626F1-A990-49DA-9994-2B9D5095FE79}"/>
    <cellStyle name="SAPBEXchaText 3 5 2" xfId="30948" xr:uid="{782A7FB1-0D3B-4739-801F-E2A6E82B954B}"/>
    <cellStyle name="SAPBEXchaText 3 5 2 2" xfId="30949" xr:uid="{D7CA739A-A528-42DC-82CD-AD4807DAF3D5}"/>
    <cellStyle name="SAPBEXchaText 3 5 2 3" xfId="30950" xr:uid="{BE5FB1F2-B272-4983-826D-F927738DD7A1}"/>
    <cellStyle name="SAPBEXchaText 3 5 3" xfId="30951" xr:uid="{76A2A5D6-5118-479C-A8CA-147DE85870BE}"/>
    <cellStyle name="SAPBEXchaText 3 5 4" xfId="30952" xr:uid="{D8215F5A-15FF-465A-BE34-AC26A55469D5}"/>
    <cellStyle name="SAPBEXchaText 3 6" xfId="30953" xr:uid="{DFEA139C-6978-4EAD-A4AF-AFCEAB3F1999}"/>
    <cellStyle name="SAPBEXchaText 3 6 2" xfId="30954" xr:uid="{7FF60B00-4E29-4358-99AF-9D29949B56A4}"/>
    <cellStyle name="SAPBEXchaText 3 6 3" xfId="30955" xr:uid="{A6027CA5-44C4-480C-B5B6-67D59AA50D8B}"/>
    <cellStyle name="SAPBEXchaText 3 7" xfId="30956" xr:uid="{162B6F15-A258-491A-A05E-130E7BF6C545}"/>
    <cellStyle name="SAPBEXchaText 3 8" xfId="30957" xr:uid="{28408583-F154-4F11-97D6-4B23F0F3E372}"/>
    <cellStyle name="SAPBEXchaText 3 9" xfId="30958" xr:uid="{92272B6B-DF09-436A-86D0-427789714592}"/>
    <cellStyle name="SAPBEXchaText 4" xfId="30959" xr:uid="{0A6BA254-25C3-46C7-9CBA-E076738D10E2}"/>
    <cellStyle name="SAPBEXchaText 4 2" xfId="30960" xr:uid="{DC9CB19F-CE68-4E74-A70C-4C8FF01CAED9}"/>
    <cellStyle name="SAPBEXchaText 4 2 2" xfId="30961" xr:uid="{3A6D348E-D5AA-4ED4-AE38-4FCBEA360D70}"/>
    <cellStyle name="SAPBEXchaText 4 2 2 2" xfId="30962" xr:uid="{19B97EF0-C887-4695-97C8-9B89889D90B1}"/>
    <cellStyle name="SAPBEXchaText 4 2 2 3" xfId="30963" xr:uid="{76B46710-7F41-44C1-B740-D84E0E854DF7}"/>
    <cellStyle name="SAPBEXchaText 4 2 3" xfId="30964" xr:uid="{7DDAEA02-9B20-4C0B-888D-05A9A2A97992}"/>
    <cellStyle name="SAPBEXchaText 4 2 4" xfId="30965" xr:uid="{11109C2E-D666-4E05-B033-961D483A745C}"/>
    <cellStyle name="SAPBEXchaText 4 3" xfId="30966" xr:uid="{092C7D62-89DB-41CA-A458-CEE60D9294AD}"/>
    <cellStyle name="SAPBEXchaText 4 3 2" xfId="30967" xr:uid="{AE5A8CC9-1BED-49BB-A85D-CCBD8790857E}"/>
    <cellStyle name="SAPBEXchaText 4 3 2 2" xfId="30968" xr:uid="{9BBA93D2-FFB1-4A6F-A53F-96D7985E579A}"/>
    <cellStyle name="SAPBEXchaText 4 3 2 3" xfId="30969" xr:uid="{E4E7F0BE-55B6-4034-AA22-743C29F4589B}"/>
    <cellStyle name="SAPBEXchaText 4 3 3" xfId="30970" xr:uid="{215AFC73-5211-497D-B15B-1EDBEF5BAE32}"/>
    <cellStyle name="SAPBEXchaText 4 3 4" xfId="30971" xr:uid="{EAA8341F-48B9-4326-9D94-8F6DDEC270BA}"/>
    <cellStyle name="SAPBEXchaText 4 4" xfId="30972" xr:uid="{7D8F918E-E52E-4E0F-BB48-4FEA5E66BC43}"/>
    <cellStyle name="SAPBEXchaText 4 4 2" xfId="30973" xr:uid="{DD9100F9-77C7-446E-A662-311A349BD7A2}"/>
    <cellStyle name="SAPBEXchaText 4 4 2 2" xfId="30974" xr:uid="{C88B0526-D965-4FEF-A736-28C5C57B6AD7}"/>
    <cellStyle name="SAPBEXchaText 4 4 2 3" xfId="30975" xr:uid="{E97FDD44-E15F-4B1E-A45C-93489E858EE7}"/>
    <cellStyle name="SAPBEXchaText 4 4 3" xfId="30976" xr:uid="{0A374F01-760E-4455-B0AE-3A3F675038FA}"/>
    <cellStyle name="SAPBEXchaText 4 4 4" xfId="30977" xr:uid="{D2551871-11D2-4EEC-B29D-B7A723690E3C}"/>
    <cellStyle name="SAPBEXchaText 4 5" xfId="30978" xr:uid="{D5B3F9D2-F3B7-49FE-9EDE-F548D0A75098}"/>
    <cellStyle name="SAPBEXchaText 4 5 2" xfId="30979" xr:uid="{4D361930-60D6-412C-9E26-6E6723753D21}"/>
    <cellStyle name="SAPBEXchaText 4 5 3" xfId="30980" xr:uid="{F94C10DD-97C0-4FC5-8BB0-70ECFA535DAC}"/>
    <cellStyle name="SAPBEXchaText 4 6" xfId="30981" xr:uid="{1DBA5F11-6247-4B91-A60B-6C34D6EE83F6}"/>
    <cellStyle name="SAPBEXchaText 4 7" xfId="30982" xr:uid="{7CAE73B1-D6D5-45FD-A83F-9AFE28149BCC}"/>
    <cellStyle name="SAPBEXchaText 4 8" xfId="30983" xr:uid="{929533AC-B733-413C-B335-CF6B58D4A4BF}"/>
    <cellStyle name="SAPBEXchaText 5" xfId="30984" xr:uid="{A22BF3D5-BF95-4821-A3CF-83D75483FBA6}"/>
    <cellStyle name="SAPBEXchaText 5 2" xfId="30985" xr:uid="{39C7E6B0-E692-4D6F-BE2D-C3F4282BE9E6}"/>
    <cellStyle name="SAPBEXchaText 5 2 2" xfId="30986" xr:uid="{CFE43338-C646-4FA5-9D84-C1B3A59DD112}"/>
    <cellStyle name="SAPBEXchaText 5 2 3" xfId="30987" xr:uid="{F9E9318C-B7C6-4CD8-9E5F-C585C1FD77E4}"/>
    <cellStyle name="SAPBEXchaText 5 3" xfId="30988" xr:uid="{B5D3F0CC-5893-4A58-9700-8BB199A73644}"/>
    <cellStyle name="SAPBEXchaText 5 4" xfId="30989" xr:uid="{0EBECE28-FFD1-4226-B180-74497D8E45D5}"/>
    <cellStyle name="SAPBEXchaText 6" xfId="30990" xr:uid="{2BACB79D-D0F6-43DA-8372-C158661F6F6F}"/>
    <cellStyle name="SAPBEXchaText 6 2" xfId="30991" xr:uid="{E7EFC9FE-2BC5-4DE8-8B61-BE229D2C413C}"/>
    <cellStyle name="SAPBEXchaText 6 2 2" xfId="30992" xr:uid="{0D7CF5EE-8903-4D6E-B47F-960C17F4E401}"/>
    <cellStyle name="SAPBEXchaText 6 2 3" xfId="30993" xr:uid="{AAC6C6AF-1774-4D21-A7EF-E61360F18F57}"/>
    <cellStyle name="SAPBEXchaText 6 3" xfId="30994" xr:uid="{336BB26D-261E-4CD6-82C7-206B2BBDECCC}"/>
    <cellStyle name="SAPBEXchaText 6 4" xfId="30995" xr:uid="{05E962A0-6664-44DB-BF54-859BC678AB5D}"/>
    <cellStyle name="SAPBEXchaText 7" xfId="30996" xr:uid="{37EE2939-9665-452B-B638-64DE17CB5CB0}"/>
    <cellStyle name="SAPBEXchaText 7 2" xfId="30997" xr:uid="{9EAB7433-960E-443D-BEF2-6615937A88CB}"/>
    <cellStyle name="SAPBEXchaText 7 2 2" xfId="30998" xr:uid="{947241EB-C965-4249-BFDF-A383B1EF7E12}"/>
    <cellStyle name="SAPBEXchaText 7 2 3" xfId="30999" xr:uid="{9556911A-FBB3-428B-871C-86DECD1D469F}"/>
    <cellStyle name="SAPBEXchaText 7 3" xfId="31000" xr:uid="{50E256BF-7D46-4AD1-9DD4-7074A74BA436}"/>
    <cellStyle name="SAPBEXchaText 7 4" xfId="31001" xr:uid="{8BDB93F2-0B7D-49A1-9B4B-C678C8C44944}"/>
    <cellStyle name="SAPBEXchaText 8" xfId="31002" xr:uid="{898864B1-B136-4CB2-ABE0-4FF2D8372C71}"/>
    <cellStyle name="SAPBEXchaText 8 2" xfId="31003" xr:uid="{F2A3BB42-4957-4034-9D0D-0DE838C24FB9}"/>
    <cellStyle name="SAPBEXchaText 8 2 2" xfId="31004" xr:uid="{4F1BB2B8-FACC-469A-A775-D79469296B82}"/>
    <cellStyle name="SAPBEXchaText 8 2 3" xfId="31005" xr:uid="{6128FBEE-9330-4B6A-B994-8416D618A114}"/>
    <cellStyle name="SAPBEXchaText 8 3" xfId="31006" xr:uid="{1F73436C-651F-4697-BD2A-8C8433D02396}"/>
    <cellStyle name="SAPBEXchaText 8 4" xfId="31007" xr:uid="{E4CE3137-D90A-4AEF-8B4F-EEA1098208BE}"/>
    <cellStyle name="SAPBEXchaText 9" xfId="31008" xr:uid="{F93DCA8A-C85A-4188-8F97-36B71BA74701}"/>
    <cellStyle name="SAPBEXchaText 9 2" xfId="31009" xr:uid="{29362759-17EE-4CAE-99F3-41EF3A470AB4}"/>
    <cellStyle name="SAPBEXchaText 9 2 2" xfId="31010" xr:uid="{5058A8BB-FE33-4147-9F90-F6454CD5C071}"/>
    <cellStyle name="SAPBEXchaText 9 2 3" xfId="31011" xr:uid="{93D27CC9-89C8-4E87-B41E-A6207A622494}"/>
    <cellStyle name="SAPBEXchaText 9 3" xfId="31012" xr:uid="{82247B37-6BD1-4D8C-A9EE-C3C310891842}"/>
    <cellStyle name="SAPBEXchaText 9 4" xfId="31013" xr:uid="{C52FEDC9-88EB-4C31-B4B8-9B97D8F13A03}"/>
    <cellStyle name="SAPBEXexcBad7" xfId="31014" xr:uid="{91E48184-7197-4E34-8E3C-A72A13A78514}"/>
    <cellStyle name="SAPBEXexcBad7 10" xfId="31015" xr:uid="{1146418A-E353-440C-8CEC-057F948008DA}"/>
    <cellStyle name="SAPBEXexcBad7 10 2" xfId="31016" xr:uid="{420E7C4D-8108-4AB6-A53A-4E93FBF961B4}"/>
    <cellStyle name="SAPBEXexcBad7 10 2 2" xfId="31017" xr:uid="{50B91DDA-3987-4083-A0E8-22FA2563872D}"/>
    <cellStyle name="SAPBEXexcBad7 10 2 3" xfId="31018" xr:uid="{36F31F68-4DD4-40DF-AB96-D4EC47500F71}"/>
    <cellStyle name="SAPBEXexcBad7 10 3" xfId="31019" xr:uid="{1DA33D3E-AD3D-4923-A869-C650DEA34DAA}"/>
    <cellStyle name="SAPBEXexcBad7 10 4" xfId="31020" xr:uid="{3BEF0BC5-BDA4-44E6-9424-9037A46F097B}"/>
    <cellStyle name="SAPBEXexcBad7 11" xfId="31021" xr:uid="{5F303FC1-CBF4-4F0F-88BE-7C0286A21825}"/>
    <cellStyle name="SAPBEXexcBad7 11 2" xfId="31022" xr:uid="{834FF81A-FC97-4E11-8CF9-EF0F1E2D87AD}"/>
    <cellStyle name="SAPBEXexcBad7 11 3" xfId="31023" xr:uid="{AAF0DB3B-56B9-4175-A868-FAC4608C773E}"/>
    <cellStyle name="SAPBEXexcBad7 12" xfId="31024" xr:uid="{8FB1A59D-3E38-4673-B1A1-B74509099D67}"/>
    <cellStyle name="SAPBEXexcBad7 13" xfId="31025" xr:uid="{2C836050-2C3C-4487-8D63-409FD089923D}"/>
    <cellStyle name="SAPBEXexcBad7 2" xfId="31026" xr:uid="{9E3CA5F3-B466-4B0E-AF32-2FD308A9172E}"/>
    <cellStyle name="SAPBEXexcBad7 2 10" xfId="31027" xr:uid="{52369EC8-0C33-465F-B618-3D0A2DF6ECDD}"/>
    <cellStyle name="SAPBEXexcBad7 2 2" xfId="31028" xr:uid="{B504199C-B37A-4E5D-A5AF-580F28A0AC67}"/>
    <cellStyle name="SAPBEXexcBad7 2 2 2" xfId="31029" xr:uid="{E221E11C-6BC2-426B-9F09-81D65CA9DA76}"/>
    <cellStyle name="SAPBEXexcBad7 2 2 2 2" xfId="31030" xr:uid="{FEAE7B6E-BE81-42D6-A0DF-9409B3A63628}"/>
    <cellStyle name="SAPBEXexcBad7 2 2 2 2 2" xfId="31031" xr:uid="{4FF7A306-9983-46C1-93B8-7E201F2DDBF6}"/>
    <cellStyle name="SAPBEXexcBad7 2 2 2 2 2 2" xfId="31032" xr:uid="{6C2964E8-A9FD-4818-963E-CD395DAD8458}"/>
    <cellStyle name="SAPBEXexcBad7 2 2 2 2 2 3" xfId="31033" xr:uid="{E34EEFB7-2847-4596-B174-318E76568586}"/>
    <cellStyle name="SAPBEXexcBad7 2 2 2 2 3" xfId="31034" xr:uid="{9679B826-4C70-45A9-9566-6AAA05973A6D}"/>
    <cellStyle name="SAPBEXexcBad7 2 2 2 2 4" xfId="31035" xr:uid="{B4BC6748-CC5A-40A2-AAC5-48A88AD1D930}"/>
    <cellStyle name="SAPBEXexcBad7 2 2 2 3" xfId="31036" xr:uid="{CCEE80EB-35E0-46A5-A36B-0292973CEF8F}"/>
    <cellStyle name="SAPBEXexcBad7 2 2 2 3 2" xfId="31037" xr:uid="{7183B54A-A2CC-4F06-963E-3D59FB7118AF}"/>
    <cellStyle name="SAPBEXexcBad7 2 2 2 3 2 2" xfId="31038" xr:uid="{197CACCD-582F-460A-9CDA-4E0A3BBC06FB}"/>
    <cellStyle name="SAPBEXexcBad7 2 2 2 3 2 3" xfId="31039" xr:uid="{CB02B6BF-D9F7-4F1D-8B4B-64F28A8036C7}"/>
    <cellStyle name="SAPBEXexcBad7 2 2 2 3 3" xfId="31040" xr:uid="{B8118F1B-EC0B-434F-9742-0E12B51DC5BE}"/>
    <cellStyle name="SAPBEXexcBad7 2 2 2 3 4" xfId="31041" xr:uid="{28B7A3AC-283B-43E0-A69D-EF2D255D3F66}"/>
    <cellStyle name="SAPBEXexcBad7 2 2 2 4" xfId="31042" xr:uid="{F741EF95-CD49-473B-9550-6AC141DFEF88}"/>
    <cellStyle name="SAPBEXexcBad7 2 2 2 4 2" xfId="31043" xr:uid="{A2EBE5F6-C732-45A5-B95B-2C6A950A6B0D}"/>
    <cellStyle name="SAPBEXexcBad7 2 2 2 4 2 2" xfId="31044" xr:uid="{567705B1-3EBA-45D6-940E-0406EEBE8ED8}"/>
    <cellStyle name="SAPBEXexcBad7 2 2 2 4 2 3" xfId="31045" xr:uid="{B2D5C451-9EDB-47D6-8186-2CFDB48C28C8}"/>
    <cellStyle name="SAPBEXexcBad7 2 2 2 4 3" xfId="31046" xr:uid="{923FE0DC-D85C-4A43-AE49-65DC15DAF8C4}"/>
    <cellStyle name="SAPBEXexcBad7 2 2 2 4 4" xfId="31047" xr:uid="{E1550C86-0480-4CAD-92AF-DDCDA42F8B55}"/>
    <cellStyle name="SAPBEXexcBad7 2 2 2 5" xfId="31048" xr:uid="{20FAB73C-E404-439B-9055-7FBDE6EA9F80}"/>
    <cellStyle name="SAPBEXexcBad7 2 2 2 5 2" xfId="31049" xr:uid="{B03F66B1-6EC1-448D-9DC2-8F0F680E1839}"/>
    <cellStyle name="SAPBEXexcBad7 2 2 2 5 3" xfId="31050" xr:uid="{7C8BAF92-558E-49AC-9EF9-29ACE899C040}"/>
    <cellStyle name="SAPBEXexcBad7 2 2 2 6" xfId="31051" xr:uid="{6B795BC7-BEE4-46AC-BF88-741CE2B7023B}"/>
    <cellStyle name="SAPBEXexcBad7 2 2 2 7" xfId="31052" xr:uid="{A3C0B55C-168E-494E-8002-C56D345DA119}"/>
    <cellStyle name="SAPBEXexcBad7 2 2 3" xfId="31053" xr:uid="{7B1BFD07-EFFE-4A6E-A723-596A103E69EA}"/>
    <cellStyle name="SAPBEXexcBad7 2 2 3 2" xfId="31054" xr:uid="{433BD133-1D3F-4DF7-861C-84D677E091ED}"/>
    <cellStyle name="SAPBEXexcBad7 2 2 3 2 2" xfId="31055" xr:uid="{30738C7E-CEE7-4E38-910D-1764FF80F435}"/>
    <cellStyle name="SAPBEXexcBad7 2 2 3 2 3" xfId="31056" xr:uid="{D23B20A0-3A8F-4582-B215-C84D88C630CD}"/>
    <cellStyle name="SAPBEXexcBad7 2 2 3 3" xfId="31057" xr:uid="{86077524-A883-412F-8D6E-6A37F05A4282}"/>
    <cellStyle name="SAPBEXexcBad7 2 2 3 4" xfId="31058" xr:uid="{C9BC15FE-D680-452B-AE53-23CEC7916C37}"/>
    <cellStyle name="SAPBEXexcBad7 2 2 4" xfId="31059" xr:uid="{68645FFE-4B75-4F5B-8A92-5A3C084C69E1}"/>
    <cellStyle name="SAPBEXexcBad7 2 2 4 2" xfId="31060" xr:uid="{CD8E001F-2C49-4985-8819-7607AAF72C7A}"/>
    <cellStyle name="SAPBEXexcBad7 2 2 4 2 2" xfId="31061" xr:uid="{EABCDA47-2E71-485F-B095-D568D9A786A8}"/>
    <cellStyle name="SAPBEXexcBad7 2 2 4 2 3" xfId="31062" xr:uid="{811B4089-E9A3-41E5-8B48-9CA11399EC63}"/>
    <cellStyle name="SAPBEXexcBad7 2 2 4 3" xfId="31063" xr:uid="{30F3D958-9F44-4657-8CE3-7D02C39D4216}"/>
    <cellStyle name="SAPBEXexcBad7 2 2 4 4" xfId="31064" xr:uid="{A424C0F3-358B-401C-AA25-A93AD3AC80C4}"/>
    <cellStyle name="SAPBEXexcBad7 2 2 5" xfId="31065" xr:uid="{44D9CEB8-40D1-4121-896C-895B72FDE3E9}"/>
    <cellStyle name="SAPBEXexcBad7 2 2 5 2" xfId="31066" xr:uid="{942C3679-4A92-4091-AA42-55ADE49DDE8F}"/>
    <cellStyle name="SAPBEXexcBad7 2 2 5 2 2" xfId="31067" xr:uid="{F8EF0E0B-69BC-4A5B-B9FF-CD50BBC071B2}"/>
    <cellStyle name="SAPBEXexcBad7 2 2 5 2 3" xfId="31068" xr:uid="{5EE0FF0F-17C2-44CB-8AF7-143B026B624A}"/>
    <cellStyle name="SAPBEXexcBad7 2 2 5 3" xfId="31069" xr:uid="{9F3BB991-10F9-4A3A-9A91-028DCDE6B6B2}"/>
    <cellStyle name="SAPBEXexcBad7 2 2 5 4" xfId="31070" xr:uid="{B0E08098-D381-4D6F-8304-C6F20E49111F}"/>
    <cellStyle name="SAPBEXexcBad7 2 2 6" xfId="31071" xr:uid="{D8D7EE0D-A5AE-41A7-848B-FAB831446671}"/>
    <cellStyle name="SAPBEXexcBad7 2 2 6 2" xfId="31072" xr:uid="{89B3ECE2-5A6C-4386-9C55-BC28C6D76B1F}"/>
    <cellStyle name="SAPBEXexcBad7 2 2 6 3" xfId="31073" xr:uid="{3AAF9EED-50B7-4D38-8D0F-D1ABB8A1E9ED}"/>
    <cellStyle name="SAPBEXexcBad7 2 2 7" xfId="31074" xr:uid="{69A33C9B-E198-4812-856C-D9E583F68D44}"/>
    <cellStyle name="SAPBEXexcBad7 2 2 8" xfId="31075" xr:uid="{B46D863D-38AE-497B-8DBA-20ED511ED475}"/>
    <cellStyle name="SAPBEXexcBad7 2 2 9" xfId="31076" xr:uid="{B47DE919-21F8-4291-8BD0-B20571D2DC5B}"/>
    <cellStyle name="SAPBEXexcBad7 2 3" xfId="31077" xr:uid="{4592BD85-0607-4406-8293-E9B53F468D35}"/>
    <cellStyle name="SAPBEXexcBad7 2 3 2" xfId="31078" xr:uid="{180AE250-2EC1-43AD-8F92-3D51414E8804}"/>
    <cellStyle name="SAPBEXexcBad7 2 3 2 2" xfId="31079" xr:uid="{9C6D1561-6E9A-411A-BC01-1B72E1F5D2C2}"/>
    <cellStyle name="SAPBEXexcBad7 2 3 2 2 2" xfId="31080" xr:uid="{1B6C59DC-5CF4-4B10-BB0E-AA536060B56C}"/>
    <cellStyle name="SAPBEXexcBad7 2 3 2 2 3" xfId="31081" xr:uid="{6ABD324F-C78A-4716-B46E-7B5101B3172C}"/>
    <cellStyle name="SAPBEXexcBad7 2 3 2 3" xfId="31082" xr:uid="{0E7D308A-DA90-4015-A5F7-896B14966443}"/>
    <cellStyle name="SAPBEXexcBad7 2 3 2 4" xfId="31083" xr:uid="{20CF7103-84B8-492E-B3AF-013546120674}"/>
    <cellStyle name="SAPBEXexcBad7 2 3 3" xfId="31084" xr:uid="{E7161886-E72F-45E3-A007-642B26A52022}"/>
    <cellStyle name="SAPBEXexcBad7 2 3 3 2" xfId="31085" xr:uid="{61AAE315-C3CD-4FFB-AB90-CDE7D6DB1F34}"/>
    <cellStyle name="SAPBEXexcBad7 2 3 3 2 2" xfId="31086" xr:uid="{EBAFE799-DD9B-4534-8CF1-D72F3476A782}"/>
    <cellStyle name="SAPBEXexcBad7 2 3 3 2 3" xfId="31087" xr:uid="{0909C827-8A12-40BB-8825-E68E9D1B2BE6}"/>
    <cellStyle name="SAPBEXexcBad7 2 3 3 3" xfId="31088" xr:uid="{99F3ED09-1381-4D46-B8BC-162907320F5F}"/>
    <cellStyle name="SAPBEXexcBad7 2 3 3 4" xfId="31089" xr:uid="{569E373D-41E7-46C3-A5B4-C46CB64F0224}"/>
    <cellStyle name="SAPBEXexcBad7 2 3 4" xfId="31090" xr:uid="{36B7B040-5D20-4E07-9FFB-47F965E16C7A}"/>
    <cellStyle name="SAPBEXexcBad7 2 3 4 2" xfId="31091" xr:uid="{971F7A14-613E-434F-A224-6963B80DA187}"/>
    <cellStyle name="SAPBEXexcBad7 2 3 4 2 2" xfId="31092" xr:uid="{3DA6A45A-572D-4D07-B81E-B7F02CC7AA3E}"/>
    <cellStyle name="SAPBEXexcBad7 2 3 4 2 3" xfId="31093" xr:uid="{1E759357-E83C-4902-8896-CFE5B9C2CF44}"/>
    <cellStyle name="SAPBEXexcBad7 2 3 4 3" xfId="31094" xr:uid="{A180F3EC-C36A-4977-9D0E-ABE369CAE341}"/>
    <cellStyle name="SAPBEXexcBad7 2 3 4 4" xfId="31095" xr:uid="{695AAA19-6C3A-4437-91F0-0780485D4443}"/>
    <cellStyle name="SAPBEXexcBad7 2 3 5" xfId="31096" xr:uid="{91B7ED80-0D6D-4B3D-92A5-12FD8550A16B}"/>
    <cellStyle name="SAPBEXexcBad7 2 3 5 2" xfId="31097" xr:uid="{B06B36A3-BB58-49C1-A536-3089A21DAA57}"/>
    <cellStyle name="SAPBEXexcBad7 2 3 5 3" xfId="31098" xr:uid="{65736ACA-A0B2-446A-A1E4-339316FD8713}"/>
    <cellStyle name="SAPBEXexcBad7 2 3 6" xfId="31099" xr:uid="{E0EDF9CD-9680-46AA-91B4-CAA396936781}"/>
    <cellStyle name="SAPBEXexcBad7 2 3 7" xfId="31100" xr:uid="{B72AD59F-05F7-4F9C-BAF7-384C6C5CBFF5}"/>
    <cellStyle name="SAPBEXexcBad7 2 4" xfId="31101" xr:uid="{751ED368-AD32-4502-A320-0342482D187D}"/>
    <cellStyle name="SAPBEXexcBad7 2 4 2" xfId="31102" xr:uid="{F4773685-8D2A-452C-9B97-5C20B5389588}"/>
    <cellStyle name="SAPBEXexcBad7 2 4 2 2" xfId="31103" xr:uid="{35BFD2CC-6AA6-481E-BCC0-B8FD3AD3215D}"/>
    <cellStyle name="SAPBEXexcBad7 2 4 2 3" xfId="31104" xr:uid="{132C518C-6DEC-4166-A464-484BFBF64AE0}"/>
    <cellStyle name="SAPBEXexcBad7 2 4 3" xfId="31105" xr:uid="{1566382E-A0F6-441B-A5F7-83CF2F63834E}"/>
    <cellStyle name="SAPBEXexcBad7 2 4 4" xfId="31106" xr:uid="{85C0F060-FF3F-4EB3-86E9-DA129D41709E}"/>
    <cellStyle name="SAPBEXexcBad7 2 5" xfId="31107" xr:uid="{9B9DB889-1C18-4932-8B5B-1A067399725A}"/>
    <cellStyle name="SAPBEXexcBad7 2 5 2" xfId="31108" xr:uid="{25DAFBD6-40BE-42E5-9A83-FD119CE698AC}"/>
    <cellStyle name="SAPBEXexcBad7 2 5 2 2" xfId="31109" xr:uid="{490B63ED-0229-489B-9B22-B9C2D4DC66DF}"/>
    <cellStyle name="SAPBEXexcBad7 2 5 2 3" xfId="31110" xr:uid="{E36E1545-4286-485E-A58B-20D127CD204D}"/>
    <cellStyle name="SAPBEXexcBad7 2 5 3" xfId="31111" xr:uid="{8E0F67D3-95FF-44EC-B726-38C50F54F667}"/>
    <cellStyle name="SAPBEXexcBad7 2 5 4" xfId="31112" xr:uid="{B0E1B6DB-F65E-49EE-B805-A99333B95AC3}"/>
    <cellStyle name="SAPBEXexcBad7 2 6" xfId="31113" xr:uid="{3D43CFB1-6ECB-43B1-827E-AC59F2D48749}"/>
    <cellStyle name="SAPBEXexcBad7 2 6 2" xfId="31114" xr:uid="{FB143149-EB30-43EE-9AC8-FF60283CA4C1}"/>
    <cellStyle name="SAPBEXexcBad7 2 6 2 2" xfId="31115" xr:uid="{48180E01-D848-42D7-9E77-4608879BD385}"/>
    <cellStyle name="SAPBEXexcBad7 2 6 2 3" xfId="31116" xr:uid="{5DBCB608-6BB9-4F7F-A57F-2A43BD415D11}"/>
    <cellStyle name="SAPBEXexcBad7 2 6 3" xfId="31117" xr:uid="{AE8BABEE-A1E6-4537-A6F3-C2066704C474}"/>
    <cellStyle name="SAPBEXexcBad7 2 6 4" xfId="31118" xr:uid="{33A794FD-45C2-4854-A55B-33216D11EA69}"/>
    <cellStyle name="SAPBEXexcBad7 2 7" xfId="31119" xr:uid="{FD6CB34B-A6F1-46B0-827B-BBF2CE7260C0}"/>
    <cellStyle name="SAPBEXexcBad7 2 7 2" xfId="31120" xr:uid="{100B71A8-7B51-44B6-AC9E-DA82151C232D}"/>
    <cellStyle name="SAPBEXexcBad7 2 7 3" xfId="31121" xr:uid="{2CFACA62-37B9-4878-81CB-BB96D0AAB599}"/>
    <cellStyle name="SAPBEXexcBad7 2 8" xfId="31122" xr:uid="{3ED96BA7-487F-4B6C-9EA3-77B18C6C5070}"/>
    <cellStyle name="SAPBEXexcBad7 2 9" xfId="31123" xr:uid="{C817C1D5-9067-4DF3-8BCB-BD34D89B005D}"/>
    <cellStyle name="SAPBEXexcBad7 3" xfId="31124" xr:uid="{501E6558-2171-49DB-B196-AE051BEE3877}"/>
    <cellStyle name="SAPBEXexcBad7 3 2" xfId="31125" xr:uid="{F7CA432F-1EB7-4EA4-BCBB-3130F11A6137}"/>
    <cellStyle name="SAPBEXexcBad7 3 2 2" xfId="31126" xr:uid="{157A568F-7AA5-405C-A2FC-A7823BDE63F7}"/>
    <cellStyle name="SAPBEXexcBad7 3 2 2 2" xfId="31127" xr:uid="{E21B1273-DBE0-40CC-8BA9-C5350E40EF24}"/>
    <cellStyle name="SAPBEXexcBad7 3 2 2 2 2" xfId="31128" xr:uid="{42949822-14B3-477F-909D-AE7649A731A7}"/>
    <cellStyle name="SAPBEXexcBad7 3 2 2 2 3" xfId="31129" xr:uid="{77734E91-A68E-4DE1-A6D4-169ACD1DF7F2}"/>
    <cellStyle name="SAPBEXexcBad7 3 2 2 3" xfId="31130" xr:uid="{33408C87-074F-433B-A1CB-19FD66F5D68E}"/>
    <cellStyle name="SAPBEXexcBad7 3 2 2 4" xfId="31131" xr:uid="{3891768D-0CCF-4347-B75C-16ABB053608F}"/>
    <cellStyle name="SAPBEXexcBad7 3 2 3" xfId="31132" xr:uid="{CAB66FF3-807E-4201-B616-545DF115B495}"/>
    <cellStyle name="SAPBEXexcBad7 3 2 3 2" xfId="31133" xr:uid="{29A8DC68-2D95-46B6-9505-2C3FA6F269E9}"/>
    <cellStyle name="SAPBEXexcBad7 3 2 3 2 2" xfId="31134" xr:uid="{24662900-CF42-4043-B851-D90CC9F10166}"/>
    <cellStyle name="SAPBEXexcBad7 3 2 3 2 3" xfId="31135" xr:uid="{D2254ECF-3174-43E5-B477-A04D3B855D7E}"/>
    <cellStyle name="SAPBEXexcBad7 3 2 3 3" xfId="31136" xr:uid="{9EF50232-550E-4F18-A58F-4D812CD012BC}"/>
    <cellStyle name="SAPBEXexcBad7 3 2 3 4" xfId="31137" xr:uid="{9AE10F65-45FA-42E9-8B7B-98EBF863FC42}"/>
    <cellStyle name="SAPBEXexcBad7 3 2 4" xfId="31138" xr:uid="{1C79E130-5113-46C1-8B18-0BDD41E166FD}"/>
    <cellStyle name="SAPBEXexcBad7 3 2 4 2" xfId="31139" xr:uid="{52CE8C31-690D-4BE0-854B-8D921497F026}"/>
    <cellStyle name="SAPBEXexcBad7 3 2 4 2 2" xfId="31140" xr:uid="{069E337A-FD52-4235-B942-904C55F4714D}"/>
    <cellStyle name="SAPBEXexcBad7 3 2 4 2 3" xfId="31141" xr:uid="{7AD44A57-9451-4A93-8432-A4FD6C17DA7A}"/>
    <cellStyle name="SAPBEXexcBad7 3 2 4 3" xfId="31142" xr:uid="{15D80BE6-E750-43A4-A195-A3C146901761}"/>
    <cellStyle name="SAPBEXexcBad7 3 2 4 4" xfId="31143" xr:uid="{65BEBAE5-1CDE-485C-A7FE-FC6BAD2A08FC}"/>
    <cellStyle name="SAPBEXexcBad7 3 2 5" xfId="31144" xr:uid="{FDB56E1E-C1DE-4220-885D-B963E4909651}"/>
    <cellStyle name="SAPBEXexcBad7 3 2 5 2" xfId="31145" xr:uid="{36C8EE12-8649-488D-9FF2-796DD4DECAAC}"/>
    <cellStyle name="SAPBEXexcBad7 3 2 5 3" xfId="31146" xr:uid="{28DC7A68-0CAE-4CDB-82BF-A330ED06EE0D}"/>
    <cellStyle name="SAPBEXexcBad7 3 2 6" xfId="31147" xr:uid="{17902941-D962-4DA2-92D8-F2E1E2F15973}"/>
    <cellStyle name="SAPBEXexcBad7 3 2 7" xfId="31148" xr:uid="{E5FB72C3-6F60-46C3-A6FE-1475F24407EF}"/>
    <cellStyle name="SAPBEXexcBad7 3 2 8" xfId="31149" xr:uid="{60060C4B-798A-477F-84D0-17FF3DD248FB}"/>
    <cellStyle name="SAPBEXexcBad7 3 3" xfId="31150" xr:uid="{EDC92C98-86FF-42E7-B00B-2FB4ACF78035}"/>
    <cellStyle name="SAPBEXexcBad7 3 3 2" xfId="31151" xr:uid="{763D0C9C-DD55-4ECA-9C87-458DDAF28651}"/>
    <cellStyle name="SAPBEXexcBad7 3 3 2 2" xfId="31152" xr:uid="{C583FF41-C869-498A-8510-25AC347273D5}"/>
    <cellStyle name="SAPBEXexcBad7 3 3 2 3" xfId="31153" xr:uid="{89ED746B-D88E-403A-89CB-04DDB0913CF3}"/>
    <cellStyle name="SAPBEXexcBad7 3 3 3" xfId="31154" xr:uid="{8531864E-CFB1-4F9E-B8EA-D4A15151E1E0}"/>
    <cellStyle name="SAPBEXexcBad7 3 3 4" xfId="31155" xr:uid="{BA9B4DD3-3237-406F-A059-8E9F69B36585}"/>
    <cellStyle name="SAPBEXexcBad7 3 4" xfId="31156" xr:uid="{42AF10EE-61AD-497E-929A-12C47C30D0CB}"/>
    <cellStyle name="SAPBEXexcBad7 3 4 2" xfId="31157" xr:uid="{FA6BE963-F381-4C84-A913-9C752CCE272E}"/>
    <cellStyle name="SAPBEXexcBad7 3 4 2 2" xfId="31158" xr:uid="{3B972D6B-CDDB-44E2-84E4-70EAFA405266}"/>
    <cellStyle name="SAPBEXexcBad7 3 4 2 3" xfId="31159" xr:uid="{E58D94A0-28D8-4F4B-B672-EA832CF22E71}"/>
    <cellStyle name="SAPBEXexcBad7 3 4 3" xfId="31160" xr:uid="{B08C61A7-5E01-4225-9EC4-388728480CE7}"/>
    <cellStyle name="SAPBEXexcBad7 3 4 4" xfId="31161" xr:uid="{0F6013F7-D9EC-4DF8-9794-C30175AEBC3E}"/>
    <cellStyle name="SAPBEXexcBad7 3 5" xfId="31162" xr:uid="{88A4E1D7-8E5E-4E25-81E7-EFBFDDBA98CD}"/>
    <cellStyle name="SAPBEXexcBad7 3 5 2" xfId="31163" xr:uid="{59BBB87D-0308-4838-9A82-BB099F2C4DF4}"/>
    <cellStyle name="SAPBEXexcBad7 3 5 2 2" xfId="31164" xr:uid="{4F6B8E25-578A-4AFC-9078-ADB1B7EB72D0}"/>
    <cellStyle name="SAPBEXexcBad7 3 5 2 3" xfId="31165" xr:uid="{349E6C90-92DD-4579-B792-877D66C3756F}"/>
    <cellStyle name="SAPBEXexcBad7 3 5 3" xfId="31166" xr:uid="{779D9E89-34F9-4900-891F-80CAFA94010B}"/>
    <cellStyle name="SAPBEXexcBad7 3 5 4" xfId="31167" xr:uid="{FFFE635B-4024-4625-8847-DE0364119034}"/>
    <cellStyle name="SAPBEXexcBad7 3 6" xfId="31168" xr:uid="{68E9299E-31F4-465D-A2CC-8B64121A3B04}"/>
    <cellStyle name="SAPBEXexcBad7 3 6 2" xfId="31169" xr:uid="{D440BB04-55BA-4413-9A34-4DC250EDA9D6}"/>
    <cellStyle name="SAPBEXexcBad7 3 6 3" xfId="31170" xr:uid="{DC8E8853-24D7-487D-A374-E9E18DA61032}"/>
    <cellStyle name="SAPBEXexcBad7 3 7" xfId="31171" xr:uid="{8E0599A7-3E58-4D1E-AB12-509500510E2E}"/>
    <cellStyle name="SAPBEXexcBad7 3 8" xfId="31172" xr:uid="{7FABED15-C01A-4BC2-BCE9-EDEC8A7B87AE}"/>
    <cellStyle name="SAPBEXexcBad7 3 9" xfId="31173" xr:uid="{8B47D8BD-31CD-459E-8D74-F7B6AB06C3A7}"/>
    <cellStyle name="SAPBEXexcBad7 4" xfId="31174" xr:uid="{835F869D-17FD-409F-A8F6-84C47EE1CC8E}"/>
    <cellStyle name="SAPBEXexcBad7 4 2" xfId="31175" xr:uid="{66956AB5-5381-4AC7-AF17-0FA5D5523D40}"/>
    <cellStyle name="SAPBEXexcBad7 4 2 2" xfId="31176" xr:uid="{68C42372-EF03-4BD2-8AAA-B72AF835D249}"/>
    <cellStyle name="SAPBEXexcBad7 4 2 2 2" xfId="31177" xr:uid="{DD23EDA8-735C-49B3-9F45-F38208B8D897}"/>
    <cellStyle name="SAPBEXexcBad7 4 2 2 3" xfId="31178" xr:uid="{5754C26F-0FA0-4BCE-8BD7-BB979AD78251}"/>
    <cellStyle name="SAPBEXexcBad7 4 2 3" xfId="31179" xr:uid="{86F5CDBD-EB76-4273-8A4A-D05225F4F149}"/>
    <cellStyle name="SAPBEXexcBad7 4 2 4" xfId="31180" xr:uid="{981ADBA1-A594-4CCF-9669-ECB2343B0D94}"/>
    <cellStyle name="SAPBEXexcBad7 4 3" xfId="31181" xr:uid="{5977BAFB-A442-49EA-B587-EFD470E09E33}"/>
    <cellStyle name="SAPBEXexcBad7 4 3 2" xfId="31182" xr:uid="{4401FC8D-BBDC-4F2A-BF95-A8137E3B4D64}"/>
    <cellStyle name="SAPBEXexcBad7 4 3 2 2" xfId="31183" xr:uid="{1D50AFF2-5B44-46FF-90BA-64E41DD58841}"/>
    <cellStyle name="SAPBEXexcBad7 4 3 2 3" xfId="31184" xr:uid="{21FCF48D-EE8D-4262-8F47-9D80007E0D68}"/>
    <cellStyle name="SAPBEXexcBad7 4 3 3" xfId="31185" xr:uid="{D34C94B8-054E-47AE-A2EF-88818FF41035}"/>
    <cellStyle name="SAPBEXexcBad7 4 3 4" xfId="31186" xr:uid="{34DC0BC1-EDA4-4449-9CB7-F827F295F6BC}"/>
    <cellStyle name="SAPBEXexcBad7 4 4" xfId="31187" xr:uid="{B8FC182D-9E31-42B6-BA8A-DDDF794805CA}"/>
    <cellStyle name="SAPBEXexcBad7 4 4 2" xfId="31188" xr:uid="{96645473-AC7E-4389-AAF2-B6E40B3665BC}"/>
    <cellStyle name="SAPBEXexcBad7 4 4 2 2" xfId="31189" xr:uid="{689B0DF6-372A-4FE6-B837-1AF5140F7CB4}"/>
    <cellStyle name="SAPBEXexcBad7 4 4 2 3" xfId="31190" xr:uid="{ACA54D1B-9765-431C-A204-655145740B46}"/>
    <cellStyle name="SAPBEXexcBad7 4 4 3" xfId="31191" xr:uid="{52DB389C-FD92-4871-B3B6-2CD71AD1754A}"/>
    <cellStyle name="SAPBEXexcBad7 4 4 4" xfId="31192" xr:uid="{729397F9-BED1-4E4D-A9B5-4B832B687377}"/>
    <cellStyle name="SAPBEXexcBad7 4 5" xfId="31193" xr:uid="{D31DD9F5-AA2C-4F87-AEEA-ECE214FC0369}"/>
    <cellStyle name="SAPBEXexcBad7 4 5 2" xfId="31194" xr:uid="{61E9B0A7-8B60-4056-B10F-042858183EE1}"/>
    <cellStyle name="SAPBEXexcBad7 4 5 3" xfId="31195" xr:uid="{59A34795-F9AA-4A28-A4B2-2F3BFF933B42}"/>
    <cellStyle name="SAPBEXexcBad7 4 6" xfId="31196" xr:uid="{0A409754-464C-4445-AA7F-CA53FC958806}"/>
    <cellStyle name="SAPBEXexcBad7 4 7" xfId="31197" xr:uid="{921724A1-B484-4875-9F31-B61C1D6CAC57}"/>
    <cellStyle name="SAPBEXexcBad7 4 8" xfId="31198" xr:uid="{6E5477C0-AB00-4500-B3BF-28E48B4A1835}"/>
    <cellStyle name="SAPBEXexcBad7 5" xfId="31199" xr:uid="{9AD99988-1196-493D-AF88-CC4424475779}"/>
    <cellStyle name="SAPBEXexcBad7 5 2" xfId="31200" xr:uid="{24046880-AF9D-44CB-8067-74A1B05A46A7}"/>
    <cellStyle name="SAPBEXexcBad7 5 2 2" xfId="31201" xr:uid="{09EC3328-13A3-4523-8C71-CA2730304F1F}"/>
    <cellStyle name="SAPBEXexcBad7 5 2 3" xfId="31202" xr:uid="{45FBF532-FE4C-4AE1-AF8F-0A909C18F637}"/>
    <cellStyle name="SAPBEXexcBad7 5 3" xfId="31203" xr:uid="{98385DE7-CCF2-427E-BBAB-E9E379C83942}"/>
    <cellStyle name="SAPBEXexcBad7 5 4" xfId="31204" xr:uid="{0F8B9037-E145-4E65-B12F-30122D45DE14}"/>
    <cellStyle name="SAPBEXexcBad7 6" xfId="31205" xr:uid="{DB5210E4-9F51-4AD3-A38B-E4D47F29439A}"/>
    <cellStyle name="SAPBEXexcBad7 6 2" xfId="31206" xr:uid="{E9125EFF-B853-4FB3-9087-9617ACAAEE54}"/>
    <cellStyle name="SAPBEXexcBad7 6 2 2" xfId="31207" xr:uid="{9A7282B3-B8DD-48DA-9DB1-18357A0A307E}"/>
    <cellStyle name="SAPBEXexcBad7 6 2 3" xfId="31208" xr:uid="{197150EB-68A1-42D6-88AE-E865D1F69558}"/>
    <cellStyle name="SAPBEXexcBad7 6 3" xfId="31209" xr:uid="{FB5955FE-5568-410F-85E0-83984B18B237}"/>
    <cellStyle name="SAPBEXexcBad7 6 4" xfId="31210" xr:uid="{BCFDC6EE-B30F-479A-A912-95720FB8C800}"/>
    <cellStyle name="SAPBEXexcBad7 7" xfId="31211" xr:uid="{C978B0E6-D367-43D7-A195-C00999080FFA}"/>
    <cellStyle name="SAPBEXexcBad7 7 2" xfId="31212" xr:uid="{827001AF-0A50-4709-8F60-A57A23CFB7C1}"/>
    <cellStyle name="SAPBEXexcBad7 7 2 2" xfId="31213" xr:uid="{E3C327EE-64DB-49E0-A854-DB72011C36EA}"/>
    <cellStyle name="SAPBEXexcBad7 7 2 3" xfId="31214" xr:uid="{B3857B4C-8217-49DE-BD63-FB4E9F6702EB}"/>
    <cellStyle name="SAPBEXexcBad7 7 3" xfId="31215" xr:uid="{CDBBD857-C7AB-413C-B784-9F61C79DA3FF}"/>
    <cellStyle name="SAPBEXexcBad7 7 4" xfId="31216" xr:uid="{95593FE4-51F8-418C-87C2-458FC58EBB58}"/>
    <cellStyle name="SAPBEXexcBad7 8" xfId="31217" xr:uid="{8B1CA0CE-18A0-444F-A2B8-25B333D0AFFF}"/>
    <cellStyle name="SAPBEXexcBad7 8 2" xfId="31218" xr:uid="{7EFD481A-5ECB-4AD3-8EFD-DE1BF3556A6C}"/>
    <cellStyle name="SAPBEXexcBad7 8 2 2" xfId="31219" xr:uid="{820B77CE-26E8-44C9-9FFB-7007C54C5BAE}"/>
    <cellStyle name="SAPBEXexcBad7 8 2 3" xfId="31220" xr:uid="{3EC88253-CE8B-4E24-959E-506DD8FCB9ED}"/>
    <cellStyle name="SAPBEXexcBad7 8 3" xfId="31221" xr:uid="{4759766F-F7B1-4586-AC89-1C90D795A39C}"/>
    <cellStyle name="SAPBEXexcBad7 8 4" xfId="31222" xr:uid="{EACB7EF0-257C-4D86-9F00-A26E14ED0DF1}"/>
    <cellStyle name="SAPBEXexcBad7 9" xfId="31223" xr:uid="{DCAEC274-285C-460D-A931-3CE6EC32AF80}"/>
    <cellStyle name="SAPBEXexcBad7 9 2" xfId="31224" xr:uid="{D318AEC3-C190-4C75-8333-DD8CD383F22E}"/>
    <cellStyle name="SAPBEXexcBad7 9 2 2" xfId="31225" xr:uid="{0DF16CBB-CA29-41D0-82D4-13D9788B052A}"/>
    <cellStyle name="SAPBEXexcBad7 9 2 3" xfId="31226" xr:uid="{CED700AC-69DD-4181-9E70-96ECB35C427A}"/>
    <cellStyle name="SAPBEXexcBad7 9 3" xfId="31227" xr:uid="{ECE4506E-C13B-44FE-90AA-65B36047C52E}"/>
    <cellStyle name="SAPBEXexcBad7 9 4" xfId="31228" xr:uid="{245BB1F3-7595-4610-AAA0-CE411BC5F4F9}"/>
    <cellStyle name="SAPBEXexcBad8" xfId="31229" xr:uid="{62955CA7-4FF5-4B65-8C8F-E433EEC7F10C}"/>
    <cellStyle name="SAPBEXexcBad8 10" xfId="31230" xr:uid="{CB1A6484-681B-4DC1-9FEB-FBFC6C6E9B32}"/>
    <cellStyle name="SAPBEXexcBad8 10 2" xfId="31231" xr:uid="{375A906E-0FBE-4402-BA66-2A6F00667115}"/>
    <cellStyle name="SAPBEXexcBad8 10 2 2" xfId="31232" xr:uid="{C834AA18-408C-4243-AAF1-74E58B6BE221}"/>
    <cellStyle name="SAPBEXexcBad8 10 2 3" xfId="31233" xr:uid="{BD0E9B70-6D76-4E39-855A-E941018FC6E1}"/>
    <cellStyle name="SAPBEXexcBad8 10 3" xfId="31234" xr:uid="{A578A8E2-9BB0-4141-BD61-617CC0AFC898}"/>
    <cellStyle name="SAPBEXexcBad8 10 4" xfId="31235" xr:uid="{8BB0F6F4-0B65-43A9-9E20-B46D121395D7}"/>
    <cellStyle name="SAPBEXexcBad8 11" xfId="31236" xr:uid="{21A65E20-472E-4EFD-9028-61DAEADB2A6F}"/>
    <cellStyle name="SAPBEXexcBad8 11 2" xfId="31237" xr:uid="{4A97C4F0-F6BA-4E6D-BFD4-AE73D26D2F1B}"/>
    <cellStyle name="SAPBEXexcBad8 11 3" xfId="31238" xr:uid="{C566AF1A-28DB-49B0-9DA2-F085B53563AD}"/>
    <cellStyle name="SAPBEXexcBad8 12" xfId="31239" xr:uid="{BC7CCA1B-E50B-452C-926C-A893E990ECA4}"/>
    <cellStyle name="SAPBEXexcBad8 13" xfId="31240" xr:uid="{A490506F-6862-499A-BBA7-648575C44A80}"/>
    <cellStyle name="SAPBEXexcBad8 2" xfId="31241" xr:uid="{D99AB65F-6769-4096-A164-7570CB915E23}"/>
    <cellStyle name="SAPBEXexcBad8 2 10" xfId="31242" xr:uid="{8E1DB95E-6CFF-41E6-B52C-FB46EB1D47ED}"/>
    <cellStyle name="SAPBEXexcBad8 2 2" xfId="31243" xr:uid="{B4AB9086-AC25-4AD3-972F-F34F3F2C297E}"/>
    <cellStyle name="SAPBEXexcBad8 2 2 2" xfId="31244" xr:uid="{3432EF5E-08A5-492F-BC86-C1C421463DA9}"/>
    <cellStyle name="SAPBEXexcBad8 2 2 2 2" xfId="31245" xr:uid="{EDEA473A-16DE-45F4-B77F-FD24DD00372C}"/>
    <cellStyle name="SAPBEXexcBad8 2 2 2 2 2" xfId="31246" xr:uid="{75B2041C-C989-4FB1-ACA2-8464F6A88757}"/>
    <cellStyle name="SAPBEXexcBad8 2 2 2 2 2 2" xfId="31247" xr:uid="{652B404F-A6B5-47D2-BC56-9828800194F3}"/>
    <cellStyle name="SAPBEXexcBad8 2 2 2 2 2 3" xfId="31248" xr:uid="{41199135-6647-48F5-82A9-FF5A9E89D392}"/>
    <cellStyle name="SAPBEXexcBad8 2 2 2 2 3" xfId="31249" xr:uid="{501EBE6B-2521-452F-8148-732B4A52B157}"/>
    <cellStyle name="SAPBEXexcBad8 2 2 2 2 4" xfId="31250" xr:uid="{1E5F6B92-CD2C-4E39-B565-7F40059B29C1}"/>
    <cellStyle name="SAPBEXexcBad8 2 2 2 3" xfId="31251" xr:uid="{2B6B2FF0-2A70-47CA-8F3F-F4E684ECA3AE}"/>
    <cellStyle name="SAPBEXexcBad8 2 2 2 3 2" xfId="31252" xr:uid="{A5E720C0-4DE8-4F4E-B501-FFDD36DF503F}"/>
    <cellStyle name="SAPBEXexcBad8 2 2 2 3 2 2" xfId="31253" xr:uid="{BE23F0B5-23E9-4DA7-917C-164E0F5B4779}"/>
    <cellStyle name="SAPBEXexcBad8 2 2 2 3 2 3" xfId="31254" xr:uid="{6C793060-401F-4622-B902-3A859D8AB750}"/>
    <cellStyle name="SAPBEXexcBad8 2 2 2 3 3" xfId="31255" xr:uid="{1BB570D5-07E2-4157-B15A-0B7F96C5EAA3}"/>
    <cellStyle name="SAPBEXexcBad8 2 2 2 3 4" xfId="31256" xr:uid="{D9094D57-4339-4A59-8A9E-4F699BD63CD3}"/>
    <cellStyle name="SAPBEXexcBad8 2 2 2 4" xfId="31257" xr:uid="{A4AA175C-8344-4879-838E-C73FDA459830}"/>
    <cellStyle name="SAPBEXexcBad8 2 2 2 4 2" xfId="31258" xr:uid="{81E74C1A-CEFA-4251-9DD1-0D75E034C818}"/>
    <cellStyle name="SAPBEXexcBad8 2 2 2 4 2 2" xfId="31259" xr:uid="{A12617ED-E15D-4D0F-AF2C-B042BAC92747}"/>
    <cellStyle name="SAPBEXexcBad8 2 2 2 4 2 3" xfId="31260" xr:uid="{459F6500-5ADB-4DA9-A55A-2E727C3A3648}"/>
    <cellStyle name="SAPBEXexcBad8 2 2 2 4 3" xfId="31261" xr:uid="{5D605B8A-7733-49B8-A582-539EC373872C}"/>
    <cellStyle name="SAPBEXexcBad8 2 2 2 4 4" xfId="31262" xr:uid="{B951D157-F982-4E02-AE66-FD44204D072E}"/>
    <cellStyle name="SAPBEXexcBad8 2 2 2 5" xfId="31263" xr:uid="{F6C7EC6A-BE2D-4CAA-A3E8-4C505BDCA844}"/>
    <cellStyle name="SAPBEXexcBad8 2 2 2 5 2" xfId="31264" xr:uid="{EAD7B139-D159-4919-9EC8-70B03CCD1960}"/>
    <cellStyle name="SAPBEXexcBad8 2 2 2 5 3" xfId="31265" xr:uid="{0D95AF94-5B18-4CB2-B78E-9A1BF158B678}"/>
    <cellStyle name="SAPBEXexcBad8 2 2 2 6" xfId="31266" xr:uid="{7F4A9411-4C11-457A-A84B-6F47C59E6EB4}"/>
    <cellStyle name="SAPBEXexcBad8 2 2 2 7" xfId="31267" xr:uid="{D206CAB0-E515-4D59-AA9C-EF706BAEFDEF}"/>
    <cellStyle name="SAPBEXexcBad8 2 2 3" xfId="31268" xr:uid="{78EBD7BB-B22B-4CF8-B2A9-9D8E1EC84642}"/>
    <cellStyle name="SAPBEXexcBad8 2 2 3 2" xfId="31269" xr:uid="{AD13C58D-C34B-444D-8899-3CB910B335A7}"/>
    <cellStyle name="SAPBEXexcBad8 2 2 3 2 2" xfId="31270" xr:uid="{092FC23E-8B14-477E-89C1-45A252E1BCEE}"/>
    <cellStyle name="SAPBEXexcBad8 2 2 3 2 3" xfId="31271" xr:uid="{74D2564F-67DF-416A-B657-935FD2244684}"/>
    <cellStyle name="SAPBEXexcBad8 2 2 3 3" xfId="31272" xr:uid="{77A1488C-7889-4627-899A-A608F8296C05}"/>
    <cellStyle name="SAPBEXexcBad8 2 2 3 4" xfId="31273" xr:uid="{EF0E6E45-7B33-409C-9BD0-5DEDBA596E5F}"/>
    <cellStyle name="SAPBEXexcBad8 2 2 4" xfId="31274" xr:uid="{B44ED919-8B88-4C77-ABAE-4CC5A646B4F2}"/>
    <cellStyle name="SAPBEXexcBad8 2 2 4 2" xfId="31275" xr:uid="{D83C7462-FD55-453A-9B6F-A8892F5952AE}"/>
    <cellStyle name="SAPBEXexcBad8 2 2 4 2 2" xfId="31276" xr:uid="{0674B5A1-31BE-4948-B49C-4CA5A23F3F5C}"/>
    <cellStyle name="SAPBEXexcBad8 2 2 4 2 3" xfId="31277" xr:uid="{D7BCA4B7-80FD-4B17-9718-8EBFC321E18B}"/>
    <cellStyle name="SAPBEXexcBad8 2 2 4 3" xfId="31278" xr:uid="{26DFDEB7-6D31-463C-B335-CDECEB432A3D}"/>
    <cellStyle name="SAPBEXexcBad8 2 2 4 4" xfId="31279" xr:uid="{839B7E06-6A2D-450B-8C38-13B04B90602C}"/>
    <cellStyle name="SAPBEXexcBad8 2 2 5" xfId="31280" xr:uid="{6B4FE8A0-8A67-47AC-9A5A-EF4214D82454}"/>
    <cellStyle name="SAPBEXexcBad8 2 2 5 2" xfId="31281" xr:uid="{42190595-5A9B-4206-87DE-81B684BF8051}"/>
    <cellStyle name="SAPBEXexcBad8 2 2 5 2 2" xfId="31282" xr:uid="{0FE07092-DABB-47D2-BA69-4CD186ECC9A8}"/>
    <cellStyle name="SAPBEXexcBad8 2 2 5 2 3" xfId="31283" xr:uid="{F6F85685-8FFB-4B26-AB9E-32C1C1FD5A02}"/>
    <cellStyle name="SAPBEXexcBad8 2 2 5 3" xfId="31284" xr:uid="{1EAEC619-35A1-4B38-A892-7474C0AAE8D2}"/>
    <cellStyle name="SAPBEXexcBad8 2 2 5 4" xfId="31285" xr:uid="{369BF744-CBDB-4C3E-AE0D-72C52AB9F61D}"/>
    <cellStyle name="SAPBEXexcBad8 2 2 6" xfId="31286" xr:uid="{3EC676F6-54D1-43F7-841F-10C445CAAAD3}"/>
    <cellStyle name="SAPBEXexcBad8 2 2 6 2" xfId="31287" xr:uid="{3D241243-9F53-4BD0-A35A-5E80B964340D}"/>
    <cellStyle name="SAPBEXexcBad8 2 2 6 3" xfId="31288" xr:uid="{44CE154D-86F0-4496-B9FB-1DAF89ECFDE7}"/>
    <cellStyle name="SAPBEXexcBad8 2 2 7" xfId="31289" xr:uid="{DD1BBFEE-FEFC-445A-952F-8D46377BB033}"/>
    <cellStyle name="SAPBEXexcBad8 2 2 8" xfId="31290" xr:uid="{6DE01415-8C12-4FB7-8C66-9EAA15D2FC8F}"/>
    <cellStyle name="SAPBEXexcBad8 2 2 9" xfId="31291" xr:uid="{E6A73C20-F66D-4FDE-8F87-2D05A7CFBDE7}"/>
    <cellStyle name="SAPBEXexcBad8 2 3" xfId="31292" xr:uid="{6CEDEB9B-1F10-44F2-8EED-01FFD8F6DD8C}"/>
    <cellStyle name="SAPBEXexcBad8 2 3 2" xfId="31293" xr:uid="{7A15C65E-5464-4900-8F12-FFEC23628EFB}"/>
    <cellStyle name="SAPBEXexcBad8 2 3 2 2" xfId="31294" xr:uid="{2BA05591-1898-4B9D-BF1F-2C9AEB20F7DB}"/>
    <cellStyle name="SAPBEXexcBad8 2 3 2 2 2" xfId="31295" xr:uid="{231634A2-3E34-4B51-A048-E8A6323DC61D}"/>
    <cellStyle name="SAPBEXexcBad8 2 3 2 2 3" xfId="31296" xr:uid="{174616C8-D86A-4834-964C-F1C7DA85F7D1}"/>
    <cellStyle name="SAPBEXexcBad8 2 3 2 3" xfId="31297" xr:uid="{721D1BB1-1088-4BCB-9765-8AADC57A1EDE}"/>
    <cellStyle name="SAPBEXexcBad8 2 3 2 4" xfId="31298" xr:uid="{864D6896-EA88-4767-AA21-CC2F153E53EB}"/>
    <cellStyle name="SAPBEXexcBad8 2 3 3" xfId="31299" xr:uid="{AF69FF7A-648D-4F1E-B802-05DD9F7101C5}"/>
    <cellStyle name="SAPBEXexcBad8 2 3 3 2" xfId="31300" xr:uid="{42F07F4A-4415-43EF-9A2F-93E5A5BA3C34}"/>
    <cellStyle name="SAPBEXexcBad8 2 3 3 2 2" xfId="31301" xr:uid="{6D4093ED-3320-4E6F-A3AB-626AF8D3D526}"/>
    <cellStyle name="SAPBEXexcBad8 2 3 3 2 3" xfId="31302" xr:uid="{307B4CAB-D779-46D4-B6D6-423404157850}"/>
    <cellStyle name="SAPBEXexcBad8 2 3 3 3" xfId="31303" xr:uid="{D17FBF59-19A9-40CA-8006-51C3BFEB8EF1}"/>
    <cellStyle name="SAPBEXexcBad8 2 3 3 4" xfId="31304" xr:uid="{983858C7-5785-4346-A712-C6899A6BF0FF}"/>
    <cellStyle name="SAPBEXexcBad8 2 3 4" xfId="31305" xr:uid="{F37542F1-70D0-443E-BBBA-65F0B4305B7B}"/>
    <cellStyle name="SAPBEXexcBad8 2 3 4 2" xfId="31306" xr:uid="{6AF03F94-8C28-4B70-8E05-24A84D918988}"/>
    <cellStyle name="SAPBEXexcBad8 2 3 4 2 2" xfId="31307" xr:uid="{AE6CEE4F-6827-4027-B88D-DA217231C7B2}"/>
    <cellStyle name="SAPBEXexcBad8 2 3 4 2 3" xfId="31308" xr:uid="{5D93EBB9-16F8-44CD-AF45-9D6A2DAC6D28}"/>
    <cellStyle name="SAPBEXexcBad8 2 3 4 3" xfId="31309" xr:uid="{085EC11E-FDB1-47BE-90DA-60E78754D961}"/>
    <cellStyle name="SAPBEXexcBad8 2 3 4 4" xfId="31310" xr:uid="{019500C4-5627-4F59-A5F5-2BFF9114F1D5}"/>
    <cellStyle name="SAPBEXexcBad8 2 3 5" xfId="31311" xr:uid="{3CEAA9F3-2C1C-4738-BDB4-EAE9E246E015}"/>
    <cellStyle name="SAPBEXexcBad8 2 3 5 2" xfId="31312" xr:uid="{B5E564B6-AD9A-4092-8D28-0FB24074A820}"/>
    <cellStyle name="SAPBEXexcBad8 2 3 5 3" xfId="31313" xr:uid="{7497A4BC-4C00-4BF4-A20E-05496C51936C}"/>
    <cellStyle name="SAPBEXexcBad8 2 3 6" xfId="31314" xr:uid="{36505DED-91E7-49F1-8567-1304CBCA4EC2}"/>
    <cellStyle name="SAPBEXexcBad8 2 3 7" xfId="31315" xr:uid="{BB1873CF-0659-4C55-B486-E20DBC39DF97}"/>
    <cellStyle name="SAPBEXexcBad8 2 4" xfId="31316" xr:uid="{B67C1C5E-D74F-4662-802E-BF0F50C70AB3}"/>
    <cellStyle name="SAPBEXexcBad8 2 4 2" xfId="31317" xr:uid="{CB6DEA65-70C7-4832-B397-04048175C37F}"/>
    <cellStyle name="SAPBEXexcBad8 2 4 2 2" xfId="31318" xr:uid="{23C54113-6622-40BD-B782-3BB4B7B38FA2}"/>
    <cellStyle name="SAPBEXexcBad8 2 4 2 3" xfId="31319" xr:uid="{6928A73C-2ACC-487F-A077-C8DD4EA4C9FE}"/>
    <cellStyle name="SAPBEXexcBad8 2 4 3" xfId="31320" xr:uid="{DDCA976F-E6AD-47A6-9049-640A05C095D7}"/>
    <cellStyle name="SAPBEXexcBad8 2 4 4" xfId="31321" xr:uid="{7068B8F5-4E5F-44A5-BB56-928BD290F778}"/>
    <cellStyle name="SAPBEXexcBad8 2 5" xfId="31322" xr:uid="{7084322F-F912-4941-B818-4119BD236BA5}"/>
    <cellStyle name="SAPBEXexcBad8 2 5 2" xfId="31323" xr:uid="{2944751A-7CAD-48A5-A591-5CFC6119CD6B}"/>
    <cellStyle name="SAPBEXexcBad8 2 5 2 2" xfId="31324" xr:uid="{97009E3C-07AD-4366-902F-195344A13E61}"/>
    <cellStyle name="SAPBEXexcBad8 2 5 2 3" xfId="31325" xr:uid="{F4E1E97D-84D4-4264-A7D8-62BFFB8E067B}"/>
    <cellStyle name="SAPBEXexcBad8 2 5 3" xfId="31326" xr:uid="{B0762AA9-E9BD-4008-91C4-3F8768A9FA59}"/>
    <cellStyle name="SAPBEXexcBad8 2 5 4" xfId="31327" xr:uid="{A95C9D56-6632-445A-B44C-9558E3C5507A}"/>
    <cellStyle name="SAPBEXexcBad8 2 6" xfId="31328" xr:uid="{9700A7D1-EF67-4C6F-BA8C-355D17738512}"/>
    <cellStyle name="SAPBEXexcBad8 2 6 2" xfId="31329" xr:uid="{AEF00FE4-20C1-4E40-9E43-2790240F5BD0}"/>
    <cellStyle name="SAPBEXexcBad8 2 6 2 2" xfId="31330" xr:uid="{D4082BBC-625E-4D4F-9B0B-809B9DBCA8DF}"/>
    <cellStyle name="SAPBEXexcBad8 2 6 2 3" xfId="31331" xr:uid="{F4346D01-B4AB-404B-8A99-035A4EF6EB28}"/>
    <cellStyle name="SAPBEXexcBad8 2 6 3" xfId="31332" xr:uid="{01BAA234-C1E3-4532-86CC-0ADA007C4CD9}"/>
    <cellStyle name="SAPBEXexcBad8 2 6 4" xfId="31333" xr:uid="{28BF0B5E-3863-4B47-91CF-FC07B844178B}"/>
    <cellStyle name="SAPBEXexcBad8 2 7" xfId="31334" xr:uid="{F9ACF106-D97E-4794-AD0C-9013D13B1616}"/>
    <cellStyle name="SAPBEXexcBad8 2 7 2" xfId="31335" xr:uid="{A1FDD4B2-B3C0-4341-9105-16A941CDCAB1}"/>
    <cellStyle name="SAPBEXexcBad8 2 7 3" xfId="31336" xr:uid="{F6A8DD85-41DF-4968-8E9F-7B489E5DC620}"/>
    <cellStyle name="SAPBEXexcBad8 2 8" xfId="31337" xr:uid="{940AE9EA-FA5A-4032-9A55-346F885A5BC0}"/>
    <cellStyle name="SAPBEXexcBad8 2 9" xfId="31338" xr:uid="{0DEC0AA5-BA35-4D54-92E7-54282FCE92CC}"/>
    <cellStyle name="SAPBEXexcBad8 3" xfId="31339" xr:uid="{E57CA795-D427-4F17-BF2D-14E9484D142F}"/>
    <cellStyle name="SAPBEXexcBad8 3 2" xfId="31340" xr:uid="{442664B3-4C8D-4361-86DA-498EA617617C}"/>
    <cellStyle name="SAPBEXexcBad8 3 2 2" xfId="31341" xr:uid="{1F79C52A-9193-400F-9A49-49B5836162A7}"/>
    <cellStyle name="SAPBEXexcBad8 3 2 2 2" xfId="31342" xr:uid="{C3FAD766-A7DA-4252-89A2-EF99C8D1E76C}"/>
    <cellStyle name="SAPBEXexcBad8 3 2 2 2 2" xfId="31343" xr:uid="{2A19927C-B91A-485B-9AE5-42DEB22DF657}"/>
    <cellStyle name="SAPBEXexcBad8 3 2 2 2 3" xfId="31344" xr:uid="{C63E06E4-BB5B-4E78-BD49-5FE172D4129F}"/>
    <cellStyle name="SAPBEXexcBad8 3 2 2 3" xfId="31345" xr:uid="{5E25FAC2-85D1-4310-B96E-B2108D2C476E}"/>
    <cellStyle name="SAPBEXexcBad8 3 2 2 4" xfId="31346" xr:uid="{5CEB10C5-1229-4818-80B0-CCF3B07620D1}"/>
    <cellStyle name="SAPBEXexcBad8 3 2 3" xfId="31347" xr:uid="{D066FE45-9EB8-4312-8EEC-F42A73B3E6A7}"/>
    <cellStyle name="SAPBEXexcBad8 3 2 3 2" xfId="31348" xr:uid="{544C7815-77DF-4CF8-8578-498211768E50}"/>
    <cellStyle name="SAPBEXexcBad8 3 2 3 2 2" xfId="31349" xr:uid="{3B8463D3-9D02-4523-895A-D215931A0A74}"/>
    <cellStyle name="SAPBEXexcBad8 3 2 3 2 3" xfId="31350" xr:uid="{9AC1F225-36D0-4C07-B023-7CC7A0E07735}"/>
    <cellStyle name="SAPBEXexcBad8 3 2 3 3" xfId="31351" xr:uid="{A7788BAC-1063-4941-A29D-C611D3DB685E}"/>
    <cellStyle name="SAPBEXexcBad8 3 2 3 4" xfId="31352" xr:uid="{4EADB600-9F98-4C74-85B5-BEFDAC336AC0}"/>
    <cellStyle name="SAPBEXexcBad8 3 2 4" xfId="31353" xr:uid="{72B4250E-A07E-4807-BB06-3717EABD896A}"/>
    <cellStyle name="SAPBEXexcBad8 3 2 4 2" xfId="31354" xr:uid="{195FF8A6-B796-41CE-B948-CFD5AA71D5B7}"/>
    <cellStyle name="SAPBEXexcBad8 3 2 4 2 2" xfId="31355" xr:uid="{D017393C-B355-49A7-AD01-B67F28EA84E5}"/>
    <cellStyle name="SAPBEXexcBad8 3 2 4 2 3" xfId="31356" xr:uid="{43DA448C-B4A6-4CD8-8337-D6FA7A9E5ED7}"/>
    <cellStyle name="SAPBEXexcBad8 3 2 4 3" xfId="31357" xr:uid="{426AEBD7-FFE0-4139-B6AA-983190EE3965}"/>
    <cellStyle name="SAPBEXexcBad8 3 2 4 4" xfId="31358" xr:uid="{E7E4FFE6-5E68-4A73-9BE5-EFBE3451127E}"/>
    <cellStyle name="SAPBEXexcBad8 3 2 5" xfId="31359" xr:uid="{40C39125-DB39-45C7-BAED-467E034AE69A}"/>
    <cellStyle name="SAPBEXexcBad8 3 2 5 2" xfId="31360" xr:uid="{717A781F-2EA3-4F34-93BA-3CF38C1C4D7E}"/>
    <cellStyle name="SAPBEXexcBad8 3 2 5 3" xfId="31361" xr:uid="{64C46FB4-5127-4468-B3BE-546435307FC2}"/>
    <cellStyle name="SAPBEXexcBad8 3 2 6" xfId="31362" xr:uid="{506E5DED-1BCB-4739-94A0-DC70A16AD009}"/>
    <cellStyle name="SAPBEXexcBad8 3 2 7" xfId="31363" xr:uid="{B0B11F4D-56C8-4D36-91DD-4B4697438ADC}"/>
    <cellStyle name="SAPBEXexcBad8 3 2 8" xfId="31364" xr:uid="{9196B509-C690-4425-A669-EDB8B33840CC}"/>
    <cellStyle name="SAPBEXexcBad8 3 3" xfId="31365" xr:uid="{2873247C-8D62-41B4-B8E6-C4201C65A57A}"/>
    <cellStyle name="SAPBEXexcBad8 3 3 2" xfId="31366" xr:uid="{7929AE07-2342-4991-8FF3-16CD7D2A4A2C}"/>
    <cellStyle name="SAPBEXexcBad8 3 3 2 2" xfId="31367" xr:uid="{1136368B-B8C2-46FD-B181-87F0CF3C1508}"/>
    <cellStyle name="SAPBEXexcBad8 3 3 2 3" xfId="31368" xr:uid="{439A9B5B-0783-4322-9026-937CD64B2A4F}"/>
    <cellStyle name="SAPBEXexcBad8 3 3 3" xfId="31369" xr:uid="{8A02DA23-E610-413D-BA0F-BB2EBE71CBDB}"/>
    <cellStyle name="SAPBEXexcBad8 3 3 4" xfId="31370" xr:uid="{BEA68771-5D98-4AC9-8054-1792C27F3D66}"/>
    <cellStyle name="SAPBEXexcBad8 3 4" xfId="31371" xr:uid="{C53E41F0-4785-4AFA-A7EE-FB8047D0CFEB}"/>
    <cellStyle name="SAPBEXexcBad8 3 4 2" xfId="31372" xr:uid="{193BD90B-2E07-46AA-BCC7-F5A2FE461517}"/>
    <cellStyle name="SAPBEXexcBad8 3 4 2 2" xfId="31373" xr:uid="{091591D8-029A-44FE-A0F7-BDF918F10A68}"/>
    <cellStyle name="SAPBEXexcBad8 3 4 2 3" xfId="31374" xr:uid="{48C81CE2-DF71-4DDA-843C-1A36D9CE3A6A}"/>
    <cellStyle name="SAPBEXexcBad8 3 4 3" xfId="31375" xr:uid="{21FBD72E-D9AC-4017-B2D3-2ECB54B35736}"/>
    <cellStyle name="SAPBEXexcBad8 3 4 4" xfId="31376" xr:uid="{CB3C0CB4-FDA2-44EA-B890-07BFE5F5512F}"/>
    <cellStyle name="SAPBEXexcBad8 3 5" xfId="31377" xr:uid="{1C6B3E13-4959-4388-8ACC-F5C1757C5182}"/>
    <cellStyle name="SAPBEXexcBad8 3 5 2" xfId="31378" xr:uid="{B66463A2-E156-45B2-92A0-6334550F9FA1}"/>
    <cellStyle name="SAPBEXexcBad8 3 5 2 2" xfId="31379" xr:uid="{97D1B8CF-EACA-46BC-8A45-931212838F80}"/>
    <cellStyle name="SAPBEXexcBad8 3 5 2 3" xfId="31380" xr:uid="{E39FB755-B023-457C-81DB-1B37EC4FAF19}"/>
    <cellStyle name="SAPBEXexcBad8 3 5 3" xfId="31381" xr:uid="{FF8A20CC-3698-4D1E-A604-A32446E2B4AE}"/>
    <cellStyle name="SAPBEXexcBad8 3 5 4" xfId="31382" xr:uid="{A58419FF-F209-443B-889C-6FC7E26D681D}"/>
    <cellStyle name="SAPBEXexcBad8 3 6" xfId="31383" xr:uid="{428E7FCC-EFE5-4374-80FB-E73CA6165B68}"/>
    <cellStyle name="SAPBEXexcBad8 3 6 2" xfId="31384" xr:uid="{E1F1F492-1009-41AF-B62F-4E9EA0A68236}"/>
    <cellStyle name="SAPBEXexcBad8 3 6 3" xfId="31385" xr:uid="{BB959B35-D9B7-40DA-823A-74F4D251396F}"/>
    <cellStyle name="SAPBEXexcBad8 3 7" xfId="31386" xr:uid="{A41A8556-AC92-42FD-AEE1-83AA79270C97}"/>
    <cellStyle name="SAPBEXexcBad8 3 8" xfId="31387" xr:uid="{5705B4F4-BAEE-489A-B4AB-6680FBAB9205}"/>
    <cellStyle name="SAPBEXexcBad8 3 9" xfId="31388" xr:uid="{44736B1F-6451-4DEA-A8C5-30A610339E0F}"/>
    <cellStyle name="SAPBEXexcBad8 4" xfId="31389" xr:uid="{F395A796-A669-4979-99BE-BC26FB174F89}"/>
    <cellStyle name="SAPBEXexcBad8 4 2" xfId="31390" xr:uid="{2B4158C0-66A8-4442-85DE-9D7F24C4400A}"/>
    <cellStyle name="SAPBEXexcBad8 4 2 2" xfId="31391" xr:uid="{12EECA4E-A461-4183-8FEC-B4BA6D9167A3}"/>
    <cellStyle name="SAPBEXexcBad8 4 2 2 2" xfId="31392" xr:uid="{E99AC5CC-90FD-43A9-949A-83EA7E10C56E}"/>
    <cellStyle name="SAPBEXexcBad8 4 2 2 3" xfId="31393" xr:uid="{B6625900-6586-4E63-8CA7-B8D28B952389}"/>
    <cellStyle name="SAPBEXexcBad8 4 2 3" xfId="31394" xr:uid="{8BBBB508-4AE5-4415-A6D8-0BDFBE2B91F1}"/>
    <cellStyle name="SAPBEXexcBad8 4 2 4" xfId="31395" xr:uid="{48DC4CD7-6D82-43FD-9F8F-48CB3221443D}"/>
    <cellStyle name="SAPBEXexcBad8 4 3" xfId="31396" xr:uid="{40C59764-0C9F-4494-80F1-E4038991F364}"/>
    <cellStyle name="SAPBEXexcBad8 4 3 2" xfId="31397" xr:uid="{2231F7E8-F9CE-4B37-9706-E675907CA6BD}"/>
    <cellStyle name="SAPBEXexcBad8 4 3 2 2" xfId="31398" xr:uid="{68798C52-EB48-4F7E-B607-A5C0BA6DD186}"/>
    <cellStyle name="SAPBEXexcBad8 4 3 2 3" xfId="31399" xr:uid="{59948F26-F0A3-4B8F-83D6-97109C2E86A8}"/>
    <cellStyle name="SAPBEXexcBad8 4 3 3" xfId="31400" xr:uid="{EB56C06B-748B-452D-9372-15FA2164646A}"/>
    <cellStyle name="SAPBEXexcBad8 4 3 4" xfId="31401" xr:uid="{8A2CA449-6D33-4DA0-9818-6461E2A116BB}"/>
    <cellStyle name="SAPBEXexcBad8 4 4" xfId="31402" xr:uid="{C9EA053D-59AE-401B-9021-465F4B5E2625}"/>
    <cellStyle name="SAPBEXexcBad8 4 4 2" xfId="31403" xr:uid="{52CAF79D-5DD8-474E-B132-81666087EECC}"/>
    <cellStyle name="SAPBEXexcBad8 4 4 2 2" xfId="31404" xr:uid="{BD7DCBDB-A092-4903-8561-46BB1C87877C}"/>
    <cellStyle name="SAPBEXexcBad8 4 4 2 3" xfId="31405" xr:uid="{58F66394-FE97-4191-975E-59FE945A3EF9}"/>
    <cellStyle name="SAPBEXexcBad8 4 4 3" xfId="31406" xr:uid="{4309ACC3-D7CF-4511-99DF-CF1AA3D2638A}"/>
    <cellStyle name="SAPBEXexcBad8 4 4 4" xfId="31407" xr:uid="{909C3249-5549-48FE-B8F6-32894C1A9621}"/>
    <cellStyle name="SAPBEXexcBad8 4 5" xfId="31408" xr:uid="{93C75D75-1EBC-4C79-9961-13ADE07D02E8}"/>
    <cellStyle name="SAPBEXexcBad8 4 5 2" xfId="31409" xr:uid="{BA4D85FF-3B13-46FC-967F-100A8857B8BB}"/>
    <cellStyle name="SAPBEXexcBad8 4 5 3" xfId="31410" xr:uid="{14FF84B8-B04F-4E7F-A4DD-35C3D053B475}"/>
    <cellStyle name="SAPBEXexcBad8 4 6" xfId="31411" xr:uid="{5245C3D1-07DE-47E0-972C-780097346AD3}"/>
    <cellStyle name="SAPBEXexcBad8 4 7" xfId="31412" xr:uid="{B2365D64-9694-44AB-92EA-7799C7C79ACC}"/>
    <cellStyle name="SAPBEXexcBad8 4 8" xfId="31413" xr:uid="{790B9D2B-1D89-4C51-ABF9-1AE50C0F7597}"/>
    <cellStyle name="SAPBEXexcBad8 5" xfId="31414" xr:uid="{A1B48A6B-BD2F-456A-931C-909C51FC0BCE}"/>
    <cellStyle name="SAPBEXexcBad8 5 2" xfId="31415" xr:uid="{406C438D-A19C-444F-AFE8-A0360AACD01A}"/>
    <cellStyle name="SAPBEXexcBad8 5 2 2" xfId="31416" xr:uid="{106455E7-70B3-41C1-9CD7-61FD192C26A5}"/>
    <cellStyle name="SAPBEXexcBad8 5 2 3" xfId="31417" xr:uid="{551FEF2A-0770-46C0-AB8D-A5EA2BEBC36B}"/>
    <cellStyle name="SAPBEXexcBad8 5 3" xfId="31418" xr:uid="{48C2612E-572E-4363-B3D6-74AF0C9706E7}"/>
    <cellStyle name="SAPBEXexcBad8 5 4" xfId="31419" xr:uid="{4E817215-7CD0-4394-95C9-08EED106E124}"/>
    <cellStyle name="SAPBEXexcBad8 6" xfId="31420" xr:uid="{9F859790-E171-48E6-BAA1-1296EFB1F0A6}"/>
    <cellStyle name="SAPBEXexcBad8 6 2" xfId="31421" xr:uid="{217A553F-86A1-4155-AAA9-EB8DE1088FA0}"/>
    <cellStyle name="SAPBEXexcBad8 6 2 2" xfId="31422" xr:uid="{CEDB7F36-BD2A-4FB7-BCE8-2B9975C73EDF}"/>
    <cellStyle name="SAPBEXexcBad8 6 2 3" xfId="31423" xr:uid="{6329A619-E49C-4859-BC79-47A5BB329F0F}"/>
    <cellStyle name="SAPBEXexcBad8 6 3" xfId="31424" xr:uid="{762F1DC6-F2BD-4682-A4A7-B30AFECF0D9F}"/>
    <cellStyle name="SAPBEXexcBad8 6 4" xfId="31425" xr:uid="{558F0AB0-E7CE-4DE8-A386-AA6765CBB410}"/>
    <cellStyle name="SAPBEXexcBad8 7" xfId="31426" xr:uid="{27A14180-AB09-4D8A-A219-DF6F9B449DBF}"/>
    <cellStyle name="SAPBEXexcBad8 7 2" xfId="31427" xr:uid="{977FC700-08D0-4425-A305-6B7215FB45CB}"/>
    <cellStyle name="SAPBEXexcBad8 7 2 2" xfId="31428" xr:uid="{A931683A-9F38-40BF-929D-C70B6BEE179D}"/>
    <cellStyle name="SAPBEXexcBad8 7 2 3" xfId="31429" xr:uid="{B12286F4-5345-40E1-A45D-E44F40C0DE6E}"/>
    <cellStyle name="SAPBEXexcBad8 7 3" xfId="31430" xr:uid="{A2CDD696-35CF-4588-9C67-77F4BC660DF6}"/>
    <cellStyle name="SAPBEXexcBad8 7 4" xfId="31431" xr:uid="{B84BC05E-B4D1-43C3-8022-62748505020F}"/>
    <cellStyle name="SAPBEXexcBad8 8" xfId="31432" xr:uid="{A744DB39-311D-4AE7-AF58-D0DD25DD9FFF}"/>
    <cellStyle name="SAPBEXexcBad8 8 2" xfId="31433" xr:uid="{F9FA4587-BEFD-4968-B2B9-F8ABFB8BCC71}"/>
    <cellStyle name="SAPBEXexcBad8 8 2 2" xfId="31434" xr:uid="{D84FE3C8-B2D7-46C4-A4F5-F57D35C13320}"/>
    <cellStyle name="SAPBEXexcBad8 8 2 3" xfId="31435" xr:uid="{D235F895-DE5E-42BD-96B7-01D8C71C759C}"/>
    <cellStyle name="SAPBEXexcBad8 8 3" xfId="31436" xr:uid="{B1AE7768-205B-4D36-B67C-D05D5DB9C336}"/>
    <cellStyle name="SAPBEXexcBad8 8 4" xfId="31437" xr:uid="{AFB87600-978D-493E-AD7D-9E30BC0C19D8}"/>
    <cellStyle name="SAPBEXexcBad8 9" xfId="31438" xr:uid="{BB861267-8261-48A3-AC3A-5009D7495186}"/>
    <cellStyle name="SAPBEXexcBad8 9 2" xfId="31439" xr:uid="{5D92C420-94BD-4205-99F0-E9A9056A4F06}"/>
    <cellStyle name="SAPBEXexcBad8 9 2 2" xfId="31440" xr:uid="{FEBE86D1-3F36-43C8-88C7-5F7547CD6E36}"/>
    <cellStyle name="SAPBEXexcBad8 9 2 3" xfId="31441" xr:uid="{0F4A52D8-749F-48B4-9F39-86B8ECB3A273}"/>
    <cellStyle name="SAPBEXexcBad8 9 3" xfId="31442" xr:uid="{39AD0EA2-7211-4CD2-95DC-F628B8B2E4C1}"/>
    <cellStyle name="SAPBEXexcBad8 9 4" xfId="31443" xr:uid="{3753DC5D-2B4A-4ECA-8124-1F4B06F9375F}"/>
    <cellStyle name="SAPBEXexcBad9" xfId="31444" xr:uid="{91D352A1-68AE-4785-9E75-23F85041CA40}"/>
    <cellStyle name="SAPBEXexcBad9 10" xfId="31445" xr:uid="{BEA09A1F-D057-4F46-B5EE-17A958EDC4C0}"/>
    <cellStyle name="SAPBEXexcBad9 10 2" xfId="31446" xr:uid="{55046D50-D041-4321-B3E9-12A023FF166F}"/>
    <cellStyle name="SAPBEXexcBad9 10 2 2" xfId="31447" xr:uid="{C2BC338C-48CC-4ECD-BC4C-C36D4163BFA2}"/>
    <cellStyle name="SAPBEXexcBad9 10 2 3" xfId="31448" xr:uid="{55632B31-C82E-41E8-82DE-6CF4580FE542}"/>
    <cellStyle name="SAPBEXexcBad9 10 3" xfId="31449" xr:uid="{A5127F18-4D27-433C-8F58-526CF24F797C}"/>
    <cellStyle name="SAPBEXexcBad9 10 4" xfId="31450" xr:uid="{FA657B13-4AAB-4C31-8331-F5FC672CFD14}"/>
    <cellStyle name="SAPBEXexcBad9 11" xfId="31451" xr:uid="{9B9F5458-74C1-4BA4-B59C-E7AFE0CC9169}"/>
    <cellStyle name="SAPBEXexcBad9 11 2" xfId="31452" xr:uid="{8EB3EB35-20BA-4715-B8FB-D5DAD06AE3EE}"/>
    <cellStyle name="SAPBEXexcBad9 11 3" xfId="31453" xr:uid="{3F7A7D2F-0D72-43B6-A473-F72F77E773E0}"/>
    <cellStyle name="SAPBEXexcBad9 12" xfId="31454" xr:uid="{A5BA70D0-F098-4598-A396-49B2C4EC60A7}"/>
    <cellStyle name="SAPBEXexcBad9 13" xfId="31455" xr:uid="{88EEDA22-FB37-4D0B-82A6-3376F8CF0C9A}"/>
    <cellStyle name="SAPBEXexcBad9 2" xfId="31456" xr:uid="{49AE59E9-653C-4D0F-B910-7F62DAD687FA}"/>
    <cellStyle name="SAPBEXexcBad9 2 10" xfId="31457" xr:uid="{BC8B1A23-0BA5-4558-A12C-EC73E718E835}"/>
    <cellStyle name="SAPBEXexcBad9 2 2" xfId="31458" xr:uid="{7C604D37-77E9-4211-9FEC-300DBC64D6B8}"/>
    <cellStyle name="SAPBEXexcBad9 2 2 2" xfId="31459" xr:uid="{2C19360B-E0FD-44C5-BEF7-C1EAA2DAB2AE}"/>
    <cellStyle name="SAPBEXexcBad9 2 2 2 2" xfId="31460" xr:uid="{8AEFBBBE-9EBB-44B9-843F-C84F2A814F81}"/>
    <cellStyle name="SAPBEXexcBad9 2 2 2 2 2" xfId="31461" xr:uid="{45590C8E-60D6-404C-9BAA-BD346F7E48E7}"/>
    <cellStyle name="SAPBEXexcBad9 2 2 2 2 2 2" xfId="31462" xr:uid="{8C5D4F3E-7FBA-4B7D-BFB1-D9775EDB409B}"/>
    <cellStyle name="SAPBEXexcBad9 2 2 2 2 2 3" xfId="31463" xr:uid="{D5B375CC-4223-4F36-81C9-D2273C868381}"/>
    <cellStyle name="SAPBEXexcBad9 2 2 2 2 3" xfId="31464" xr:uid="{7272D476-B5D5-41CD-BF13-D4C2EF90CADC}"/>
    <cellStyle name="SAPBEXexcBad9 2 2 2 2 4" xfId="31465" xr:uid="{4BAB0048-04D7-4925-824B-42285AF37DA4}"/>
    <cellStyle name="SAPBEXexcBad9 2 2 2 3" xfId="31466" xr:uid="{4407AD4A-4565-49A9-9861-B31052F95688}"/>
    <cellStyle name="SAPBEXexcBad9 2 2 2 3 2" xfId="31467" xr:uid="{0E9494F7-96BD-4EF8-B2C5-36618E6F01E8}"/>
    <cellStyle name="SAPBEXexcBad9 2 2 2 3 2 2" xfId="31468" xr:uid="{9F03C9D1-6647-4591-923D-F7604BF51BF6}"/>
    <cellStyle name="SAPBEXexcBad9 2 2 2 3 2 3" xfId="31469" xr:uid="{FCF52F06-38FB-4359-97F0-431E8295A553}"/>
    <cellStyle name="SAPBEXexcBad9 2 2 2 3 3" xfId="31470" xr:uid="{DAA0F39F-2160-4FCA-B15D-EB8480615822}"/>
    <cellStyle name="SAPBEXexcBad9 2 2 2 3 4" xfId="31471" xr:uid="{FBFBDD29-A6C1-43DF-A188-7E88A01CDDC4}"/>
    <cellStyle name="SAPBEXexcBad9 2 2 2 4" xfId="31472" xr:uid="{13A2A2A0-0E64-4EA9-B3F9-414E37A0490C}"/>
    <cellStyle name="SAPBEXexcBad9 2 2 2 4 2" xfId="31473" xr:uid="{DCF2C680-FE41-431B-9754-F19280BDF384}"/>
    <cellStyle name="SAPBEXexcBad9 2 2 2 4 2 2" xfId="31474" xr:uid="{4747259B-05EE-4F91-899A-004739A7F8B5}"/>
    <cellStyle name="SAPBEXexcBad9 2 2 2 4 2 3" xfId="31475" xr:uid="{D1D91AAF-B5F7-44BE-B8E9-28B4ABE36D59}"/>
    <cellStyle name="SAPBEXexcBad9 2 2 2 4 3" xfId="31476" xr:uid="{58CDA7C5-E059-4FCB-85C4-0A5460D72355}"/>
    <cellStyle name="SAPBEXexcBad9 2 2 2 4 4" xfId="31477" xr:uid="{208921A1-62DC-4F6B-8678-38E2449F9A4B}"/>
    <cellStyle name="SAPBEXexcBad9 2 2 2 5" xfId="31478" xr:uid="{54A80E35-D0EB-4E85-85C4-1AF595B6C77D}"/>
    <cellStyle name="SAPBEXexcBad9 2 2 2 5 2" xfId="31479" xr:uid="{C8CE26EC-C4FA-48C1-8272-E383D6173F2C}"/>
    <cellStyle name="SAPBEXexcBad9 2 2 2 5 3" xfId="31480" xr:uid="{950BAC64-A2C3-48FB-BEC0-89E51E7B3059}"/>
    <cellStyle name="SAPBEXexcBad9 2 2 2 6" xfId="31481" xr:uid="{6358F443-1F2C-41B0-9321-AAFE2D6535FC}"/>
    <cellStyle name="SAPBEXexcBad9 2 2 2 7" xfId="31482" xr:uid="{0D380994-0AA0-4554-9FE3-5089E32C9556}"/>
    <cellStyle name="SAPBEXexcBad9 2 2 3" xfId="31483" xr:uid="{41A96545-1618-428D-B3A1-556DA535C31C}"/>
    <cellStyle name="SAPBEXexcBad9 2 2 3 2" xfId="31484" xr:uid="{0A55ABE4-2D79-40E5-B580-E47F43D76107}"/>
    <cellStyle name="SAPBEXexcBad9 2 2 3 2 2" xfId="31485" xr:uid="{B16289BD-2CF1-4EAD-9A4E-20F3925D3047}"/>
    <cellStyle name="SAPBEXexcBad9 2 2 3 2 3" xfId="31486" xr:uid="{3E6B3480-09C4-4385-AA37-8B62D75791EB}"/>
    <cellStyle name="SAPBEXexcBad9 2 2 3 3" xfId="31487" xr:uid="{EABA5E1A-5AEB-42EC-B3E6-3E1DF401750D}"/>
    <cellStyle name="SAPBEXexcBad9 2 2 3 4" xfId="31488" xr:uid="{EBA1B89B-D3F5-45F9-AB43-5E0B53F170DB}"/>
    <cellStyle name="SAPBEXexcBad9 2 2 4" xfId="31489" xr:uid="{D2D45FD7-3911-48C3-A36D-844506F2FFC9}"/>
    <cellStyle name="SAPBEXexcBad9 2 2 4 2" xfId="31490" xr:uid="{B9C152D0-920B-4F52-944B-F448E9C35501}"/>
    <cellStyle name="SAPBEXexcBad9 2 2 4 2 2" xfId="31491" xr:uid="{E02586DA-1EEC-4663-9CCE-564153153169}"/>
    <cellStyle name="SAPBEXexcBad9 2 2 4 2 3" xfId="31492" xr:uid="{828FC258-A6E0-47A9-99C0-D65A3FE57691}"/>
    <cellStyle name="SAPBEXexcBad9 2 2 4 3" xfId="31493" xr:uid="{6E47F1F5-8740-450D-BDBE-815A26A9B573}"/>
    <cellStyle name="SAPBEXexcBad9 2 2 4 4" xfId="31494" xr:uid="{1FDCF9DD-E02F-40BD-8CD9-B69C9603D127}"/>
    <cellStyle name="SAPBEXexcBad9 2 2 5" xfId="31495" xr:uid="{23448788-8FBB-4A51-937A-D8CA2B1A1077}"/>
    <cellStyle name="SAPBEXexcBad9 2 2 5 2" xfId="31496" xr:uid="{485C67AA-FFA5-499B-8393-50D220B617B5}"/>
    <cellStyle name="SAPBEXexcBad9 2 2 5 2 2" xfId="31497" xr:uid="{0A3F7069-203C-4666-BBF8-8BAD40F18CA8}"/>
    <cellStyle name="SAPBEXexcBad9 2 2 5 2 3" xfId="31498" xr:uid="{B23D79CF-9261-4DB4-9497-09EA90A09F97}"/>
    <cellStyle name="SAPBEXexcBad9 2 2 5 3" xfId="31499" xr:uid="{A7C812F2-AF3C-4E9E-909D-DAD9E565550E}"/>
    <cellStyle name="SAPBEXexcBad9 2 2 5 4" xfId="31500" xr:uid="{867347C6-C930-4468-9E4E-75ECE2268768}"/>
    <cellStyle name="SAPBEXexcBad9 2 2 6" xfId="31501" xr:uid="{C00C49DA-5C5C-4839-8E12-96DDE7A26A60}"/>
    <cellStyle name="SAPBEXexcBad9 2 2 6 2" xfId="31502" xr:uid="{E613604C-2E30-4FF8-90BD-AC7342F5B497}"/>
    <cellStyle name="SAPBEXexcBad9 2 2 6 3" xfId="31503" xr:uid="{FE7985B0-4DD5-4DA8-9D5C-C9865AA1EF1C}"/>
    <cellStyle name="SAPBEXexcBad9 2 2 7" xfId="31504" xr:uid="{4198FDBD-7027-47B3-A21F-F7444154D8C1}"/>
    <cellStyle name="SAPBEXexcBad9 2 2 8" xfId="31505" xr:uid="{D441414B-6F5E-4D7C-977E-36556CE98534}"/>
    <cellStyle name="SAPBEXexcBad9 2 2 9" xfId="31506" xr:uid="{C9CDB6A0-F9BF-4011-B10B-8BA183A1B6A5}"/>
    <cellStyle name="SAPBEXexcBad9 2 3" xfId="31507" xr:uid="{4D3EB266-640D-47D8-A467-FE206642D562}"/>
    <cellStyle name="SAPBEXexcBad9 2 3 2" xfId="31508" xr:uid="{2285B3C4-413E-403C-9050-F2705ED04E5E}"/>
    <cellStyle name="SAPBEXexcBad9 2 3 2 2" xfId="31509" xr:uid="{9A3A7CCD-4C0C-42F9-96C7-AE80D120CEDE}"/>
    <cellStyle name="SAPBEXexcBad9 2 3 2 2 2" xfId="31510" xr:uid="{ED28C89A-E91C-42AB-AECA-54FA3B5C2EAE}"/>
    <cellStyle name="SAPBEXexcBad9 2 3 2 2 3" xfId="31511" xr:uid="{445BA4E0-5791-4644-B96B-A851637907ED}"/>
    <cellStyle name="SAPBEXexcBad9 2 3 2 3" xfId="31512" xr:uid="{036D3EF6-CDFC-4229-BECE-EE17EB34BC96}"/>
    <cellStyle name="SAPBEXexcBad9 2 3 2 4" xfId="31513" xr:uid="{086686AA-5279-4E39-8B0A-F0DC70324D62}"/>
    <cellStyle name="SAPBEXexcBad9 2 3 3" xfId="31514" xr:uid="{695C6AC8-1CE0-42A7-BFFA-BAFE9CE7155A}"/>
    <cellStyle name="SAPBEXexcBad9 2 3 3 2" xfId="31515" xr:uid="{0AD3A205-BD43-4280-A2CC-3060F68D753D}"/>
    <cellStyle name="SAPBEXexcBad9 2 3 3 2 2" xfId="31516" xr:uid="{12B9F29F-CBC5-4968-BAE9-942FD02F128A}"/>
    <cellStyle name="SAPBEXexcBad9 2 3 3 2 3" xfId="31517" xr:uid="{CB1400B9-D552-469B-A231-17D458C5A7C0}"/>
    <cellStyle name="SAPBEXexcBad9 2 3 3 3" xfId="31518" xr:uid="{92032076-73AB-43CB-9FFB-B2346A666B81}"/>
    <cellStyle name="SAPBEXexcBad9 2 3 3 4" xfId="31519" xr:uid="{7B4C9313-3EA4-4286-8C51-DA350FD18EB7}"/>
    <cellStyle name="SAPBEXexcBad9 2 3 4" xfId="31520" xr:uid="{ECC263D4-9DB0-4D6F-A00B-55C90C38DC0F}"/>
    <cellStyle name="SAPBEXexcBad9 2 3 4 2" xfId="31521" xr:uid="{FBA69A70-90C5-4951-B2C5-5745B6EDE475}"/>
    <cellStyle name="SAPBEXexcBad9 2 3 4 2 2" xfId="31522" xr:uid="{5BEBDFED-8186-4844-AF0B-BAB9916DB0E1}"/>
    <cellStyle name="SAPBEXexcBad9 2 3 4 2 3" xfId="31523" xr:uid="{6298AA54-5E3F-4207-97EC-A3400196F5A5}"/>
    <cellStyle name="SAPBEXexcBad9 2 3 4 3" xfId="31524" xr:uid="{2CA50290-E328-4E98-BDDC-8C439B89BA8D}"/>
    <cellStyle name="SAPBEXexcBad9 2 3 4 4" xfId="31525" xr:uid="{4CEAED02-629F-46E3-B13A-CAED112054B9}"/>
    <cellStyle name="SAPBEXexcBad9 2 3 5" xfId="31526" xr:uid="{4E4C67CD-FDCE-46EE-92DB-7EFB1A16FC4D}"/>
    <cellStyle name="SAPBEXexcBad9 2 3 5 2" xfId="31527" xr:uid="{309FF427-561E-4EC5-B2E0-1EBE933F8DFB}"/>
    <cellStyle name="SAPBEXexcBad9 2 3 5 3" xfId="31528" xr:uid="{15E895D3-03B8-4379-8919-C48A5AA50A83}"/>
    <cellStyle name="SAPBEXexcBad9 2 3 6" xfId="31529" xr:uid="{D77C918A-01A7-45D9-BFF5-311AB73FB0F9}"/>
    <cellStyle name="SAPBEXexcBad9 2 3 7" xfId="31530" xr:uid="{C003B8E0-CBEB-4414-A472-BB7AC23EB2E8}"/>
    <cellStyle name="SAPBEXexcBad9 2 4" xfId="31531" xr:uid="{5A739879-09A8-4C8D-BADA-2A899F0B51AF}"/>
    <cellStyle name="SAPBEXexcBad9 2 4 2" xfId="31532" xr:uid="{19960D1D-9E39-4B64-B9FE-344BC55B0CD9}"/>
    <cellStyle name="SAPBEXexcBad9 2 4 2 2" xfId="31533" xr:uid="{6E825339-1851-4E75-A8BA-AB874D1E343B}"/>
    <cellStyle name="SAPBEXexcBad9 2 4 2 3" xfId="31534" xr:uid="{FD1B73AB-A7AD-40A1-BBF7-CFC03A169332}"/>
    <cellStyle name="SAPBEXexcBad9 2 4 3" xfId="31535" xr:uid="{AB536093-7350-40CC-91A6-9BB212A69F0E}"/>
    <cellStyle name="SAPBEXexcBad9 2 4 4" xfId="31536" xr:uid="{F6C7B4A1-812A-4BD2-AB22-05C442669031}"/>
    <cellStyle name="SAPBEXexcBad9 2 5" xfId="31537" xr:uid="{8B97F7C5-0304-45BD-AFDE-9C403C5FFE44}"/>
    <cellStyle name="SAPBEXexcBad9 2 5 2" xfId="31538" xr:uid="{BEA441F0-3E8F-4852-9B5E-BC79B3E600D8}"/>
    <cellStyle name="SAPBEXexcBad9 2 5 2 2" xfId="31539" xr:uid="{7B052E3B-A470-4DBB-B5C3-E0DCB25139A8}"/>
    <cellStyle name="SAPBEXexcBad9 2 5 2 3" xfId="31540" xr:uid="{A02A816B-309F-46C7-BD49-880258C71BC6}"/>
    <cellStyle name="SAPBEXexcBad9 2 5 3" xfId="31541" xr:uid="{6CE9EF54-2754-4653-BC5A-40CFC78F8A6B}"/>
    <cellStyle name="SAPBEXexcBad9 2 5 4" xfId="31542" xr:uid="{193FEAFE-A681-4FF7-843F-CF9E71AFA826}"/>
    <cellStyle name="SAPBEXexcBad9 2 6" xfId="31543" xr:uid="{A60BE5AA-6C5E-4FA6-9918-1BF2F3943BE3}"/>
    <cellStyle name="SAPBEXexcBad9 2 6 2" xfId="31544" xr:uid="{77EDD485-072F-4EAC-ABB6-4C985B2E83C0}"/>
    <cellStyle name="SAPBEXexcBad9 2 6 2 2" xfId="31545" xr:uid="{777C40C1-0548-41D3-B3C4-F76C0F7EFC36}"/>
    <cellStyle name="SAPBEXexcBad9 2 6 2 3" xfId="31546" xr:uid="{FFB7BFC8-B32B-4007-B54D-72155DB4D6A8}"/>
    <cellStyle name="SAPBEXexcBad9 2 6 3" xfId="31547" xr:uid="{79414C1B-E0D2-4841-BF2B-EFD6DC1A0BEA}"/>
    <cellStyle name="SAPBEXexcBad9 2 6 4" xfId="31548" xr:uid="{C09C59A7-A39D-41C9-A0AA-A4AF714A7C5C}"/>
    <cellStyle name="SAPBEXexcBad9 2 7" xfId="31549" xr:uid="{3CFE92D5-EA6D-47D9-89E6-AA11F7828986}"/>
    <cellStyle name="SAPBEXexcBad9 2 7 2" xfId="31550" xr:uid="{8D6A9CA8-E630-4385-A460-924A16ECEA6A}"/>
    <cellStyle name="SAPBEXexcBad9 2 7 3" xfId="31551" xr:uid="{AEEE8916-3C60-48C0-A910-BECC235D72F5}"/>
    <cellStyle name="SAPBEXexcBad9 2 8" xfId="31552" xr:uid="{0E859A5B-D7DD-4221-8ACD-44A6B6BFAAC0}"/>
    <cellStyle name="SAPBEXexcBad9 2 9" xfId="31553" xr:uid="{37F2CAEC-1DD2-46C9-B12E-EB19538CA120}"/>
    <cellStyle name="SAPBEXexcBad9 3" xfId="31554" xr:uid="{DC290977-F3B2-456E-83E0-AC0B90622369}"/>
    <cellStyle name="SAPBEXexcBad9 3 2" xfId="31555" xr:uid="{D47084CB-5E24-4347-81FD-0F7943CB7FBF}"/>
    <cellStyle name="SAPBEXexcBad9 3 2 2" xfId="31556" xr:uid="{B045FF57-313E-4734-B5B3-4E2349C53E2E}"/>
    <cellStyle name="SAPBEXexcBad9 3 2 2 2" xfId="31557" xr:uid="{39C5F2D7-C73C-45D4-BD33-117BAFC27B7F}"/>
    <cellStyle name="SAPBEXexcBad9 3 2 2 2 2" xfId="31558" xr:uid="{8CD55742-2F7B-43C7-8928-A49FEF945CEE}"/>
    <cellStyle name="SAPBEXexcBad9 3 2 2 2 3" xfId="31559" xr:uid="{602D803A-CF6D-45DF-B0CB-42893F821C8E}"/>
    <cellStyle name="SAPBEXexcBad9 3 2 2 3" xfId="31560" xr:uid="{CB5D1200-A528-4BD8-BAA3-B56461FB5006}"/>
    <cellStyle name="SAPBEXexcBad9 3 2 2 4" xfId="31561" xr:uid="{A5DF1A68-37A5-4198-9694-998859EEC24D}"/>
    <cellStyle name="SAPBEXexcBad9 3 2 3" xfId="31562" xr:uid="{9B2ABC01-DA6E-4B54-AB0A-8BB667854414}"/>
    <cellStyle name="SAPBEXexcBad9 3 2 3 2" xfId="31563" xr:uid="{FF8FE653-0FE9-4019-BE44-B3530E6ADB98}"/>
    <cellStyle name="SAPBEXexcBad9 3 2 3 2 2" xfId="31564" xr:uid="{130AF63B-9E7E-466C-9D01-D5D79999E916}"/>
    <cellStyle name="SAPBEXexcBad9 3 2 3 2 3" xfId="31565" xr:uid="{C7B5168C-BC63-467B-88E0-6E14D86D905E}"/>
    <cellStyle name="SAPBEXexcBad9 3 2 3 3" xfId="31566" xr:uid="{3AC14B42-C51B-4AF0-8B77-B2189CCF7B50}"/>
    <cellStyle name="SAPBEXexcBad9 3 2 3 4" xfId="31567" xr:uid="{512116F4-ACA2-40EB-A176-D4272366D26B}"/>
    <cellStyle name="SAPBEXexcBad9 3 2 4" xfId="31568" xr:uid="{10727682-419A-4A18-8FB7-B2B73BCB2ADE}"/>
    <cellStyle name="SAPBEXexcBad9 3 2 4 2" xfId="31569" xr:uid="{77C94BAA-2E36-487B-B0B4-FF9B2F41B848}"/>
    <cellStyle name="SAPBEXexcBad9 3 2 4 2 2" xfId="31570" xr:uid="{F3A7FD0B-C017-43EA-82C6-44DCD9FF94EA}"/>
    <cellStyle name="SAPBEXexcBad9 3 2 4 2 3" xfId="31571" xr:uid="{2184B9BB-7E8F-43AD-9321-B77B98CEFABD}"/>
    <cellStyle name="SAPBEXexcBad9 3 2 4 3" xfId="31572" xr:uid="{5EB65D38-4E69-4AF8-91B5-DD221A7C14B6}"/>
    <cellStyle name="SAPBEXexcBad9 3 2 4 4" xfId="31573" xr:uid="{5C70284E-72E6-480A-B35D-2F326086B62F}"/>
    <cellStyle name="SAPBEXexcBad9 3 2 5" xfId="31574" xr:uid="{7AB52DAD-11CE-44EC-8094-92C78A0BD9B5}"/>
    <cellStyle name="SAPBEXexcBad9 3 2 5 2" xfId="31575" xr:uid="{E4A279F7-4436-465D-BAEC-9FC437C20E62}"/>
    <cellStyle name="SAPBEXexcBad9 3 2 5 3" xfId="31576" xr:uid="{4C7251C2-E1F9-47D4-8F8D-6AE8E3B0F935}"/>
    <cellStyle name="SAPBEXexcBad9 3 2 6" xfId="31577" xr:uid="{0B282C17-3D5F-44EE-BCB3-FE21249560CF}"/>
    <cellStyle name="SAPBEXexcBad9 3 2 7" xfId="31578" xr:uid="{1C05C1DE-15F3-4CC9-B614-638AE2FD5391}"/>
    <cellStyle name="SAPBEXexcBad9 3 2 8" xfId="31579" xr:uid="{303E706C-1854-48D8-988F-58C69A00C64B}"/>
    <cellStyle name="SAPBEXexcBad9 3 3" xfId="31580" xr:uid="{296DE12D-0B15-4294-AD17-4E5BEC716254}"/>
    <cellStyle name="SAPBEXexcBad9 3 3 2" xfId="31581" xr:uid="{D416E289-83ED-4F10-BA3F-2F171F6FE49E}"/>
    <cellStyle name="SAPBEXexcBad9 3 3 2 2" xfId="31582" xr:uid="{1B141F96-49C0-4275-90ED-9D8798EC4335}"/>
    <cellStyle name="SAPBEXexcBad9 3 3 2 3" xfId="31583" xr:uid="{B00E0C3F-6266-4C02-B340-485814BA18D9}"/>
    <cellStyle name="SAPBEXexcBad9 3 3 3" xfId="31584" xr:uid="{CD77A97C-7B9A-4F43-94A1-E6AD69474A8E}"/>
    <cellStyle name="SAPBEXexcBad9 3 3 4" xfId="31585" xr:uid="{D80644AE-5F39-4CA9-AB10-46420FDE20C6}"/>
    <cellStyle name="SAPBEXexcBad9 3 4" xfId="31586" xr:uid="{AE793DF4-31DC-4C66-B9CE-E6E14F8FC50A}"/>
    <cellStyle name="SAPBEXexcBad9 3 4 2" xfId="31587" xr:uid="{CEC5A036-6C8D-49F1-8B08-D5ACDA194174}"/>
    <cellStyle name="SAPBEXexcBad9 3 4 2 2" xfId="31588" xr:uid="{22F6B9BF-7DDA-4FC8-8581-CFF1D1BC0C83}"/>
    <cellStyle name="SAPBEXexcBad9 3 4 2 3" xfId="31589" xr:uid="{86DD1F6C-52C7-4C75-93A0-B52CCD37832C}"/>
    <cellStyle name="SAPBEXexcBad9 3 4 3" xfId="31590" xr:uid="{DD70DEE6-82F5-404E-87A7-5C60904D82F9}"/>
    <cellStyle name="SAPBEXexcBad9 3 4 4" xfId="31591" xr:uid="{6868DC68-A362-4A29-97DC-18138AF324B8}"/>
    <cellStyle name="SAPBEXexcBad9 3 5" xfId="31592" xr:uid="{78D122D4-A54C-4B5E-B345-13D915902EED}"/>
    <cellStyle name="SAPBEXexcBad9 3 5 2" xfId="31593" xr:uid="{68D8AB9D-2295-430E-98F2-0C6ECB2D8846}"/>
    <cellStyle name="SAPBEXexcBad9 3 5 2 2" xfId="31594" xr:uid="{7633C82E-73F8-4920-BC24-68CA836A593F}"/>
    <cellStyle name="SAPBEXexcBad9 3 5 2 3" xfId="31595" xr:uid="{6B34D637-8749-438B-BBA7-9007672F7BF7}"/>
    <cellStyle name="SAPBEXexcBad9 3 5 3" xfId="31596" xr:uid="{7C1E39A7-02E1-4A42-BA89-7A7FD1E360F9}"/>
    <cellStyle name="SAPBEXexcBad9 3 5 4" xfId="31597" xr:uid="{AD4EE9F2-53C2-4576-9808-EF47525B6DFC}"/>
    <cellStyle name="SAPBEXexcBad9 3 6" xfId="31598" xr:uid="{E9E4B382-55D3-4432-B063-A1269003EEBE}"/>
    <cellStyle name="SAPBEXexcBad9 3 6 2" xfId="31599" xr:uid="{03B154E0-8893-49AE-A6C4-73F9C267CCA8}"/>
    <cellStyle name="SAPBEXexcBad9 3 6 3" xfId="31600" xr:uid="{09576365-54DE-4410-9D6C-94529BA7B2BD}"/>
    <cellStyle name="SAPBEXexcBad9 3 7" xfId="31601" xr:uid="{7C918F24-C322-4427-8457-DF0CF409305A}"/>
    <cellStyle name="SAPBEXexcBad9 3 8" xfId="31602" xr:uid="{B24AF780-F9A8-41F2-91F8-70366496E029}"/>
    <cellStyle name="SAPBEXexcBad9 3 9" xfId="31603" xr:uid="{616B1544-B7EB-4B39-9850-E0F1A3A6689E}"/>
    <cellStyle name="SAPBEXexcBad9 4" xfId="31604" xr:uid="{5BA41539-530C-452E-9727-1DFEC9B0814E}"/>
    <cellStyle name="SAPBEXexcBad9 4 2" xfId="31605" xr:uid="{2E4762B1-3423-4AEE-B15F-84F8D7205423}"/>
    <cellStyle name="SAPBEXexcBad9 4 2 2" xfId="31606" xr:uid="{C05D343F-9350-40DC-93AD-094FB1BB5CC2}"/>
    <cellStyle name="SAPBEXexcBad9 4 2 2 2" xfId="31607" xr:uid="{8771A24D-91B8-4791-9392-4E3EFA2F101D}"/>
    <cellStyle name="SAPBEXexcBad9 4 2 2 3" xfId="31608" xr:uid="{79E1506E-77BD-44EB-92AC-449C77B5EA50}"/>
    <cellStyle name="SAPBEXexcBad9 4 2 3" xfId="31609" xr:uid="{3F3B6972-E902-4AA3-B1A3-F751F949601D}"/>
    <cellStyle name="SAPBEXexcBad9 4 2 4" xfId="31610" xr:uid="{A1193B12-B91F-45A9-8FCF-AAF8CC5017EE}"/>
    <cellStyle name="SAPBEXexcBad9 4 3" xfId="31611" xr:uid="{AFA4EE34-2FB7-4673-ACC7-74294B480D31}"/>
    <cellStyle name="SAPBEXexcBad9 4 3 2" xfId="31612" xr:uid="{7FC9CF27-9C72-4E21-83B8-9AC7B7213F3B}"/>
    <cellStyle name="SAPBEXexcBad9 4 3 2 2" xfId="31613" xr:uid="{F5F53AC8-AF28-4AB3-A46C-C4987E3D3BDE}"/>
    <cellStyle name="SAPBEXexcBad9 4 3 2 3" xfId="31614" xr:uid="{01B871A7-24CD-446E-BE84-A04CD7A0A6E6}"/>
    <cellStyle name="SAPBEXexcBad9 4 3 3" xfId="31615" xr:uid="{C4070DA6-B6D5-4FC5-B4A3-B7E4EA092A45}"/>
    <cellStyle name="SAPBEXexcBad9 4 3 4" xfId="31616" xr:uid="{A42B9B2F-9D2A-4A9B-B523-34720425C051}"/>
    <cellStyle name="SAPBEXexcBad9 4 4" xfId="31617" xr:uid="{FBB74BC7-35D1-4758-95CA-FD1C11F430CC}"/>
    <cellStyle name="SAPBEXexcBad9 4 4 2" xfId="31618" xr:uid="{D9D17FDB-E8BD-45E7-BBC0-CD1B11C90F14}"/>
    <cellStyle name="SAPBEXexcBad9 4 4 2 2" xfId="31619" xr:uid="{35B9C17E-DD6D-4976-8553-992921F33F41}"/>
    <cellStyle name="SAPBEXexcBad9 4 4 2 3" xfId="31620" xr:uid="{4B654E1E-CB86-456E-9B1B-F480DE6B2DF1}"/>
    <cellStyle name="SAPBEXexcBad9 4 4 3" xfId="31621" xr:uid="{2A773E48-C3FA-421A-8983-41FD5DEA3741}"/>
    <cellStyle name="SAPBEXexcBad9 4 4 4" xfId="31622" xr:uid="{26CC961F-86BB-4A4F-9B7B-25471850C669}"/>
    <cellStyle name="SAPBEXexcBad9 4 5" xfId="31623" xr:uid="{AFDE6A1F-3EF7-4996-A919-1175EFD7FE83}"/>
    <cellStyle name="SAPBEXexcBad9 4 5 2" xfId="31624" xr:uid="{2488C9C6-607E-4E6C-8E9C-7E1AE29DE863}"/>
    <cellStyle name="SAPBEXexcBad9 4 5 3" xfId="31625" xr:uid="{55F21CA8-1B78-483D-AD0D-911AF1C181C6}"/>
    <cellStyle name="SAPBEXexcBad9 4 6" xfId="31626" xr:uid="{77022F99-89B1-497D-8966-3A8F378D99DE}"/>
    <cellStyle name="SAPBEXexcBad9 4 7" xfId="31627" xr:uid="{48791243-1633-486B-8631-949EB3985A8C}"/>
    <cellStyle name="SAPBEXexcBad9 4 8" xfId="31628" xr:uid="{0BB02704-2D0B-4D05-BADC-2065A7FDA594}"/>
    <cellStyle name="SAPBEXexcBad9 5" xfId="31629" xr:uid="{AEC30967-A15D-425F-959C-3EDB216223B1}"/>
    <cellStyle name="SAPBEXexcBad9 5 2" xfId="31630" xr:uid="{AD410B00-03B5-4BA4-8BCF-6B7B8EA73C3A}"/>
    <cellStyle name="SAPBEXexcBad9 5 2 2" xfId="31631" xr:uid="{4017384C-8950-47F1-AF32-D75493BF73F7}"/>
    <cellStyle name="SAPBEXexcBad9 5 2 3" xfId="31632" xr:uid="{EFDDA5AE-9D66-4EB3-9357-B7AFB452E270}"/>
    <cellStyle name="SAPBEXexcBad9 5 3" xfId="31633" xr:uid="{06E6A79B-1165-463F-A662-4CFC75832CA4}"/>
    <cellStyle name="SAPBEXexcBad9 5 4" xfId="31634" xr:uid="{34EF4E3F-E430-4EE1-8CA4-EC9B5E7DCB90}"/>
    <cellStyle name="SAPBEXexcBad9 6" xfId="31635" xr:uid="{18BDCB54-3C50-48FA-B7AB-7F8A37B8CE12}"/>
    <cellStyle name="SAPBEXexcBad9 6 2" xfId="31636" xr:uid="{26008E6E-7908-48C9-8296-C76801C8CCD5}"/>
    <cellStyle name="SAPBEXexcBad9 6 2 2" xfId="31637" xr:uid="{86F3A5D6-586B-4F04-87D9-7FD72B1CE18A}"/>
    <cellStyle name="SAPBEXexcBad9 6 2 3" xfId="31638" xr:uid="{3427C6F1-0986-40C8-8375-C113262AC0CF}"/>
    <cellStyle name="SAPBEXexcBad9 6 3" xfId="31639" xr:uid="{54CE997A-5556-4A9E-ADBE-8A152EF5ECFB}"/>
    <cellStyle name="SAPBEXexcBad9 6 4" xfId="31640" xr:uid="{3C61DA80-DCDB-4C81-A715-214A94AE0447}"/>
    <cellStyle name="SAPBEXexcBad9 7" xfId="31641" xr:uid="{6ECE5BFF-0148-43B9-9C9B-E84DB86BD6FF}"/>
    <cellStyle name="SAPBEXexcBad9 7 2" xfId="31642" xr:uid="{A315DEB4-E9B2-46B1-947D-A0CB72AB73BD}"/>
    <cellStyle name="SAPBEXexcBad9 7 2 2" xfId="31643" xr:uid="{8C25F3B5-8542-4433-89D6-AE43E712F8D3}"/>
    <cellStyle name="SAPBEXexcBad9 7 2 3" xfId="31644" xr:uid="{F1348E55-F7F6-4D61-955D-7DDE382DC4D4}"/>
    <cellStyle name="SAPBEXexcBad9 7 3" xfId="31645" xr:uid="{9B995D0D-EEA8-4CA3-8BFF-6361990352E6}"/>
    <cellStyle name="SAPBEXexcBad9 7 4" xfId="31646" xr:uid="{AB5D7EF9-6723-4848-9EB7-D4E7D7DF4AF0}"/>
    <cellStyle name="SAPBEXexcBad9 8" xfId="31647" xr:uid="{07C833C7-19FB-45E6-B6DE-677CAC5FA0A8}"/>
    <cellStyle name="SAPBEXexcBad9 8 2" xfId="31648" xr:uid="{9643468D-FE2A-4C6E-804A-580A4863C95C}"/>
    <cellStyle name="SAPBEXexcBad9 8 2 2" xfId="31649" xr:uid="{0B1E566C-3D60-4188-BCC5-2B2E8AA43B80}"/>
    <cellStyle name="SAPBEXexcBad9 8 2 3" xfId="31650" xr:uid="{77BB04C4-A4CF-4FFC-8F86-4C5A37A48E6E}"/>
    <cellStyle name="SAPBEXexcBad9 8 3" xfId="31651" xr:uid="{257052A1-1D2B-420D-86B1-06781A4096F7}"/>
    <cellStyle name="SAPBEXexcBad9 8 4" xfId="31652" xr:uid="{78E8E36F-5FF4-46B2-898A-0D8D026F2994}"/>
    <cellStyle name="SAPBEXexcBad9 9" xfId="31653" xr:uid="{37CCF7A9-8E77-48DE-B6CD-DA142317D277}"/>
    <cellStyle name="SAPBEXexcBad9 9 2" xfId="31654" xr:uid="{32ACCE74-2CD9-4843-BA78-68B12097BD52}"/>
    <cellStyle name="SAPBEXexcBad9 9 2 2" xfId="31655" xr:uid="{388B4466-64B8-4C6A-9A15-EB2939189FED}"/>
    <cellStyle name="SAPBEXexcBad9 9 2 3" xfId="31656" xr:uid="{AB51A30B-949B-4164-9DC4-0DE002F770E8}"/>
    <cellStyle name="SAPBEXexcBad9 9 3" xfId="31657" xr:uid="{B4C0FB6F-AE9F-4EE9-944C-14C856331F55}"/>
    <cellStyle name="SAPBEXexcBad9 9 4" xfId="31658" xr:uid="{BF9FFD7C-81C8-4A7B-9CD1-51D46D105DF1}"/>
    <cellStyle name="SAPBEXexcCritical4" xfId="31659" xr:uid="{E7F545F3-176D-4429-AABC-B628C4901438}"/>
    <cellStyle name="SAPBEXexcCritical4 10" xfId="31660" xr:uid="{7AD7AD51-B8B9-4B3A-8851-E2889BF31FC5}"/>
    <cellStyle name="SAPBEXexcCritical4 10 2" xfId="31661" xr:uid="{4F95ECAF-9556-4677-AA18-227DC3ADB20E}"/>
    <cellStyle name="SAPBEXexcCritical4 10 2 2" xfId="31662" xr:uid="{33F6BC4F-353F-47BD-8147-47117A810BE9}"/>
    <cellStyle name="SAPBEXexcCritical4 10 2 3" xfId="31663" xr:uid="{5138F7D7-D1A2-4313-940C-E6F75A9DACAE}"/>
    <cellStyle name="SAPBEXexcCritical4 10 3" xfId="31664" xr:uid="{B29C93C8-0B6D-491B-88CD-318BE305E946}"/>
    <cellStyle name="SAPBEXexcCritical4 10 4" xfId="31665" xr:uid="{EAAF333D-A833-423F-8AE9-A03938DB354F}"/>
    <cellStyle name="SAPBEXexcCritical4 11" xfId="31666" xr:uid="{B97552D9-1DCF-4E3F-97B6-6FAFAD516C8A}"/>
    <cellStyle name="SAPBEXexcCritical4 11 2" xfId="31667" xr:uid="{4908EFAA-C5E5-463A-9D2C-82B1418F7BAF}"/>
    <cellStyle name="SAPBEXexcCritical4 11 3" xfId="31668" xr:uid="{6522DB37-5163-4CD4-B14B-456A72D285BF}"/>
    <cellStyle name="SAPBEXexcCritical4 12" xfId="31669" xr:uid="{96120935-32DD-49D1-AE96-592258EE0D6C}"/>
    <cellStyle name="SAPBEXexcCritical4 13" xfId="31670" xr:uid="{B8F26DE4-E09F-43E3-BDC9-436BE7319FC2}"/>
    <cellStyle name="SAPBEXexcCritical4 2" xfId="31671" xr:uid="{CA5761E1-D16D-4BAC-8FC1-0B480AB7AA14}"/>
    <cellStyle name="SAPBEXexcCritical4 2 10" xfId="31672" xr:uid="{F020F070-DD89-492E-8403-382275107839}"/>
    <cellStyle name="SAPBEXexcCritical4 2 2" xfId="31673" xr:uid="{E6E04EA6-70B2-481E-A6EC-969CEEE9707D}"/>
    <cellStyle name="SAPBEXexcCritical4 2 2 2" xfId="31674" xr:uid="{2BD0B78C-1E35-4744-84EE-3E601EFC5380}"/>
    <cellStyle name="SAPBEXexcCritical4 2 2 2 2" xfId="31675" xr:uid="{A53C76ED-4045-471F-8D84-F36879AD9FA4}"/>
    <cellStyle name="SAPBEXexcCritical4 2 2 2 2 2" xfId="31676" xr:uid="{91661BB2-AF7A-4300-B7B9-7BC95526B525}"/>
    <cellStyle name="SAPBEXexcCritical4 2 2 2 2 2 2" xfId="31677" xr:uid="{CA3CB29B-3547-49B3-9726-3EF94C5305F7}"/>
    <cellStyle name="SAPBEXexcCritical4 2 2 2 2 2 3" xfId="31678" xr:uid="{A0304DC2-D1E6-43C2-ABEA-037F740FB5B8}"/>
    <cellStyle name="SAPBEXexcCritical4 2 2 2 2 3" xfId="31679" xr:uid="{D74F5F6B-5352-48B7-B1ED-ED5CB314E3C8}"/>
    <cellStyle name="SAPBEXexcCritical4 2 2 2 2 4" xfId="31680" xr:uid="{1FF0947B-6CE2-4052-900E-C53FD423514E}"/>
    <cellStyle name="SAPBEXexcCritical4 2 2 2 3" xfId="31681" xr:uid="{94E03C15-42B2-4323-99C7-EC44E86F9A72}"/>
    <cellStyle name="SAPBEXexcCritical4 2 2 2 3 2" xfId="31682" xr:uid="{2354F568-AA26-42F5-8E9A-E960ECE18E66}"/>
    <cellStyle name="SAPBEXexcCritical4 2 2 2 3 2 2" xfId="31683" xr:uid="{7856E146-78D6-4C91-A0C0-C7509E33A297}"/>
    <cellStyle name="SAPBEXexcCritical4 2 2 2 3 2 3" xfId="31684" xr:uid="{1A922A6A-3FDE-472D-ABE5-B229CC9041B9}"/>
    <cellStyle name="SAPBEXexcCritical4 2 2 2 3 3" xfId="31685" xr:uid="{8F726A27-59BD-4DC8-BFFD-05859312C745}"/>
    <cellStyle name="SAPBEXexcCritical4 2 2 2 3 4" xfId="31686" xr:uid="{7FDFE708-2ADC-4C9C-AF53-4125DFB87388}"/>
    <cellStyle name="SAPBEXexcCritical4 2 2 2 4" xfId="31687" xr:uid="{46550084-E826-4715-A667-4A29DAD46DA4}"/>
    <cellStyle name="SAPBEXexcCritical4 2 2 2 4 2" xfId="31688" xr:uid="{A903837D-646D-4F59-9994-1E8666C633CA}"/>
    <cellStyle name="SAPBEXexcCritical4 2 2 2 4 2 2" xfId="31689" xr:uid="{264E433B-D6DC-4A30-A4F3-5D52993FC5CC}"/>
    <cellStyle name="SAPBEXexcCritical4 2 2 2 4 2 3" xfId="31690" xr:uid="{A5B81D22-90B1-45FC-8FFB-E51C48D84121}"/>
    <cellStyle name="SAPBEXexcCritical4 2 2 2 4 3" xfId="31691" xr:uid="{92B3C6C6-B856-4622-8A83-F955081EE262}"/>
    <cellStyle name="SAPBEXexcCritical4 2 2 2 4 4" xfId="31692" xr:uid="{EC571D55-5646-45D2-ABB4-7136A892155B}"/>
    <cellStyle name="SAPBEXexcCritical4 2 2 2 5" xfId="31693" xr:uid="{C6B0F3DB-EE26-4F2D-A726-8000F2129DBE}"/>
    <cellStyle name="SAPBEXexcCritical4 2 2 2 5 2" xfId="31694" xr:uid="{A03243D0-E995-44BE-A20A-A6EAE9D15F97}"/>
    <cellStyle name="SAPBEXexcCritical4 2 2 2 5 3" xfId="31695" xr:uid="{D830A8C5-4987-440E-AF9F-DE17BCB9DF3E}"/>
    <cellStyle name="SAPBEXexcCritical4 2 2 2 6" xfId="31696" xr:uid="{515AFC0A-8DD8-4119-9897-50B783839ACA}"/>
    <cellStyle name="SAPBEXexcCritical4 2 2 2 7" xfId="31697" xr:uid="{60EBB83B-123A-422C-A983-A1E138B0BD3E}"/>
    <cellStyle name="SAPBEXexcCritical4 2 2 3" xfId="31698" xr:uid="{41FB6BA9-00C4-413F-9C35-AD2253309537}"/>
    <cellStyle name="SAPBEXexcCritical4 2 2 3 2" xfId="31699" xr:uid="{BCB23476-6E56-47E0-90C9-5667A63C306A}"/>
    <cellStyle name="SAPBEXexcCritical4 2 2 3 2 2" xfId="31700" xr:uid="{A7988762-218F-4E9C-9D0E-B7E594EF119A}"/>
    <cellStyle name="SAPBEXexcCritical4 2 2 3 2 3" xfId="31701" xr:uid="{68B4A8DB-66EA-4AAF-B559-6D8E936037D6}"/>
    <cellStyle name="SAPBEXexcCritical4 2 2 3 3" xfId="31702" xr:uid="{E34E8CBE-7B17-43DC-9DBE-FEA4268917EE}"/>
    <cellStyle name="SAPBEXexcCritical4 2 2 3 4" xfId="31703" xr:uid="{8ACB1D1A-3879-4ECB-A818-C4A431B68BBA}"/>
    <cellStyle name="SAPBEXexcCritical4 2 2 4" xfId="31704" xr:uid="{6921B117-578E-4A23-A586-11077C780FCE}"/>
    <cellStyle name="SAPBEXexcCritical4 2 2 4 2" xfId="31705" xr:uid="{E2A0E971-D14A-4233-8B6F-EBD210D6F212}"/>
    <cellStyle name="SAPBEXexcCritical4 2 2 4 2 2" xfId="31706" xr:uid="{24AAA657-CBF3-4925-BA0E-C105B0A3B503}"/>
    <cellStyle name="SAPBEXexcCritical4 2 2 4 2 3" xfId="31707" xr:uid="{C6E8AF3D-B4CA-4BBB-8065-AF0E39E1A2D8}"/>
    <cellStyle name="SAPBEXexcCritical4 2 2 4 3" xfId="31708" xr:uid="{3FDD1795-2ECF-4A2A-A56B-8DF551645C2B}"/>
    <cellStyle name="SAPBEXexcCritical4 2 2 4 4" xfId="31709" xr:uid="{18CC32AD-AF6E-4EA1-9B41-1A67FD4DEB52}"/>
    <cellStyle name="SAPBEXexcCritical4 2 2 5" xfId="31710" xr:uid="{8EF2CB3E-5081-451F-8DB1-D9D3CAEA8F12}"/>
    <cellStyle name="SAPBEXexcCritical4 2 2 5 2" xfId="31711" xr:uid="{9892D72B-B7CD-40F1-A0CB-AD51CD7BE06E}"/>
    <cellStyle name="SAPBEXexcCritical4 2 2 5 2 2" xfId="31712" xr:uid="{9EE21C21-1820-43F0-95C0-9D24ABDDC528}"/>
    <cellStyle name="SAPBEXexcCritical4 2 2 5 2 3" xfId="31713" xr:uid="{86A62520-A4D9-4C3C-A8E6-DDFF15088175}"/>
    <cellStyle name="SAPBEXexcCritical4 2 2 5 3" xfId="31714" xr:uid="{1629632D-3BC0-48AB-99E3-5A79F1EBB2A4}"/>
    <cellStyle name="SAPBEXexcCritical4 2 2 5 4" xfId="31715" xr:uid="{A6C72950-F620-4E92-BCA4-3B20EABD50E7}"/>
    <cellStyle name="SAPBEXexcCritical4 2 2 6" xfId="31716" xr:uid="{3FA6CCA7-5D02-4389-BCC7-0E204E78BE01}"/>
    <cellStyle name="SAPBEXexcCritical4 2 2 6 2" xfId="31717" xr:uid="{087DA3D3-7077-4EE9-A32C-4B37583E4A5A}"/>
    <cellStyle name="SAPBEXexcCritical4 2 2 6 3" xfId="31718" xr:uid="{16731D6B-F9FE-4803-B329-280828CF5A10}"/>
    <cellStyle name="SAPBEXexcCritical4 2 2 7" xfId="31719" xr:uid="{9839AB25-8ECA-4685-BE40-F9E79A5FED73}"/>
    <cellStyle name="SAPBEXexcCritical4 2 2 8" xfId="31720" xr:uid="{2982AF85-E0DC-4DFC-A952-CC38D20B23BB}"/>
    <cellStyle name="SAPBEXexcCritical4 2 2 9" xfId="31721" xr:uid="{EB6242E8-7E86-433A-8F99-9931A84A8ECB}"/>
    <cellStyle name="SAPBEXexcCritical4 2 3" xfId="31722" xr:uid="{B80FDF7C-FC40-48F2-B13F-59E63CA2C16A}"/>
    <cellStyle name="SAPBEXexcCritical4 2 3 2" xfId="31723" xr:uid="{9C57F02F-2673-4562-BF6E-4365F0C4909E}"/>
    <cellStyle name="SAPBEXexcCritical4 2 3 2 2" xfId="31724" xr:uid="{EA8826A5-A9E2-41F2-98C7-B7DD9F1BB46C}"/>
    <cellStyle name="SAPBEXexcCritical4 2 3 2 2 2" xfId="31725" xr:uid="{DF0635AF-9757-4050-8A63-4507922DE5DF}"/>
    <cellStyle name="SAPBEXexcCritical4 2 3 2 2 3" xfId="31726" xr:uid="{4972AFC7-C33F-4513-A782-8912E6BD47FD}"/>
    <cellStyle name="SAPBEXexcCritical4 2 3 2 3" xfId="31727" xr:uid="{FF16CA3A-794B-4DAD-98EF-159313A7534F}"/>
    <cellStyle name="SAPBEXexcCritical4 2 3 2 4" xfId="31728" xr:uid="{CD916295-5138-4B1F-B2DB-C2FD3911902B}"/>
    <cellStyle name="SAPBEXexcCritical4 2 3 3" xfId="31729" xr:uid="{3F3BEC91-8BE4-414D-890A-846E2CCF79F9}"/>
    <cellStyle name="SAPBEXexcCritical4 2 3 3 2" xfId="31730" xr:uid="{2D1F111C-246A-436A-88B5-52AB6D1EABC7}"/>
    <cellStyle name="SAPBEXexcCritical4 2 3 3 2 2" xfId="31731" xr:uid="{17B81726-EC22-4977-A5E8-FE6E75A9C00A}"/>
    <cellStyle name="SAPBEXexcCritical4 2 3 3 2 3" xfId="31732" xr:uid="{E3823656-9C07-42A9-9DDB-5C28F4DE4C11}"/>
    <cellStyle name="SAPBEXexcCritical4 2 3 3 3" xfId="31733" xr:uid="{D9684B5F-093B-4A92-904A-3E40D3565BBC}"/>
    <cellStyle name="SAPBEXexcCritical4 2 3 3 4" xfId="31734" xr:uid="{4B6F19FD-1BC5-4E24-8CC1-C96A55518F6A}"/>
    <cellStyle name="SAPBEXexcCritical4 2 3 4" xfId="31735" xr:uid="{52EABC9B-617F-4839-AECE-3B56EEF01A1C}"/>
    <cellStyle name="SAPBEXexcCritical4 2 3 4 2" xfId="31736" xr:uid="{3BAC9B15-E74D-4601-A654-C44BED24B7EF}"/>
    <cellStyle name="SAPBEXexcCritical4 2 3 4 2 2" xfId="31737" xr:uid="{BCA6DF8E-7B77-453C-BD22-63685CBAF9EF}"/>
    <cellStyle name="SAPBEXexcCritical4 2 3 4 2 3" xfId="31738" xr:uid="{29778DE9-5DE6-4D0F-A987-769129533602}"/>
    <cellStyle name="SAPBEXexcCritical4 2 3 4 3" xfId="31739" xr:uid="{ABBA916D-33C0-4443-8CDA-9699895AC85A}"/>
    <cellStyle name="SAPBEXexcCritical4 2 3 4 4" xfId="31740" xr:uid="{7D2B21E0-0686-4F57-B853-D5F6F9E836C4}"/>
    <cellStyle name="SAPBEXexcCritical4 2 3 5" xfId="31741" xr:uid="{F0EFB81D-DB7E-4047-A1C9-06856C354C3D}"/>
    <cellStyle name="SAPBEXexcCritical4 2 3 5 2" xfId="31742" xr:uid="{19057C83-331A-426A-88B7-E84DCAE9940E}"/>
    <cellStyle name="SAPBEXexcCritical4 2 3 5 3" xfId="31743" xr:uid="{F7474960-0A1D-4CFF-B35B-5CF1701B1236}"/>
    <cellStyle name="SAPBEXexcCritical4 2 3 6" xfId="31744" xr:uid="{FD290137-43AD-44F6-891E-CDAAF528C8E6}"/>
    <cellStyle name="SAPBEXexcCritical4 2 3 7" xfId="31745" xr:uid="{0D3FB2BB-871C-42D0-8409-AF805377CD81}"/>
    <cellStyle name="SAPBEXexcCritical4 2 4" xfId="31746" xr:uid="{8278E6A1-69E9-4DCC-9A7B-46EE3DCBB65D}"/>
    <cellStyle name="SAPBEXexcCritical4 2 4 2" xfId="31747" xr:uid="{56D52455-ECFC-4A29-A74C-B3DC595A1172}"/>
    <cellStyle name="SAPBEXexcCritical4 2 4 2 2" xfId="31748" xr:uid="{202A7D96-EA3D-4E67-9B40-5DE00F6BA0AA}"/>
    <cellStyle name="SAPBEXexcCritical4 2 4 2 3" xfId="31749" xr:uid="{C650EE92-2420-471F-9298-BBDB04680885}"/>
    <cellStyle name="SAPBEXexcCritical4 2 4 3" xfId="31750" xr:uid="{B1F80568-9AE9-4507-B2B1-F3FD01A0B66B}"/>
    <cellStyle name="SAPBEXexcCritical4 2 4 4" xfId="31751" xr:uid="{AEC384AC-0BAB-4272-B5BB-44660AC4C80F}"/>
    <cellStyle name="SAPBEXexcCritical4 2 5" xfId="31752" xr:uid="{122EC73D-DC23-4B9B-9881-CF9FE44100A7}"/>
    <cellStyle name="SAPBEXexcCritical4 2 5 2" xfId="31753" xr:uid="{8EE57B1C-078D-490A-92D6-BC83032D3331}"/>
    <cellStyle name="SAPBEXexcCritical4 2 5 2 2" xfId="31754" xr:uid="{513C82AE-CBB5-4A0E-81E2-9BE7D7D3F7D7}"/>
    <cellStyle name="SAPBEXexcCritical4 2 5 2 3" xfId="31755" xr:uid="{54A07DEB-D2CF-4BBB-8957-5BF38E784D8D}"/>
    <cellStyle name="SAPBEXexcCritical4 2 5 3" xfId="31756" xr:uid="{048B2AE6-1179-4B05-9090-AB1B318EF2D1}"/>
    <cellStyle name="SAPBEXexcCritical4 2 5 4" xfId="31757" xr:uid="{786209C1-61EC-40E3-8438-5169AD176E6B}"/>
    <cellStyle name="SAPBEXexcCritical4 2 6" xfId="31758" xr:uid="{7F6C34FB-3CEC-41F7-92F6-DED2B26027FD}"/>
    <cellStyle name="SAPBEXexcCritical4 2 6 2" xfId="31759" xr:uid="{6E262789-5A48-40C9-8E48-C1D824ED34F4}"/>
    <cellStyle name="SAPBEXexcCritical4 2 6 2 2" xfId="31760" xr:uid="{8769FC4E-59F8-46D4-A201-F67DF2FDD232}"/>
    <cellStyle name="SAPBEXexcCritical4 2 6 2 3" xfId="31761" xr:uid="{EB60C2E8-0858-4ED8-8370-3273A30A65FC}"/>
    <cellStyle name="SAPBEXexcCritical4 2 6 3" xfId="31762" xr:uid="{2E4EEEF3-074C-4D63-B4B6-9A095A5FC084}"/>
    <cellStyle name="SAPBEXexcCritical4 2 6 4" xfId="31763" xr:uid="{2AC42658-56E2-46D5-9DD0-CB0175305B67}"/>
    <cellStyle name="SAPBEXexcCritical4 2 7" xfId="31764" xr:uid="{D1C7EA7B-92ED-476D-A947-C2FFC72632DA}"/>
    <cellStyle name="SAPBEXexcCritical4 2 7 2" xfId="31765" xr:uid="{9351B195-04F5-4082-B6FF-D2504A6E0519}"/>
    <cellStyle name="SAPBEXexcCritical4 2 7 3" xfId="31766" xr:uid="{264985D0-74BD-4357-8727-413304454DF3}"/>
    <cellStyle name="SAPBEXexcCritical4 2 8" xfId="31767" xr:uid="{C3837511-EFE0-4092-B6AC-232E38282E6E}"/>
    <cellStyle name="SAPBEXexcCritical4 2 9" xfId="31768" xr:uid="{F982D115-C8AA-4410-9A33-C897402A0642}"/>
    <cellStyle name="SAPBEXexcCritical4 3" xfId="31769" xr:uid="{3F3D9031-6A24-4F91-84EE-CB967D5E9403}"/>
    <cellStyle name="SAPBEXexcCritical4 3 2" xfId="31770" xr:uid="{2A2D2EE1-58DF-4925-910A-FDAB8C3F6DBE}"/>
    <cellStyle name="SAPBEXexcCritical4 3 2 2" xfId="31771" xr:uid="{A5D27D00-BF04-4E35-821F-B9279730A022}"/>
    <cellStyle name="SAPBEXexcCritical4 3 2 2 2" xfId="31772" xr:uid="{8D40E6E4-8DFF-486A-A6CD-1CD2776B873B}"/>
    <cellStyle name="SAPBEXexcCritical4 3 2 2 2 2" xfId="31773" xr:uid="{F7834C26-DC63-4409-9306-E75340972483}"/>
    <cellStyle name="SAPBEXexcCritical4 3 2 2 2 3" xfId="31774" xr:uid="{21A9DFE7-16AF-4634-ACDE-1CF51C7B96D8}"/>
    <cellStyle name="SAPBEXexcCritical4 3 2 2 3" xfId="31775" xr:uid="{83666B17-E7CE-4A7C-B2BB-10F228D19D02}"/>
    <cellStyle name="SAPBEXexcCritical4 3 2 2 4" xfId="31776" xr:uid="{083C68FB-2BB6-491A-AAC8-994B17B12613}"/>
    <cellStyle name="SAPBEXexcCritical4 3 2 3" xfId="31777" xr:uid="{57B40084-7CE0-4947-ABCA-FC5F791AD7EB}"/>
    <cellStyle name="SAPBEXexcCritical4 3 2 3 2" xfId="31778" xr:uid="{2B240798-D519-40B7-8905-6BE6255DBD44}"/>
    <cellStyle name="SAPBEXexcCritical4 3 2 3 2 2" xfId="31779" xr:uid="{44B29AD7-3CF0-463C-83F1-14FDC4D05E4D}"/>
    <cellStyle name="SAPBEXexcCritical4 3 2 3 2 3" xfId="31780" xr:uid="{B379827E-3E7F-4812-A26D-B52A03DCA85F}"/>
    <cellStyle name="SAPBEXexcCritical4 3 2 3 3" xfId="31781" xr:uid="{C6FDE15A-8E2E-4EB8-B5CE-FAE88D32F009}"/>
    <cellStyle name="SAPBEXexcCritical4 3 2 3 4" xfId="31782" xr:uid="{804FC27A-E70C-4475-8213-CDBA2174A285}"/>
    <cellStyle name="SAPBEXexcCritical4 3 2 4" xfId="31783" xr:uid="{6D98CD20-B544-4C1B-85AB-E6588F7A609E}"/>
    <cellStyle name="SAPBEXexcCritical4 3 2 4 2" xfId="31784" xr:uid="{B9F99D16-B2FE-4B85-8444-91F0EBE39DAF}"/>
    <cellStyle name="SAPBEXexcCritical4 3 2 4 2 2" xfId="31785" xr:uid="{F97CB0D5-FB3A-44B9-B0CB-59318B939886}"/>
    <cellStyle name="SAPBEXexcCritical4 3 2 4 2 3" xfId="31786" xr:uid="{8035B3E4-EB96-448E-BFB0-497DF0F63B29}"/>
    <cellStyle name="SAPBEXexcCritical4 3 2 4 3" xfId="31787" xr:uid="{B7AF6BCE-5B55-4D9F-9D1C-0B52DA70E5C7}"/>
    <cellStyle name="SAPBEXexcCritical4 3 2 4 4" xfId="31788" xr:uid="{1C6E4A08-6AEA-49B4-B597-48086239CDC0}"/>
    <cellStyle name="SAPBEXexcCritical4 3 2 5" xfId="31789" xr:uid="{1846719D-D72C-4176-A515-482E11352DE1}"/>
    <cellStyle name="SAPBEXexcCritical4 3 2 5 2" xfId="31790" xr:uid="{34513B54-75C0-439C-AF09-1214A842899A}"/>
    <cellStyle name="SAPBEXexcCritical4 3 2 5 3" xfId="31791" xr:uid="{735F3299-DAD1-4391-B938-635DCFB97A1B}"/>
    <cellStyle name="SAPBEXexcCritical4 3 2 6" xfId="31792" xr:uid="{BE3BC764-3AE2-4FB2-A7D6-01AB91B805DD}"/>
    <cellStyle name="SAPBEXexcCritical4 3 2 7" xfId="31793" xr:uid="{70116926-FEC2-47C3-A3F2-92A943865BDF}"/>
    <cellStyle name="SAPBEXexcCritical4 3 2 8" xfId="31794" xr:uid="{39910D3D-9525-478D-B25A-57A4738E58DA}"/>
    <cellStyle name="SAPBEXexcCritical4 3 3" xfId="31795" xr:uid="{546A0695-AFC7-44DA-9900-05212A8841B5}"/>
    <cellStyle name="SAPBEXexcCritical4 3 3 2" xfId="31796" xr:uid="{978DF976-99F3-447F-B21B-D4D55D7AB960}"/>
    <cellStyle name="SAPBEXexcCritical4 3 3 2 2" xfId="31797" xr:uid="{35538E0F-C21E-46E8-AEE2-71787821B929}"/>
    <cellStyle name="SAPBEXexcCritical4 3 3 2 3" xfId="31798" xr:uid="{50FBD814-EAA1-4069-AB6C-C16494554E92}"/>
    <cellStyle name="SAPBEXexcCritical4 3 3 3" xfId="31799" xr:uid="{40821E80-FBF6-497B-8355-816967AA59CA}"/>
    <cellStyle name="SAPBEXexcCritical4 3 3 4" xfId="31800" xr:uid="{5DB52256-DFC1-4B4A-8157-A0B077F3DCF4}"/>
    <cellStyle name="SAPBEXexcCritical4 3 4" xfId="31801" xr:uid="{3714803F-F891-4A48-8DB9-5503F25AFA61}"/>
    <cellStyle name="SAPBEXexcCritical4 3 4 2" xfId="31802" xr:uid="{95418C7F-451C-4941-AAB3-89CE55C30776}"/>
    <cellStyle name="SAPBEXexcCritical4 3 4 2 2" xfId="31803" xr:uid="{736377F7-3659-476F-AEF3-DC5D164D1214}"/>
    <cellStyle name="SAPBEXexcCritical4 3 4 2 3" xfId="31804" xr:uid="{7C38EF21-DB2A-43A8-A847-5076EA25D6A2}"/>
    <cellStyle name="SAPBEXexcCritical4 3 4 3" xfId="31805" xr:uid="{00643D02-41D4-4D6A-A622-9E0DDCB97C5B}"/>
    <cellStyle name="SAPBEXexcCritical4 3 4 4" xfId="31806" xr:uid="{BB0CE582-5B5F-4843-983D-E3AA51E202FA}"/>
    <cellStyle name="SAPBEXexcCritical4 3 5" xfId="31807" xr:uid="{28F33F55-9C0B-4ADC-84A6-B3BAB8C29C68}"/>
    <cellStyle name="SAPBEXexcCritical4 3 5 2" xfId="31808" xr:uid="{C07CC17B-43DF-4D02-9972-2AFE6E8EC513}"/>
    <cellStyle name="SAPBEXexcCritical4 3 5 2 2" xfId="31809" xr:uid="{65A54BF2-4FB6-4504-A941-590F6B1F6193}"/>
    <cellStyle name="SAPBEXexcCritical4 3 5 2 3" xfId="31810" xr:uid="{78125FED-A73D-4E83-9269-36B8A83C5A48}"/>
    <cellStyle name="SAPBEXexcCritical4 3 5 3" xfId="31811" xr:uid="{2C224319-E1D4-4361-A072-45CEF75F6777}"/>
    <cellStyle name="SAPBEXexcCritical4 3 5 4" xfId="31812" xr:uid="{87494927-55E1-4E20-9CCD-9C2549B13069}"/>
    <cellStyle name="SAPBEXexcCritical4 3 6" xfId="31813" xr:uid="{0D0A2486-B94D-48F2-9721-F1D730F7D004}"/>
    <cellStyle name="SAPBEXexcCritical4 3 6 2" xfId="31814" xr:uid="{A08C9414-AE63-4D56-B6FC-67F073049CA0}"/>
    <cellStyle name="SAPBEXexcCritical4 3 6 3" xfId="31815" xr:uid="{FE9DF576-9792-4A45-A2BB-6D41A4B561F9}"/>
    <cellStyle name="SAPBEXexcCritical4 3 7" xfId="31816" xr:uid="{0FE71141-4315-4D9A-B08D-4BFAAF1B69E1}"/>
    <cellStyle name="SAPBEXexcCritical4 3 8" xfId="31817" xr:uid="{217F5194-2383-4CFF-956E-BCD22E88DF9F}"/>
    <cellStyle name="SAPBEXexcCritical4 3 9" xfId="31818" xr:uid="{663C49AC-6AAC-4492-885B-88F25C3D2112}"/>
    <cellStyle name="SAPBEXexcCritical4 4" xfId="31819" xr:uid="{19251E28-A30B-4EF8-BFC5-C36C29DBFA56}"/>
    <cellStyle name="SAPBEXexcCritical4 4 2" xfId="31820" xr:uid="{72EFA90E-1364-4064-8C47-75164F5255CE}"/>
    <cellStyle name="SAPBEXexcCritical4 4 2 2" xfId="31821" xr:uid="{616018B0-A7B5-4791-84B0-70B8A389AD52}"/>
    <cellStyle name="SAPBEXexcCritical4 4 2 2 2" xfId="31822" xr:uid="{A96A767B-B949-402B-BB52-0FBDA3FED985}"/>
    <cellStyle name="SAPBEXexcCritical4 4 2 2 3" xfId="31823" xr:uid="{7CCEA6F7-6528-4E0E-A3EF-500E854B6B4F}"/>
    <cellStyle name="SAPBEXexcCritical4 4 2 3" xfId="31824" xr:uid="{5E2D459F-B3EB-4A35-9AAE-FA6E6A0458AF}"/>
    <cellStyle name="SAPBEXexcCritical4 4 2 4" xfId="31825" xr:uid="{465AD314-263D-45BB-B178-1A4535C01058}"/>
    <cellStyle name="SAPBEXexcCritical4 4 3" xfId="31826" xr:uid="{236FBFC8-DE60-4C92-AA81-C554F579C237}"/>
    <cellStyle name="SAPBEXexcCritical4 4 3 2" xfId="31827" xr:uid="{3003819E-94C7-4FC8-8EE7-9ED157F2EE55}"/>
    <cellStyle name="SAPBEXexcCritical4 4 3 2 2" xfId="31828" xr:uid="{4E640DE9-1728-4ACA-A180-32C1B4B7C109}"/>
    <cellStyle name="SAPBEXexcCritical4 4 3 2 3" xfId="31829" xr:uid="{044C10E8-B562-461B-BFD9-EABF1AE5D554}"/>
    <cellStyle name="SAPBEXexcCritical4 4 3 3" xfId="31830" xr:uid="{EC8CDE5E-ED49-426C-AA77-46EB442A493B}"/>
    <cellStyle name="SAPBEXexcCritical4 4 3 4" xfId="31831" xr:uid="{4FBF40EB-BEF7-408E-9ADC-51A7792F3D0C}"/>
    <cellStyle name="SAPBEXexcCritical4 4 4" xfId="31832" xr:uid="{D1056D3F-681A-4766-A06F-418973D84B40}"/>
    <cellStyle name="SAPBEXexcCritical4 4 4 2" xfId="31833" xr:uid="{29563D5F-AFEF-4876-AA2E-D21AFC43BA76}"/>
    <cellStyle name="SAPBEXexcCritical4 4 4 2 2" xfId="31834" xr:uid="{CEC90FC9-4BAF-4458-A732-F1A76E23D534}"/>
    <cellStyle name="SAPBEXexcCritical4 4 4 2 3" xfId="31835" xr:uid="{53E951FD-91AC-4361-BB53-38DE347438D5}"/>
    <cellStyle name="SAPBEXexcCritical4 4 4 3" xfId="31836" xr:uid="{FEFCBE3A-6B0D-4E3A-A7D4-17A860245F32}"/>
    <cellStyle name="SAPBEXexcCritical4 4 4 4" xfId="31837" xr:uid="{833B3FC9-3C78-4503-8D72-52B174E940D6}"/>
    <cellStyle name="SAPBEXexcCritical4 4 5" xfId="31838" xr:uid="{F62EEB8E-82AD-4921-AB5E-4CDF370B6C03}"/>
    <cellStyle name="SAPBEXexcCritical4 4 5 2" xfId="31839" xr:uid="{1433498E-D62C-4E2F-A252-E736778567D3}"/>
    <cellStyle name="SAPBEXexcCritical4 4 5 3" xfId="31840" xr:uid="{D4F52B29-32EB-4AEE-B140-B12AC1D4E87A}"/>
    <cellStyle name="SAPBEXexcCritical4 4 6" xfId="31841" xr:uid="{F6E31B0F-2721-4AFA-A628-36CF89249204}"/>
    <cellStyle name="SAPBEXexcCritical4 4 7" xfId="31842" xr:uid="{CDA9984D-DD58-4DDC-A051-94A0578D0066}"/>
    <cellStyle name="SAPBEXexcCritical4 4 8" xfId="31843" xr:uid="{526F3400-30B7-446E-937C-2ADCDEC7036B}"/>
    <cellStyle name="SAPBEXexcCritical4 5" xfId="31844" xr:uid="{26DC91AA-C7B7-4D53-9F96-EA99E9ADDCC5}"/>
    <cellStyle name="SAPBEXexcCritical4 5 2" xfId="31845" xr:uid="{00FDBC29-2B3B-4304-A5D6-94FC39BB81D3}"/>
    <cellStyle name="SAPBEXexcCritical4 5 2 2" xfId="31846" xr:uid="{E30A5D3C-18DD-4E3E-B297-F029FE657A6E}"/>
    <cellStyle name="SAPBEXexcCritical4 5 2 3" xfId="31847" xr:uid="{327E53CA-1E08-4F51-BF25-08A66DCC21A0}"/>
    <cellStyle name="SAPBEXexcCritical4 5 3" xfId="31848" xr:uid="{6AED0248-9816-4775-878A-E24619BA470F}"/>
    <cellStyle name="SAPBEXexcCritical4 5 4" xfId="31849" xr:uid="{7AB8B511-ADFA-4015-A414-75AFB5AFCA86}"/>
    <cellStyle name="SAPBEXexcCritical4 6" xfId="31850" xr:uid="{D2A5B1EF-CB3F-4700-83BE-B51B889949C8}"/>
    <cellStyle name="SAPBEXexcCritical4 6 2" xfId="31851" xr:uid="{6F7025D4-BE1F-4428-BAA8-29AD15803721}"/>
    <cellStyle name="SAPBEXexcCritical4 6 2 2" xfId="31852" xr:uid="{3258B6FA-9634-4ECA-94D2-787B74E521A7}"/>
    <cellStyle name="SAPBEXexcCritical4 6 2 3" xfId="31853" xr:uid="{8CD77CF2-B577-4332-8104-A487752C6F62}"/>
    <cellStyle name="SAPBEXexcCritical4 6 3" xfId="31854" xr:uid="{BCCC24A6-C4C3-4EF6-B94D-DAB2F1CCF2A9}"/>
    <cellStyle name="SAPBEXexcCritical4 6 4" xfId="31855" xr:uid="{D2E1A20F-AB2B-42F6-BF61-CAEEC648FCEE}"/>
    <cellStyle name="SAPBEXexcCritical4 7" xfId="31856" xr:uid="{44795A98-41CE-4788-8EC7-B2AF10967D12}"/>
    <cellStyle name="SAPBEXexcCritical4 7 2" xfId="31857" xr:uid="{0EF0A864-7D1F-4A04-9A64-1CB37B8012CA}"/>
    <cellStyle name="SAPBEXexcCritical4 7 2 2" xfId="31858" xr:uid="{2C94010F-1DAB-444E-8474-071F7E265615}"/>
    <cellStyle name="SAPBEXexcCritical4 7 2 3" xfId="31859" xr:uid="{03C9FC07-5E9F-466E-8BAD-20E01C04E83E}"/>
    <cellStyle name="SAPBEXexcCritical4 7 3" xfId="31860" xr:uid="{90F5B917-8D1E-49C9-8C8F-706EF8FA0559}"/>
    <cellStyle name="SAPBEXexcCritical4 7 4" xfId="31861" xr:uid="{615976AE-669B-4E41-B418-D49C2E026219}"/>
    <cellStyle name="SAPBEXexcCritical4 8" xfId="31862" xr:uid="{9E195C50-C7B8-4641-85CE-104A0FC03DC1}"/>
    <cellStyle name="SAPBEXexcCritical4 8 2" xfId="31863" xr:uid="{348A63FF-5AB0-40F5-9DE1-4F1C1799762C}"/>
    <cellStyle name="SAPBEXexcCritical4 8 2 2" xfId="31864" xr:uid="{B36529A3-5849-4C6C-8B57-425858B914C4}"/>
    <cellStyle name="SAPBEXexcCritical4 8 2 3" xfId="31865" xr:uid="{B8758E77-9674-4D26-91E5-FBCD6C0A3B7C}"/>
    <cellStyle name="SAPBEXexcCritical4 8 3" xfId="31866" xr:uid="{C0FB4C98-1F5A-4552-9847-9FA9978DD3BD}"/>
    <cellStyle name="SAPBEXexcCritical4 8 4" xfId="31867" xr:uid="{4B45BD48-1402-4F16-9818-D3EC015DADB4}"/>
    <cellStyle name="SAPBEXexcCritical4 9" xfId="31868" xr:uid="{2E51B095-4E2C-4EC4-A99C-969D140AB5ED}"/>
    <cellStyle name="SAPBEXexcCritical4 9 2" xfId="31869" xr:uid="{E361F154-6F42-451C-8501-8112425A0F8C}"/>
    <cellStyle name="SAPBEXexcCritical4 9 2 2" xfId="31870" xr:uid="{4ADB48DE-DF2C-4C18-8383-F2ABCF41B88C}"/>
    <cellStyle name="SAPBEXexcCritical4 9 2 3" xfId="31871" xr:uid="{D0FAFEBA-A967-4884-A436-D6EF5A105A7C}"/>
    <cellStyle name="SAPBEXexcCritical4 9 3" xfId="31872" xr:uid="{6C2A51D6-A254-4C4A-999B-A5A025E7AE77}"/>
    <cellStyle name="SAPBEXexcCritical4 9 4" xfId="31873" xr:uid="{A8CEED53-3B12-4589-82A9-29F7D473315C}"/>
    <cellStyle name="SAPBEXexcCritical5" xfId="31874" xr:uid="{0397D03C-01FE-4033-800D-1A7C6314FC98}"/>
    <cellStyle name="SAPBEXexcCritical5 10" xfId="31875" xr:uid="{D4836C55-1E31-4B4A-9E77-5A3F9E959E1A}"/>
    <cellStyle name="SAPBEXexcCritical5 10 2" xfId="31876" xr:uid="{0737631A-4309-44FC-84ED-63016EED34FC}"/>
    <cellStyle name="SAPBEXexcCritical5 10 2 2" xfId="31877" xr:uid="{B5AA0668-EC43-41DB-975C-B4B480CC7C17}"/>
    <cellStyle name="SAPBEXexcCritical5 10 2 3" xfId="31878" xr:uid="{DBFFA96C-3B6D-460D-9E7B-4CA867A17651}"/>
    <cellStyle name="SAPBEXexcCritical5 10 3" xfId="31879" xr:uid="{F8DD5074-D563-495F-847E-CB1B75A6A489}"/>
    <cellStyle name="SAPBEXexcCritical5 10 4" xfId="31880" xr:uid="{3E958BAA-8525-40A9-863F-36084AFFD5C3}"/>
    <cellStyle name="SAPBEXexcCritical5 11" xfId="31881" xr:uid="{96C073FA-ADCC-468B-B3FA-50AC18689D03}"/>
    <cellStyle name="SAPBEXexcCritical5 11 2" xfId="31882" xr:uid="{00D4FA93-39BC-4A35-885A-67ADFE65CFC2}"/>
    <cellStyle name="SAPBEXexcCritical5 11 3" xfId="31883" xr:uid="{C357A013-8F8D-43D2-BE6F-04968118F570}"/>
    <cellStyle name="SAPBEXexcCritical5 12" xfId="31884" xr:uid="{B1212FF4-0AE2-4559-9185-7063FF96A926}"/>
    <cellStyle name="SAPBEXexcCritical5 13" xfId="31885" xr:uid="{C163E4A0-76D7-42A9-82D6-54CA441BDB62}"/>
    <cellStyle name="SAPBEXexcCritical5 2" xfId="31886" xr:uid="{A0740FBB-FC96-44C6-B6A8-C0209EE759C0}"/>
    <cellStyle name="SAPBEXexcCritical5 2 10" xfId="31887" xr:uid="{2446A754-3E6A-4126-8933-0D3427424BBF}"/>
    <cellStyle name="SAPBEXexcCritical5 2 2" xfId="31888" xr:uid="{30D58DCC-F95D-4583-8106-377B4B2ADB44}"/>
    <cellStyle name="SAPBEXexcCritical5 2 2 2" xfId="31889" xr:uid="{D040B53E-4CA6-46F4-A2AC-BD296659D69A}"/>
    <cellStyle name="SAPBEXexcCritical5 2 2 2 2" xfId="31890" xr:uid="{EE91FD1E-880E-4C8C-A6C4-9DEFFA02C429}"/>
    <cellStyle name="SAPBEXexcCritical5 2 2 2 2 2" xfId="31891" xr:uid="{BA8F1302-A609-4D02-8660-E8F3F0B787FA}"/>
    <cellStyle name="SAPBEXexcCritical5 2 2 2 2 2 2" xfId="31892" xr:uid="{49008072-97FE-4F9D-BFCA-8EA61B1BA4D7}"/>
    <cellStyle name="SAPBEXexcCritical5 2 2 2 2 2 3" xfId="31893" xr:uid="{02BABE00-967E-4BD2-A223-BD2C64419C86}"/>
    <cellStyle name="SAPBEXexcCritical5 2 2 2 2 3" xfId="31894" xr:uid="{FCA77678-00A6-4A1A-AE99-4F31EF892EA0}"/>
    <cellStyle name="SAPBEXexcCritical5 2 2 2 2 4" xfId="31895" xr:uid="{64CDE702-2759-49E0-97CE-2C1DBBE659C0}"/>
    <cellStyle name="SAPBEXexcCritical5 2 2 2 3" xfId="31896" xr:uid="{4EA44F37-B911-46CD-BD43-91950E838136}"/>
    <cellStyle name="SAPBEXexcCritical5 2 2 2 3 2" xfId="31897" xr:uid="{C9A43427-635B-4D6E-B263-574C3E16D50C}"/>
    <cellStyle name="SAPBEXexcCritical5 2 2 2 3 2 2" xfId="31898" xr:uid="{36471792-C266-4BEA-94A1-72E866990A2B}"/>
    <cellStyle name="SAPBEXexcCritical5 2 2 2 3 2 3" xfId="31899" xr:uid="{7BD63D1E-ABC3-40FB-B5F1-0935EA46E319}"/>
    <cellStyle name="SAPBEXexcCritical5 2 2 2 3 3" xfId="31900" xr:uid="{A81494AC-F871-4F16-AC9B-6AF6D8B4FB2F}"/>
    <cellStyle name="SAPBEXexcCritical5 2 2 2 3 4" xfId="31901" xr:uid="{13FA5957-0290-4F48-930D-0F669D029F0D}"/>
    <cellStyle name="SAPBEXexcCritical5 2 2 2 4" xfId="31902" xr:uid="{1569015E-36B1-4A17-ADE7-16D0A12A0CE8}"/>
    <cellStyle name="SAPBEXexcCritical5 2 2 2 4 2" xfId="31903" xr:uid="{DF46127A-6249-4EF9-873F-5864BB8D0531}"/>
    <cellStyle name="SAPBEXexcCritical5 2 2 2 4 2 2" xfId="31904" xr:uid="{171EF100-7F7E-44BE-8D6F-D49B4EEA8875}"/>
    <cellStyle name="SAPBEXexcCritical5 2 2 2 4 2 3" xfId="31905" xr:uid="{6E928A00-1AD6-4C59-89F2-30A90A71EA46}"/>
    <cellStyle name="SAPBEXexcCritical5 2 2 2 4 3" xfId="31906" xr:uid="{109183F5-F3C9-4CBD-8675-34EC34368B76}"/>
    <cellStyle name="SAPBEXexcCritical5 2 2 2 4 4" xfId="31907" xr:uid="{F815F133-6763-4946-BFE9-882090197F9E}"/>
    <cellStyle name="SAPBEXexcCritical5 2 2 2 5" xfId="31908" xr:uid="{4CD16EF5-9080-40A1-A0E4-792D6AFEC403}"/>
    <cellStyle name="SAPBEXexcCritical5 2 2 2 5 2" xfId="31909" xr:uid="{83E3EEC9-0F94-4E6B-921B-69C2BD1E112A}"/>
    <cellStyle name="SAPBEXexcCritical5 2 2 2 5 3" xfId="31910" xr:uid="{155AD310-3105-4DAF-A3EB-4805AD26EE16}"/>
    <cellStyle name="SAPBEXexcCritical5 2 2 2 6" xfId="31911" xr:uid="{213A1758-BF74-4A5E-8F6A-EDA92DD7D9B2}"/>
    <cellStyle name="SAPBEXexcCritical5 2 2 2 7" xfId="31912" xr:uid="{4ACF1BCB-ABD4-468C-9443-0BA248A8484D}"/>
    <cellStyle name="SAPBEXexcCritical5 2 2 3" xfId="31913" xr:uid="{85D9C28E-BB8C-409B-ACE9-DC46D2E1102F}"/>
    <cellStyle name="SAPBEXexcCritical5 2 2 3 2" xfId="31914" xr:uid="{C438B732-9ED6-424E-8839-AC999DF73267}"/>
    <cellStyle name="SAPBEXexcCritical5 2 2 3 2 2" xfId="31915" xr:uid="{810E7E3E-9932-4139-8959-C4D269734051}"/>
    <cellStyle name="SAPBEXexcCritical5 2 2 3 2 3" xfId="31916" xr:uid="{E0763342-2124-47CF-A24B-B178B6D8882D}"/>
    <cellStyle name="SAPBEXexcCritical5 2 2 3 3" xfId="31917" xr:uid="{0D80F4EB-6DE2-4917-9941-F6C9040F8B0F}"/>
    <cellStyle name="SAPBEXexcCritical5 2 2 3 4" xfId="31918" xr:uid="{813486B5-7EE5-465F-A885-34AEAAAF776B}"/>
    <cellStyle name="SAPBEXexcCritical5 2 2 4" xfId="31919" xr:uid="{9E2D417C-9A25-4166-B34C-BB5EE96FD5CC}"/>
    <cellStyle name="SAPBEXexcCritical5 2 2 4 2" xfId="31920" xr:uid="{164CD10E-1CBC-4FA0-BEE0-9B119AA508D8}"/>
    <cellStyle name="SAPBEXexcCritical5 2 2 4 2 2" xfId="31921" xr:uid="{F6685C1F-A6F0-46D8-B8EB-47462432F9EE}"/>
    <cellStyle name="SAPBEXexcCritical5 2 2 4 2 3" xfId="31922" xr:uid="{5F337E7D-E3B1-4391-9919-A58666143DAC}"/>
    <cellStyle name="SAPBEXexcCritical5 2 2 4 3" xfId="31923" xr:uid="{98E1D8E7-37F8-4490-8FD3-07AE881C08AA}"/>
    <cellStyle name="SAPBEXexcCritical5 2 2 4 4" xfId="31924" xr:uid="{3A91955B-4FE6-44F1-8430-C91BBC898396}"/>
    <cellStyle name="SAPBEXexcCritical5 2 2 5" xfId="31925" xr:uid="{5D303128-1EB5-4DFB-A717-863470C6A0E7}"/>
    <cellStyle name="SAPBEXexcCritical5 2 2 5 2" xfId="31926" xr:uid="{EC7E3591-C0FE-4A42-8873-E5D716963C95}"/>
    <cellStyle name="SAPBEXexcCritical5 2 2 5 2 2" xfId="31927" xr:uid="{F2C5A0D5-F853-4C83-94F8-F3FFCECF7A6A}"/>
    <cellStyle name="SAPBEXexcCritical5 2 2 5 2 3" xfId="31928" xr:uid="{6D48955E-AAA5-4E19-933C-C828E5004FF3}"/>
    <cellStyle name="SAPBEXexcCritical5 2 2 5 3" xfId="31929" xr:uid="{3EE15E48-C80B-4ACA-B9D9-5720D79D4C71}"/>
    <cellStyle name="SAPBEXexcCritical5 2 2 5 4" xfId="31930" xr:uid="{EEB1EBC9-8301-4AAF-A66F-09FE3EF41C1F}"/>
    <cellStyle name="SAPBEXexcCritical5 2 2 6" xfId="31931" xr:uid="{E89B14E1-90E4-4054-86B6-175B40830A99}"/>
    <cellStyle name="SAPBEXexcCritical5 2 2 6 2" xfId="31932" xr:uid="{CDFF7E8F-FAD2-4F29-BE8E-B019977504D9}"/>
    <cellStyle name="SAPBEXexcCritical5 2 2 6 3" xfId="31933" xr:uid="{B5693FD7-3092-45E0-82E3-844718D1C9A4}"/>
    <cellStyle name="SAPBEXexcCritical5 2 2 7" xfId="31934" xr:uid="{6A6BC40E-D615-42E7-8A8F-9C4F0217652D}"/>
    <cellStyle name="SAPBEXexcCritical5 2 2 8" xfId="31935" xr:uid="{8B226B19-4164-4688-B3BF-41F7DCD65D91}"/>
    <cellStyle name="SAPBEXexcCritical5 2 2 9" xfId="31936" xr:uid="{1FE00C10-B287-4BC0-BAC5-2A01E17CDEC0}"/>
    <cellStyle name="SAPBEXexcCritical5 2 3" xfId="31937" xr:uid="{DF0E1E6D-3FD5-4683-A239-6CA66B2C2146}"/>
    <cellStyle name="SAPBEXexcCritical5 2 3 2" xfId="31938" xr:uid="{D77A3567-6F57-4BF6-9E19-68DDC13A557E}"/>
    <cellStyle name="SAPBEXexcCritical5 2 3 2 2" xfId="31939" xr:uid="{5E767512-B387-465D-BAFF-FA4CFE55FA3E}"/>
    <cellStyle name="SAPBEXexcCritical5 2 3 2 2 2" xfId="31940" xr:uid="{9E2B2E73-0554-4CD9-A428-D434C37FDF59}"/>
    <cellStyle name="SAPBEXexcCritical5 2 3 2 2 3" xfId="31941" xr:uid="{72BAB265-6B90-49B3-B175-E8ABF0126CF0}"/>
    <cellStyle name="SAPBEXexcCritical5 2 3 2 3" xfId="31942" xr:uid="{94F2F3DB-9DD2-46C7-9877-A446FBC67023}"/>
    <cellStyle name="SAPBEXexcCritical5 2 3 2 4" xfId="31943" xr:uid="{469B0B61-BA98-4741-A129-312F11BBC308}"/>
    <cellStyle name="SAPBEXexcCritical5 2 3 3" xfId="31944" xr:uid="{DA221AE6-0036-4776-B1E1-B40D77475E04}"/>
    <cellStyle name="SAPBEXexcCritical5 2 3 3 2" xfId="31945" xr:uid="{6F800FD7-1E95-4C99-B890-C34F895E7229}"/>
    <cellStyle name="SAPBEXexcCritical5 2 3 3 2 2" xfId="31946" xr:uid="{5F102B44-789D-406C-BBB9-AF01D8BB788A}"/>
    <cellStyle name="SAPBEXexcCritical5 2 3 3 2 3" xfId="31947" xr:uid="{3C855EE1-43B4-4158-9C22-929441CFB86F}"/>
    <cellStyle name="SAPBEXexcCritical5 2 3 3 3" xfId="31948" xr:uid="{1594FF7C-C826-40F0-8898-E39A42AE55EA}"/>
    <cellStyle name="SAPBEXexcCritical5 2 3 3 4" xfId="31949" xr:uid="{88BAFAB4-56C4-47E5-AAE8-DC46E403DFDE}"/>
    <cellStyle name="SAPBEXexcCritical5 2 3 4" xfId="31950" xr:uid="{444EA357-BC37-4C75-B5F0-5C9F33937C24}"/>
    <cellStyle name="SAPBEXexcCritical5 2 3 4 2" xfId="31951" xr:uid="{B8748AB1-C9B1-4BCE-984C-D13028B6109D}"/>
    <cellStyle name="SAPBEXexcCritical5 2 3 4 2 2" xfId="31952" xr:uid="{26CF2EA4-3866-4CBF-9892-B922F895D6B0}"/>
    <cellStyle name="SAPBEXexcCritical5 2 3 4 2 3" xfId="31953" xr:uid="{B1266AA8-C616-4790-8E30-262A2957E792}"/>
    <cellStyle name="SAPBEXexcCritical5 2 3 4 3" xfId="31954" xr:uid="{3ED9CBE9-25EB-4604-909F-DB1408D92564}"/>
    <cellStyle name="SAPBEXexcCritical5 2 3 4 4" xfId="31955" xr:uid="{551833E9-0BA6-48D9-9D1B-9101F91FE218}"/>
    <cellStyle name="SAPBEXexcCritical5 2 3 5" xfId="31956" xr:uid="{163816E0-2BD2-475F-B6DF-A50F9C6CF811}"/>
    <cellStyle name="SAPBEXexcCritical5 2 3 5 2" xfId="31957" xr:uid="{3A89E8EB-BADF-4964-B5C7-A08E10F2A411}"/>
    <cellStyle name="SAPBEXexcCritical5 2 3 5 3" xfId="31958" xr:uid="{91C6E593-24EE-4DB0-9516-200F2D4BFF97}"/>
    <cellStyle name="SAPBEXexcCritical5 2 3 6" xfId="31959" xr:uid="{CAAF6DF4-3ED6-499D-AAEA-33282C749B61}"/>
    <cellStyle name="SAPBEXexcCritical5 2 3 7" xfId="31960" xr:uid="{C903DDA7-8822-414B-81C3-B13E8363BF7D}"/>
    <cellStyle name="SAPBEXexcCritical5 2 4" xfId="31961" xr:uid="{77B130E7-F866-41EA-BDE8-67267F082BD8}"/>
    <cellStyle name="SAPBEXexcCritical5 2 4 2" xfId="31962" xr:uid="{F9475DC7-00E5-42B3-A086-BDB6E5CEC672}"/>
    <cellStyle name="SAPBEXexcCritical5 2 4 2 2" xfId="31963" xr:uid="{91D9CF9E-0406-499F-BBD3-2C34744A34AE}"/>
    <cellStyle name="SAPBEXexcCritical5 2 4 2 3" xfId="31964" xr:uid="{544FDD0F-5B1B-474F-BCDB-32BEDD38511E}"/>
    <cellStyle name="SAPBEXexcCritical5 2 4 3" xfId="31965" xr:uid="{DEC20A34-7F60-4968-9E4A-0889B9611729}"/>
    <cellStyle name="SAPBEXexcCritical5 2 4 4" xfId="31966" xr:uid="{64EC5C7D-4381-4DBD-895F-0BB54EDF67C0}"/>
    <cellStyle name="SAPBEXexcCritical5 2 5" xfId="31967" xr:uid="{7618330A-BBCC-4AF7-BD5B-EA0F2234D148}"/>
    <cellStyle name="SAPBEXexcCritical5 2 5 2" xfId="31968" xr:uid="{35412D1C-ABB6-4DF0-BE06-C9B34BB2DE8D}"/>
    <cellStyle name="SAPBEXexcCritical5 2 5 2 2" xfId="31969" xr:uid="{FCBB1071-481A-476D-8DFC-D78BE1917F2A}"/>
    <cellStyle name="SAPBEXexcCritical5 2 5 2 3" xfId="31970" xr:uid="{D51F7A2A-AFA0-4A2D-AC3A-1F117E369A95}"/>
    <cellStyle name="SAPBEXexcCritical5 2 5 3" xfId="31971" xr:uid="{ED4B007D-4000-4454-88A3-09BF2EAC7BA9}"/>
    <cellStyle name="SAPBEXexcCritical5 2 5 4" xfId="31972" xr:uid="{F21BCC2F-98C4-4A7D-9BE8-0A553814C47C}"/>
    <cellStyle name="SAPBEXexcCritical5 2 6" xfId="31973" xr:uid="{197E6860-B127-4072-AA0B-DC4AE3529B50}"/>
    <cellStyle name="SAPBEXexcCritical5 2 6 2" xfId="31974" xr:uid="{4C8133D7-6014-428A-9135-E3ACAC256356}"/>
    <cellStyle name="SAPBEXexcCritical5 2 6 2 2" xfId="31975" xr:uid="{CB8EFB64-26ED-40CF-B002-72281B04ADA7}"/>
    <cellStyle name="SAPBEXexcCritical5 2 6 2 3" xfId="31976" xr:uid="{7701C305-9D0A-4A5F-8376-D1A1CEB0D0EF}"/>
    <cellStyle name="SAPBEXexcCritical5 2 6 3" xfId="31977" xr:uid="{AFB6A146-F1A3-412C-ACFA-E4180A0ACC8F}"/>
    <cellStyle name="SAPBEXexcCritical5 2 6 4" xfId="31978" xr:uid="{F734E7C6-6C6D-42F9-B59B-354B4E571BAB}"/>
    <cellStyle name="SAPBEXexcCritical5 2 7" xfId="31979" xr:uid="{6AE4EC90-FA61-4FE3-8FE8-D53346C4C239}"/>
    <cellStyle name="SAPBEXexcCritical5 2 7 2" xfId="31980" xr:uid="{79D8DD20-BD05-4339-A90E-EADCB942736E}"/>
    <cellStyle name="SAPBEXexcCritical5 2 7 3" xfId="31981" xr:uid="{D0C9B9D4-FD56-4E9B-B8F6-99A914D8884A}"/>
    <cellStyle name="SAPBEXexcCritical5 2 8" xfId="31982" xr:uid="{68858CA5-7138-4360-89F6-810AA06DB705}"/>
    <cellStyle name="SAPBEXexcCritical5 2 9" xfId="31983" xr:uid="{7E1517C5-B15F-4747-9CD3-99FD32440128}"/>
    <cellStyle name="SAPBEXexcCritical5 3" xfId="31984" xr:uid="{88CA8FEF-DD26-4267-A905-EC57FD53C412}"/>
    <cellStyle name="SAPBEXexcCritical5 3 2" xfId="31985" xr:uid="{A477DC68-47DA-409E-8B14-B719649432AC}"/>
    <cellStyle name="SAPBEXexcCritical5 3 2 2" xfId="31986" xr:uid="{51A739B9-4B53-4AD1-A305-5D77FEC7B6E6}"/>
    <cellStyle name="SAPBEXexcCritical5 3 2 2 2" xfId="31987" xr:uid="{8C17323A-9E74-4F70-B87C-B76227662C65}"/>
    <cellStyle name="SAPBEXexcCritical5 3 2 2 2 2" xfId="31988" xr:uid="{4C393914-27F0-4D70-9B39-8A3C0E1C24C8}"/>
    <cellStyle name="SAPBEXexcCritical5 3 2 2 2 3" xfId="31989" xr:uid="{058F76A1-A69D-45F3-AA7F-0C26A1F8234F}"/>
    <cellStyle name="SAPBEXexcCritical5 3 2 2 3" xfId="31990" xr:uid="{8FE5DD83-149D-4377-948A-4FAAD44DDD97}"/>
    <cellStyle name="SAPBEXexcCritical5 3 2 2 4" xfId="31991" xr:uid="{74B7C6E7-E52D-45C7-B7D7-D4742FB2752A}"/>
    <cellStyle name="SAPBEXexcCritical5 3 2 3" xfId="31992" xr:uid="{E39B7FE1-CBCF-4850-8917-35DE92BF2414}"/>
    <cellStyle name="SAPBEXexcCritical5 3 2 3 2" xfId="31993" xr:uid="{DE1650F3-2AAA-4FCD-BE24-D45FF887DB57}"/>
    <cellStyle name="SAPBEXexcCritical5 3 2 3 2 2" xfId="31994" xr:uid="{0D8C1265-3A90-406E-B15E-AFD334254624}"/>
    <cellStyle name="SAPBEXexcCritical5 3 2 3 2 3" xfId="31995" xr:uid="{C8B0CD6A-CE68-4750-80B0-10F133F080E1}"/>
    <cellStyle name="SAPBEXexcCritical5 3 2 3 3" xfId="31996" xr:uid="{B7744B68-84FC-4B89-B697-ABE4771B6FEA}"/>
    <cellStyle name="SAPBEXexcCritical5 3 2 3 4" xfId="31997" xr:uid="{4E670083-734A-4A49-A161-0B687CA5F9E6}"/>
    <cellStyle name="SAPBEXexcCritical5 3 2 4" xfId="31998" xr:uid="{C15D7CBC-1670-4C48-83A2-EA6FBAED7200}"/>
    <cellStyle name="SAPBEXexcCritical5 3 2 4 2" xfId="31999" xr:uid="{A36D3ECE-2EA9-430A-89AC-D9785079D618}"/>
    <cellStyle name="SAPBEXexcCritical5 3 2 4 2 2" xfId="32000" xr:uid="{8F90498D-958F-41EB-8CE7-C5C035B7E940}"/>
    <cellStyle name="SAPBEXexcCritical5 3 2 4 2 3" xfId="32001" xr:uid="{23454A14-428B-4B8F-ACD6-EC2D0C2E00D6}"/>
    <cellStyle name="SAPBEXexcCritical5 3 2 4 3" xfId="32002" xr:uid="{13AC69B5-0E0D-4453-A212-9F7E9B80098B}"/>
    <cellStyle name="SAPBEXexcCritical5 3 2 4 4" xfId="32003" xr:uid="{E96FDCC6-AED6-4D50-BECD-F4D5452292DA}"/>
    <cellStyle name="SAPBEXexcCritical5 3 2 5" xfId="32004" xr:uid="{1208EEE0-984B-4E22-ACA9-B94A15F1776A}"/>
    <cellStyle name="SAPBEXexcCritical5 3 2 5 2" xfId="32005" xr:uid="{01C113EE-A427-4EA9-A076-1AD4ADD67C2E}"/>
    <cellStyle name="SAPBEXexcCritical5 3 2 5 3" xfId="32006" xr:uid="{DF088BE1-F3B3-4743-B7CD-7B9AE9DD8454}"/>
    <cellStyle name="SAPBEXexcCritical5 3 2 6" xfId="32007" xr:uid="{2D6B03DA-D0D4-4FBB-9421-14D07172832D}"/>
    <cellStyle name="SAPBEXexcCritical5 3 2 7" xfId="32008" xr:uid="{B4F2D371-7EB4-4910-8C2B-F3AB0DE3D477}"/>
    <cellStyle name="SAPBEXexcCritical5 3 2 8" xfId="32009" xr:uid="{BB9AA2AF-5378-41C6-BD4A-C9B3ADE36B33}"/>
    <cellStyle name="SAPBEXexcCritical5 3 3" xfId="32010" xr:uid="{B10E79EB-DD5D-42E4-9B4E-B498DD20E1F3}"/>
    <cellStyle name="SAPBEXexcCritical5 3 3 2" xfId="32011" xr:uid="{291FE8AF-9FFE-4C9B-A247-262F2A128840}"/>
    <cellStyle name="SAPBEXexcCritical5 3 3 2 2" xfId="32012" xr:uid="{0E3CD74F-7BDD-48EE-9B5A-A2B886E50B9F}"/>
    <cellStyle name="SAPBEXexcCritical5 3 3 2 3" xfId="32013" xr:uid="{51A45320-9478-4596-BE27-EBC1BA616AF4}"/>
    <cellStyle name="SAPBEXexcCritical5 3 3 3" xfId="32014" xr:uid="{661E9FFF-A2AC-41F1-B83B-E90DBE821290}"/>
    <cellStyle name="SAPBEXexcCritical5 3 3 4" xfId="32015" xr:uid="{C01A3234-AC9F-4227-A6C0-CEA9576152B1}"/>
    <cellStyle name="SAPBEXexcCritical5 3 4" xfId="32016" xr:uid="{B3CCF41A-9585-4ECD-A8EC-4D889947BD47}"/>
    <cellStyle name="SAPBEXexcCritical5 3 4 2" xfId="32017" xr:uid="{57E5A597-C5C8-45D0-B746-750B1A58C0FB}"/>
    <cellStyle name="SAPBEXexcCritical5 3 4 2 2" xfId="32018" xr:uid="{2470CD33-F711-47BD-B28A-312C26823308}"/>
    <cellStyle name="SAPBEXexcCritical5 3 4 2 3" xfId="32019" xr:uid="{E9EF0309-4278-4D7F-A78B-33BAE9442C5B}"/>
    <cellStyle name="SAPBEXexcCritical5 3 4 3" xfId="32020" xr:uid="{753069D5-3359-4A60-B3B7-F24A268F3707}"/>
    <cellStyle name="SAPBEXexcCritical5 3 4 4" xfId="32021" xr:uid="{8ED991A8-EB77-4656-BF2B-5AA4112B5860}"/>
    <cellStyle name="SAPBEXexcCritical5 3 5" xfId="32022" xr:uid="{408C6D6B-3DEE-4C6C-8674-23D94D96CD3F}"/>
    <cellStyle name="SAPBEXexcCritical5 3 5 2" xfId="32023" xr:uid="{1D68BCBD-FA44-4CA3-96DA-9F7524DE69F5}"/>
    <cellStyle name="SAPBEXexcCritical5 3 5 2 2" xfId="32024" xr:uid="{E59B6C0B-F63E-4896-B91C-38A842E8129A}"/>
    <cellStyle name="SAPBEXexcCritical5 3 5 2 3" xfId="32025" xr:uid="{2A349511-5620-42E6-BE5D-848EC4E02BFA}"/>
    <cellStyle name="SAPBEXexcCritical5 3 5 3" xfId="32026" xr:uid="{EAD025D1-ED2F-4D10-800B-E4C6F24B3FD5}"/>
    <cellStyle name="SAPBEXexcCritical5 3 5 4" xfId="32027" xr:uid="{90E7D8D1-7D9A-4663-A361-4C6585689741}"/>
    <cellStyle name="SAPBEXexcCritical5 3 6" xfId="32028" xr:uid="{AFA6E163-E917-442B-B8E4-1ECD386387CC}"/>
    <cellStyle name="SAPBEXexcCritical5 3 6 2" xfId="32029" xr:uid="{518C1E47-4184-4D48-ADE7-653AFDE02446}"/>
    <cellStyle name="SAPBEXexcCritical5 3 6 3" xfId="32030" xr:uid="{97AF81FA-FCC0-4FEB-86E3-7768FB817951}"/>
    <cellStyle name="SAPBEXexcCritical5 3 7" xfId="32031" xr:uid="{B5E1BCB4-3F84-462F-8961-CF2F84BD0BF8}"/>
    <cellStyle name="SAPBEXexcCritical5 3 8" xfId="32032" xr:uid="{03E7F831-893B-4C1A-94A2-B564417435CD}"/>
    <cellStyle name="SAPBEXexcCritical5 3 9" xfId="32033" xr:uid="{194C7049-639B-4B55-9355-D7791A7330CD}"/>
    <cellStyle name="SAPBEXexcCritical5 4" xfId="32034" xr:uid="{9D7D0119-D4FD-4BDF-8B9D-7FF2400941B8}"/>
    <cellStyle name="SAPBEXexcCritical5 4 2" xfId="32035" xr:uid="{787162A2-73F4-423B-8E44-953CE42DDC3A}"/>
    <cellStyle name="SAPBEXexcCritical5 4 2 2" xfId="32036" xr:uid="{28CC79B9-6E8D-41C0-8455-7DA854E593A8}"/>
    <cellStyle name="SAPBEXexcCritical5 4 2 2 2" xfId="32037" xr:uid="{B6F04D9E-A509-40CB-964E-BB0E1D1251B9}"/>
    <cellStyle name="SAPBEXexcCritical5 4 2 2 3" xfId="32038" xr:uid="{61F59073-0E59-4EFE-B8AC-20100E11210F}"/>
    <cellStyle name="SAPBEXexcCritical5 4 2 3" xfId="32039" xr:uid="{90F335FA-EAB9-4986-8E96-BB4B516E85B2}"/>
    <cellStyle name="SAPBEXexcCritical5 4 2 4" xfId="32040" xr:uid="{4E3A8A2D-F429-4D02-8C7C-6CC5C6C7BE79}"/>
    <cellStyle name="SAPBEXexcCritical5 4 3" xfId="32041" xr:uid="{BF7BB69C-6E11-4BBB-B876-3C665E708530}"/>
    <cellStyle name="SAPBEXexcCritical5 4 3 2" xfId="32042" xr:uid="{68A9687F-D3A1-419D-A3DC-ED154BA00559}"/>
    <cellStyle name="SAPBEXexcCritical5 4 3 2 2" xfId="32043" xr:uid="{B83B56AB-4D9D-4F1C-B22E-C619F1CF5716}"/>
    <cellStyle name="SAPBEXexcCritical5 4 3 2 3" xfId="32044" xr:uid="{BCC95EFC-1C6B-4CA2-9510-4993C700451D}"/>
    <cellStyle name="SAPBEXexcCritical5 4 3 3" xfId="32045" xr:uid="{1C3B9377-16F8-47A9-A01B-2A23F7643438}"/>
    <cellStyle name="SAPBEXexcCritical5 4 3 4" xfId="32046" xr:uid="{10E70C80-CBC0-4A72-A1C9-D6828C43D449}"/>
    <cellStyle name="SAPBEXexcCritical5 4 4" xfId="32047" xr:uid="{2F4F6038-B471-42B0-9E5F-05DB7580A48E}"/>
    <cellStyle name="SAPBEXexcCritical5 4 4 2" xfId="32048" xr:uid="{AB18565F-B4AD-4D7A-B1B2-34EF6E874018}"/>
    <cellStyle name="SAPBEXexcCritical5 4 4 2 2" xfId="32049" xr:uid="{CC4EE9A1-E3F4-4DCA-A50E-4B2EDF1D6710}"/>
    <cellStyle name="SAPBEXexcCritical5 4 4 2 3" xfId="32050" xr:uid="{306392C6-C212-4090-A66C-01253E425C5A}"/>
    <cellStyle name="SAPBEXexcCritical5 4 4 3" xfId="32051" xr:uid="{A80CE965-6606-48CE-9CD2-2D4297648672}"/>
    <cellStyle name="SAPBEXexcCritical5 4 4 4" xfId="32052" xr:uid="{D7036BE4-FD2B-4586-892A-13F3D77DDC7B}"/>
    <cellStyle name="SAPBEXexcCritical5 4 5" xfId="32053" xr:uid="{9F0CE28D-28B5-4C3F-B509-1620E6397005}"/>
    <cellStyle name="SAPBEXexcCritical5 4 5 2" xfId="32054" xr:uid="{03DC95B1-AB98-4EF6-A0FA-3F8A5769370F}"/>
    <cellStyle name="SAPBEXexcCritical5 4 5 3" xfId="32055" xr:uid="{10F1C65C-1F3A-4F8A-9229-C81165F0D2B0}"/>
    <cellStyle name="SAPBEXexcCritical5 4 6" xfId="32056" xr:uid="{945A6DB5-97E0-4A9E-8D24-CC7A8BF29BEF}"/>
    <cellStyle name="SAPBEXexcCritical5 4 7" xfId="32057" xr:uid="{C8A6AA10-8456-4358-84EF-BAB8534507C5}"/>
    <cellStyle name="SAPBEXexcCritical5 4 8" xfId="32058" xr:uid="{0ED06FAD-1303-4027-9661-387CFA8F4926}"/>
    <cellStyle name="SAPBEXexcCritical5 5" xfId="32059" xr:uid="{4C633234-63CD-4AAA-9E15-EBF777F46E14}"/>
    <cellStyle name="SAPBEXexcCritical5 5 2" xfId="32060" xr:uid="{614CFE1D-3B3B-4F3F-BCC0-49CD91035034}"/>
    <cellStyle name="SAPBEXexcCritical5 5 2 2" xfId="32061" xr:uid="{FA7567FB-EE25-4F93-B180-EB34D1705B50}"/>
    <cellStyle name="SAPBEXexcCritical5 5 2 3" xfId="32062" xr:uid="{DB3C0F7B-35A5-4FB3-8903-A8D10DA46EF3}"/>
    <cellStyle name="SAPBEXexcCritical5 5 3" xfId="32063" xr:uid="{B3D3FE5C-1705-425A-8180-0D81661ED726}"/>
    <cellStyle name="SAPBEXexcCritical5 5 4" xfId="32064" xr:uid="{E5009157-DF4C-4616-9CFB-AA62ED3CD5CE}"/>
    <cellStyle name="SAPBEXexcCritical5 6" xfId="32065" xr:uid="{6A391F5E-B037-4E53-8113-691B271FA4A0}"/>
    <cellStyle name="SAPBEXexcCritical5 6 2" xfId="32066" xr:uid="{5E7C0231-FF77-438C-8590-C84198E08BF8}"/>
    <cellStyle name="SAPBEXexcCritical5 6 2 2" xfId="32067" xr:uid="{462FEC03-A2B0-44D8-BE39-D1150D404A62}"/>
    <cellStyle name="SAPBEXexcCritical5 6 2 3" xfId="32068" xr:uid="{4E32A8A1-01BC-417D-B8E6-E0F4D1A1CE38}"/>
    <cellStyle name="SAPBEXexcCritical5 6 3" xfId="32069" xr:uid="{B559B06F-058F-443F-B529-2DAADFEE4ECD}"/>
    <cellStyle name="SAPBEXexcCritical5 6 4" xfId="32070" xr:uid="{05FB3557-334E-4E89-969B-74B57C5E8A27}"/>
    <cellStyle name="SAPBEXexcCritical5 7" xfId="32071" xr:uid="{6A906390-268E-4C19-82C8-5C3EC9245D37}"/>
    <cellStyle name="SAPBEXexcCritical5 7 2" xfId="32072" xr:uid="{8156228C-0DA1-4843-B49B-78F9D5BA71C2}"/>
    <cellStyle name="SAPBEXexcCritical5 7 2 2" xfId="32073" xr:uid="{3F021922-F6A3-4329-B053-79315AC6E2C2}"/>
    <cellStyle name="SAPBEXexcCritical5 7 2 3" xfId="32074" xr:uid="{B46E8409-5707-4981-9BE9-52D965922AC9}"/>
    <cellStyle name="SAPBEXexcCritical5 7 3" xfId="32075" xr:uid="{67B48883-53F5-4A93-B0B4-ECA3F7DFC076}"/>
    <cellStyle name="SAPBEXexcCritical5 7 4" xfId="32076" xr:uid="{B93B57EC-ED71-4C2F-8A46-2D112F4FADD3}"/>
    <cellStyle name="SAPBEXexcCritical5 8" xfId="32077" xr:uid="{D48383CD-71FC-469C-8C8F-BF4E3634E704}"/>
    <cellStyle name="SAPBEXexcCritical5 8 2" xfId="32078" xr:uid="{2951B2E4-7C18-43D7-A312-D74D2472A0A9}"/>
    <cellStyle name="SAPBEXexcCritical5 8 2 2" xfId="32079" xr:uid="{A33D4CCD-266C-43C4-8137-C3CC9E9AE928}"/>
    <cellStyle name="SAPBEXexcCritical5 8 2 3" xfId="32080" xr:uid="{D00FB555-EA6C-46C3-8458-6290A8007D08}"/>
    <cellStyle name="SAPBEXexcCritical5 8 3" xfId="32081" xr:uid="{E2C01D6F-6DB1-4C6D-BD44-C8B8CEAF9356}"/>
    <cellStyle name="SAPBEXexcCritical5 8 4" xfId="32082" xr:uid="{1629539B-0C7D-4E66-BA7D-655D29573074}"/>
    <cellStyle name="SAPBEXexcCritical5 9" xfId="32083" xr:uid="{EBF6B2E7-707C-4CAF-A60F-6EE8C399484D}"/>
    <cellStyle name="SAPBEXexcCritical5 9 2" xfId="32084" xr:uid="{94EF8C83-97F6-4CBB-970F-332A756D6901}"/>
    <cellStyle name="SAPBEXexcCritical5 9 2 2" xfId="32085" xr:uid="{F2C2A516-F8B6-426F-9A3F-6E37D77D7517}"/>
    <cellStyle name="SAPBEXexcCritical5 9 2 3" xfId="32086" xr:uid="{8347F061-D5D0-4197-BA90-C3E6EE010A06}"/>
    <cellStyle name="SAPBEXexcCritical5 9 3" xfId="32087" xr:uid="{F408C8A0-FAA4-4A00-A7DD-A41CEA1C8796}"/>
    <cellStyle name="SAPBEXexcCritical5 9 4" xfId="32088" xr:uid="{B12F9890-C90E-48BA-B525-4A4495985341}"/>
    <cellStyle name="SAPBEXexcCritical6" xfId="32089" xr:uid="{83EAB0DD-30F0-4329-AFC8-65432AF4A099}"/>
    <cellStyle name="SAPBEXexcCritical6 10" xfId="32090" xr:uid="{C0F0D960-E627-4AF6-8B77-3FC49D6EB14F}"/>
    <cellStyle name="SAPBEXexcCritical6 10 2" xfId="32091" xr:uid="{C85354F4-3E1B-4CDC-AC42-20AC16702AE8}"/>
    <cellStyle name="SAPBEXexcCritical6 10 2 2" xfId="32092" xr:uid="{B920035A-DF9A-449F-B1D7-441B26AFBD91}"/>
    <cellStyle name="SAPBEXexcCritical6 10 2 3" xfId="32093" xr:uid="{CE67D61E-E905-42AF-8A58-D634B2FD357C}"/>
    <cellStyle name="SAPBEXexcCritical6 10 3" xfId="32094" xr:uid="{984C3FE9-629C-4DC0-B2B5-7F80D507F300}"/>
    <cellStyle name="SAPBEXexcCritical6 10 4" xfId="32095" xr:uid="{E9022F44-4EF2-4917-BA1E-1EF259922168}"/>
    <cellStyle name="SAPBEXexcCritical6 11" xfId="32096" xr:uid="{E375C7B8-7D95-4FF5-9CE0-009995359627}"/>
    <cellStyle name="SAPBEXexcCritical6 11 2" xfId="32097" xr:uid="{A47D074B-E94A-4130-999B-76D19F28EDE4}"/>
    <cellStyle name="SAPBEXexcCritical6 11 3" xfId="32098" xr:uid="{5E6A4BB4-40A8-4961-85E9-26D15AABF911}"/>
    <cellStyle name="SAPBEXexcCritical6 12" xfId="32099" xr:uid="{DD5B895E-2D6D-4AA2-ADBD-EE54AE488289}"/>
    <cellStyle name="SAPBEXexcCritical6 13" xfId="32100" xr:uid="{C3CAC443-C665-4BDE-A2AE-DA2C7B3483D8}"/>
    <cellStyle name="SAPBEXexcCritical6 2" xfId="32101" xr:uid="{A05C3C06-5923-4148-9A71-59314DEF17C0}"/>
    <cellStyle name="SAPBEXexcCritical6 2 10" xfId="32102" xr:uid="{7E4E82DC-5FFC-4FDD-BADF-A265AAC8FA70}"/>
    <cellStyle name="SAPBEXexcCritical6 2 2" xfId="32103" xr:uid="{1EAED748-A647-4AFE-9E81-0F91B08E87A8}"/>
    <cellStyle name="SAPBEXexcCritical6 2 2 2" xfId="32104" xr:uid="{1986E9CE-F7A9-42C6-BDBD-EEEE477B9F1F}"/>
    <cellStyle name="SAPBEXexcCritical6 2 2 2 2" xfId="32105" xr:uid="{A1BDB0C1-4E02-4392-B054-90D65B6C9149}"/>
    <cellStyle name="SAPBEXexcCritical6 2 2 2 2 2" xfId="32106" xr:uid="{C4F645D3-CCC5-44FC-8043-0F07C147382E}"/>
    <cellStyle name="SAPBEXexcCritical6 2 2 2 2 2 2" xfId="32107" xr:uid="{C183AD77-46CC-4E7B-8709-739CF2899CB4}"/>
    <cellStyle name="SAPBEXexcCritical6 2 2 2 2 2 3" xfId="32108" xr:uid="{FAF11775-2F61-4271-9260-EE4470707874}"/>
    <cellStyle name="SAPBEXexcCritical6 2 2 2 2 3" xfId="32109" xr:uid="{E8604F0B-C77E-44E2-86B9-45CF18C1BB9B}"/>
    <cellStyle name="SAPBEXexcCritical6 2 2 2 2 4" xfId="32110" xr:uid="{5EBD1D54-1D06-423D-88E9-F7C2BF10E396}"/>
    <cellStyle name="SAPBEXexcCritical6 2 2 2 3" xfId="32111" xr:uid="{8EA77C9B-85F6-4F71-BF50-8211AA4846D9}"/>
    <cellStyle name="SAPBEXexcCritical6 2 2 2 3 2" xfId="32112" xr:uid="{1E1D4F68-261C-4FA9-A07C-43D2C4817DC2}"/>
    <cellStyle name="SAPBEXexcCritical6 2 2 2 3 2 2" xfId="32113" xr:uid="{7D59FD74-3D96-40B8-93D4-CE0F70B8A7EB}"/>
    <cellStyle name="SAPBEXexcCritical6 2 2 2 3 2 3" xfId="32114" xr:uid="{E6DF5DA2-F27F-4FE0-81C9-FFECD88806EF}"/>
    <cellStyle name="SAPBEXexcCritical6 2 2 2 3 3" xfId="32115" xr:uid="{D945BC65-A4F6-4CE4-8AC1-E342B200EDDB}"/>
    <cellStyle name="SAPBEXexcCritical6 2 2 2 3 4" xfId="32116" xr:uid="{BB9D938A-7983-4DA9-9762-3A7454CF9C81}"/>
    <cellStyle name="SAPBEXexcCritical6 2 2 2 4" xfId="32117" xr:uid="{287F53DF-E91C-48C7-B2E7-19CDFFCD9254}"/>
    <cellStyle name="SAPBEXexcCritical6 2 2 2 4 2" xfId="32118" xr:uid="{D62A0FBD-14E5-44B3-AE2F-CBD8E5BB02BE}"/>
    <cellStyle name="SAPBEXexcCritical6 2 2 2 4 2 2" xfId="32119" xr:uid="{E728E9BC-4FAF-4D52-A7CF-DC2DA66C1822}"/>
    <cellStyle name="SAPBEXexcCritical6 2 2 2 4 2 3" xfId="32120" xr:uid="{914761A3-9322-49C7-9C6E-DC9F3EB7B151}"/>
    <cellStyle name="SAPBEXexcCritical6 2 2 2 4 3" xfId="32121" xr:uid="{E82A3E73-B8B7-45BA-A421-89C106EADF35}"/>
    <cellStyle name="SAPBEXexcCritical6 2 2 2 4 4" xfId="32122" xr:uid="{B9E1F546-EBD1-4DBC-99C7-6C349C3E742A}"/>
    <cellStyle name="SAPBEXexcCritical6 2 2 2 5" xfId="32123" xr:uid="{6EB558ED-9CBC-4D98-877A-20C12AF4489A}"/>
    <cellStyle name="SAPBEXexcCritical6 2 2 2 5 2" xfId="32124" xr:uid="{1403A154-835A-4AF0-8C3C-93B0EC5A9438}"/>
    <cellStyle name="SAPBEXexcCritical6 2 2 2 5 3" xfId="32125" xr:uid="{932B039B-ECB2-464C-BD65-6580BE753101}"/>
    <cellStyle name="SAPBEXexcCritical6 2 2 2 6" xfId="32126" xr:uid="{0A6FE5A9-79A7-4573-9B23-0B5A6C4B652A}"/>
    <cellStyle name="SAPBEXexcCritical6 2 2 2 7" xfId="32127" xr:uid="{F9FECEA9-1640-4D62-9A8F-07D25575591C}"/>
    <cellStyle name="SAPBEXexcCritical6 2 2 3" xfId="32128" xr:uid="{EF9B3F6E-1EDC-4C00-A24C-77A716DE6A03}"/>
    <cellStyle name="SAPBEXexcCritical6 2 2 3 2" xfId="32129" xr:uid="{3A0EF4B1-615C-47F1-A9AA-CD432C02A0CF}"/>
    <cellStyle name="SAPBEXexcCritical6 2 2 3 2 2" xfId="32130" xr:uid="{B98803F6-3A5A-4619-991A-B3A9DC2100A2}"/>
    <cellStyle name="SAPBEXexcCritical6 2 2 3 2 3" xfId="32131" xr:uid="{55516E24-3505-433D-9E21-06B7BA48AD59}"/>
    <cellStyle name="SAPBEXexcCritical6 2 2 3 3" xfId="32132" xr:uid="{20CE9190-A31C-41D0-ACDE-87F0C49E3FBF}"/>
    <cellStyle name="SAPBEXexcCritical6 2 2 3 4" xfId="32133" xr:uid="{7C9B8DED-DA20-4B00-9E91-3FC71993F635}"/>
    <cellStyle name="SAPBEXexcCritical6 2 2 4" xfId="32134" xr:uid="{A4D87FBD-21C3-4159-A73C-3180D335A65C}"/>
    <cellStyle name="SAPBEXexcCritical6 2 2 4 2" xfId="32135" xr:uid="{1C368C16-6729-4CAE-8CB3-6335664B594E}"/>
    <cellStyle name="SAPBEXexcCritical6 2 2 4 2 2" xfId="32136" xr:uid="{F423C5CA-61BA-499B-88E0-C5D2845B5BF9}"/>
    <cellStyle name="SAPBEXexcCritical6 2 2 4 2 3" xfId="32137" xr:uid="{FB35FA16-6EF4-43DA-8522-87FF4FBA30D9}"/>
    <cellStyle name="SAPBEXexcCritical6 2 2 4 3" xfId="32138" xr:uid="{721E0EE7-9051-4E0B-9F43-8EDE3F752CFA}"/>
    <cellStyle name="SAPBEXexcCritical6 2 2 4 4" xfId="32139" xr:uid="{4BC9111C-7FCD-4D89-B44D-5E94E278E642}"/>
    <cellStyle name="SAPBEXexcCritical6 2 2 5" xfId="32140" xr:uid="{CA194AD4-7E84-4485-A4FD-8DA5B1EB0BE6}"/>
    <cellStyle name="SAPBEXexcCritical6 2 2 5 2" xfId="32141" xr:uid="{960C0463-F834-4F65-8318-39DC1BD39E45}"/>
    <cellStyle name="SAPBEXexcCritical6 2 2 5 2 2" xfId="32142" xr:uid="{6A39E4C3-A9E5-4155-BFA0-436C14B38538}"/>
    <cellStyle name="SAPBEXexcCritical6 2 2 5 2 3" xfId="32143" xr:uid="{50F9D959-21FE-4B6A-B103-5374F8BEDF8D}"/>
    <cellStyle name="SAPBEXexcCritical6 2 2 5 3" xfId="32144" xr:uid="{58A47D2D-2B26-4B31-99F6-4B7144D03CA9}"/>
    <cellStyle name="SAPBEXexcCritical6 2 2 5 4" xfId="32145" xr:uid="{78F5A40A-EDF9-4634-AE00-C4FA315EA883}"/>
    <cellStyle name="SAPBEXexcCritical6 2 2 6" xfId="32146" xr:uid="{C781E770-2BA9-43D5-9CCB-C7ECA7CFECB1}"/>
    <cellStyle name="SAPBEXexcCritical6 2 2 6 2" xfId="32147" xr:uid="{F96F3EE4-B572-402D-B54F-0727F9E4B304}"/>
    <cellStyle name="SAPBEXexcCritical6 2 2 6 3" xfId="32148" xr:uid="{54904408-8420-481A-9A53-A9C1D51D5776}"/>
    <cellStyle name="SAPBEXexcCritical6 2 2 7" xfId="32149" xr:uid="{0A4B2D90-A8CB-416A-8788-139E26304B48}"/>
    <cellStyle name="SAPBEXexcCritical6 2 2 8" xfId="32150" xr:uid="{D2895202-D9AC-4DEC-960E-F56A21687838}"/>
    <cellStyle name="SAPBEXexcCritical6 2 2 9" xfId="32151" xr:uid="{404718A0-0210-401F-8807-C4501DFC65DB}"/>
    <cellStyle name="SAPBEXexcCritical6 2 3" xfId="32152" xr:uid="{24598E8A-5CB5-408A-B63C-B97463EAF64D}"/>
    <cellStyle name="SAPBEXexcCritical6 2 3 2" xfId="32153" xr:uid="{30A78B52-5858-4701-9975-E637300C35CE}"/>
    <cellStyle name="SAPBEXexcCritical6 2 3 2 2" xfId="32154" xr:uid="{A0AFA738-C729-4BD4-8653-0F11B1F71A45}"/>
    <cellStyle name="SAPBEXexcCritical6 2 3 2 2 2" xfId="32155" xr:uid="{EB5F8FB7-FA19-4311-80D5-3284340E4AF8}"/>
    <cellStyle name="SAPBEXexcCritical6 2 3 2 2 3" xfId="32156" xr:uid="{018C3414-AD6A-4B61-90E3-E1A55C9DFD56}"/>
    <cellStyle name="SAPBEXexcCritical6 2 3 2 3" xfId="32157" xr:uid="{49C82631-4565-40CE-B365-1E86E4932A92}"/>
    <cellStyle name="SAPBEXexcCritical6 2 3 2 4" xfId="32158" xr:uid="{452AB4EB-734B-4ADB-86DB-CAD5ABCCEA3B}"/>
    <cellStyle name="SAPBEXexcCritical6 2 3 3" xfId="32159" xr:uid="{F0722D5D-8EB5-41E8-9095-ECCB20A50906}"/>
    <cellStyle name="SAPBEXexcCritical6 2 3 3 2" xfId="32160" xr:uid="{0DDCC3AD-6817-40B9-BD8D-3496B65E0B00}"/>
    <cellStyle name="SAPBEXexcCritical6 2 3 3 2 2" xfId="32161" xr:uid="{A2029E4B-4A93-43E5-9838-4AFEF5921BD0}"/>
    <cellStyle name="SAPBEXexcCritical6 2 3 3 2 3" xfId="32162" xr:uid="{2DE87B91-07EC-489C-85D3-BA9D0942C90B}"/>
    <cellStyle name="SAPBEXexcCritical6 2 3 3 3" xfId="32163" xr:uid="{DD0577A5-B464-4850-80B9-E82664F55AF1}"/>
    <cellStyle name="SAPBEXexcCritical6 2 3 3 4" xfId="32164" xr:uid="{5E49C04E-51E6-4D61-93C9-7CDF266669E0}"/>
    <cellStyle name="SAPBEXexcCritical6 2 3 4" xfId="32165" xr:uid="{B875BEE1-198A-4489-BB22-F55F4DFB2699}"/>
    <cellStyle name="SAPBEXexcCritical6 2 3 4 2" xfId="32166" xr:uid="{F144BC08-53D3-4A6E-99C9-F31A1E1E4F07}"/>
    <cellStyle name="SAPBEXexcCritical6 2 3 4 2 2" xfId="32167" xr:uid="{59FF9A01-C290-45DF-B179-B53DF8EF0D70}"/>
    <cellStyle name="SAPBEXexcCritical6 2 3 4 2 3" xfId="32168" xr:uid="{AB6340E0-D876-414E-904A-DB7B2B08090C}"/>
    <cellStyle name="SAPBEXexcCritical6 2 3 4 3" xfId="32169" xr:uid="{C4A36C0A-CC9C-41AD-8051-84171D88CE53}"/>
    <cellStyle name="SAPBEXexcCritical6 2 3 4 4" xfId="32170" xr:uid="{084BAB90-5DBB-4A0C-B4F9-BF00F6A1920C}"/>
    <cellStyle name="SAPBEXexcCritical6 2 3 5" xfId="32171" xr:uid="{1A8C6FFE-8E64-44FC-833F-2636B1813DCF}"/>
    <cellStyle name="SAPBEXexcCritical6 2 3 5 2" xfId="32172" xr:uid="{4141C195-B80E-4926-8049-CC0AC75E23F2}"/>
    <cellStyle name="SAPBEXexcCritical6 2 3 5 3" xfId="32173" xr:uid="{9205911E-5D69-4633-B294-63075CD0AAFB}"/>
    <cellStyle name="SAPBEXexcCritical6 2 3 6" xfId="32174" xr:uid="{E4BF8E6A-3E09-471F-BCF4-5614902CF9B1}"/>
    <cellStyle name="SAPBEXexcCritical6 2 3 7" xfId="32175" xr:uid="{BFC0917D-7094-4A09-BCA6-A9B9C9CA6673}"/>
    <cellStyle name="SAPBEXexcCritical6 2 4" xfId="32176" xr:uid="{CB7EE1A9-E35C-4957-AB36-7CF4E097F1A2}"/>
    <cellStyle name="SAPBEXexcCritical6 2 4 2" xfId="32177" xr:uid="{F4807432-E8DA-4023-BB2A-2484F1249574}"/>
    <cellStyle name="SAPBEXexcCritical6 2 4 2 2" xfId="32178" xr:uid="{360E9494-100F-4C2D-8264-4D535716A74C}"/>
    <cellStyle name="SAPBEXexcCritical6 2 4 2 3" xfId="32179" xr:uid="{C70A2AFB-C55B-4978-BF95-33A88E077FA0}"/>
    <cellStyle name="SAPBEXexcCritical6 2 4 3" xfId="32180" xr:uid="{DE3279B1-EF5A-4697-A8C1-0079718DA5BA}"/>
    <cellStyle name="SAPBEXexcCritical6 2 4 4" xfId="32181" xr:uid="{5EE5F4F5-D0D0-41ED-8B0D-6C70F07356BD}"/>
    <cellStyle name="SAPBEXexcCritical6 2 5" xfId="32182" xr:uid="{8FA6C34A-B5F3-421E-A5B7-466044AE2C53}"/>
    <cellStyle name="SAPBEXexcCritical6 2 5 2" xfId="32183" xr:uid="{E4759C08-157C-4001-84DF-7B1CEDEA4330}"/>
    <cellStyle name="SAPBEXexcCritical6 2 5 2 2" xfId="32184" xr:uid="{42AB4B1B-FF52-427D-B30A-F50028E098E5}"/>
    <cellStyle name="SAPBEXexcCritical6 2 5 2 3" xfId="32185" xr:uid="{018EC740-2D96-4940-AD9B-36C1AD7603DB}"/>
    <cellStyle name="SAPBEXexcCritical6 2 5 3" xfId="32186" xr:uid="{BB32E792-B31D-4592-8BE7-117F1AD920AC}"/>
    <cellStyle name="SAPBEXexcCritical6 2 5 4" xfId="32187" xr:uid="{F47DE017-A404-4458-94C4-94EED6290B0D}"/>
    <cellStyle name="SAPBEXexcCritical6 2 6" xfId="32188" xr:uid="{C17D0D98-F75A-4484-B402-7A34BA8F60AB}"/>
    <cellStyle name="SAPBEXexcCritical6 2 6 2" xfId="32189" xr:uid="{8B8952E7-14B4-4F44-9B29-72D4710918E8}"/>
    <cellStyle name="SAPBEXexcCritical6 2 6 2 2" xfId="32190" xr:uid="{F0CDFA4A-5D1B-4301-9F60-874B39B4DB20}"/>
    <cellStyle name="SAPBEXexcCritical6 2 6 2 3" xfId="32191" xr:uid="{C0D2B0AF-5523-45EA-8D55-56F2D34BAE1E}"/>
    <cellStyle name="SAPBEXexcCritical6 2 6 3" xfId="32192" xr:uid="{ACD3A988-A6DE-4552-9920-F7985AB95358}"/>
    <cellStyle name="SAPBEXexcCritical6 2 6 4" xfId="32193" xr:uid="{FCC2ADFA-EAAD-4174-A158-E35EB7FA3884}"/>
    <cellStyle name="SAPBEXexcCritical6 2 7" xfId="32194" xr:uid="{9D9AE126-9127-48C6-B167-6E0863E720C2}"/>
    <cellStyle name="SAPBEXexcCritical6 2 7 2" xfId="32195" xr:uid="{AD41D5A4-E517-4724-B8E0-D7B7CDBE2315}"/>
    <cellStyle name="SAPBEXexcCritical6 2 7 3" xfId="32196" xr:uid="{553356A8-5E3E-49C4-BB2C-57E48221B498}"/>
    <cellStyle name="SAPBEXexcCritical6 2 8" xfId="32197" xr:uid="{51FFDE4A-378E-4ABF-B2B8-9E9DD0F12952}"/>
    <cellStyle name="SAPBEXexcCritical6 2 9" xfId="32198" xr:uid="{434492D3-7B06-4049-BDDB-C932130F6866}"/>
    <cellStyle name="SAPBEXexcCritical6 3" xfId="32199" xr:uid="{5CC10BB8-79A0-41B6-A879-7EC044DF8BAB}"/>
    <cellStyle name="SAPBEXexcCritical6 3 2" xfId="32200" xr:uid="{F6428240-3B16-433C-AC79-3AAE7823A70C}"/>
    <cellStyle name="SAPBEXexcCritical6 3 2 2" xfId="32201" xr:uid="{BE0AC9F1-C966-4FCD-8641-2350631A8F26}"/>
    <cellStyle name="SAPBEXexcCritical6 3 2 2 2" xfId="32202" xr:uid="{5DA44939-1D2E-4D76-9B96-F7AB9DCA6AE4}"/>
    <cellStyle name="SAPBEXexcCritical6 3 2 2 2 2" xfId="32203" xr:uid="{476D3977-8052-422A-83A8-72F0BF351D8C}"/>
    <cellStyle name="SAPBEXexcCritical6 3 2 2 2 3" xfId="32204" xr:uid="{DBF9194C-032C-459E-9508-22F0804B5DF1}"/>
    <cellStyle name="SAPBEXexcCritical6 3 2 2 3" xfId="32205" xr:uid="{9933578F-EBA6-49D6-A579-5DC43AF94D27}"/>
    <cellStyle name="SAPBEXexcCritical6 3 2 2 4" xfId="32206" xr:uid="{CCCBC7C4-EC45-4153-9536-E303FA542131}"/>
    <cellStyle name="SAPBEXexcCritical6 3 2 3" xfId="32207" xr:uid="{9E2321CE-42D9-4015-9AE2-7B5E54F0D5A3}"/>
    <cellStyle name="SAPBEXexcCritical6 3 2 3 2" xfId="32208" xr:uid="{5A5E2A6D-3444-4D02-941F-D927579F8C95}"/>
    <cellStyle name="SAPBEXexcCritical6 3 2 3 2 2" xfId="32209" xr:uid="{B2586CC1-D999-4E10-9F04-DF04B9DF34A5}"/>
    <cellStyle name="SAPBEXexcCritical6 3 2 3 2 3" xfId="32210" xr:uid="{05C0AFE8-32E3-4F08-85AD-1EABF24B4959}"/>
    <cellStyle name="SAPBEXexcCritical6 3 2 3 3" xfId="32211" xr:uid="{AB088BA2-6764-4D7B-91B5-8D70EC10D7B4}"/>
    <cellStyle name="SAPBEXexcCritical6 3 2 3 4" xfId="32212" xr:uid="{DC99407D-AC44-498F-B0FF-3C4EB153C178}"/>
    <cellStyle name="SAPBEXexcCritical6 3 2 4" xfId="32213" xr:uid="{1E01D4F9-9B6B-4447-8D0D-C109AD581E74}"/>
    <cellStyle name="SAPBEXexcCritical6 3 2 4 2" xfId="32214" xr:uid="{6C5CF785-8573-4690-8644-95702F0E5419}"/>
    <cellStyle name="SAPBEXexcCritical6 3 2 4 2 2" xfId="32215" xr:uid="{09C05A02-77DF-418D-B2FF-0EDF5BD36669}"/>
    <cellStyle name="SAPBEXexcCritical6 3 2 4 2 3" xfId="32216" xr:uid="{3FF7D750-896B-4405-8BBC-5CB77B87DBFA}"/>
    <cellStyle name="SAPBEXexcCritical6 3 2 4 3" xfId="32217" xr:uid="{54F45A95-5024-458A-A810-70B2D5032642}"/>
    <cellStyle name="SAPBEXexcCritical6 3 2 4 4" xfId="32218" xr:uid="{76255BC4-B6D8-4279-A3DB-A8C717D21C4B}"/>
    <cellStyle name="SAPBEXexcCritical6 3 2 5" xfId="32219" xr:uid="{3A29F955-8D62-4E1F-A11A-700E5D5ECCE2}"/>
    <cellStyle name="SAPBEXexcCritical6 3 2 5 2" xfId="32220" xr:uid="{6708494C-A36E-4895-9FB5-66BE41FACF2F}"/>
    <cellStyle name="SAPBEXexcCritical6 3 2 5 3" xfId="32221" xr:uid="{3DAC7AAA-7B64-4484-B7A6-79950D11DADA}"/>
    <cellStyle name="SAPBEXexcCritical6 3 2 6" xfId="32222" xr:uid="{DB4C44C4-5FAF-469C-AFE9-D6A167A22C31}"/>
    <cellStyle name="SAPBEXexcCritical6 3 2 7" xfId="32223" xr:uid="{4A3C3E43-9706-4424-8727-248BDFDF7134}"/>
    <cellStyle name="SAPBEXexcCritical6 3 2 8" xfId="32224" xr:uid="{78A3EC3A-7F65-40DD-949F-68800309EFBB}"/>
    <cellStyle name="SAPBEXexcCritical6 3 3" xfId="32225" xr:uid="{7CD5E004-0E22-4180-A58F-77A9AAE2672E}"/>
    <cellStyle name="SAPBEXexcCritical6 3 3 2" xfId="32226" xr:uid="{A7529362-5D7A-4279-B04A-5BC45E1DDF8A}"/>
    <cellStyle name="SAPBEXexcCritical6 3 3 2 2" xfId="32227" xr:uid="{A99366A9-BA9A-4606-9F98-551834002B2F}"/>
    <cellStyle name="SAPBEXexcCritical6 3 3 2 3" xfId="32228" xr:uid="{A5F84FD0-EFB1-404A-8DBB-82084F7AF448}"/>
    <cellStyle name="SAPBEXexcCritical6 3 3 3" xfId="32229" xr:uid="{147BE0EB-8B21-4C0F-90AE-418A515126A1}"/>
    <cellStyle name="SAPBEXexcCritical6 3 3 4" xfId="32230" xr:uid="{BC388966-2A5D-4958-B231-EB5D81DE991C}"/>
    <cellStyle name="SAPBEXexcCritical6 3 4" xfId="32231" xr:uid="{D291B1B7-D643-427B-BBEC-F4BCE6E414D1}"/>
    <cellStyle name="SAPBEXexcCritical6 3 4 2" xfId="32232" xr:uid="{2DF5B187-A886-4C28-B2B8-DBEACF8259BD}"/>
    <cellStyle name="SAPBEXexcCritical6 3 4 2 2" xfId="32233" xr:uid="{2F69D58E-5C3B-4F0F-94A1-454597763498}"/>
    <cellStyle name="SAPBEXexcCritical6 3 4 2 3" xfId="32234" xr:uid="{50272742-883A-4694-9F40-10E1E3ADEA96}"/>
    <cellStyle name="SAPBEXexcCritical6 3 4 3" xfId="32235" xr:uid="{9E3A4CCF-A0A0-458A-9460-8B325AD4466F}"/>
    <cellStyle name="SAPBEXexcCritical6 3 4 4" xfId="32236" xr:uid="{58EFDE50-4524-4CA0-B2E8-A160CCBB7760}"/>
    <cellStyle name="SAPBEXexcCritical6 3 5" xfId="32237" xr:uid="{60F11D99-A8EA-4123-AACB-F24B36EE10C9}"/>
    <cellStyle name="SAPBEXexcCritical6 3 5 2" xfId="32238" xr:uid="{B6A197EC-8DB2-4880-B1A5-F8134B7844E7}"/>
    <cellStyle name="SAPBEXexcCritical6 3 5 2 2" xfId="32239" xr:uid="{3A937D90-B03F-41F5-AA2F-5607FE45345B}"/>
    <cellStyle name="SAPBEXexcCritical6 3 5 2 3" xfId="32240" xr:uid="{FB25B795-41C2-46A1-8891-1E78CD27357C}"/>
    <cellStyle name="SAPBEXexcCritical6 3 5 3" xfId="32241" xr:uid="{D6F21BAC-5A66-4E97-B9A5-38E0DC27DB1A}"/>
    <cellStyle name="SAPBEXexcCritical6 3 5 4" xfId="32242" xr:uid="{2073F788-C59F-4EE3-9285-A78FB2665F16}"/>
    <cellStyle name="SAPBEXexcCritical6 3 6" xfId="32243" xr:uid="{DDEE9E50-9436-46B0-BBA0-8430B8E2D50C}"/>
    <cellStyle name="SAPBEXexcCritical6 3 6 2" xfId="32244" xr:uid="{F413D379-4D3A-4320-AB18-F6F9F5CAD13E}"/>
    <cellStyle name="SAPBEXexcCritical6 3 6 3" xfId="32245" xr:uid="{4FB03888-04D8-4BED-8BC6-25C4176E7797}"/>
    <cellStyle name="SAPBEXexcCritical6 3 7" xfId="32246" xr:uid="{4D4C6580-395E-4AD7-B191-0D24A7EDAC2A}"/>
    <cellStyle name="SAPBEXexcCritical6 3 8" xfId="32247" xr:uid="{405EF7A4-A88C-4996-BD69-47514296DBE3}"/>
    <cellStyle name="SAPBEXexcCritical6 3 9" xfId="32248" xr:uid="{E3CBB060-84EC-479D-B3FA-A0A5A6C0DD65}"/>
    <cellStyle name="SAPBEXexcCritical6 4" xfId="32249" xr:uid="{6D99A981-0D2B-4BD4-B8A6-9A3DA09F638D}"/>
    <cellStyle name="SAPBEXexcCritical6 4 2" xfId="32250" xr:uid="{ACFDBC1D-E731-47C1-B2C9-403289160509}"/>
    <cellStyle name="SAPBEXexcCritical6 4 2 2" xfId="32251" xr:uid="{441BBF2F-810F-4E5B-AF64-4A3C8366C042}"/>
    <cellStyle name="SAPBEXexcCritical6 4 2 2 2" xfId="32252" xr:uid="{71F752A3-5E9F-4625-8619-37B075C8424E}"/>
    <cellStyle name="SAPBEXexcCritical6 4 2 2 3" xfId="32253" xr:uid="{C047AE72-CC44-4E30-AD9E-64244A473E8A}"/>
    <cellStyle name="SAPBEXexcCritical6 4 2 3" xfId="32254" xr:uid="{337D27C7-5A38-4E38-9403-9D54A9E9CDD5}"/>
    <cellStyle name="SAPBEXexcCritical6 4 2 4" xfId="32255" xr:uid="{1B28B757-CC38-42BF-B9E4-4CE419B67954}"/>
    <cellStyle name="SAPBEXexcCritical6 4 3" xfId="32256" xr:uid="{911D7C99-C5A5-4E68-A1A3-5B76D530D34B}"/>
    <cellStyle name="SAPBEXexcCritical6 4 3 2" xfId="32257" xr:uid="{85BF6EA0-7E86-4E13-9B9D-4D6F4058EC2F}"/>
    <cellStyle name="SAPBEXexcCritical6 4 3 2 2" xfId="32258" xr:uid="{4CF4939D-DFFD-429D-A874-7185C1F592FE}"/>
    <cellStyle name="SAPBEXexcCritical6 4 3 2 3" xfId="32259" xr:uid="{CF832EA7-DC45-410A-BDD6-767AE40D708A}"/>
    <cellStyle name="SAPBEXexcCritical6 4 3 3" xfId="32260" xr:uid="{0686C1A4-8E4E-4ED7-802A-A1F1A1B0E466}"/>
    <cellStyle name="SAPBEXexcCritical6 4 3 4" xfId="32261" xr:uid="{957D6F63-3445-4A30-8C3C-C5FEF113CD2D}"/>
    <cellStyle name="SAPBEXexcCritical6 4 4" xfId="32262" xr:uid="{F1E86B96-0B7B-402D-A9A1-EC24A0FDE3B2}"/>
    <cellStyle name="SAPBEXexcCritical6 4 4 2" xfId="32263" xr:uid="{D341A098-6A19-444C-B8DC-84FE12372249}"/>
    <cellStyle name="SAPBEXexcCritical6 4 4 2 2" xfId="32264" xr:uid="{63397A09-D4F5-4771-8ADF-F9D24F196BE2}"/>
    <cellStyle name="SAPBEXexcCritical6 4 4 2 3" xfId="32265" xr:uid="{0E37F6EF-40B6-4DE9-852A-1535B75B1B0A}"/>
    <cellStyle name="SAPBEXexcCritical6 4 4 3" xfId="32266" xr:uid="{BEE196E3-624E-4157-8352-A3657C86E503}"/>
    <cellStyle name="SAPBEXexcCritical6 4 4 4" xfId="32267" xr:uid="{7BE9A16C-3495-4DDD-B34C-69DCA42C2EDF}"/>
    <cellStyle name="SAPBEXexcCritical6 4 5" xfId="32268" xr:uid="{0BEE40C8-C4FD-4C7E-82CB-1DF9DC102AFE}"/>
    <cellStyle name="SAPBEXexcCritical6 4 5 2" xfId="32269" xr:uid="{CBF39B4C-9626-4070-983D-542A70E66315}"/>
    <cellStyle name="SAPBEXexcCritical6 4 5 3" xfId="32270" xr:uid="{40CBC351-F6E6-48DB-86E3-FF6E8E6BBCCF}"/>
    <cellStyle name="SAPBEXexcCritical6 4 6" xfId="32271" xr:uid="{C54270BB-E50D-466F-A1AD-2ABF57AF9220}"/>
    <cellStyle name="SAPBEXexcCritical6 4 7" xfId="32272" xr:uid="{2199E092-37F0-4C0F-B31E-5801B1DD3FDD}"/>
    <cellStyle name="SAPBEXexcCritical6 4 8" xfId="32273" xr:uid="{E22718E3-400D-43FC-9607-FCB511ACFC40}"/>
    <cellStyle name="SAPBEXexcCritical6 5" xfId="32274" xr:uid="{720F072E-5E2F-4734-B558-FF3560D744E5}"/>
    <cellStyle name="SAPBEXexcCritical6 5 2" xfId="32275" xr:uid="{B3BAAC8B-C4EB-462F-A9F2-70D0B441DC31}"/>
    <cellStyle name="SAPBEXexcCritical6 5 2 2" xfId="32276" xr:uid="{A5A9CAFC-CB17-4C26-BE37-5B81AE20E758}"/>
    <cellStyle name="SAPBEXexcCritical6 5 2 3" xfId="32277" xr:uid="{DE524FAD-55E7-491D-A01D-8BDCDC19F2AE}"/>
    <cellStyle name="SAPBEXexcCritical6 5 3" xfId="32278" xr:uid="{52A8B390-08D9-4178-A6A8-DD0C5B35ED97}"/>
    <cellStyle name="SAPBEXexcCritical6 5 4" xfId="32279" xr:uid="{6CEB75F7-7461-429D-981D-51C441B279C1}"/>
    <cellStyle name="SAPBEXexcCritical6 6" xfId="32280" xr:uid="{5D6C4014-8D3D-411E-BEFA-E115DDEF423F}"/>
    <cellStyle name="SAPBEXexcCritical6 6 2" xfId="32281" xr:uid="{5633B113-3F82-4A05-8325-9DE8F6308A7B}"/>
    <cellStyle name="SAPBEXexcCritical6 6 2 2" xfId="32282" xr:uid="{ECAEB16D-AD59-4A26-AD3A-0BDAEFFAA08F}"/>
    <cellStyle name="SAPBEXexcCritical6 6 2 3" xfId="32283" xr:uid="{EBD093FB-7EA8-41B2-944E-A8BD34B4BD5A}"/>
    <cellStyle name="SAPBEXexcCritical6 6 3" xfId="32284" xr:uid="{99EFA547-C749-40FC-994E-29B49F01F13D}"/>
    <cellStyle name="SAPBEXexcCritical6 6 4" xfId="32285" xr:uid="{07389318-1A96-4DF5-80D4-36DE3A501655}"/>
    <cellStyle name="SAPBEXexcCritical6 7" xfId="32286" xr:uid="{03D0F109-539A-4931-8D0F-332EF76D1B3F}"/>
    <cellStyle name="SAPBEXexcCritical6 7 2" xfId="32287" xr:uid="{1BE8E24E-2C01-442E-A567-D81126B1ABDD}"/>
    <cellStyle name="SAPBEXexcCritical6 7 2 2" xfId="32288" xr:uid="{D61B22C6-144F-4BC0-9D49-E1F28C7AB92A}"/>
    <cellStyle name="SAPBEXexcCritical6 7 2 3" xfId="32289" xr:uid="{B897A489-E90E-4ED6-8506-3484C52EA02E}"/>
    <cellStyle name="SAPBEXexcCritical6 7 3" xfId="32290" xr:uid="{706102A6-8CE5-4288-8AD9-CC2437F2BF50}"/>
    <cellStyle name="SAPBEXexcCritical6 7 4" xfId="32291" xr:uid="{E56643B8-AC73-4084-82B7-C3DD80629404}"/>
    <cellStyle name="SAPBEXexcCritical6 8" xfId="32292" xr:uid="{5F3E69C5-14F9-4113-99E3-24560BFE053A}"/>
    <cellStyle name="SAPBEXexcCritical6 8 2" xfId="32293" xr:uid="{6BC8DE59-C253-4E36-84BF-D320E94D0006}"/>
    <cellStyle name="SAPBEXexcCritical6 8 2 2" xfId="32294" xr:uid="{2DA154DA-AC19-4A9E-9166-6D2729D9537F}"/>
    <cellStyle name="SAPBEXexcCritical6 8 2 3" xfId="32295" xr:uid="{E90AFFB5-837F-48BE-B66C-159E0F4AF606}"/>
    <cellStyle name="SAPBEXexcCritical6 8 3" xfId="32296" xr:uid="{7666C2A6-A2D6-4413-946B-AC9B9446B1E5}"/>
    <cellStyle name="SAPBEXexcCritical6 8 4" xfId="32297" xr:uid="{F4D41455-6617-4316-A1A7-E338060BAF50}"/>
    <cellStyle name="SAPBEXexcCritical6 9" xfId="32298" xr:uid="{1613CB38-CC2A-4D68-9F50-251E949052FE}"/>
    <cellStyle name="SAPBEXexcCritical6 9 2" xfId="32299" xr:uid="{FEFC6D70-5A31-408A-8D87-661FFE796060}"/>
    <cellStyle name="SAPBEXexcCritical6 9 2 2" xfId="32300" xr:uid="{0DB401A9-0951-4C20-92F7-72DD694F9AB8}"/>
    <cellStyle name="SAPBEXexcCritical6 9 2 3" xfId="32301" xr:uid="{0031332A-B02E-4DB9-B6AC-0B2383136809}"/>
    <cellStyle name="SAPBEXexcCritical6 9 3" xfId="32302" xr:uid="{822046CA-4B3A-4D7F-8263-EB1E05A837CF}"/>
    <cellStyle name="SAPBEXexcCritical6 9 4" xfId="32303" xr:uid="{961C7158-0584-4E99-B35C-C0EF4D34AD85}"/>
    <cellStyle name="SAPBEXexcGood1" xfId="32304" xr:uid="{20F8E3F5-10AC-48C3-859E-42572458FA21}"/>
    <cellStyle name="SAPBEXexcGood1 10" xfId="32305" xr:uid="{E80B1BF1-75AA-45BD-919B-216672E9ED1D}"/>
    <cellStyle name="SAPBEXexcGood1 10 2" xfId="32306" xr:uid="{977BF6D1-D914-4D37-96F8-A7B297266C88}"/>
    <cellStyle name="SAPBEXexcGood1 10 2 2" xfId="32307" xr:uid="{0267AE28-6857-4D11-B42D-78E023C10BAD}"/>
    <cellStyle name="SAPBEXexcGood1 10 2 3" xfId="32308" xr:uid="{FC419C2D-5E6B-4321-8030-CFA248A729EC}"/>
    <cellStyle name="SAPBEXexcGood1 10 3" xfId="32309" xr:uid="{4FCCED90-3C9E-46D3-B3A6-54D0522BE60C}"/>
    <cellStyle name="SAPBEXexcGood1 10 4" xfId="32310" xr:uid="{811A0C8C-679B-4D2D-B331-2416AE3D7160}"/>
    <cellStyle name="SAPBEXexcGood1 11" xfId="32311" xr:uid="{5DB99816-F5D6-4BE7-8A86-020028E176BC}"/>
    <cellStyle name="SAPBEXexcGood1 11 2" xfId="32312" xr:uid="{4DC35A9A-0874-408D-96AD-431AEF9C9137}"/>
    <cellStyle name="SAPBEXexcGood1 11 3" xfId="32313" xr:uid="{745EC015-FA11-4783-B8AC-D61C62D5D7B2}"/>
    <cellStyle name="SAPBEXexcGood1 12" xfId="32314" xr:uid="{27634191-5C94-4B0A-8D56-3D0E229E3D60}"/>
    <cellStyle name="SAPBEXexcGood1 13" xfId="32315" xr:uid="{AF6A3DE8-0C99-4035-B1E5-1B0941C324AB}"/>
    <cellStyle name="SAPBEXexcGood1 2" xfId="32316" xr:uid="{1E2F0E2C-E867-4B60-98B4-216E9DCA0F34}"/>
    <cellStyle name="SAPBEXexcGood1 2 10" xfId="32317" xr:uid="{B3CFB373-027D-4BB0-B1DF-8DC0CFC9B80F}"/>
    <cellStyle name="SAPBEXexcGood1 2 2" xfId="32318" xr:uid="{A5655992-3C15-4D32-BDC1-DE9410692FA3}"/>
    <cellStyle name="SAPBEXexcGood1 2 2 2" xfId="32319" xr:uid="{703BAF9A-3F7D-45EF-B544-990180D7249B}"/>
    <cellStyle name="SAPBEXexcGood1 2 2 2 2" xfId="32320" xr:uid="{63CA502E-D8E9-44A2-A0A0-28FA8E9A620A}"/>
    <cellStyle name="SAPBEXexcGood1 2 2 2 2 2" xfId="32321" xr:uid="{76D5906C-91F9-42A7-8EAD-4F72F8940619}"/>
    <cellStyle name="SAPBEXexcGood1 2 2 2 2 2 2" xfId="32322" xr:uid="{7090E34F-F3CC-4E92-9FBC-618921184421}"/>
    <cellStyle name="SAPBEXexcGood1 2 2 2 2 2 3" xfId="32323" xr:uid="{2B40C59D-A404-4013-B576-C9F918E4141F}"/>
    <cellStyle name="SAPBEXexcGood1 2 2 2 2 3" xfId="32324" xr:uid="{23C71267-0CE3-4CE7-8449-83748CB39AFF}"/>
    <cellStyle name="SAPBEXexcGood1 2 2 2 2 4" xfId="32325" xr:uid="{7D1BB310-2557-4383-80DC-8AB305043E4C}"/>
    <cellStyle name="SAPBEXexcGood1 2 2 2 3" xfId="32326" xr:uid="{4DBCFE8C-DFEB-48CE-97E5-18C061647E29}"/>
    <cellStyle name="SAPBEXexcGood1 2 2 2 3 2" xfId="32327" xr:uid="{130F188C-FDA8-4F62-892B-E90C49A7B37A}"/>
    <cellStyle name="SAPBEXexcGood1 2 2 2 3 2 2" xfId="32328" xr:uid="{A6BAF425-08DA-42FA-AD1C-C2AC163628F3}"/>
    <cellStyle name="SAPBEXexcGood1 2 2 2 3 2 3" xfId="32329" xr:uid="{ED79573D-7C6C-46E7-91A1-A87AF481692D}"/>
    <cellStyle name="SAPBEXexcGood1 2 2 2 3 3" xfId="32330" xr:uid="{9343790C-B575-4099-A465-859B18DCC8BF}"/>
    <cellStyle name="SAPBEXexcGood1 2 2 2 3 4" xfId="32331" xr:uid="{67063214-43AE-489F-A7E9-CF3A973CB52B}"/>
    <cellStyle name="SAPBEXexcGood1 2 2 2 4" xfId="32332" xr:uid="{173B36C3-D2E2-46C3-95D1-AFF0F94A1293}"/>
    <cellStyle name="SAPBEXexcGood1 2 2 2 4 2" xfId="32333" xr:uid="{2BEBC50C-7DD1-4AB4-9206-45FC0E1B3BCB}"/>
    <cellStyle name="SAPBEXexcGood1 2 2 2 4 2 2" xfId="32334" xr:uid="{215E3CAB-8943-4B27-8A57-5710DCE6FCE8}"/>
    <cellStyle name="SAPBEXexcGood1 2 2 2 4 2 3" xfId="32335" xr:uid="{0436DF0C-7ADC-4EE0-A759-167F6938A03C}"/>
    <cellStyle name="SAPBEXexcGood1 2 2 2 4 3" xfId="32336" xr:uid="{5887FD8B-A78B-4C66-9E50-8924C5608684}"/>
    <cellStyle name="SAPBEXexcGood1 2 2 2 4 4" xfId="32337" xr:uid="{3EA30C5C-1FEB-4EA4-A8A6-A82079C930F9}"/>
    <cellStyle name="SAPBEXexcGood1 2 2 2 5" xfId="32338" xr:uid="{337D4229-7327-4392-96BD-AF58AF7DD6CB}"/>
    <cellStyle name="SAPBEXexcGood1 2 2 2 5 2" xfId="32339" xr:uid="{64C01511-122D-4D0E-B6C8-E31DE7277479}"/>
    <cellStyle name="SAPBEXexcGood1 2 2 2 5 3" xfId="32340" xr:uid="{D9AF35E4-788A-42AC-A8E6-4519BC4FD404}"/>
    <cellStyle name="SAPBEXexcGood1 2 2 2 6" xfId="32341" xr:uid="{93A1D902-02F1-419A-BC65-A62CB93407EC}"/>
    <cellStyle name="SAPBEXexcGood1 2 2 2 7" xfId="32342" xr:uid="{0365C5B1-112D-44C6-B809-89693328A343}"/>
    <cellStyle name="SAPBEXexcGood1 2 2 3" xfId="32343" xr:uid="{6A0EEC0F-BE42-47E9-9D03-1246F4713BEE}"/>
    <cellStyle name="SAPBEXexcGood1 2 2 3 2" xfId="32344" xr:uid="{F59BD574-B82F-4913-9CCD-ABDDF7E5BE79}"/>
    <cellStyle name="SAPBEXexcGood1 2 2 3 2 2" xfId="32345" xr:uid="{DD4C2D8B-24C9-440C-8C90-B89780709F77}"/>
    <cellStyle name="SAPBEXexcGood1 2 2 3 2 3" xfId="32346" xr:uid="{BAFEA0E0-8284-46DF-8345-AE6AAC48C547}"/>
    <cellStyle name="SAPBEXexcGood1 2 2 3 3" xfId="32347" xr:uid="{15DE12D0-E073-4013-BB56-E2B2CAAFC1F2}"/>
    <cellStyle name="SAPBEXexcGood1 2 2 3 4" xfId="32348" xr:uid="{4B35C32C-F728-4B9E-8D0E-CD66B6C78DBC}"/>
    <cellStyle name="SAPBEXexcGood1 2 2 4" xfId="32349" xr:uid="{74914204-B28A-4913-A5A4-D295F185310E}"/>
    <cellStyle name="SAPBEXexcGood1 2 2 4 2" xfId="32350" xr:uid="{13B7700F-EB09-4CCB-9DE4-EAA65E0DB3AB}"/>
    <cellStyle name="SAPBEXexcGood1 2 2 4 2 2" xfId="32351" xr:uid="{33D9AE59-A167-4DAC-A0CF-0B1FB0F969B4}"/>
    <cellStyle name="SAPBEXexcGood1 2 2 4 2 3" xfId="32352" xr:uid="{C58F371B-51AB-42A1-BDCD-40E68FEA38F4}"/>
    <cellStyle name="SAPBEXexcGood1 2 2 4 3" xfId="32353" xr:uid="{695741E4-AEE0-42E2-8A35-DC74C5EEA4B9}"/>
    <cellStyle name="SAPBEXexcGood1 2 2 4 4" xfId="32354" xr:uid="{D633BA25-7E76-4C23-AACB-AE60F2E0B9C0}"/>
    <cellStyle name="SAPBEXexcGood1 2 2 5" xfId="32355" xr:uid="{BC40F1D7-83A1-4021-A681-071D89B78027}"/>
    <cellStyle name="SAPBEXexcGood1 2 2 5 2" xfId="32356" xr:uid="{33E8427A-4BA3-42C9-A69F-AAB5BC3E4ED9}"/>
    <cellStyle name="SAPBEXexcGood1 2 2 5 2 2" xfId="32357" xr:uid="{84E5F7AE-6D62-4833-AC26-8EE7D033EDBD}"/>
    <cellStyle name="SAPBEXexcGood1 2 2 5 2 3" xfId="32358" xr:uid="{AFE43843-AB91-4CC8-9779-50C730BCEF0A}"/>
    <cellStyle name="SAPBEXexcGood1 2 2 5 3" xfId="32359" xr:uid="{5AA915D9-4903-4C67-A7DB-5F9002BAC4B2}"/>
    <cellStyle name="SAPBEXexcGood1 2 2 5 4" xfId="32360" xr:uid="{01824E75-C4E6-49B1-BD26-DFDCE8A1E681}"/>
    <cellStyle name="SAPBEXexcGood1 2 2 6" xfId="32361" xr:uid="{AA6E4EB1-03B0-4A74-8511-E9996FF85377}"/>
    <cellStyle name="SAPBEXexcGood1 2 2 6 2" xfId="32362" xr:uid="{1726D41E-5ECE-42FB-8C65-475BC52EAF89}"/>
    <cellStyle name="SAPBEXexcGood1 2 2 6 3" xfId="32363" xr:uid="{268B3E53-37AC-43E5-850D-0C9C04AD8676}"/>
    <cellStyle name="SAPBEXexcGood1 2 2 7" xfId="32364" xr:uid="{148B02B7-9CF2-4C01-9E43-CF27E11ABF2D}"/>
    <cellStyle name="SAPBEXexcGood1 2 2 8" xfId="32365" xr:uid="{803AB3EC-2148-42FA-8C5A-72A3FBC50F17}"/>
    <cellStyle name="SAPBEXexcGood1 2 2 9" xfId="32366" xr:uid="{4E2A1871-6AC4-4634-9008-813853FBFE51}"/>
    <cellStyle name="SAPBEXexcGood1 2 3" xfId="32367" xr:uid="{4736DDA0-3493-4BA8-8161-D64D3B593D55}"/>
    <cellStyle name="SAPBEXexcGood1 2 3 2" xfId="32368" xr:uid="{CA8D5D7C-1F8D-46BB-875E-7FC2197CE264}"/>
    <cellStyle name="SAPBEXexcGood1 2 3 2 2" xfId="32369" xr:uid="{2D3DD918-C593-4D92-8FE4-A6C71D7CCB7D}"/>
    <cellStyle name="SAPBEXexcGood1 2 3 2 2 2" xfId="32370" xr:uid="{9E5DB824-43EE-41DC-B7D1-51E740CC4124}"/>
    <cellStyle name="SAPBEXexcGood1 2 3 2 2 3" xfId="32371" xr:uid="{FB074F33-D7E3-46EC-8CBB-053574F81516}"/>
    <cellStyle name="SAPBEXexcGood1 2 3 2 3" xfId="32372" xr:uid="{F0BCA5C4-3CF3-4628-A8A5-F63E20694580}"/>
    <cellStyle name="SAPBEXexcGood1 2 3 2 4" xfId="32373" xr:uid="{90CDE416-6F3B-44C4-847D-30A2B13BBA5E}"/>
    <cellStyle name="SAPBEXexcGood1 2 3 3" xfId="32374" xr:uid="{0C3FD280-A741-4B6D-8CC5-F639FE700CD9}"/>
    <cellStyle name="SAPBEXexcGood1 2 3 3 2" xfId="32375" xr:uid="{2DDB4047-C3EE-4C62-AC12-0EDA8931BB06}"/>
    <cellStyle name="SAPBEXexcGood1 2 3 3 2 2" xfId="32376" xr:uid="{CDAC0135-788B-4F62-B6F7-A86F548DCBAA}"/>
    <cellStyle name="SAPBEXexcGood1 2 3 3 2 3" xfId="32377" xr:uid="{CED86748-82AD-49A0-8325-48BC99830222}"/>
    <cellStyle name="SAPBEXexcGood1 2 3 3 3" xfId="32378" xr:uid="{62BEDAB4-48CE-4DF3-8F03-315A8628C4BB}"/>
    <cellStyle name="SAPBEXexcGood1 2 3 3 4" xfId="32379" xr:uid="{A7E1530C-1D16-4E40-B0B1-E6646C102C7C}"/>
    <cellStyle name="SAPBEXexcGood1 2 3 4" xfId="32380" xr:uid="{911A09E6-82F4-4556-9883-322E53E241E8}"/>
    <cellStyle name="SAPBEXexcGood1 2 3 4 2" xfId="32381" xr:uid="{0DED23F8-770F-466C-AF6D-71EA04952DD2}"/>
    <cellStyle name="SAPBEXexcGood1 2 3 4 2 2" xfId="32382" xr:uid="{F503C78A-C60A-4C07-BC8E-B3CE4EF2D485}"/>
    <cellStyle name="SAPBEXexcGood1 2 3 4 2 3" xfId="32383" xr:uid="{A8073F35-2B11-4F22-9D44-F43718D6E884}"/>
    <cellStyle name="SAPBEXexcGood1 2 3 4 3" xfId="32384" xr:uid="{EAEDC855-50B8-4353-94AE-AF6DEE5D28D2}"/>
    <cellStyle name="SAPBEXexcGood1 2 3 4 4" xfId="32385" xr:uid="{7D8BFE0E-7E74-4326-AE1E-EF09201189B4}"/>
    <cellStyle name="SAPBEXexcGood1 2 3 5" xfId="32386" xr:uid="{C0EAA354-DC8E-435A-9F83-0338A1EC5FF5}"/>
    <cellStyle name="SAPBEXexcGood1 2 3 5 2" xfId="32387" xr:uid="{87EB23AB-4534-4F40-8FA5-C1CBF13859D8}"/>
    <cellStyle name="SAPBEXexcGood1 2 3 5 3" xfId="32388" xr:uid="{EFA3964F-E938-4D3E-AD40-6444CDC51110}"/>
    <cellStyle name="SAPBEXexcGood1 2 3 6" xfId="32389" xr:uid="{4C80D5FA-3F86-4EC9-A2B4-001CDA4BCA6D}"/>
    <cellStyle name="SAPBEXexcGood1 2 3 7" xfId="32390" xr:uid="{387393FF-3C16-4441-BB75-6460F392F6D6}"/>
    <cellStyle name="SAPBEXexcGood1 2 4" xfId="32391" xr:uid="{82D1B962-F1F5-455E-B290-73E53351E69F}"/>
    <cellStyle name="SAPBEXexcGood1 2 4 2" xfId="32392" xr:uid="{CCC9889F-8321-4A7A-B316-574386426CF8}"/>
    <cellStyle name="SAPBEXexcGood1 2 4 2 2" xfId="32393" xr:uid="{583D1339-5246-42E7-8658-6BA4A3DAF7AA}"/>
    <cellStyle name="SAPBEXexcGood1 2 4 2 3" xfId="32394" xr:uid="{C42E09BA-3B06-408D-85AD-5ECE01C3AD9E}"/>
    <cellStyle name="SAPBEXexcGood1 2 4 3" xfId="32395" xr:uid="{E54C9CCD-B4D3-43C2-B559-74E96E051F89}"/>
    <cellStyle name="SAPBEXexcGood1 2 4 4" xfId="32396" xr:uid="{60DD2BE3-EC1D-42AD-BD0D-BE9DB3DFE73F}"/>
    <cellStyle name="SAPBEXexcGood1 2 5" xfId="32397" xr:uid="{51CC2CDD-4C61-4DBA-B041-CE8ADA961C96}"/>
    <cellStyle name="SAPBEXexcGood1 2 5 2" xfId="32398" xr:uid="{7D02039F-9048-4CBC-B59F-E4D76142867F}"/>
    <cellStyle name="SAPBEXexcGood1 2 5 2 2" xfId="32399" xr:uid="{2EE9FA70-32D9-409E-9E8B-A15C6EFF053B}"/>
    <cellStyle name="SAPBEXexcGood1 2 5 2 3" xfId="32400" xr:uid="{1A4A0114-6B49-4037-B916-B0CB08A0D2A1}"/>
    <cellStyle name="SAPBEXexcGood1 2 5 3" xfId="32401" xr:uid="{E6647E05-FC7C-4E1D-B87A-3516A16CFCBA}"/>
    <cellStyle name="SAPBEXexcGood1 2 5 4" xfId="32402" xr:uid="{78DBE200-8093-4117-823A-DF6367B320EA}"/>
    <cellStyle name="SAPBEXexcGood1 2 6" xfId="32403" xr:uid="{51D3DB77-F65F-4604-8599-A80479F0C7A4}"/>
    <cellStyle name="SAPBEXexcGood1 2 6 2" xfId="32404" xr:uid="{27DDB27D-F594-4AAB-A882-6253F23D9A2B}"/>
    <cellStyle name="SAPBEXexcGood1 2 6 2 2" xfId="32405" xr:uid="{48F90DB5-2729-48C4-AF13-6CDBECA85B7C}"/>
    <cellStyle name="SAPBEXexcGood1 2 6 2 3" xfId="32406" xr:uid="{209741AA-1172-44F0-87EF-4A812D895C35}"/>
    <cellStyle name="SAPBEXexcGood1 2 6 3" xfId="32407" xr:uid="{D8B519C1-07D9-4DDE-86F1-E33FCEAFA67D}"/>
    <cellStyle name="SAPBEXexcGood1 2 6 4" xfId="32408" xr:uid="{8E0EEA28-DB6C-4CBE-8843-BBE00CD30945}"/>
    <cellStyle name="SAPBEXexcGood1 2 7" xfId="32409" xr:uid="{B2EECD7A-B979-4D65-8E9A-E8841C48F913}"/>
    <cellStyle name="SAPBEXexcGood1 2 7 2" xfId="32410" xr:uid="{9A15FDEA-DD83-423F-869C-560414270E34}"/>
    <cellStyle name="SAPBEXexcGood1 2 7 3" xfId="32411" xr:uid="{FD49A788-4611-4004-BD67-17DA1D73CD25}"/>
    <cellStyle name="SAPBEXexcGood1 2 8" xfId="32412" xr:uid="{DC3A9FC1-0C55-4C02-9531-B16613084458}"/>
    <cellStyle name="SAPBEXexcGood1 2 9" xfId="32413" xr:uid="{97099356-8FEE-42E1-81C4-8A3E7410ACFE}"/>
    <cellStyle name="SAPBEXexcGood1 3" xfId="32414" xr:uid="{58DCBFF5-C2AA-42B2-B3AE-BD5723069803}"/>
    <cellStyle name="SAPBEXexcGood1 3 2" xfId="32415" xr:uid="{DFA6B585-32E5-4177-8B32-52368B7E462D}"/>
    <cellStyle name="SAPBEXexcGood1 3 2 2" xfId="32416" xr:uid="{06158F7F-3D7E-4D0A-9701-C18CCF9C1716}"/>
    <cellStyle name="SAPBEXexcGood1 3 2 2 2" xfId="32417" xr:uid="{43429F27-0B0F-4FD6-BA82-8A739E2AC38E}"/>
    <cellStyle name="SAPBEXexcGood1 3 2 2 2 2" xfId="32418" xr:uid="{4C9ED479-59D8-447C-9A10-3160638C72BA}"/>
    <cellStyle name="SAPBEXexcGood1 3 2 2 2 3" xfId="32419" xr:uid="{96434E1A-483D-4866-AC6F-36968483FF77}"/>
    <cellStyle name="SAPBEXexcGood1 3 2 2 3" xfId="32420" xr:uid="{D11A2B0F-8CCD-4122-BB02-5D600299A1B0}"/>
    <cellStyle name="SAPBEXexcGood1 3 2 2 4" xfId="32421" xr:uid="{65D83CAA-0A0D-42F4-9A42-C7243E9546DC}"/>
    <cellStyle name="SAPBEXexcGood1 3 2 3" xfId="32422" xr:uid="{0A729B19-6E77-4616-A1F0-CE581629F0EB}"/>
    <cellStyle name="SAPBEXexcGood1 3 2 3 2" xfId="32423" xr:uid="{5FF9F6EB-B43C-4F57-9673-723D0FC0D58A}"/>
    <cellStyle name="SAPBEXexcGood1 3 2 3 2 2" xfId="32424" xr:uid="{807541FF-A88D-4142-8710-E8577BF561ED}"/>
    <cellStyle name="SAPBEXexcGood1 3 2 3 2 3" xfId="32425" xr:uid="{17505973-3EF7-44B0-B7D6-BD092AC3AB63}"/>
    <cellStyle name="SAPBEXexcGood1 3 2 3 3" xfId="32426" xr:uid="{2C1B0AE1-9B5E-40E5-AA25-597054D7D276}"/>
    <cellStyle name="SAPBEXexcGood1 3 2 3 4" xfId="32427" xr:uid="{81AA6146-8083-440B-9079-52637AC9F334}"/>
    <cellStyle name="SAPBEXexcGood1 3 2 4" xfId="32428" xr:uid="{7B59C61C-7F10-4248-B0DF-EF9E4618F03B}"/>
    <cellStyle name="SAPBEXexcGood1 3 2 4 2" xfId="32429" xr:uid="{180CB561-D588-4660-A918-5A15028E1E89}"/>
    <cellStyle name="SAPBEXexcGood1 3 2 4 2 2" xfId="32430" xr:uid="{B1CCD0D4-A218-4D02-89AC-5D42556E86B5}"/>
    <cellStyle name="SAPBEXexcGood1 3 2 4 2 3" xfId="32431" xr:uid="{0F594B0C-04BC-4CEF-8FCB-6573031ACB7C}"/>
    <cellStyle name="SAPBEXexcGood1 3 2 4 3" xfId="32432" xr:uid="{E2542C0E-4693-4E67-8EEF-F80B86EB8A80}"/>
    <cellStyle name="SAPBEXexcGood1 3 2 4 4" xfId="32433" xr:uid="{4D7AFE54-2317-4EFC-AFA0-560809644E42}"/>
    <cellStyle name="SAPBEXexcGood1 3 2 5" xfId="32434" xr:uid="{4FEE016F-A1BA-4F05-80C6-35877FD75F22}"/>
    <cellStyle name="SAPBEXexcGood1 3 2 5 2" xfId="32435" xr:uid="{CEE7D793-24BE-4F67-B4CF-ECA48005674B}"/>
    <cellStyle name="SAPBEXexcGood1 3 2 5 3" xfId="32436" xr:uid="{B70EDFD8-7C83-435C-8259-C453266425A5}"/>
    <cellStyle name="SAPBEXexcGood1 3 2 6" xfId="32437" xr:uid="{1B5A2081-EE20-4A03-873C-A28A1D48B1CA}"/>
    <cellStyle name="SAPBEXexcGood1 3 2 7" xfId="32438" xr:uid="{4702AE37-9961-4EB7-A7B5-66B779E75C63}"/>
    <cellStyle name="SAPBEXexcGood1 3 2 8" xfId="32439" xr:uid="{3C182CD0-B50C-4F7F-BB16-C9632FB768AC}"/>
    <cellStyle name="SAPBEXexcGood1 3 3" xfId="32440" xr:uid="{E031E62A-FFCE-4566-A6E0-069370407DB8}"/>
    <cellStyle name="SAPBEXexcGood1 3 3 2" xfId="32441" xr:uid="{EE0471C8-D3D2-467D-8FA3-53E3AA677F47}"/>
    <cellStyle name="SAPBEXexcGood1 3 3 2 2" xfId="32442" xr:uid="{C22070AF-345E-4519-8B0A-84D8F54A6A3A}"/>
    <cellStyle name="SAPBEXexcGood1 3 3 2 3" xfId="32443" xr:uid="{ADA07C53-9003-4FA5-B9F4-50CC67576BB4}"/>
    <cellStyle name="SAPBEXexcGood1 3 3 3" xfId="32444" xr:uid="{EC226046-01F2-40FC-83A0-20939406117F}"/>
    <cellStyle name="SAPBEXexcGood1 3 3 4" xfId="32445" xr:uid="{9C2EF628-2ADE-42A7-962C-DED36C17CD04}"/>
    <cellStyle name="SAPBEXexcGood1 3 4" xfId="32446" xr:uid="{7915C1B5-D70F-4874-84DF-2BCFCEBECFA0}"/>
    <cellStyle name="SAPBEXexcGood1 3 4 2" xfId="32447" xr:uid="{C69EF389-3D33-4AF0-BE7A-6E2611CB9A48}"/>
    <cellStyle name="SAPBEXexcGood1 3 4 2 2" xfId="32448" xr:uid="{583CE074-FA37-491E-A487-9185073ACDEC}"/>
    <cellStyle name="SAPBEXexcGood1 3 4 2 3" xfId="32449" xr:uid="{3E1AA58B-4FC5-4DFD-A376-73FB7A6BBADE}"/>
    <cellStyle name="SAPBEXexcGood1 3 4 3" xfId="32450" xr:uid="{CA3D4FEB-2E9B-4F20-A843-67C6F37C676C}"/>
    <cellStyle name="SAPBEXexcGood1 3 4 4" xfId="32451" xr:uid="{CD005C33-35D8-4C21-9FE7-15D9B4E1A6AF}"/>
    <cellStyle name="SAPBEXexcGood1 3 5" xfId="32452" xr:uid="{6534768A-7DE2-4499-A6B8-BF3E73B8B4EB}"/>
    <cellStyle name="SAPBEXexcGood1 3 5 2" xfId="32453" xr:uid="{7A3BE5EA-DE66-4594-9F5C-9E2A16F46231}"/>
    <cellStyle name="SAPBEXexcGood1 3 5 2 2" xfId="32454" xr:uid="{5E90BB5D-0F66-47CE-A974-81A3AB48795B}"/>
    <cellStyle name="SAPBEXexcGood1 3 5 2 3" xfId="32455" xr:uid="{F2394D1B-3857-4D60-8F95-427BA56C5266}"/>
    <cellStyle name="SAPBEXexcGood1 3 5 3" xfId="32456" xr:uid="{1BFEA5D9-1FE1-4D99-8D66-376A70511433}"/>
    <cellStyle name="SAPBEXexcGood1 3 5 4" xfId="32457" xr:uid="{C068636A-0F71-4904-A1F6-0B5EE2DC60AD}"/>
    <cellStyle name="SAPBEXexcGood1 3 6" xfId="32458" xr:uid="{D30F2FCE-F168-42DB-AE18-A9F0368B2880}"/>
    <cellStyle name="SAPBEXexcGood1 3 6 2" xfId="32459" xr:uid="{F7D6BD41-899B-4319-9395-93276AC07307}"/>
    <cellStyle name="SAPBEXexcGood1 3 6 3" xfId="32460" xr:uid="{2C6649CB-BCDD-42D0-8238-2524BA405025}"/>
    <cellStyle name="SAPBEXexcGood1 3 7" xfId="32461" xr:uid="{C03D8C2E-BA27-4BD4-97F3-CA3A5DAA8968}"/>
    <cellStyle name="SAPBEXexcGood1 3 8" xfId="32462" xr:uid="{D92E2F7B-147A-43F4-8DB0-7290091AB988}"/>
    <cellStyle name="SAPBEXexcGood1 3 9" xfId="32463" xr:uid="{9335E85F-3D55-451B-BC69-E7388D277379}"/>
    <cellStyle name="SAPBEXexcGood1 4" xfId="32464" xr:uid="{0553035F-C29C-430E-A837-4BC5152A6118}"/>
    <cellStyle name="SAPBEXexcGood1 4 2" xfId="32465" xr:uid="{05C4D582-92F4-4796-BD83-77F30B3F99F1}"/>
    <cellStyle name="SAPBEXexcGood1 4 2 2" xfId="32466" xr:uid="{4754A1A2-6A8E-4D4B-BDBA-E9DA157B2400}"/>
    <cellStyle name="SAPBEXexcGood1 4 2 2 2" xfId="32467" xr:uid="{F21365CA-08BD-43AD-958D-73DC7EA0DCAA}"/>
    <cellStyle name="SAPBEXexcGood1 4 2 2 3" xfId="32468" xr:uid="{6EBAE3C6-22E1-4945-A5FD-C96A1C1EDBB4}"/>
    <cellStyle name="SAPBEXexcGood1 4 2 3" xfId="32469" xr:uid="{E2109D74-7121-4BC5-947E-FED677693B88}"/>
    <cellStyle name="SAPBEXexcGood1 4 2 4" xfId="32470" xr:uid="{F198C5FF-0C5C-4CFC-8966-7C077DF19600}"/>
    <cellStyle name="SAPBEXexcGood1 4 3" xfId="32471" xr:uid="{41324CBA-D474-463F-B1E3-B8CE9715221A}"/>
    <cellStyle name="SAPBEXexcGood1 4 3 2" xfId="32472" xr:uid="{64370666-3EA4-4475-BE7E-503CAA059D55}"/>
    <cellStyle name="SAPBEXexcGood1 4 3 2 2" xfId="32473" xr:uid="{DE6146D1-3021-4D0B-90D0-49E237A9FA9B}"/>
    <cellStyle name="SAPBEXexcGood1 4 3 2 3" xfId="32474" xr:uid="{6E2B41FF-E2D9-4772-9800-316193B5EBB9}"/>
    <cellStyle name="SAPBEXexcGood1 4 3 3" xfId="32475" xr:uid="{6BA241C3-5662-41BA-A1D0-D893C085B560}"/>
    <cellStyle name="SAPBEXexcGood1 4 3 4" xfId="32476" xr:uid="{72DFE6B1-4008-41D0-BD24-CB4844EFFB7A}"/>
    <cellStyle name="SAPBEXexcGood1 4 4" xfId="32477" xr:uid="{A52C0628-A317-4EE5-8D63-302E449A648E}"/>
    <cellStyle name="SAPBEXexcGood1 4 4 2" xfId="32478" xr:uid="{3EAD6B30-F620-4450-B392-371EA0D26344}"/>
    <cellStyle name="SAPBEXexcGood1 4 4 2 2" xfId="32479" xr:uid="{B98E17BB-C091-469A-83FA-3AB4A13FD112}"/>
    <cellStyle name="SAPBEXexcGood1 4 4 2 3" xfId="32480" xr:uid="{A0F5C000-CB7C-4E6A-9C60-5E166066BD82}"/>
    <cellStyle name="SAPBEXexcGood1 4 4 3" xfId="32481" xr:uid="{2E329CA9-0D9C-4D29-B419-6A83942B7E5D}"/>
    <cellStyle name="SAPBEXexcGood1 4 4 4" xfId="32482" xr:uid="{F85CBDB6-21D7-4850-9843-9C68A922EEC1}"/>
    <cellStyle name="SAPBEXexcGood1 4 5" xfId="32483" xr:uid="{ED6B50F0-4251-4986-AF38-26D29A6A47B9}"/>
    <cellStyle name="SAPBEXexcGood1 4 5 2" xfId="32484" xr:uid="{BD7F53C5-DCB2-4A61-839F-A94FAC8F54CE}"/>
    <cellStyle name="SAPBEXexcGood1 4 5 3" xfId="32485" xr:uid="{0CAD8E6B-F3C6-4AD8-8317-C11FC276B311}"/>
    <cellStyle name="SAPBEXexcGood1 4 6" xfId="32486" xr:uid="{EAB5204B-0AA3-4D56-99F4-0C4517A0E309}"/>
    <cellStyle name="SAPBEXexcGood1 4 7" xfId="32487" xr:uid="{35EDE69A-9760-4686-BB02-235B180B967F}"/>
    <cellStyle name="SAPBEXexcGood1 4 8" xfId="32488" xr:uid="{5C383DA0-BB81-4410-826D-1B44587F4B15}"/>
    <cellStyle name="SAPBEXexcGood1 5" xfId="32489" xr:uid="{4DBF93B4-656D-43C2-8292-1B722E533D4B}"/>
    <cellStyle name="SAPBEXexcGood1 5 2" xfId="32490" xr:uid="{1BC4E539-DC11-4B0C-B12E-A4083BA1057A}"/>
    <cellStyle name="SAPBEXexcGood1 5 2 2" xfId="32491" xr:uid="{D897E535-58AE-4C57-B96E-1F35C2772322}"/>
    <cellStyle name="SAPBEXexcGood1 5 2 3" xfId="32492" xr:uid="{AF3262AE-1A96-478E-8CC8-D9452C823A9B}"/>
    <cellStyle name="SAPBEXexcGood1 5 3" xfId="32493" xr:uid="{316F75FE-3CE5-4071-83F3-FDD5B8DFAB36}"/>
    <cellStyle name="SAPBEXexcGood1 5 4" xfId="32494" xr:uid="{4E6EE5D2-7890-4543-B5C3-9A24C02BCD7A}"/>
    <cellStyle name="SAPBEXexcGood1 6" xfId="32495" xr:uid="{AACF0FD6-1B82-40AA-B15E-40E2265DAEB1}"/>
    <cellStyle name="SAPBEXexcGood1 6 2" xfId="32496" xr:uid="{3C85310C-A6B6-41AC-8D92-9C14EE08AAC6}"/>
    <cellStyle name="SAPBEXexcGood1 6 2 2" xfId="32497" xr:uid="{10C299AE-1BDD-43C2-AC23-C1B3E66B8968}"/>
    <cellStyle name="SAPBEXexcGood1 6 2 3" xfId="32498" xr:uid="{4DA5DE3E-26A7-4485-B617-80ACF8D7F163}"/>
    <cellStyle name="SAPBEXexcGood1 6 3" xfId="32499" xr:uid="{30AC5FBD-0E2F-4700-99DD-604CB1996BDE}"/>
    <cellStyle name="SAPBEXexcGood1 6 4" xfId="32500" xr:uid="{AEAC05E1-87B4-41CE-B8A2-D8AFD80F1B51}"/>
    <cellStyle name="SAPBEXexcGood1 7" xfId="32501" xr:uid="{AC52D194-AB3A-4196-BD23-A1C8F548FC34}"/>
    <cellStyle name="SAPBEXexcGood1 7 2" xfId="32502" xr:uid="{7326E790-F935-47CB-8860-8B698760259D}"/>
    <cellStyle name="SAPBEXexcGood1 7 2 2" xfId="32503" xr:uid="{127BAC55-1064-47A7-B14F-667DEF00ED59}"/>
    <cellStyle name="SAPBEXexcGood1 7 2 3" xfId="32504" xr:uid="{AC33BA14-E609-4349-BB98-113E4960F50E}"/>
    <cellStyle name="SAPBEXexcGood1 7 3" xfId="32505" xr:uid="{419F5004-F41F-432C-A97E-36AC3061516F}"/>
    <cellStyle name="SAPBEXexcGood1 7 4" xfId="32506" xr:uid="{AF4AA0FB-16F5-4EBA-93DC-7626510A2C53}"/>
    <cellStyle name="SAPBEXexcGood1 8" xfId="32507" xr:uid="{4A38C25E-DCB6-42E8-A867-004CA05722A7}"/>
    <cellStyle name="SAPBEXexcGood1 8 2" xfId="32508" xr:uid="{40B6EFC9-0735-4AF1-8C21-BDC4B41FC5E7}"/>
    <cellStyle name="SAPBEXexcGood1 8 2 2" xfId="32509" xr:uid="{79ED7821-4B94-4E6B-BA81-8023E629CFBA}"/>
    <cellStyle name="SAPBEXexcGood1 8 2 3" xfId="32510" xr:uid="{8B726EF7-573A-4AC2-A3D5-1BB02B831CBC}"/>
    <cellStyle name="SAPBEXexcGood1 8 3" xfId="32511" xr:uid="{A031382A-B29F-4184-97D1-5927DF7554F4}"/>
    <cellStyle name="SAPBEXexcGood1 8 4" xfId="32512" xr:uid="{17434AF1-3F3B-471C-ADCC-E64E334CB233}"/>
    <cellStyle name="SAPBEXexcGood1 9" xfId="32513" xr:uid="{382E76DA-D71F-4583-A0D8-C46B55BC1BC3}"/>
    <cellStyle name="SAPBEXexcGood1 9 2" xfId="32514" xr:uid="{829C181D-DE08-43FA-A441-416AB2B7AF15}"/>
    <cellStyle name="SAPBEXexcGood1 9 2 2" xfId="32515" xr:uid="{0F9D5119-43F2-416D-A51E-6BA794CC8237}"/>
    <cellStyle name="SAPBEXexcGood1 9 2 3" xfId="32516" xr:uid="{CFA5E66F-976A-405C-8802-DF4220AC0520}"/>
    <cellStyle name="SAPBEXexcGood1 9 3" xfId="32517" xr:uid="{33259EFB-4E1C-4E63-A13C-80622F91900A}"/>
    <cellStyle name="SAPBEXexcGood1 9 4" xfId="32518" xr:uid="{5046A2F0-BD03-42D2-B339-663A14149B17}"/>
    <cellStyle name="SAPBEXexcGood2" xfId="32519" xr:uid="{9810C403-721B-4D0A-B501-D390BB234D75}"/>
    <cellStyle name="SAPBEXexcGood2 10" xfId="32520" xr:uid="{F78A5A0A-0654-4D7A-98FC-C88FE7B264A4}"/>
    <cellStyle name="SAPBEXexcGood2 10 2" xfId="32521" xr:uid="{9194B866-167F-4988-B035-C8B6AE7F3E17}"/>
    <cellStyle name="SAPBEXexcGood2 10 2 2" xfId="32522" xr:uid="{8E77FA54-E74C-48E4-B160-6FC57A3D575F}"/>
    <cellStyle name="SAPBEXexcGood2 10 2 3" xfId="32523" xr:uid="{E267FB55-97C5-4CE0-8E22-11D95E526AFE}"/>
    <cellStyle name="SAPBEXexcGood2 10 3" xfId="32524" xr:uid="{E2CFAD4D-CE52-4E6A-A96E-5E075844607D}"/>
    <cellStyle name="SAPBEXexcGood2 10 4" xfId="32525" xr:uid="{382698BC-9393-4EA1-8A51-B5BFCE9ABB06}"/>
    <cellStyle name="SAPBEXexcGood2 11" xfId="32526" xr:uid="{A719C54B-A464-41AB-9CA0-D78B7B74E691}"/>
    <cellStyle name="SAPBEXexcGood2 11 2" xfId="32527" xr:uid="{66B2CD31-B488-4A9B-B3E6-1ACF7942E49B}"/>
    <cellStyle name="SAPBEXexcGood2 11 3" xfId="32528" xr:uid="{523AE537-D913-4826-BCFF-CB47E2EF1B25}"/>
    <cellStyle name="SAPBEXexcGood2 12" xfId="32529" xr:uid="{D54EA00A-7346-4691-96D2-1A14F3DB8957}"/>
    <cellStyle name="SAPBEXexcGood2 13" xfId="32530" xr:uid="{6AC4513E-BA9F-4522-9E9A-7AF4AB869C22}"/>
    <cellStyle name="SAPBEXexcGood2 2" xfId="32531" xr:uid="{2FC627B3-5505-4C1C-B08D-B87F46F8A56A}"/>
    <cellStyle name="SAPBEXexcGood2 2 10" xfId="32532" xr:uid="{299BF94D-1979-404F-882D-68C9903224B0}"/>
    <cellStyle name="SAPBEXexcGood2 2 2" xfId="32533" xr:uid="{2B5B4C10-DDF3-4BBD-9CE0-933261A669F1}"/>
    <cellStyle name="SAPBEXexcGood2 2 2 2" xfId="32534" xr:uid="{C1161C22-CC0F-4980-AB8A-09BEC586BA53}"/>
    <cellStyle name="SAPBEXexcGood2 2 2 2 2" xfId="32535" xr:uid="{8D109DAE-EDFD-4308-96BC-0F256ACD8A41}"/>
    <cellStyle name="SAPBEXexcGood2 2 2 2 2 2" xfId="32536" xr:uid="{3D8E4C33-C3BF-40E6-9C80-C539119239E9}"/>
    <cellStyle name="SAPBEXexcGood2 2 2 2 2 2 2" xfId="32537" xr:uid="{57830E65-3C0E-436A-8D58-1D8AB59E6172}"/>
    <cellStyle name="SAPBEXexcGood2 2 2 2 2 2 3" xfId="32538" xr:uid="{A2F82AC4-10DD-422B-8873-74718D422069}"/>
    <cellStyle name="SAPBEXexcGood2 2 2 2 2 3" xfId="32539" xr:uid="{A12BFA26-BD03-43C7-8047-29974C612264}"/>
    <cellStyle name="SAPBEXexcGood2 2 2 2 2 4" xfId="32540" xr:uid="{FFF5DC84-7AB4-42D6-A6B9-ABBF17E3D51D}"/>
    <cellStyle name="SAPBEXexcGood2 2 2 2 3" xfId="32541" xr:uid="{AF320FB5-2D1B-4151-95A0-28794837E2BB}"/>
    <cellStyle name="SAPBEXexcGood2 2 2 2 3 2" xfId="32542" xr:uid="{95129447-0483-4867-967B-2A576226D8BF}"/>
    <cellStyle name="SAPBEXexcGood2 2 2 2 3 2 2" xfId="32543" xr:uid="{5666940E-4922-4408-A928-415B760D2214}"/>
    <cellStyle name="SAPBEXexcGood2 2 2 2 3 2 3" xfId="32544" xr:uid="{EECE3675-C35D-420C-8C23-F03DACB96902}"/>
    <cellStyle name="SAPBEXexcGood2 2 2 2 3 3" xfId="32545" xr:uid="{062AB4B6-8F85-475B-90B6-D9E735572409}"/>
    <cellStyle name="SAPBEXexcGood2 2 2 2 3 4" xfId="32546" xr:uid="{24A160DA-C6D4-48F9-BE3C-DCA13D879F75}"/>
    <cellStyle name="SAPBEXexcGood2 2 2 2 4" xfId="32547" xr:uid="{FA0EB9B0-9999-4AEF-ADC7-24A086B7015D}"/>
    <cellStyle name="SAPBEXexcGood2 2 2 2 4 2" xfId="32548" xr:uid="{08D44154-E733-43F7-969C-108C2919C793}"/>
    <cellStyle name="SAPBEXexcGood2 2 2 2 4 2 2" xfId="32549" xr:uid="{FFE528FC-0CDD-49C1-86EE-1E77182E275C}"/>
    <cellStyle name="SAPBEXexcGood2 2 2 2 4 2 3" xfId="32550" xr:uid="{FF675193-5246-440D-B3AC-27CC369082AF}"/>
    <cellStyle name="SAPBEXexcGood2 2 2 2 4 3" xfId="32551" xr:uid="{2A9F9C56-23A2-461C-8175-89057E38CE99}"/>
    <cellStyle name="SAPBEXexcGood2 2 2 2 4 4" xfId="32552" xr:uid="{18417B5D-3A48-4DE1-9501-9CD4D1D520F7}"/>
    <cellStyle name="SAPBEXexcGood2 2 2 2 5" xfId="32553" xr:uid="{74BB816C-6C60-4DCC-A6F7-F375A4FE9975}"/>
    <cellStyle name="SAPBEXexcGood2 2 2 2 5 2" xfId="32554" xr:uid="{1BFE6B52-103D-4BB7-921B-D979381C11CA}"/>
    <cellStyle name="SAPBEXexcGood2 2 2 2 5 3" xfId="32555" xr:uid="{C1C8EFFD-8937-4328-B6DC-BA1A75F349A5}"/>
    <cellStyle name="SAPBEXexcGood2 2 2 2 6" xfId="32556" xr:uid="{5329E22A-DF9C-442B-9ECC-ECA3B95B0EA4}"/>
    <cellStyle name="SAPBEXexcGood2 2 2 2 7" xfId="32557" xr:uid="{DC95AC94-B0B1-4839-82F0-0CF3CF8AB3EC}"/>
    <cellStyle name="SAPBEXexcGood2 2 2 3" xfId="32558" xr:uid="{33C53307-7B02-49FB-8B1C-45DC0CAC5841}"/>
    <cellStyle name="SAPBEXexcGood2 2 2 3 2" xfId="32559" xr:uid="{DD2A7DAB-E887-411D-8332-17240878B031}"/>
    <cellStyle name="SAPBEXexcGood2 2 2 3 2 2" xfId="32560" xr:uid="{A3A98758-59FB-4189-AD71-D22465D6FF89}"/>
    <cellStyle name="SAPBEXexcGood2 2 2 3 2 3" xfId="32561" xr:uid="{1317752F-1035-45E4-AA65-B331927108B9}"/>
    <cellStyle name="SAPBEXexcGood2 2 2 3 3" xfId="32562" xr:uid="{E37C1972-2EDB-49BA-9850-D68EE20C43D6}"/>
    <cellStyle name="SAPBEXexcGood2 2 2 3 4" xfId="32563" xr:uid="{F55DA63B-C9F0-4DFB-B98F-22E7436E7314}"/>
    <cellStyle name="SAPBEXexcGood2 2 2 4" xfId="32564" xr:uid="{D314A5F9-2910-4F62-98C2-3D3F984AE9C1}"/>
    <cellStyle name="SAPBEXexcGood2 2 2 4 2" xfId="32565" xr:uid="{9194D020-5282-4F3B-BEB5-7872FB848FFA}"/>
    <cellStyle name="SAPBEXexcGood2 2 2 4 2 2" xfId="32566" xr:uid="{D8CFDAD0-47E6-45C3-8B3E-2FA66F9DBCDD}"/>
    <cellStyle name="SAPBEXexcGood2 2 2 4 2 3" xfId="32567" xr:uid="{13179605-F066-430D-9264-5E3EC3CB60D0}"/>
    <cellStyle name="SAPBEXexcGood2 2 2 4 3" xfId="32568" xr:uid="{715D2C32-131B-4B2E-9C45-A754A25F7802}"/>
    <cellStyle name="SAPBEXexcGood2 2 2 4 4" xfId="32569" xr:uid="{3160324B-5B59-458C-B38C-78A005B20EE5}"/>
    <cellStyle name="SAPBEXexcGood2 2 2 5" xfId="32570" xr:uid="{CBA00FE4-703F-47F5-963B-45E318F02B89}"/>
    <cellStyle name="SAPBEXexcGood2 2 2 5 2" xfId="32571" xr:uid="{384B7A60-F7DA-4EC1-933A-3B0653E7F918}"/>
    <cellStyle name="SAPBEXexcGood2 2 2 5 2 2" xfId="32572" xr:uid="{0E1740D4-7EA3-4570-A523-B42898373CBA}"/>
    <cellStyle name="SAPBEXexcGood2 2 2 5 2 3" xfId="32573" xr:uid="{553DA232-80EA-4E61-B6F8-A6C6611EFD1B}"/>
    <cellStyle name="SAPBEXexcGood2 2 2 5 3" xfId="32574" xr:uid="{F250C681-8A3E-42B1-8DDB-5DF716A069D6}"/>
    <cellStyle name="SAPBEXexcGood2 2 2 5 4" xfId="32575" xr:uid="{12EBED57-E8E6-4378-8371-AC9AD5147BDC}"/>
    <cellStyle name="SAPBEXexcGood2 2 2 6" xfId="32576" xr:uid="{2F28BAE5-D27C-4350-9879-446699E08541}"/>
    <cellStyle name="SAPBEXexcGood2 2 2 6 2" xfId="32577" xr:uid="{F89669B1-D784-44EF-8C1E-03D3C8C5A3D2}"/>
    <cellStyle name="SAPBEXexcGood2 2 2 6 3" xfId="32578" xr:uid="{2C23CAD1-305E-456A-9B9B-3CCB8EADA1EC}"/>
    <cellStyle name="SAPBEXexcGood2 2 2 7" xfId="32579" xr:uid="{1ABE4EC3-92C6-4973-826A-DA3EB027E3AE}"/>
    <cellStyle name="SAPBEXexcGood2 2 2 8" xfId="32580" xr:uid="{3A62E89A-5EE4-44B4-962F-D9668805A769}"/>
    <cellStyle name="SAPBEXexcGood2 2 2 9" xfId="32581" xr:uid="{FB7E809E-5F36-4459-92D7-157AFEE4E6FC}"/>
    <cellStyle name="SAPBEXexcGood2 2 3" xfId="32582" xr:uid="{8E0BF8DD-3EB0-4B35-8DD1-51AD153EA632}"/>
    <cellStyle name="SAPBEXexcGood2 2 3 2" xfId="32583" xr:uid="{BA5E5D3A-F22B-48EB-A997-BDCA4A46A50D}"/>
    <cellStyle name="SAPBEXexcGood2 2 3 2 2" xfId="32584" xr:uid="{D593C71D-255E-4665-AD0A-76DAC69C4880}"/>
    <cellStyle name="SAPBEXexcGood2 2 3 2 2 2" xfId="32585" xr:uid="{60072612-A703-4D81-A11F-E39ECCDD4833}"/>
    <cellStyle name="SAPBEXexcGood2 2 3 2 2 3" xfId="32586" xr:uid="{BEA3DD63-9D36-4DB1-9A63-0D650C90F1E8}"/>
    <cellStyle name="SAPBEXexcGood2 2 3 2 3" xfId="32587" xr:uid="{DB530B0A-131A-4D8C-842B-E27DF27E74AF}"/>
    <cellStyle name="SAPBEXexcGood2 2 3 2 4" xfId="32588" xr:uid="{2458A784-E8A5-4E6C-BED5-DECBE870E6F1}"/>
    <cellStyle name="SAPBEXexcGood2 2 3 3" xfId="32589" xr:uid="{891E0DB6-D791-44CE-A213-FFF035E9FE37}"/>
    <cellStyle name="SAPBEXexcGood2 2 3 3 2" xfId="32590" xr:uid="{A8864049-969C-46AF-8D9C-E0542F8BB1BC}"/>
    <cellStyle name="SAPBEXexcGood2 2 3 3 2 2" xfId="32591" xr:uid="{9BBDFD86-18B7-4240-8064-07329BD8D034}"/>
    <cellStyle name="SAPBEXexcGood2 2 3 3 2 3" xfId="32592" xr:uid="{0D62213C-BB5C-448C-9D95-4B2BD6618035}"/>
    <cellStyle name="SAPBEXexcGood2 2 3 3 3" xfId="32593" xr:uid="{67DCAE65-00A6-4094-936D-3B0196EAB952}"/>
    <cellStyle name="SAPBEXexcGood2 2 3 3 4" xfId="32594" xr:uid="{8CA85132-C4E3-4A7C-8593-10CF2A285AE9}"/>
    <cellStyle name="SAPBEXexcGood2 2 3 4" xfId="32595" xr:uid="{2C2F042B-E37F-440B-9C58-568FE2CC05F3}"/>
    <cellStyle name="SAPBEXexcGood2 2 3 4 2" xfId="32596" xr:uid="{691285F5-C82A-4E15-9657-6DD26D757012}"/>
    <cellStyle name="SAPBEXexcGood2 2 3 4 2 2" xfId="32597" xr:uid="{0F55129F-7C9E-4D11-BDDE-CD01DA5E460F}"/>
    <cellStyle name="SAPBEXexcGood2 2 3 4 2 3" xfId="32598" xr:uid="{8F635A76-6357-467F-B41B-F42AB43AD3B7}"/>
    <cellStyle name="SAPBEXexcGood2 2 3 4 3" xfId="32599" xr:uid="{B5DC36E0-7646-4EF0-80F9-73A85D9350F7}"/>
    <cellStyle name="SAPBEXexcGood2 2 3 4 4" xfId="32600" xr:uid="{2E1563BD-7EAF-4717-A233-A37D2E042E24}"/>
    <cellStyle name="SAPBEXexcGood2 2 3 5" xfId="32601" xr:uid="{C5EBE6B2-62A5-45BB-A536-42DCF7ADD741}"/>
    <cellStyle name="SAPBEXexcGood2 2 3 5 2" xfId="32602" xr:uid="{EF43149D-4861-4EAE-B096-4C8660D411D4}"/>
    <cellStyle name="SAPBEXexcGood2 2 3 5 3" xfId="32603" xr:uid="{47AB9E48-99D1-47FA-9B9B-087A1E39AD90}"/>
    <cellStyle name="SAPBEXexcGood2 2 3 6" xfId="32604" xr:uid="{912577B9-415F-4D18-AB30-38186185EE57}"/>
    <cellStyle name="SAPBEXexcGood2 2 3 7" xfId="32605" xr:uid="{D11D05BC-7C32-4BD0-BF0E-BC0DC797219F}"/>
    <cellStyle name="SAPBEXexcGood2 2 4" xfId="32606" xr:uid="{47103A74-E74E-4736-98B4-610CEC27C9D9}"/>
    <cellStyle name="SAPBEXexcGood2 2 4 2" xfId="32607" xr:uid="{FDF2FE7F-9E3C-419E-A3A8-BBDFE2D9DBA6}"/>
    <cellStyle name="SAPBEXexcGood2 2 4 2 2" xfId="32608" xr:uid="{2E23CE09-3609-4563-AA2F-B48A79256ED5}"/>
    <cellStyle name="SAPBEXexcGood2 2 4 2 3" xfId="32609" xr:uid="{5325AA68-9F30-407B-AE57-1EE3DC4DA0E9}"/>
    <cellStyle name="SAPBEXexcGood2 2 4 3" xfId="32610" xr:uid="{ED2FB43E-BFFB-492C-A06C-BE0077366EE3}"/>
    <cellStyle name="SAPBEXexcGood2 2 4 4" xfId="32611" xr:uid="{E91C54B0-9EBD-4E98-8BC2-28E26957FD3C}"/>
    <cellStyle name="SAPBEXexcGood2 2 5" xfId="32612" xr:uid="{B840588B-0D7A-48FE-B5C8-CA8DAFE49531}"/>
    <cellStyle name="SAPBEXexcGood2 2 5 2" xfId="32613" xr:uid="{50E35DDF-FCDB-4B16-8CC5-C213816248EA}"/>
    <cellStyle name="SAPBEXexcGood2 2 5 2 2" xfId="32614" xr:uid="{C82EDED2-B0B8-4E38-919F-A90965AE1F62}"/>
    <cellStyle name="SAPBEXexcGood2 2 5 2 3" xfId="32615" xr:uid="{721B1DF5-E4E7-4B8E-8FD4-A9CB9ED8997B}"/>
    <cellStyle name="SAPBEXexcGood2 2 5 3" xfId="32616" xr:uid="{E6A1254B-8CA9-41DC-A45E-EAC3D0058E81}"/>
    <cellStyle name="SAPBEXexcGood2 2 5 4" xfId="32617" xr:uid="{6B34004A-45D4-4D53-B1DC-FE22714977DA}"/>
    <cellStyle name="SAPBEXexcGood2 2 6" xfId="32618" xr:uid="{EE91E783-745A-4C70-8328-4A92903258FD}"/>
    <cellStyle name="SAPBEXexcGood2 2 6 2" xfId="32619" xr:uid="{91CBD254-4B4B-4A2A-BE89-B7217BC8BBE3}"/>
    <cellStyle name="SAPBEXexcGood2 2 6 2 2" xfId="32620" xr:uid="{2AC15A41-F60B-4264-B2AE-83BBE3939EA9}"/>
    <cellStyle name="SAPBEXexcGood2 2 6 2 3" xfId="32621" xr:uid="{8AC065A8-438F-4A7D-8D59-82334DF18530}"/>
    <cellStyle name="SAPBEXexcGood2 2 6 3" xfId="32622" xr:uid="{E56EB4A7-902C-4FC7-9710-05E33574B0AD}"/>
    <cellStyle name="SAPBEXexcGood2 2 6 4" xfId="32623" xr:uid="{417A4432-AF81-4906-AEAD-5ED944CD5043}"/>
    <cellStyle name="SAPBEXexcGood2 2 7" xfId="32624" xr:uid="{A463993D-B2B4-4CB4-A735-065C4BAFE172}"/>
    <cellStyle name="SAPBEXexcGood2 2 7 2" xfId="32625" xr:uid="{BD7B3705-BDC5-4124-9D19-3410DADC281B}"/>
    <cellStyle name="SAPBEXexcGood2 2 7 3" xfId="32626" xr:uid="{58BF8D93-C666-437D-A82A-95402BB61BD1}"/>
    <cellStyle name="SAPBEXexcGood2 2 8" xfId="32627" xr:uid="{3F267F03-01EF-4237-BC9B-B500BE6F4650}"/>
    <cellStyle name="SAPBEXexcGood2 2 9" xfId="32628" xr:uid="{B1880EB8-E8E0-4298-8194-678F522DA78F}"/>
    <cellStyle name="SAPBEXexcGood2 3" xfId="32629" xr:uid="{EBE53940-A3FD-4B6B-A1EF-F20BD8DB4883}"/>
    <cellStyle name="SAPBEXexcGood2 3 2" xfId="32630" xr:uid="{9C643D52-A635-4734-9132-42C8EDAE23E2}"/>
    <cellStyle name="SAPBEXexcGood2 3 2 2" xfId="32631" xr:uid="{D311480C-56EE-42FD-88E9-8A99AF1D89F7}"/>
    <cellStyle name="SAPBEXexcGood2 3 2 2 2" xfId="32632" xr:uid="{C36E4333-2295-4677-B58E-C514C647CACA}"/>
    <cellStyle name="SAPBEXexcGood2 3 2 2 2 2" xfId="32633" xr:uid="{40FA9FD2-A63C-4D3B-9B15-43913BC8522F}"/>
    <cellStyle name="SAPBEXexcGood2 3 2 2 2 3" xfId="32634" xr:uid="{9924E831-1E09-41B6-9DC0-12B01CE84F69}"/>
    <cellStyle name="SAPBEXexcGood2 3 2 2 3" xfId="32635" xr:uid="{489F6C57-D008-4B0C-8590-490F9480DD16}"/>
    <cellStyle name="SAPBEXexcGood2 3 2 2 4" xfId="32636" xr:uid="{D5CE0F25-4B30-4F9D-9681-EE5114EC0ECD}"/>
    <cellStyle name="SAPBEXexcGood2 3 2 3" xfId="32637" xr:uid="{DC2D6EFF-52F0-4063-8AC0-6A7D90A8ABCB}"/>
    <cellStyle name="SAPBEXexcGood2 3 2 3 2" xfId="32638" xr:uid="{5AF51E0B-1C96-4199-848E-A76094DDDBFE}"/>
    <cellStyle name="SAPBEXexcGood2 3 2 3 2 2" xfId="32639" xr:uid="{228D4BC1-41ED-4FE5-9082-B10288BFB8EF}"/>
    <cellStyle name="SAPBEXexcGood2 3 2 3 2 3" xfId="32640" xr:uid="{62A01A46-7891-4150-8870-ADB175CCC928}"/>
    <cellStyle name="SAPBEXexcGood2 3 2 3 3" xfId="32641" xr:uid="{76E38E10-D913-4135-A9F9-F8B4779AC864}"/>
    <cellStyle name="SAPBEXexcGood2 3 2 3 4" xfId="32642" xr:uid="{B496493F-141F-4AE7-97EF-ADF112594DB1}"/>
    <cellStyle name="SAPBEXexcGood2 3 2 4" xfId="32643" xr:uid="{F7C20C6D-ED4F-441D-BF9A-D8DB10C309A6}"/>
    <cellStyle name="SAPBEXexcGood2 3 2 4 2" xfId="32644" xr:uid="{49356B8F-EB12-41FC-B33C-93620C059A4F}"/>
    <cellStyle name="SAPBEXexcGood2 3 2 4 2 2" xfId="32645" xr:uid="{FD497F1D-7360-4148-A67C-7EC0C2E4A081}"/>
    <cellStyle name="SAPBEXexcGood2 3 2 4 2 3" xfId="32646" xr:uid="{AB7262CD-1D0B-48F4-9EB1-709AF4476EFB}"/>
    <cellStyle name="SAPBEXexcGood2 3 2 4 3" xfId="32647" xr:uid="{2AE9E82D-55F5-412C-8DC9-0F31C29170D2}"/>
    <cellStyle name="SAPBEXexcGood2 3 2 4 4" xfId="32648" xr:uid="{1B4EE9FD-49DC-465C-B0BC-FAACC138AB12}"/>
    <cellStyle name="SAPBEXexcGood2 3 2 5" xfId="32649" xr:uid="{66DF1C2A-7AEA-43A3-BEF6-958B3368522A}"/>
    <cellStyle name="SAPBEXexcGood2 3 2 5 2" xfId="32650" xr:uid="{2C510BC4-2C64-4E3A-96E4-7CC8B49516BE}"/>
    <cellStyle name="SAPBEXexcGood2 3 2 5 3" xfId="32651" xr:uid="{B1B97013-AF13-48A8-85D6-02BE3F2EBCCF}"/>
    <cellStyle name="SAPBEXexcGood2 3 2 6" xfId="32652" xr:uid="{4E1074AF-68DA-4A8D-BCF2-3DC66B8FE6D8}"/>
    <cellStyle name="SAPBEXexcGood2 3 2 7" xfId="32653" xr:uid="{B818DD5A-E867-4B14-BE1F-309B53AA1C01}"/>
    <cellStyle name="SAPBEXexcGood2 3 2 8" xfId="32654" xr:uid="{BBDDB552-58E8-4421-8BFF-B5DC19A5B5D1}"/>
    <cellStyle name="SAPBEXexcGood2 3 3" xfId="32655" xr:uid="{7F5D049F-8A42-4672-8E5E-D3DCE0429A69}"/>
    <cellStyle name="SAPBEXexcGood2 3 3 2" xfId="32656" xr:uid="{2553819D-31A0-4B29-A38C-1FABCCD3AE9E}"/>
    <cellStyle name="SAPBEXexcGood2 3 3 2 2" xfId="32657" xr:uid="{4494E269-B09F-461B-964F-22686D87DD93}"/>
    <cellStyle name="SAPBEXexcGood2 3 3 2 3" xfId="32658" xr:uid="{4CCD2E0F-E8E1-4A7D-9058-1E5BD8A4A3AC}"/>
    <cellStyle name="SAPBEXexcGood2 3 3 3" xfId="32659" xr:uid="{5E5D1B59-2514-4F3D-B003-A8CF13B1329C}"/>
    <cellStyle name="SAPBEXexcGood2 3 3 4" xfId="32660" xr:uid="{597BA9B6-D5A8-4E58-88B3-806B34365951}"/>
    <cellStyle name="SAPBEXexcGood2 3 4" xfId="32661" xr:uid="{E0258541-F478-4F2D-A640-08182D1F67B7}"/>
    <cellStyle name="SAPBEXexcGood2 3 4 2" xfId="32662" xr:uid="{C2A59F5F-AD45-4893-A5EA-2AF9CC802999}"/>
    <cellStyle name="SAPBEXexcGood2 3 4 2 2" xfId="32663" xr:uid="{B95E96A2-95FC-44FB-8DC8-049BC2F238C8}"/>
    <cellStyle name="SAPBEXexcGood2 3 4 2 3" xfId="32664" xr:uid="{7BEDB601-9E0D-422E-98EB-D0E7A9CCEBBD}"/>
    <cellStyle name="SAPBEXexcGood2 3 4 3" xfId="32665" xr:uid="{603CBA9A-7E77-4786-986B-6779B11CE70E}"/>
    <cellStyle name="SAPBEXexcGood2 3 4 4" xfId="32666" xr:uid="{F45226EB-4E7C-4B2E-8BD3-8860037DBA30}"/>
    <cellStyle name="SAPBEXexcGood2 3 5" xfId="32667" xr:uid="{73734EB4-28CE-48BE-B7AC-0254FCA5B596}"/>
    <cellStyle name="SAPBEXexcGood2 3 5 2" xfId="32668" xr:uid="{819F8A7A-8797-4937-9A64-49C84B7A6E6B}"/>
    <cellStyle name="SAPBEXexcGood2 3 5 2 2" xfId="32669" xr:uid="{99CC5902-597D-4546-AB2F-6FC555F7BB31}"/>
    <cellStyle name="SAPBEXexcGood2 3 5 2 3" xfId="32670" xr:uid="{2E95FD82-5ECF-4E75-A890-3A958327EE50}"/>
    <cellStyle name="SAPBEXexcGood2 3 5 3" xfId="32671" xr:uid="{7E3B8081-4C6B-4C07-8A85-8500E3AEFA3B}"/>
    <cellStyle name="SAPBEXexcGood2 3 5 4" xfId="32672" xr:uid="{5195A6B8-297B-421A-9481-CEC75F67D95E}"/>
    <cellStyle name="SAPBEXexcGood2 3 6" xfId="32673" xr:uid="{D6B3D5AF-B876-4F44-9635-7CB8D5207912}"/>
    <cellStyle name="SAPBEXexcGood2 3 6 2" xfId="32674" xr:uid="{9C5FC41B-5361-4DEB-AC94-303BF571633E}"/>
    <cellStyle name="SAPBEXexcGood2 3 6 3" xfId="32675" xr:uid="{71A49CC4-011F-41BA-9327-4AD332AC81D6}"/>
    <cellStyle name="SAPBEXexcGood2 3 7" xfId="32676" xr:uid="{994AD0EB-FDE7-41A4-BBC4-830C1E2083D7}"/>
    <cellStyle name="SAPBEXexcGood2 3 8" xfId="32677" xr:uid="{E30FF11F-C01B-4F10-9175-31B3D1A1D123}"/>
    <cellStyle name="SAPBEXexcGood2 3 9" xfId="32678" xr:uid="{5D71D5C1-A03A-48E6-997F-0640E772D522}"/>
    <cellStyle name="SAPBEXexcGood2 4" xfId="32679" xr:uid="{1D37B098-B7BB-41BB-8E82-EE9B08A05578}"/>
    <cellStyle name="SAPBEXexcGood2 4 2" xfId="32680" xr:uid="{86210129-1EA4-46FD-BAFC-CDFEE2CA4534}"/>
    <cellStyle name="SAPBEXexcGood2 4 2 2" xfId="32681" xr:uid="{727E7B1A-E7E3-4D0A-A723-9562ADB1D8C1}"/>
    <cellStyle name="SAPBEXexcGood2 4 2 2 2" xfId="32682" xr:uid="{F4B8B482-5887-49B9-988E-8A300F7B6386}"/>
    <cellStyle name="SAPBEXexcGood2 4 2 2 3" xfId="32683" xr:uid="{17A23DD8-4022-4DC2-A536-5CB031776907}"/>
    <cellStyle name="SAPBEXexcGood2 4 2 3" xfId="32684" xr:uid="{10F2E19A-65E2-4EA1-964D-604FFA4906A7}"/>
    <cellStyle name="SAPBEXexcGood2 4 2 4" xfId="32685" xr:uid="{0F01D144-7C88-4859-8403-C3C5E6774666}"/>
    <cellStyle name="SAPBEXexcGood2 4 3" xfId="32686" xr:uid="{DA2A042A-8392-4A95-AD3F-852E3D168870}"/>
    <cellStyle name="SAPBEXexcGood2 4 3 2" xfId="32687" xr:uid="{83C058D4-EE18-4233-A32F-721C1893CA7A}"/>
    <cellStyle name="SAPBEXexcGood2 4 3 2 2" xfId="32688" xr:uid="{27E78656-EEA3-4B45-91A2-86A69BCD5D9B}"/>
    <cellStyle name="SAPBEXexcGood2 4 3 2 3" xfId="32689" xr:uid="{8B8FD6D9-618C-433D-B46B-0E41CC8970A9}"/>
    <cellStyle name="SAPBEXexcGood2 4 3 3" xfId="32690" xr:uid="{60201449-AC81-4F2F-B586-257B50E40422}"/>
    <cellStyle name="SAPBEXexcGood2 4 3 4" xfId="32691" xr:uid="{E72C58CB-3DCE-423F-993D-69EB5C172911}"/>
    <cellStyle name="SAPBEXexcGood2 4 4" xfId="32692" xr:uid="{2103C442-6AF5-4CBC-A33B-7B50C2360713}"/>
    <cellStyle name="SAPBEXexcGood2 4 4 2" xfId="32693" xr:uid="{D14452E6-D355-4196-81DD-5752AD073324}"/>
    <cellStyle name="SAPBEXexcGood2 4 4 2 2" xfId="32694" xr:uid="{1B4E5ABE-6509-4095-B856-DDC82C3962E7}"/>
    <cellStyle name="SAPBEXexcGood2 4 4 2 3" xfId="32695" xr:uid="{1B0F8437-DBA9-41CD-A8CE-8D1EA4339AA1}"/>
    <cellStyle name="SAPBEXexcGood2 4 4 3" xfId="32696" xr:uid="{25C2CFC3-FA12-47C2-9073-52F6CF5E87F5}"/>
    <cellStyle name="SAPBEXexcGood2 4 4 4" xfId="32697" xr:uid="{2FAFD4A3-39DF-4016-8BEC-94A72657D6E3}"/>
    <cellStyle name="SAPBEXexcGood2 4 5" xfId="32698" xr:uid="{5E0F577F-963D-4E17-B9C4-BCD8152C36F6}"/>
    <cellStyle name="SAPBEXexcGood2 4 5 2" xfId="32699" xr:uid="{E130C6AF-4850-4BAA-ACD1-29C2711B0C71}"/>
    <cellStyle name="SAPBEXexcGood2 4 5 3" xfId="32700" xr:uid="{10D0BE50-6CC4-480F-BA25-A05A6A3AD3D4}"/>
    <cellStyle name="SAPBEXexcGood2 4 6" xfId="32701" xr:uid="{80641C5B-5845-46BA-8215-E334FF52E53A}"/>
    <cellStyle name="SAPBEXexcGood2 4 7" xfId="32702" xr:uid="{B351BFDD-509F-4D0A-9906-FE998EF407C4}"/>
    <cellStyle name="SAPBEXexcGood2 4 8" xfId="32703" xr:uid="{40DE7B27-B58B-4A89-B0B8-8DCA2DCDAB8B}"/>
    <cellStyle name="SAPBEXexcGood2 5" xfId="32704" xr:uid="{31A66FF3-41F8-46B9-861B-09EE876FBB7D}"/>
    <cellStyle name="SAPBEXexcGood2 5 2" xfId="32705" xr:uid="{BDE721C2-55DF-4526-B396-000CC5D20F9A}"/>
    <cellStyle name="SAPBEXexcGood2 5 2 2" xfId="32706" xr:uid="{DAA4A71A-EC81-476E-B02F-CF1BB07B0598}"/>
    <cellStyle name="SAPBEXexcGood2 5 2 3" xfId="32707" xr:uid="{D10AD805-920A-46A0-AB09-086BF81BF945}"/>
    <cellStyle name="SAPBEXexcGood2 5 3" xfId="32708" xr:uid="{F4E51EEB-4485-4351-ABD3-E758484CA00F}"/>
    <cellStyle name="SAPBEXexcGood2 5 4" xfId="32709" xr:uid="{DCB7D68B-734D-484C-B246-EEE2F8BC3D3B}"/>
    <cellStyle name="SAPBEXexcGood2 6" xfId="32710" xr:uid="{3B15027A-F486-4BC1-857A-79C1366F5CCE}"/>
    <cellStyle name="SAPBEXexcGood2 6 2" xfId="32711" xr:uid="{B40EFCCB-A57E-4EB9-AD84-50804703660A}"/>
    <cellStyle name="SAPBEXexcGood2 6 2 2" xfId="32712" xr:uid="{6ECB2850-D496-47DE-AEFD-F302DFB8A4EB}"/>
    <cellStyle name="SAPBEXexcGood2 6 2 3" xfId="32713" xr:uid="{0BDFCCB9-A187-425D-A7EC-B073DEA42A68}"/>
    <cellStyle name="SAPBEXexcGood2 6 3" xfId="32714" xr:uid="{295345B3-8664-4186-8A14-D41A2FF60FA9}"/>
    <cellStyle name="SAPBEXexcGood2 6 4" xfId="32715" xr:uid="{0C7BE9F0-EECA-4189-99E0-AF33E0D60C0D}"/>
    <cellStyle name="SAPBEXexcGood2 7" xfId="32716" xr:uid="{18D3ADFF-2B25-48A9-9621-E81BD2A69DAD}"/>
    <cellStyle name="SAPBEXexcGood2 7 2" xfId="32717" xr:uid="{37CF829D-50E3-4DA5-93F4-163F3066F644}"/>
    <cellStyle name="SAPBEXexcGood2 7 2 2" xfId="32718" xr:uid="{509CCC77-6080-48FA-B746-227F725F7A0F}"/>
    <cellStyle name="SAPBEXexcGood2 7 2 3" xfId="32719" xr:uid="{CCEC8A74-24D4-4198-B3CB-76C3AE4D81ED}"/>
    <cellStyle name="SAPBEXexcGood2 7 3" xfId="32720" xr:uid="{3F9BAF86-606F-478D-A952-8E9FE60F9DD2}"/>
    <cellStyle name="SAPBEXexcGood2 7 4" xfId="32721" xr:uid="{5FF22388-5286-4E6A-BBF3-1D084BA25EBC}"/>
    <cellStyle name="SAPBEXexcGood2 8" xfId="32722" xr:uid="{F0C012C5-DBBA-476E-B93B-822BDA61DF94}"/>
    <cellStyle name="SAPBEXexcGood2 8 2" xfId="32723" xr:uid="{ECF146CF-7158-4F55-BAC5-8A3B9E410245}"/>
    <cellStyle name="SAPBEXexcGood2 8 2 2" xfId="32724" xr:uid="{A01F9492-D467-4C1F-8900-DF06EFADAD01}"/>
    <cellStyle name="SAPBEXexcGood2 8 2 3" xfId="32725" xr:uid="{F9FB1F1D-BE2E-4A35-A7FE-35157F9141D4}"/>
    <cellStyle name="SAPBEXexcGood2 8 3" xfId="32726" xr:uid="{AA3EB348-65B2-436F-9B95-403DAC1BB5EB}"/>
    <cellStyle name="SAPBEXexcGood2 8 4" xfId="32727" xr:uid="{854D40F7-6EBD-4482-A0BD-52D0B4BB2DA7}"/>
    <cellStyle name="SAPBEXexcGood2 9" xfId="32728" xr:uid="{1DD5F96D-EBEB-436F-A5AB-79590B0ED769}"/>
    <cellStyle name="SAPBEXexcGood2 9 2" xfId="32729" xr:uid="{A53EF0BC-0FE7-4C13-9315-6344CF7FC674}"/>
    <cellStyle name="SAPBEXexcGood2 9 2 2" xfId="32730" xr:uid="{9B7B5215-E663-48F1-A042-DBAC5FD377BD}"/>
    <cellStyle name="SAPBEXexcGood2 9 2 3" xfId="32731" xr:uid="{50C6DB54-A121-4A8D-9B90-21B77EEFA5A0}"/>
    <cellStyle name="SAPBEXexcGood2 9 3" xfId="32732" xr:uid="{F36A150D-C0DF-40F2-9EF6-5A0E6B60B562}"/>
    <cellStyle name="SAPBEXexcGood2 9 4" xfId="32733" xr:uid="{BBEB3C98-7A2D-4B18-9F06-8F80077C713F}"/>
    <cellStyle name="SAPBEXexcGood3" xfId="32734" xr:uid="{409800FA-9B58-4DB1-A93C-3947E01DBC45}"/>
    <cellStyle name="SAPBEXexcGood3 10" xfId="32735" xr:uid="{CA766565-8DE9-4456-A3F9-5A5F893DA110}"/>
    <cellStyle name="SAPBEXexcGood3 10 2" xfId="32736" xr:uid="{09E6FCC9-1706-445A-806B-87EB23602575}"/>
    <cellStyle name="SAPBEXexcGood3 10 2 2" xfId="32737" xr:uid="{607B20AD-19D6-45B6-8922-15AB19541EF6}"/>
    <cellStyle name="SAPBEXexcGood3 10 2 3" xfId="32738" xr:uid="{73FFFFF0-669F-4B58-A68D-8B4866AF1DD8}"/>
    <cellStyle name="SAPBEXexcGood3 10 3" xfId="32739" xr:uid="{31B62326-BF39-4B26-AB3A-4AAC5915E9CD}"/>
    <cellStyle name="SAPBEXexcGood3 10 4" xfId="32740" xr:uid="{6A16E1F9-C223-49BA-A80A-F8A37E707AC9}"/>
    <cellStyle name="SAPBEXexcGood3 11" xfId="32741" xr:uid="{C8B7590F-9C71-4CD2-B981-D5D9D5095458}"/>
    <cellStyle name="SAPBEXexcGood3 11 2" xfId="32742" xr:uid="{26CAFBA3-064C-4444-9C51-DECDED8C839D}"/>
    <cellStyle name="SAPBEXexcGood3 11 3" xfId="32743" xr:uid="{F59776CE-71CD-486F-9776-5A036A9B6573}"/>
    <cellStyle name="SAPBEXexcGood3 12" xfId="32744" xr:uid="{4698C207-3256-4964-A534-7FF51833023D}"/>
    <cellStyle name="SAPBEXexcGood3 13" xfId="32745" xr:uid="{25756F96-7681-4CC1-89E0-D118805A03EE}"/>
    <cellStyle name="SAPBEXexcGood3 2" xfId="32746" xr:uid="{5C177A61-AD4F-4F20-B599-89DEDD427404}"/>
    <cellStyle name="SAPBEXexcGood3 2 10" xfId="32747" xr:uid="{63FADC1F-CDA5-4C3A-A619-CE2E262900C2}"/>
    <cellStyle name="SAPBEXexcGood3 2 2" xfId="32748" xr:uid="{246C71AE-3D7F-4606-AE97-E3A6A5DDF262}"/>
    <cellStyle name="SAPBEXexcGood3 2 2 2" xfId="32749" xr:uid="{F38F7A05-4673-401C-84A5-0A6163B11475}"/>
    <cellStyle name="SAPBEXexcGood3 2 2 2 2" xfId="32750" xr:uid="{A257A9CC-3B75-478A-8126-0ED790D91B89}"/>
    <cellStyle name="SAPBEXexcGood3 2 2 2 2 2" xfId="32751" xr:uid="{9100BDD2-7B88-4D32-9351-4C0D405083E7}"/>
    <cellStyle name="SAPBEXexcGood3 2 2 2 2 2 2" xfId="32752" xr:uid="{CB49EA87-A429-4D58-97BE-C764FD90C77E}"/>
    <cellStyle name="SAPBEXexcGood3 2 2 2 2 2 3" xfId="32753" xr:uid="{0F8008AB-1531-4448-A807-494D408CF7BB}"/>
    <cellStyle name="SAPBEXexcGood3 2 2 2 2 3" xfId="32754" xr:uid="{E311903F-AE81-4403-AF0F-85C62FFF21A1}"/>
    <cellStyle name="SAPBEXexcGood3 2 2 2 2 4" xfId="32755" xr:uid="{ED50452C-EC72-4EF4-A8B0-00339CCE2391}"/>
    <cellStyle name="SAPBEXexcGood3 2 2 2 3" xfId="32756" xr:uid="{0A94C64B-F57A-41D9-8085-F960FD21EE75}"/>
    <cellStyle name="SAPBEXexcGood3 2 2 2 3 2" xfId="32757" xr:uid="{BA77DB65-E6A6-4E23-AF3E-C228FAD81F9D}"/>
    <cellStyle name="SAPBEXexcGood3 2 2 2 3 2 2" xfId="32758" xr:uid="{BBF20898-BC38-4B38-80CC-328FA84758EE}"/>
    <cellStyle name="SAPBEXexcGood3 2 2 2 3 2 3" xfId="32759" xr:uid="{FC0043FD-71D0-446D-8E64-9B552A7D4733}"/>
    <cellStyle name="SAPBEXexcGood3 2 2 2 3 3" xfId="32760" xr:uid="{9E0B24EF-404F-4E45-928A-89796240FCDA}"/>
    <cellStyle name="SAPBEXexcGood3 2 2 2 3 4" xfId="32761" xr:uid="{713AB875-4DC5-46F9-B530-F12F0A66A71C}"/>
    <cellStyle name="SAPBEXexcGood3 2 2 2 4" xfId="32762" xr:uid="{BCF67148-3917-4DB3-B12D-C4D728DB4DDA}"/>
    <cellStyle name="SAPBEXexcGood3 2 2 2 4 2" xfId="32763" xr:uid="{DFB4A31E-10EB-400E-9C62-7476AC21E9C8}"/>
    <cellStyle name="SAPBEXexcGood3 2 2 2 4 2 2" xfId="32764" xr:uid="{F7AAE70D-9942-4653-BEDA-2607DAEF3E48}"/>
    <cellStyle name="SAPBEXexcGood3 2 2 2 4 2 3" xfId="32765" xr:uid="{48006B9E-E9ED-4B2C-8BAD-CD02C8847279}"/>
    <cellStyle name="SAPBEXexcGood3 2 2 2 4 3" xfId="32766" xr:uid="{9652324A-975E-426C-B196-259CD154E8A9}"/>
    <cellStyle name="SAPBEXexcGood3 2 2 2 4 4" xfId="32767" xr:uid="{E9920B70-F81B-4385-B736-6A7E3CCAF8FD}"/>
    <cellStyle name="SAPBEXexcGood3 2 2 2 5" xfId="32768" xr:uid="{8E167FAC-51B9-4D1B-85FE-FC167E077B0E}"/>
    <cellStyle name="SAPBEXexcGood3 2 2 2 5 2" xfId="32769" xr:uid="{741BE32F-6851-40FF-8814-CD0B06968622}"/>
    <cellStyle name="SAPBEXexcGood3 2 2 2 5 3" xfId="32770" xr:uid="{3C360738-FAD0-493A-BBB3-9D09118575EA}"/>
    <cellStyle name="SAPBEXexcGood3 2 2 2 6" xfId="32771" xr:uid="{FF8B0FB4-3A57-4A7C-A62D-222C59289ABA}"/>
    <cellStyle name="SAPBEXexcGood3 2 2 2 7" xfId="32772" xr:uid="{52A264E2-9396-4626-A394-74B0845BF1C8}"/>
    <cellStyle name="SAPBEXexcGood3 2 2 3" xfId="32773" xr:uid="{D24C123C-BF2A-46AE-8BC6-6F6B244ABC7D}"/>
    <cellStyle name="SAPBEXexcGood3 2 2 3 2" xfId="32774" xr:uid="{3A353F93-9554-4725-AE78-880E4A3FD948}"/>
    <cellStyle name="SAPBEXexcGood3 2 2 3 2 2" xfId="32775" xr:uid="{8313A3E7-B9B8-4853-8157-387830A32FB6}"/>
    <cellStyle name="SAPBEXexcGood3 2 2 3 2 3" xfId="32776" xr:uid="{99BEA2E5-D0E2-4B27-8D4C-CCFDC1F4CA95}"/>
    <cellStyle name="SAPBEXexcGood3 2 2 3 3" xfId="32777" xr:uid="{C977AF73-EA41-46FF-BF42-13576CE469D5}"/>
    <cellStyle name="SAPBEXexcGood3 2 2 3 4" xfId="32778" xr:uid="{16ECFA1B-AC3C-4A5A-839B-D631AB043725}"/>
    <cellStyle name="SAPBEXexcGood3 2 2 4" xfId="32779" xr:uid="{8CAB1F50-2280-442D-A343-ACF0B1890D35}"/>
    <cellStyle name="SAPBEXexcGood3 2 2 4 2" xfId="32780" xr:uid="{84A83F36-A30C-4E6E-B377-A8F41B2221C2}"/>
    <cellStyle name="SAPBEXexcGood3 2 2 4 2 2" xfId="32781" xr:uid="{AC95CE6E-7504-469E-B810-62CF96943D6B}"/>
    <cellStyle name="SAPBEXexcGood3 2 2 4 2 3" xfId="32782" xr:uid="{7572293C-64CB-43E4-A23B-EAB095270A58}"/>
    <cellStyle name="SAPBEXexcGood3 2 2 4 3" xfId="32783" xr:uid="{7A1B4126-9561-42B2-8E4B-54794C48D2E1}"/>
    <cellStyle name="SAPBEXexcGood3 2 2 4 4" xfId="32784" xr:uid="{06A69F5E-146B-4C48-B03E-BB94C65260DC}"/>
    <cellStyle name="SAPBEXexcGood3 2 2 5" xfId="32785" xr:uid="{6C80B052-2AA1-4A44-AD65-5B1D928C8956}"/>
    <cellStyle name="SAPBEXexcGood3 2 2 5 2" xfId="32786" xr:uid="{3B253628-B7C8-4653-AEBF-56CD8BEE1C30}"/>
    <cellStyle name="SAPBEXexcGood3 2 2 5 2 2" xfId="32787" xr:uid="{05397515-BDFF-4617-A635-DE4B0E96EB56}"/>
    <cellStyle name="SAPBEXexcGood3 2 2 5 2 3" xfId="32788" xr:uid="{B9E4E0E3-8306-4B91-AAA9-A42DD036F6CB}"/>
    <cellStyle name="SAPBEXexcGood3 2 2 5 3" xfId="32789" xr:uid="{928B1186-B2D2-4356-B7FE-239955262A39}"/>
    <cellStyle name="SAPBEXexcGood3 2 2 5 4" xfId="32790" xr:uid="{C9E05EBE-7851-46F1-B850-C4367DDFC717}"/>
    <cellStyle name="SAPBEXexcGood3 2 2 6" xfId="32791" xr:uid="{8C63DD07-27C8-4D00-B65A-6D39728861C2}"/>
    <cellStyle name="SAPBEXexcGood3 2 2 6 2" xfId="32792" xr:uid="{0B8807A1-A42D-4F16-9DAB-AF8A20AA0FA9}"/>
    <cellStyle name="SAPBEXexcGood3 2 2 6 3" xfId="32793" xr:uid="{EDC3FE6D-9001-446C-BC0A-61067906A3C5}"/>
    <cellStyle name="SAPBEXexcGood3 2 2 7" xfId="32794" xr:uid="{9D1056C7-0203-42D2-BC02-CD34673292AF}"/>
    <cellStyle name="SAPBEXexcGood3 2 2 8" xfId="32795" xr:uid="{A5D82FAC-2464-412A-A912-84A95687CE61}"/>
    <cellStyle name="SAPBEXexcGood3 2 2 9" xfId="32796" xr:uid="{CB778822-6FE0-423E-82AD-30E73A0F310C}"/>
    <cellStyle name="SAPBEXexcGood3 2 3" xfId="32797" xr:uid="{0258766A-7B75-489C-81F6-A3497366E848}"/>
    <cellStyle name="SAPBEXexcGood3 2 3 2" xfId="32798" xr:uid="{CBB738A9-A801-4137-B7D2-472633C07F5D}"/>
    <cellStyle name="SAPBEXexcGood3 2 3 2 2" xfId="32799" xr:uid="{80AA8EB1-C79E-4419-8AC9-844E87DB475C}"/>
    <cellStyle name="SAPBEXexcGood3 2 3 2 2 2" xfId="32800" xr:uid="{419A6547-02C2-4670-A7A5-9256AE8725E7}"/>
    <cellStyle name="SAPBEXexcGood3 2 3 2 2 3" xfId="32801" xr:uid="{072CB167-6F2A-4B4D-8DDA-855A3E684DCF}"/>
    <cellStyle name="SAPBEXexcGood3 2 3 2 3" xfId="32802" xr:uid="{76448F1E-B258-4D06-99FD-E0580902C7B7}"/>
    <cellStyle name="SAPBEXexcGood3 2 3 2 4" xfId="32803" xr:uid="{8ECDFA5D-CB0A-4A6A-B1ED-640DE8FB5A9B}"/>
    <cellStyle name="SAPBEXexcGood3 2 3 3" xfId="32804" xr:uid="{76A59D7B-6100-4588-86B4-A16D4F98C3AD}"/>
    <cellStyle name="SAPBEXexcGood3 2 3 3 2" xfId="32805" xr:uid="{760DBA20-C673-416A-9FD8-7FCC068B9920}"/>
    <cellStyle name="SAPBEXexcGood3 2 3 3 2 2" xfId="32806" xr:uid="{ADBBE843-D1A7-40CC-8283-DA77DCE8678D}"/>
    <cellStyle name="SAPBEXexcGood3 2 3 3 2 3" xfId="32807" xr:uid="{6E836011-C34D-46A8-B7DD-7610E3096E69}"/>
    <cellStyle name="SAPBEXexcGood3 2 3 3 3" xfId="32808" xr:uid="{1D94B6C6-41FC-416C-B77E-BA6CE6B5AF34}"/>
    <cellStyle name="SAPBEXexcGood3 2 3 3 4" xfId="32809" xr:uid="{544F0C26-3BA6-428A-979C-A1AA49E7EE1A}"/>
    <cellStyle name="SAPBEXexcGood3 2 3 4" xfId="32810" xr:uid="{E83A2EFE-EF2C-4B4E-829B-8ED4427EE675}"/>
    <cellStyle name="SAPBEXexcGood3 2 3 4 2" xfId="32811" xr:uid="{0CECBC36-F79D-4875-8625-E4FD85BC5805}"/>
    <cellStyle name="SAPBEXexcGood3 2 3 4 2 2" xfId="32812" xr:uid="{7E77A7F8-E58A-4A54-86CD-093A7FF00166}"/>
    <cellStyle name="SAPBEXexcGood3 2 3 4 2 3" xfId="32813" xr:uid="{3AE7FB72-0841-4274-BBD7-C02BDAD88E83}"/>
    <cellStyle name="SAPBEXexcGood3 2 3 4 3" xfId="32814" xr:uid="{8326E82C-3EE1-4AA9-85E0-F1A9036B0474}"/>
    <cellStyle name="SAPBEXexcGood3 2 3 4 4" xfId="32815" xr:uid="{EE0828D8-B9AD-4107-85E0-46AB34CD9C35}"/>
    <cellStyle name="SAPBEXexcGood3 2 3 5" xfId="32816" xr:uid="{624C2435-5459-47FA-879D-81EB62E84BA3}"/>
    <cellStyle name="SAPBEXexcGood3 2 3 5 2" xfId="32817" xr:uid="{70DEADDE-B7E9-4E31-927C-3BF0D9F53EA8}"/>
    <cellStyle name="SAPBEXexcGood3 2 3 5 3" xfId="32818" xr:uid="{6E4BA458-D9DC-4591-ADB2-2BC5CB8650C0}"/>
    <cellStyle name="SAPBEXexcGood3 2 3 6" xfId="32819" xr:uid="{E3BC4513-3138-4C29-B22A-7690B49BF67A}"/>
    <cellStyle name="SAPBEXexcGood3 2 3 7" xfId="32820" xr:uid="{2114223B-DFC2-4D17-94C7-07F8727768FF}"/>
    <cellStyle name="SAPBEXexcGood3 2 4" xfId="32821" xr:uid="{C313CD4D-CF00-4B6F-8FBC-EFBD6743C440}"/>
    <cellStyle name="SAPBEXexcGood3 2 4 2" xfId="32822" xr:uid="{2BACDD26-A114-4E02-9580-5D3487C64267}"/>
    <cellStyle name="SAPBEXexcGood3 2 4 2 2" xfId="32823" xr:uid="{B924E053-A9CA-473E-A1E2-7E14AC463D62}"/>
    <cellStyle name="SAPBEXexcGood3 2 4 2 3" xfId="32824" xr:uid="{A40766D1-7C39-4999-82B8-CE5284140234}"/>
    <cellStyle name="SAPBEXexcGood3 2 4 3" xfId="32825" xr:uid="{5AB10799-69F9-4ADF-973D-BDE2F1DE8A20}"/>
    <cellStyle name="SAPBEXexcGood3 2 4 4" xfId="32826" xr:uid="{66235D8C-61E8-47BA-B126-73B6710F0AC2}"/>
    <cellStyle name="SAPBEXexcGood3 2 5" xfId="32827" xr:uid="{D6F70416-F5AA-41EE-BBEB-8FEFB3F7DA1A}"/>
    <cellStyle name="SAPBEXexcGood3 2 5 2" xfId="32828" xr:uid="{4929DF8D-6CFF-45DE-811F-256640D20A97}"/>
    <cellStyle name="SAPBEXexcGood3 2 5 2 2" xfId="32829" xr:uid="{A5563C3A-15A8-424F-805B-F821E97B6E4F}"/>
    <cellStyle name="SAPBEXexcGood3 2 5 2 3" xfId="32830" xr:uid="{0C18A3BF-8D9D-42B9-B59D-2677942E1F83}"/>
    <cellStyle name="SAPBEXexcGood3 2 5 3" xfId="32831" xr:uid="{E018AF25-192E-46D8-B0E1-4A3EEF725803}"/>
    <cellStyle name="SAPBEXexcGood3 2 5 4" xfId="32832" xr:uid="{1243356D-8605-4A90-BF2D-DF08DB7BCA54}"/>
    <cellStyle name="SAPBEXexcGood3 2 6" xfId="32833" xr:uid="{8348FB60-B12B-41E3-90E8-F87842EC2368}"/>
    <cellStyle name="SAPBEXexcGood3 2 6 2" xfId="32834" xr:uid="{28C13398-805C-4EE1-B4EC-2AEA03566984}"/>
    <cellStyle name="SAPBEXexcGood3 2 6 2 2" xfId="32835" xr:uid="{098085D0-9A1B-4CAA-9FDD-0B398C367922}"/>
    <cellStyle name="SAPBEXexcGood3 2 6 2 3" xfId="32836" xr:uid="{5463A9C3-E076-4217-A237-3B21167A3F77}"/>
    <cellStyle name="SAPBEXexcGood3 2 6 3" xfId="32837" xr:uid="{82AD4E41-D2E0-445A-8595-060869E7E46F}"/>
    <cellStyle name="SAPBEXexcGood3 2 6 4" xfId="32838" xr:uid="{214AA3DF-056E-47A3-99BD-6912792FEF23}"/>
    <cellStyle name="SAPBEXexcGood3 2 7" xfId="32839" xr:uid="{E5114586-EC6C-4D22-9407-3D8516865FA6}"/>
    <cellStyle name="SAPBEXexcGood3 2 7 2" xfId="32840" xr:uid="{D3089152-ED8C-49DF-88FE-A3E1DD360A2C}"/>
    <cellStyle name="SAPBEXexcGood3 2 7 3" xfId="32841" xr:uid="{5835D588-EDAD-499B-B5FE-5CF050AEBDAD}"/>
    <cellStyle name="SAPBEXexcGood3 2 8" xfId="32842" xr:uid="{C8DF103C-D5C4-4C95-AFAE-E003EDE323F2}"/>
    <cellStyle name="SAPBEXexcGood3 2 9" xfId="32843" xr:uid="{A2918D2E-3BD6-418E-A522-F5DBC5DE49B7}"/>
    <cellStyle name="SAPBEXexcGood3 3" xfId="32844" xr:uid="{956D743C-7BA6-4773-B1BA-85AE3491FE2C}"/>
    <cellStyle name="SAPBEXexcGood3 3 2" xfId="32845" xr:uid="{1E39D024-B390-4A6B-8109-D5E6276AC441}"/>
    <cellStyle name="SAPBEXexcGood3 3 2 2" xfId="32846" xr:uid="{8C62A554-A3D9-4BD7-B4D0-DF0FD342D5A5}"/>
    <cellStyle name="SAPBEXexcGood3 3 2 2 2" xfId="32847" xr:uid="{00EA5C97-B01E-4465-832F-DAAA428F9578}"/>
    <cellStyle name="SAPBEXexcGood3 3 2 2 2 2" xfId="32848" xr:uid="{FDF57EEF-8B62-4B91-8421-B050A39009AA}"/>
    <cellStyle name="SAPBEXexcGood3 3 2 2 2 3" xfId="32849" xr:uid="{E4811499-2FA1-420B-BD7D-0DEC3BEE589B}"/>
    <cellStyle name="SAPBEXexcGood3 3 2 2 3" xfId="32850" xr:uid="{1C3E25A4-94EE-41EA-8518-37EADAB89203}"/>
    <cellStyle name="SAPBEXexcGood3 3 2 2 4" xfId="32851" xr:uid="{C187EF39-91FE-47B5-A368-6947FB970FB9}"/>
    <cellStyle name="SAPBEXexcGood3 3 2 3" xfId="32852" xr:uid="{001D4014-C592-4D48-8671-7E4C534291DB}"/>
    <cellStyle name="SAPBEXexcGood3 3 2 3 2" xfId="32853" xr:uid="{C6B2D563-22CC-47D6-A26C-6E78080F4095}"/>
    <cellStyle name="SAPBEXexcGood3 3 2 3 2 2" xfId="32854" xr:uid="{1A76D37F-D228-4E1D-887C-B82DD0DBEEDA}"/>
    <cellStyle name="SAPBEXexcGood3 3 2 3 2 3" xfId="32855" xr:uid="{709535C9-3395-4E48-A73B-3406EA0DA854}"/>
    <cellStyle name="SAPBEXexcGood3 3 2 3 3" xfId="32856" xr:uid="{52386DED-1C83-40A4-A996-A7F0D11005FB}"/>
    <cellStyle name="SAPBEXexcGood3 3 2 3 4" xfId="32857" xr:uid="{3D74D502-4BB7-4B45-885B-0DD78893FA3E}"/>
    <cellStyle name="SAPBEXexcGood3 3 2 4" xfId="32858" xr:uid="{42E1A12D-010A-49AF-B97F-B83955A57D02}"/>
    <cellStyle name="SAPBEXexcGood3 3 2 4 2" xfId="32859" xr:uid="{5D0DBF07-289C-40C1-9D91-47671813ADC1}"/>
    <cellStyle name="SAPBEXexcGood3 3 2 4 2 2" xfId="32860" xr:uid="{65361FC0-27F0-4DFD-B00C-E519813BF258}"/>
    <cellStyle name="SAPBEXexcGood3 3 2 4 2 3" xfId="32861" xr:uid="{B568CFCC-BBF6-43F2-B9B2-4D7F48CAEBAC}"/>
    <cellStyle name="SAPBEXexcGood3 3 2 4 3" xfId="32862" xr:uid="{56EAD195-BF5E-494C-95D1-18664AB410C9}"/>
    <cellStyle name="SAPBEXexcGood3 3 2 4 4" xfId="32863" xr:uid="{0DD53D35-F10E-4376-8BB2-E1C8BAA5C9B8}"/>
    <cellStyle name="SAPBEXexcGood3 3 2 5" xfId="32864" xr:uid="{7DBE7882-1E83-4C4A-8C03-973E047BA6EC}"/>
    <cellStyle name="SAPBEXexcGood3 3 2 5 2" xfId="32865" xr:uid="{30D079E4-0B13-4B50-94F9-7042C31607BD}"/>
    <cellStyle name="SAPBEXexcGood3 3 2 5 3" xfId="32866" xr:uid="{CF240542-8E5C-4B5B-90F2-01BC71B4B228}"/>
    <cellStyle name="SAPBEXexcGood3 3 2 6" xfId="32867" xr:uid="{14DF218B-F7D4-4F82-9A60-3BF553C775DC}"/>
    <cellStyle name="SAPBEXexcGood3 3 2 7" xfId="32868" xr:uid="{3405B47E-94C9-4EB1-9515-82F36F654B3B}"/>
    <cellStyle name="SAPBEXexcGood3 3 2 8" xfId="32869" xr:uid="{5506290E-8695-4809-A5FC-461EB129D69F}"/>
    <cellStyle name="SAPBEXexcGood3 3 3" xfId="32870" xr:uid="{08FEE33A-27BC-4A99-BD9A-2C4137FC41DA}"/>
    <cellStyle name="SAPBEXexcGood3 3 3 2" xfId="32871" xr:uid="{5064F40F-04ED-412C-8B79-428155130C61}"/>
    <cellStyle name="SAPBEXexcGood3 3 3 2 2" xfId="32872" xr:uid="{BFF9974B-8FFC-485E-BE51-E9A3308A85D9}"/>
    <cellStyle name="SAPBEXexcGood3 3 3 2 3" xfId="32873" xr:uid="{3F7D49A6-D18D-4CBD-8D6B-1DA86EBEAA4E}"/>
    <cellStyle name="SAPBEXexcGood3 3 3 3" xfId="32874" xr:uid="{589525CE-8605-4FCD-A197-836114C7E121}"/>
    <cellStyle name="SAPBEXexcGood3 3 3 4" xfId="32875" xr:uid="{993021A7-4F9E-4DB3-B8A3-5E7880DE9B8D}"/>
    <cellStyle name="SAPBEXexcGood3 3 4" xfId="32876" xr:uid="{E3405144-A223-454A-B243-753B374CA262}"/>
    <cellStyle name="SAPBEXexcGood3 3 4 2" xfId="32877" xr:uid="{305D90F5-C188-461C-8A92-CFC572115E33}"/>
    <cellStyle name="SAPBEXexcGood3 3 4 2 2" xfId="32878" xr:uid="{6BD20145-76DC-45AA-9CDB-3ECA2E477C98}"/>
    <cellStyle name="SAPBEXexcGood3 3 4 2 3" xfId="32879" xr:uid="{465C8610-265C-4C48-90B7-47F57B27F2EF}"/>
    <cellStyle name="SAPBEXexcGood3 3 4 3" xfId="32880" xr:uid="{9BA450E4-D3B9-475C-806D-FF7EEF23A94C}"/>
    <cellStyle name="SAPBEXexcGood3 3 4 4" xfId="32881" xr:uid="{308BEF4A-A84A-42E5-A789-AAB9F6B86C5E}"/>
    <cellStyle name="SAPBEXexcGood3 3 5" xfId="32882" xr:uid="{10139153-7D95-41D3-91CA-A9933C3BC96A}"/>
    <cellStyle name="SAPBEXexcGood3 3 5 2" xfId="32883" xr:uid="{B87FE1EC-69D3-49A8-81C4-BB3057A94ED7}"/>
    <cellStyle name="SAPBEXexcGood3 3 5 2 2" xfId="32884" xr:uid="{236070E2-9435-4741-956A-B674033ED891}"/>
    <cellStyle name="SAPBEXexcGood3 3 5 2 3" xfId="32885" xr:uid="{9C46CCFF-8293-4952-B4C7-F6CD2FC8D2C2}"/>
    <cellStyle name="SAPBEXexcGood3 3 5 3" xfId="32886" xr:uid="{683D46A0-EF94-4B29-99C5-5DCF973FCC20}"/>
    <cellStyle name="SAPBEXexcGood3 3 5 4" xfId="32887" xr:uid="{0E5A466B-C902-406F-9825-961E708EB721}"/>
    <cellStyle name="SAPBEXexcGood3 3 6" xfId="32888" xr:uid="{2C6D69B7-5E4A-4A49-AE89-F222F3C2793A}"/>
    <cellStyle name="SAPBEXexcGood3 3 6 2" xfId="32889" xr:uid="{09EDBDBB-AF55-4654-9F78-4564BB3B949C}"/>
    <cellStyle name="SAPBEXexcGood3 3 6 3" xfId="32890" xr:uid="{F734A4D5-20D3-45AA-BD6A-26892874209E}"/>
    <cellStyle name="SAPBEXexcGood3 3 7" xfId="32891" xr:uid="{FBFC0B3E-65C5-46EE-AE9F-D125663BBD32}"/>
    <cellStyle name="SAPBEXexcGood3 3 8" xfId="32892" xr:uid="{54690956-022C-4ECB-B883-D6AA528346AB}"/>
    <cellStyle name="SAPBEXexcGood3 3 9" xfId="32893" xr:uid="{6973D254-817B-46BB-A864-2A9C7F81DDE4}"/>
    <cellStyle name="SAPBEXexcGood3 4" xfId="32894" xr:uid="{DA7B9424-423B-444C-92F6-01BD575CFC62}"/>
    <cellStyle name="SAPBEXexcGood3 4 2" xfId="32895" xr:uid="{817A2C20-88AB-4C14-9040-73CA30D262C7}"/>
    <cellStyle name="SAPBEXexcGood3 4 2 2" xfId="32896" xr:uid="{C585AC42-B191-4784-8239-C2AF09D3FCEE}"/>
    <cellStyle name="SAPBEXexcGood3 4 2 2 2" xfId="32897" xr:uid="{E71AE43E-A26D-4B7B-AA30-DEEED32ECC94}"/>
    <cellStyle name="SAPBEXexcGood3 4 2 2 3" xfId="32898" xr:uid="{553D489A-DA6B-44C1-8FD9-C73706297A39}"/>
    <cellStyle name="SAPBEXexcGood3 4 2 3" xfId="32899" xr:uid="{F0AA0D34-40E7-44ED-8D68-580712CA2A99}"/>
    <cellStyle name="SAPBEXexcGood3 4 2 4" xfId="32900" xr:uid="{5A8A2DC3-4FCF-4C82-BA77-AD53ACF658D6}"/>
    <cellStyle name="SAPBEXexcGood3 4 3" xfId="32901" xr:uid="{2E8F75BF-716A-4499-B9AE-21B1B97E7130}"/>
    <cellStyle name="SAPBEXexcGood3 4 3 2" xfId="32902" xr:uid="{08B21164-F689-4525-BA7D-3D8A06EE5958}"/>
    <cellStyle name="SAPBEXexcGood3 4 3 2 2" xfId="32903" xr:uid="{343C516B-A952-463C-BAF2-AE3BC4E3B8CF}"/>
    <cellStyle name="SAPBEXexcGood3 4 3 2 3" xfId="32904" xr:uid="{62141B59-ADB0-4C3C-953D-7532614F025A}"/>
    <cellStyle name="SAPBEXexcGood3 4 3 3" xfId="32905" xr:uid="{22F94835-1C77-48A9-A1B5-7B66628A09B4}"/>
    <cellStyle name="SAPBEXexcGood3 4 3 4" xfId="32906" xr:uid="{EC926183-78C8-4D0D-A129-308EFBE74BA9}"/>
    <cellStyle name="SAPBEXexcGood3 4 4" xfId="32907" xr:uid="{7A83812E-3B86-4842-8307-B5152411A133}"/>
    <cellStyle name="SAPBEXexcGood3 4 4 2" xfId="32908" xr:uid="{02DE0434-9634-43FB-AF74-FDF7C7EDF02D}"/>
    <cellStyle name="SAPBEXexcGood3 4 4 2 2" xfId="32909" xr:uid="{DE5DBA94-33E1-41C4-AE3C-9054F0CF69DB}"/>
    <cellStyle name="SAPBEXexcGood3 4 4 2 3" xfId="32910" xr:uid="{AB4BDEAC-2F2A-412F-B8A2-BD21BD7BF809}"/>
    <cellStyle name="SAPBEXexcGood3 4 4 3" xfId="32911" xr:uid="{18B78EF2-E14A-43E7-BEF9-61C61CB375E1}"/>
    <cellStyle name="SAPBEXexcGood3 4 4 4" xfId="32912" xr:uid="{FF52F1E1-CC42-4E09-9C20-72FCE0AFE59B}"/>
    <cellStyle name="SAPBEXexcGood3 4 5" xfId="32913" xr:uid="{40C62C8D-0B07-4285-94BF-23FBF28E8A45}"/>
    <cellStyle name="SAPBEXexcGood3 4 5 2" xfId="32914" xr:uid="{6DC11A65-ED9C-4A3C-8E3B-AA1DAC1A894C}"/>
    <cellStyle name="SAPBEXexcGood3 4 5 3" xfId="32915" xr:uid="{872562A1-B93D-458B-9098-4D12027A009B}"/>
    <cellStyle name="SAPBEXexcGood3 4 6" xfId="32916" xr:uid="{104AE217-BED1-40D8-9369-503D748A93CE}"/>
    <cellStyle name="SAPBEXexcGood3 4 7" xfId="32917" xr:uid="{C033DC7B-FDD6-4229-AAFD-912C3C001E56}"/>
    <cellStyle name="SAPBEXexcGood3 4 8" xfId="32918" xr:uid="{97839714-775F-4739-9C9F-E00CA31F75C2}"/>
    <cellStyle name="SAPBEXexcGood3 5" xfId="32919" xr:uid="{50E6092F-4CA7-45DE-96A6-97D4EC52A580}"/>
    <cellStyle name="SAPBEXexcGood3 5 2" xfId="32920" xr:uid="{997B9316-9D49-4354-89F2-D78FFABB65B6}"/>
    <cellStyle name="SAPBEXexcGood3 5 2 2" xfId="32921" xr:uid="{41E95847-9967-4AD4-8208-6FFB493F4B58}"/>
    <cellStyle name="SAPBEXexcGood3 5 2 3" xfId="32922" xr:uid="{B53667F2-6CFF-41C6-B4BA-2C0CE56B33ED}"/>
    <cellStyle name="SAPBEXexcGood3 5 3" xfId="32923" xr:uid="{F306BC3D-D449-49F3-9A3B-C7E3B58D3BC6}"/>
    <cellStyle name="SAPBEXexcGood3 5 4" xfId="32924" xr:uid="{0AC3EC4C-C9D4-4FD4-B7E0-3AEE2C3A1BF3}"/>
    <cellStyle name="SAPBEXexcGood3 6" xfId="32925" xr:uid="{7C2B3511-FD54-4B0B-92F9-7CF2CCAFB49A}"/>
    <cellStyle name="SAPBEXexcGood3 6 2" xfId="32926" xr:uid="{A71DA0BA-2C81-4B65-886D-5128F0F73591}"/>
    <cellStyle name="SAPBEXexcGood3 6 2 2" xfId="32927" xr:uid="{41C4BB7F-CD4E-477B-B5F9-6EF4BFE1F412}"/>
    <cellStyle name="SAPBEXexcGood3 6 2 3" xfId="32928" xr:uid="{5B123C06-A636-483C-B048-64C53B011ACA}"/>
    <cellStyle name="SAPBEXexcGood3 6 3" xfId="32929" xr:uid="{5D6D478C-152B-4939-80DB-36C9BFE44D52}"/>
    <cellStyle name="SAPBEXexcGood3 6 4" xfId="32930" xr:uid="{C154A42B-78E4-4163-904B-2B4AE861D583}"/>
    <cellStyle name="SAPBEXexcGood3 7" xfId="32931" xr:uid="{438A84B0-0104-4B8F-B098-2FEE65595B74}"/>
    <cellStyle name="SAPBEXexcGood3 7 2" xfId="32932" xr:uid="{6587817D-78BE-4688-96AA-516C1C0FFD1C}"/>
    <cellStyle name="SAPBEXexcGood3 7 2 2" xfId="32933" xr:uid="{18E398F4-A7AA-4DEE-9C40-D1C5DA7215D6}"/>
    <cellStyle name="SAPBEXexcGood3 7 2 3" xfId="32934" xr:uid="{126051FE-6460-4561-B49E-DDB033B04D7A}"/>
    <cellStyle name="SAPBEXexcGood3 7 3" xfId="32935" xr:uid="{246EDD67-1741-4272-9D07-0B86582D1F9D}"/>
    <cellStyle name="SAPBEXexcGood3 7 4" xfId="32936" xr:uid="{788604B4-5E97-496B-8673-231D1279D861}"/>
    <cellStyle name="SAPBEXexcGood3 8" xfId="32937" xr:uid="{D5719CDA-B31A-421A-ADDF-A854000ACDCC}"/>
    <cellStyle name="SAPBEXexcGood3 8 2" xfId="32938" xr:uid="{4EDB0CB3-ECBD-4D8B-86DF-145B5EBEFE7B}"/>
    <cellStyle name="SAPBEXexcGood3 8 2 2" xfId="32939" xr:uid="{7733C6D8-C57D-4C0A-9291-75E0458403B5}"/>
    <cellStyle name="SAPBEXexcGood3 8 2 3" xfId="32940" xr:uid="{4E661D2E-CAE2-4EC6-B868-2ED4F0569112}"/>
    <cellStyle name="SAPBEXexcGood3 8 3" xfId="32941" xr:uid="{3ED3A11B-F964-489E-9F59-BC647A52DAF9}"/>
    <cellStyle name="SAPBEXexcGood3 8 4" xfId="32942" xr:uid="{E3377DC0-139B-4629-98CF-633EA3592492}"/>
    <cellStyle name="SAPBEXexcGood3 9" xfId="32943" xr:uid="{1361A71D-DA93-4173-9386-74A2EA93898B}"/>
    <cellStyle name="SAPBEXexcGood3 9 2" xfId="32944" xr:uid="{581FFA2F-E758-4A74-9009-78FFB9589A09}"/>
    <cellStyle name="SAPBEXexcGood3 9 2 2" xfId="32945" xr:uid="{27CE81F9-427F-4D36-ADA7-5FB74AA5B3C4}"/>
    <cellStyle name="SAPBEXexcGood3 9 2 3" xfId="32946" xr:uid="{1022AC01-4286-4809-9D89-8A4FD33ABECC}"/>
    <cellStyle name="SAPBEXexcGood3 9 3" xfId="32947" xr:uid="{876C1D8B-4FB5-4C5B-B4BB-08A8F9F0E426}"/>
    <cellStyle name="SAPBEXexcGood3 9 4" xfId="32948" xr:uid="{098CD3F7-1D58-44EF-8316-25500DCE485A}"/>
    <cellStyle name="SAPBEXfilterDrill" xfId="32949" xr:uid="{46C60FFE-658E-4A77-9052-72D583E912C4}"/>
    <cellStyle name="SAPBEXfilterDrill 10" xfId="32950" xr:uid="{10C29B84-27E1-45EA-B072-8FFFCCED1EBE}"/>
    <cellStyle name="SAPBEXfilterDrill 10 2" xfId="32951" xr:uid="{F006BF55-1F7D-4477-8BB2-5D32C9816F72}"/>
    <cellStyle name="SAPBEXfilterDrill 10 2 2" xfId="32952" xr:uid="{482BD7D5-12FB-4386-A269-8C70934C5543}"/>
    <cellStyle name="SAPBEXfilterDrill 10 2 3" xfId="32953" xr:uid="{883FF9F2-C9E1-41AB-AEB7-D733910127B7}"/>
    <cellStyle name="SAPBEXfilterDrill 10 3" xfId="32954" xr:uid="{256D8A42-16A8-438A-A4D7-7C6851E5D66D}"/>
    <cellStyle name="SAPBEXfilterDrill 10 4" xfId="32955" xr:uid="{143B4151-B2FF-4F00-AD1F-678BE7121C89}"/>
    <cellStyle name="SAPBEXfilterDrill 11" xfId="32956" xr:uid="{ABFADC33-7A8B-446D-BCA7-E0B5C459DD73}"/>
    <cellStyle name="SAPBEXfilterDrill 11 2" xfId="32957" xr:uid="{11A82C4F-519A-4D0F-90AE-37A498DA0444}"/>
    <cellStyle name="SAPBEXfilterDrill 11 3" xfId="32958" xr:uid="{7243BFF7-526B-4F70-B559-A6085950A6D5}"/>
    <cellStyle name="SAPBEXfilterDrill 12" xfId="32959" xr:uid="{7688ADD2-10F2-40C1-B688-AA335A0F715B}"/>
    <cellStyle name="SAPBEXfilterDrill 13" xfId="32960" xr:uid="{672374A9-805E-4AD3-823C-18591DEBC825}"/>
    <cellStyle name="SAPBEXfilterDrill 2" xfId="32961" xr:uid="{3569EA30-9293-43DA-9C61-1C0046E62667}"/>
    <cellStyle name="SAPBEXfilterDrill 2 10" xfId="32962" xr:uid="{0661E7AB-854C-445A-AD0A-98EA62580D7A}"/>
    <cellStyle name="SAPBEXfilterDrill 2 2" xfId="32963" xr:uid="{C5E2772A-22EC-4470-BB46-60C0A6DCC29F}"/>
    <cellStyle name="SAPBEXfilterDrill 2 2 2" xfId="32964" xr:uid="{0CF7CFAB-C3D3-4087-B007-651703238508}"/>
    <cellStyle name="SAPBEXfilterDrill 2 2 2 2" xfId="32965" xr:uid="{7ED8A60A-6C29-40A8-BDC1-685160F9891B}"/>
    <cellStyle name="SAPBEXfilterDrill 2 2 2 2 2" xfId="32966" xr:uid="{AC5621B5-5BE0-403C-9FFD-06E77D7909CA}"/>
    <cellStyle name="SAPBEXfilterDrill 2 2 2 2 2 2" xfId="32967" xr:uid="{88DA29EC-E052-400A-AA99-0C6920792A63}"/>
    <cellStyle name="SAPBEXfilterDrill 2 2 2 2 2 3" xfId="32968" xr:uid="{793047DC-82EA-49D7-A8F3-B6DD324A6F0C}"/>
    <cellStyle name="SAPBEXfilterDrill 2 2 2 2 3" xfId="32969" xr:uid="{2035BC9D-CF63-4663-8960-E77ADE8DF022}"/>
    <cellStyle name="SAPBEXfilterDrill 2 2 2 2 4" xfId="32970" xr:uid="{7D2A0A4F-D687-4459-8755-8C06266B6B12}"/>
    <cellStyle name="SAPBEXfilterDrill 2 2 2 3" xfId="32971" xr:uid="{67327916-5B37-4563-B4AD-5BA2DBDE93ED}"/>
    <cellStyle name="SAPBEXfilterDrill 2 2 2 3 2" xfId="32972" xr:uid="{CCCE96CC-9D54-40DD-851C-FF3D6ABBA305}"/>
    <cellStyle name="SAPBEXfilterDrill 2 2 2 3 2 2" xfId="32973" xr:uid="{912BFB61-34C2-4562-A144-3AD00D3DCFC8}"/>
    <cellStyle name="SAPBEXfilterDrill 2 2 2 3 2 3" xfId="32974" xr:uid="{D672C7AF-8B8F-4B46-9CF3-F845E83F13FD}"/>
    <cellStyle name="SAPBEXfilterDrill 2 2 2 3 3" xfId="32975" xr:uid="{B04B18B3-29E2-4198-B7AD-C3BF76B66606}"/>
    <cellStyle name="SAPBEXfilterDrill 2 2 2 3 4" xfId="32976" xr:uid="{52133154-3DD0-407E-9F01-A1372CD233A3}"/>
    <cellStyle name="SAPBEXfilterDrill 2 2 2 4" xfId="32977" xr:uid="{827028A7-E5A9-4AC1-A85A-9390FA267342}"/>
    <cellStyle name="SAPBEXfilterDrill 2 2 2 4 2" xfId="32978" xr:uid="{03C86A67-AAC2-421D-893E-7EC4744B2FD7}"/>
    <cellStyle name="SAPBEXfilterDrill 2 2 2 4 2 2" xfId="32979" xr:uid="{16EEE62D-15F3-4698-B036-0BB94F47E579}"/>
    <cellStyle name="SAPBEXfilterDrill 2 2 2 4 2 3" xfId="32980" xr:uid="{BE339D29-3E6E-41A7-A188-1CDB4C230278}"/>
    <cellStyle name="SAPBEXfilterDrill 2 2 2 4 3" xfId="32981" xr:uid="{6E48EE66-98FA-4DAD-B85E-EEFE7FA52070}"/>
    <cellStyle name="SAPBEXfilterDrill 2 2 2 4 4" xfId="32982" xr:uid="{8DF10D84-CF45-44B9-A512-5A42F7E30374}"/>
    <cellStyle name="SAPBEXfilterDrill 2 2 2 5" xfId="32983" xr:uid="{F7F9B736-C687-4787-B6EF-FFC40A56DD23}"/>
    <cellStyle name="SAPBEXfilterDrill 2 2 2 5 2" xfId="32984" xr:uid="{1A92EE22-F89A-4733-AFA7-73C58356C6DB}"/>
    <cellStyle name="SAPBEXfilterDrill 2 2 2 5 3" xfId="32985" xr:uid="{9AAAD7ED-FBB3-44F4-A7DE-D01D95BADE5F}"/>
    <cellStyle name="SAPBEXfilterDrill 2 2 2 6" xfId="32986" xr:uid="{00D1ADB2-E175-40C1-A66A-BF83364B47C8}"/>
    <cellStyle name="SAPBEXfilterDrill 2 2 2 7" xfId="32987" xr:uid="{BC73EA30-6648-46B5-A830-DAB6A94C8F88}"/>
    <cellStyle name="SAPBEXfilterDrill 2 2 3" xfId="32988" xr:uid="{29AEE1DF-0B8F-49AA-BD4C-8A822A413684}"/>
    <cellStyle name="SAPBEXfilterDrill 2 2 3 2" xfId="32989" xr:uid="{A4567E32-C508-409B-B7D8-B53286B91A68}"/>
    <cellStyle name="SAPBEXfilterDrill 2 2 3 2 2" xfId="32990" xr:uid="{FF0169BC-D211-45B3-9BEC-557AAD804625}"/>
    <cellStyle name="SAPBEXfilterDrill 2 2 3 2 3" xfId="32991" xr:uid="{68A05E3C-F7C9-4035-A643-48283498EF86}"/>
    <cellStyle name="SAPBEXfilterDrill 2 2 3 3" xfId="32992" xr:uid="{5B14082B-AB42-4820-A5B6-570497EBAD28}"/>
    <cellStyle name="SAPBEXfilterDrill 2 2 3 4" xfId="32993" xr:uid="{CD4F0081-B5C7-4CCC-9905-E6AC890A9D66}"/>
    <cellStyle name="SAPBEXfilterDrill 2 2 4" xfId="32994" xr:uid="{B8192FCC-AE46-4950-B937-6315365C2CD7}"/>
    <cellStyle name="SAPBEXfilterDrill 2 2 4 2" xfId="32995" xr:uid="{53273F9B-C362-48C7-9B31-751FCE8AF8DC}"/>
    <cellStyle name="SAPBEXfilterDrill 2 2 4 2 2" xfId="32996" xr:uid="{591B09FE-38C8-4F09-BFC8-1D6CDC6099B8}"/>
    <cellStyle name="SAPBEXfilterDrill 2 2 4 2 3" xfId="32997" xr:uid="{D9DD0583-76ED-4709-BED7-D7463E90A93F}"/>
    <cellStyle name="SAPBEXfilterDrill 2 2 4 3" xfId="32998" xr:uid="{AFB88F55-F18B-4884-90AF-929B7999D681}"/>
    <cellStyle name="SAPBEXfilterDrill 2 2 4 4" xfId="32999" xr:uid="{332EA7B5-B3B5-4037-98BD-30BA6961F467}"/>
    <cellStyle name="SAPBEXfilterDrill 2 2 5" xfId="33000" xr:uid="{6795E8E2-5FD2-4904-8E88-697BBA0AAAB2}"/>
    <cellStyle name="SAPBEXfilterDrill 2 2 5 2" xfId="33001" xr:uid="{D1B05D87-70B9-4129-81EB-0C6C298FD1D8}"/>
    <cellStyle name="SAPBEXfilterDrill 2 2 5 2 2" xfId="33002" xr:uid="{01387E0C-69AC-4640-9EB4-10C2499E6FD0}"/>
    <cellStyle name="SAPBEXfilterDrill 2 2 5 2 3" xfId="33003" xr:uid="{76E6D3A4-47C5-44AB-833A-FD6631B4BA94}"/>
    <cellStyle name="SAPBEXfilterDrill 2 2 5 3" xfId="33004" xr:uid="{63471AED-FC90-4418-B78C-A12FE5E26DF3}"/>
    <cellStyle name="SAPBEXfilterDrill 2 2 5 4" xfId="33005" xr:uid="{8E8C5169-0C04-4E10-BC2A-85CAEA1DBF3F}"/>
    <cellStyle name="SAPBEXfilterDrill 2 2 6" xfId="33006" xr:uid="{B9D8DB60-54A6-4A13-ABB4-F81B204A1DCA}"/>
    <cellStyle name="SAPBEXfilterDrill 2 2 6 2" xfId="33007" xr:uid="{88BC3883-2F23-41E4-BAD2-20F677D9DF7C}"/>
    <cellStyle name="SAPBEXfilterDrill 2 2 6 3" xfId="33008" xr:uid="{F2C0AA60-7BF8-49A4-A499-5B57689A5676}"/>
    <cellStyle name="SAPBEXfilterDrill 2 2 7" xfId="33009" xr:uid="{AC51CD7C-6A60-45E6-A96F-EA90440BF737}"/>
    <cellStyle name="SAPBEXfilterDrill 2 2 8" xfId="33010" xr:uid="{7B022460-BA96-40F7-8223-615CD3F63549}"/>
    <cellStyle name="SAPBEXfilterDrill 2 2 9" xfId="33011" xr:uid="{8F03E4EF-7449-411F-BF3E-F9E700315F74}"/>
    <cellStyle name="SAPBEXfilterDrill 2 3" xfId="33012" xr:uid="{08DCEB90-3783-43B9-8B62-03BFCC045723}"/>
    <cellStyle name="SAPBEXfilterDrill 2 3 2" xfId="33013" xr:uid="{31796A15-1F4D-4676-9835-DB5DF80FB6B1}"/>
    <cellStyle name="SAPBEXfilterDrill 2 3 2 2" xfId="33014" xr:uid="{7593304B-37A0-495F-BEA8-B3982FDC0751}"/>
    <cellStyle name="SAPBEXfilterDrill 2 3 2 2 2" xfId="33015" xr:uid="{230F6E66-E091-47B5-AB25-66595D35B8BE}"/>
    <cellStyle name="SAPBEXfilterDrill 2 3 2 2 3" xfId="33016" xr:uid="{48297384-0E53-453D-BDC1-EB36DF3298A3}"/>
    <cellStyle name="SAPBEXfilterDrill 2 3 2 3" xfId="33017" xr:uid="{E32C8077-E3B8-4E83-A003-420A6CDA4044}"/>
    <cellStyle name="SAPBEXfilterDrill 2 3 2 4" xfId="33018" xr:uid="{EC33D3A4-A660-4726-90E8-7292FE6192D3}"/>
    <cellStyle name="SAPBEXfilterDrill 2 3 3" xfId="33019" xr:uid="{D3B3CDC9-9CF7-4C99-AA91-CABCF2538342}"/>
    <cellStyle name="SAPBEXfilterDrill 2 3 3 2" xfId="33020" xr:uid="{15D52507-7F65-44C4-9723-C636ACC71533}"/>
    <cellStyle name="SAPBEXfilterDrill 2 3 3 2 2" xfId="33021" xr:uid="{B2D583C5-8AC3-485F-A6C3-E10214BBFF63}"/>
    <cellStyle name="SAPBEXfilterDrill 2 3 3 2 3" xfId="33022" xr:uid="{BBF4E8FB-86EA-4489-88AE-D225D8D90F56}"/>
    <cellStyle name="SAPBEXfilterDrill 2 3 3 3" xfId="33023" xr:uid="{4341E200-39D8-4DE9-AC96-2843CFFB96C6}"/>
    <cellStyle name="SAPBEXfilterDrill 2 3 3 4" xfId="33024" xr:uid="{A446DE81-F08E-4E8F-B5AD-E87C2D36F505}"/>
    <cellStyle name="SAPBEXfilterDrill 2 3 4" xfId="33025" xr:uid="{402E2B11-B168-42F6-9B3D-92F629810452}"/>
    <cellStyle name="SAPBEXfilterDrill 2 3 4 2" xfId="33026" xr:uid="{A1BEC595-C57C-4F07-92E4-B3AD36E3E664}"/>
    <cellStyle name="SAPBEXfilterDrill 2 3 4 2 2" xfId="33027" xr:uid="{598DAD81-E926-4F4F-AD49-4A296BCE58B6}"/>
    <cellStyle name="SAPBEXfilterDrill 2 3 4 2 3" xfId="33028" xr:uid="{3F9FA8B0-D4CB-4AD8-8461-8E1CE9AD24FC}"/>
    <cellStyle name="SAPBEXfilterDrill 2 3 4 3" xfId="33029" xr:uid="{55FB3743-D68E-4794-A938-F72280B3BD5B}"/>
    <cellStyle name="SAPBEXfilterDrill 2 3 4 4" xfId="33030" xr:uid="{BED981A4-9731-4F0C-B6C5-9E75BCE23118}"/>
    <cellStyle name="SAPBEXfilterDrill 2 3 5" xfId="33031" xr:uid="{62621E3D-E614-44E5-B9AA-CADC7A402E99}"/>
    <cellStyle name="SAPBEXfilterDrill 2 3 5 2" xfId="33032" xr:uid="{258C3F6D-21A6-483E-A424-2346E9D0B4E4}"/>
    <cellStyle name="SAPBEXfilterDrill 2 3 5 3" xfId="33033" xr:uid="{9E6E24EA-FB8D-4D92-930A-BDE73CCEA0DB}"/>
    <cellStyle name="SAPBEXfilterDrill 2 3 6" xfId="33034" xr:uid="{C2194CE8-5BDB-4D4A-BE28-EB0FF57CC482}"/>
    <cellStyle name="SAPBEXfilterDrill 2 3 7" xfId="33035" xr:uid="{2E20A900-E5C1-4445-AFD6-808406C71FD1}"/>
    <cellStyle name="SAPBEXfilterDrill 2 4" xfId="33036" xr:uid="{D3684669-832F-4078-998F-8CB8853EE52A}"/>
    <cellStyle name="SAPBEXfilterDrill 2 4 2" xfId="33037" xr:uid="{97F20EB8-69C8-4A9E-9CCC-FB045B39DF5B}"/>
    <cellStyle name="SAPBEXfilterDrill 2 4 2 2" xfId="33038" xr:uid="{419D6AA5-5A9B-4EC8-9D15-0E0DC4D78A32}"/>
    <cellStyle name="SAPBEXfilterDrill 2 4 2 3" xfId="33039" xr:uid="{4FEB5037-21CD-4C92-B987-0D20381C3E3A}"/>
    <cellStyle name="SAPBEXfilterDrill 2 4 3" xfId="33040" xr:uid="{02228157-2067-41D4-8112-0C56DB329136}"/>
    <cellStyle name="SAPBEXfilterDrill 2 4 4" xfId="33041" xr:uid="{82C00073-EA00-45A4-8169-90AFCF347E1D}"/>
    <cellStyle name="SAPBEXfilterDrill 2 5" xfId="33042" xr:uid="{BE7046E8-5B57-4542-A90F-F48FE85779DB}"/>
    <cellStyle name="SAPBEXfilterDrill 2 5 2" xfId="33043" xr:uid="{E2F1FB11-97D9-4F7A-8CCB-CCCA0E761C6E}"/>
    <cellStyle name="SAPBEXfilterDrill 2 5 2 2" xfId="33044" xr:uid="{34FAC2B6-91A4-4C83-B24F-62E500D9463E}"/>
    <cellStyle name="SAPBEXfilterDrill 2 5 2 3" xfId="33045" xr:uid="{01618A4B-E446-4F21-BEFD-D0D02C9F7001}"/>
    <cellStyle name="SAPBEXfilterDrill 2 5 3" xfId="33046" xr:uid="{E50668C8-8BF0-47EA-813D-689C5A4701B8}"/>
    <cellStyle name="SAPBEXfilterDrill 2 5 4" xfId="33047" xr:uid="{3B3AB3AF-B987-4E3E-93E4-495A57CADBA2}"/>
    <cellStyle name="SAPBEXfilterDrill 2 6" xfId="33048" xr:uid="{4DB0409E-2CE4-4F65-AF66-30CEDCDEE37A}"/>
    <cellStyle name="SAPBEXfilterDrill 2 6 2" xfId="33049" xr:uid="{D8EC7F8B-A9B5-45B2-868A-63C11DFD5297}"/>
    <cellStyle name="SAPBEXfilterDrill 2 6 2 2" xfId="33050" xr:uid="{3306C657-420B-4606-927F-51BD41E3AA30}"/>
    <cellStyle name="SAPBEXfilterDrill 2 6 2 3" xfId="33051" xr:uid="{8E2D49E5-82C9-48E0-84A3-8E6279A617B8}"/>
    <cellStyle name="SAPBEXfilterDrill 2 6 3" xfId="33052" xr:uid="{84C49AAC-A61D-4DE3-A568-53E5AC497304}"/>
    <cellStyle name="SAPBEXfilterDrill 2 6 4" xfId="33053" xr:uid="{DA44A732-B756-46A6-9450-F22B620B2DA0}"/>
    <cellStyle name="SAPBEXfilterDrill 2 7" xfId="33054" xr:uid="{E16CFC41-EFA7-4102-88B8-B43E0E93356D}"/>
    <cellStyle name="SAPBEXfilterDrill 2 7 2" xfId="33055" xr:uid="{E12EC83F-B4B8-4552-8FBE-495ADB6C7F0C}"/>
    <cellStyle name="SAPBEXfilterDrill 2 7 3" xfId="33056" xr:uid="{6D935488-09FE-473C-BF4B-8CD709559279}"/>
    <cellStyle name="SAPBEXfilterDrill 2 8" xfId="33057" xr:uid="{51C75589-760B-444E-AF55-039A6DAB0972}"/>
    <cellStyle name="SAPBEXfilterDrill 2 9" xfId="33058" xr:uid="{68614430-2313-49CB-A8E2-7E8CB904EFFC}"/>
    <cellStyle name="SAPBEXfilterDrill 3" xfId="33059" xr:uid="{C1D3F3D5-E671-4162-9AAD-F67667535AE3}"/>
    <cellStyle name="SAPBEXfilterDrill 3 2" xfId="33060" xr:uid="{32E533ED-588A-47D0-988D-93E97BBFD565}"/>
    <cellStyle name="SAPBEXfilterDrill 3 2 2" xfId="33061" xr:uid="{20D8210F-8759-4B91-9BDE-EFBA9980518B}"/>
    <cellStyle name="SAPBEXfilterDrill 3 2 2 2" xfId="33062" xr:uid="{05F4C4FD-572D-42BC-9594-4015899B5FE7}"/>
    <cellStyle name="SAPBEXfilterDrill 3 2 2 2 2" xfId="33063" xr:uid="{1A797702-106F-4E62-B476-A30BD8F3A4B4}"/>
    <cellStyle name="SAPBEXfilterDrill 3 2 2 2 3" xfId="33064" xr:uid="{B28B67A7-CB73-4CA2-8E00-20FB27A97AC5}"/>
    <cellStyle name="SAPBEXfilterDrill 3 2 2 3" xfId="33065" xr:uid="{37F562E9-E8E5-4DE1-A8C6-A7B5B086A3D8}"/>
    <cellStyle name="SAPBEXfilterDrill 3 2 2 4" xfId="33066" xr:uid="{B253296C-E140-4A94-8ACE-A1F6A047278B}"/>
    <cellStyle name="SAPBEXfilterDrill 3 2 3" xfId="33067" xr:uid="{0D6A0E6F-2C7C-41E7-96B5-0B831917EE1B}"/>
    <cellStyle name="SAPBEXfilterDrill 3 2 3 2" xfId="33068" xr:uid="{BD5D7CC9-8BDB-43C7-9C20-3ADA05EE3D75}"/>
    <cellStyle name="SAPBEXfilterDrill 3 2 3 2 2" xfId="33069" xr:uid="{769A32A3-008A-41C1-8454-3E524869353E}"/>
    <cellStyle name="SAPBEXfilterDrill 3 2 3 2 3" xfId="33070" xr:uid="{49DC811C-77E9-4D9E-9A6D-CB2694C47E98}"/>
    <cellStyle name="SAPBEXfilterDrill 3 2 3 3" xfId="33071" xr:uid="{31F1F7A7-F6DB-4D51-9286-865BC7FC7F07}"/>
    <cellStyle name="SAPBEXfilterDrill 3 2 3 4" xfId="33072" xr:uid="{7DBD79C5-A68E-49C8-84FA-1A3AB42EC102}"/>
    <cellStyle name="SAPBEXfilterDrill 3 2 4" xfId="33073" xr:uid="{C2C73D04-4759-488B-B843-F5B49AABACF2}"/>
    <cellStyle name="SAPBEXfilterDrill 3 2 4 2" xfId="33074" xr:uid="{B601ECC2-01A8-4AB1-93E0-C829E5407770}"/>
    <cellStyle name="SAPBEXfilterDrill 3 2 4 2 2" xfId="33075" xr:uid="{B92A72FD-8313-48AD-9440-5634D6F3AB78}"/>
    <cellStyle name="SAPBEXfilterDrill 3 2 4 2 3" xfId="33076" xr:uid="{6E71AC03-B4B8-49A1-923D-0D642A93D4D5}"/>
    <cellStyle name="SAPBEXfilterDrill 3 2 4 3" xfId="33077" xr:uid="{35740C77-951A-49AF-9174-F52C297E23AD}"/>
    <cellStyle name="SAPBEXfilterDrill 3 2 4 4" xfId="33078" xr:uid="{3E41162C-FD40-43A6-9578-0D4C3C44E8A2}"/>
    <cellStyle name="SAPBEXfilterDrill 3 2 5" xfId="33079" xr:uid="{917042EE-2C96-4BD4-8BF9-DCDD8C7422C9}"/>
    <cellStyle name="SAPBEXfilterDrill 3 2 5 2" xfId="33080" xr:uid="{AA31C3B7-C7B6-426C-A6BB-306B944C5F81}"/>
    <cellStyle name="SAPBEXfilterDrill 3 2 5 3" xfId="33081" xr:uid="{A38EA226-534E-4366-A1E3-EC501DD689F3}"/>
    <cellStyle name="SAPBEXfilterDrill 3 2 6" xfId="33082" xr:uid="{D3B75D2B-ACDA-4E98-A4BE-286163B339F5}"/>
    <cellStyle name="SAPBEXfilterDrill 3 2 7" xfId="33083" xr:uid="{6DF64DF2-A36B-42B0-A6AB-FB4E1E127D99}"/>
    <cellStyle name="SAPBEXfilterDrill 3 2 8" xfId="33084" xr:uid="{75F8D424-ABF1-4506-ACD2-4806804EF966}"/>
    <cellStyle name="SAPBEXfilterDrill 3 3" xfId="33085" xr:uid="{DD6F66DA-0639-4D9A-AEFF-1B87B06F6134}"/>
    <cellStyle name="SAPBEXfilterDrill 3 3 2" xfId="33086" xr:uid="{09EB9E76-16A5-4F20-9EE7-936719377810}"/>
    <cellStyle name="SAPBEXfilterDrill 3 3 2 2" xfId="33087" xr:uid="{BBA6E046-F435-456C-8B73-8C9C8F9CF282}"/>
    <cellStyle name="SAPBEXfilterDrill 3 3 2 3" xfId="33088" xr:uid="{A77214BE-AFC6-4D8E-B480-AE5A84653610}"/>
    <cellStyle name="SAPBEXfilterDrill 3 3 3" xfId="33089" xr:uid="{96867363-5342-437C-B19E-EA63B9F24EE3}"/>
    <cellStyle name="SAPBEXfilterDrill 3 3 4" xfId="33090" xr:uid="{596ED84A-C73E-4BC5-9299-AAE4C4D21F30}"/>
    <cellStyle name="SAPBEXfilterDrill 3 4" xfId="33091" xr:uid="{BED345E2-8D9C-41C4-AFC5-4327178F3C60}"/>
    <cellStyle name="SAPBEXfilterDrill 3 4 2" xfId="33092" xr:uid="{E91E6926-6D72-4735-9262-841BF1692077}"/>
    <cellStyle name="SAPBEXfilterDrill 3 4 2 2" xfId="33093" xr:uid="{7A734FD2-ADD1-4DAB-BE93-3E86D05CBD4B}"/>
    <cellStyle name="SAPBEXfilterDrill 3 4 2 3" xfId="33094" xr:uid="{DB602D8D-D27B-4A8D-9AEC-D39F144BE226}"/>
    <cellStyle name="SAPBEXfilterDrill 3 4 3" xfId="33095" xr:uid="{C6BADAFF-9E19-4959-B2A3-AC9C57E99AE9}"/>
    <cellStyle name="SAPBEXfilterDrill 3 4 4" xfId="33096" xr:uid="{2922012C-CFBE-4868-AFA0-7536E6FBB5CB}"/>
    <cellStyle name="SAPBEXfilterDrill 3 5" xfId="33097" xr:uid="{120BB7BD-7CDF-4266-936B-E307F12235AC}"/>
    <cellStyle name="SAPBEXfilterDrill 3 5 2" xfId="33098" xr:uid="{391BD727-0002-4B26-9529-DF5D6C699A35}"/>
    <cellStyle name="SAPBEXfilterDrill 3 5 2 2" xfId="33099" xr:uid="{133ADA03-9FD7-4390-ADFC-679FF06F6517}"/>
    <cellStyle name="SAPBEXfilterDrill 3 5 2 3" xfId="33100" xr:uid="{43FA6AF4-EA76-4D05-8D1F-50F24B500DAD}"/>
    <cellStyle name="SAPBEXfilterDrill 3 5 3" xfId="33101" xr:uid="{F96F3F20-D920-4657-A039-FC462AEB2B7E}"/>
    <cellStyle name="SAPBEXfilterDrill 3 5 4" xfId="33102" xr:uid="{87789FED-D6CB-477A-94E6-9F4627B229C0}"/>
    <cellStyle name="SAPBEXfilterDrill 3 6" xfId="33103" xr:uid="{D1961C4C-3B1D-4AF8-BC63-26B1235A6FBB}"/>
    <cellStyle name="SAPBEXfilterDrill 3 6 2" xfId="33104" xr:uid="{55D17ED1-CB47-4102-8727-1003D315B34A}"/>
    <cellStyle name="SAPBEXfilterDrill 3 6 3" xfId="33105" xr:uid="{3D444BAA-D443-4F5E-89A5-25D0C929A985}"/>
    <cellStyle name="SAPBEXfilterDrill 3 7" xfId="33106" xr:uid="{49356842-7F0E-418A-ACB6-B515D3D87313}"/>
    <cellStyle name="SAPBEXfilterDrill 3 8" xfId="33107" xr:uid="{D7D8BA72-16FE-4AC1-900D-73D66EFF3877}"/>
    <cellStyle name="SAPBEXfilterDrill 3 9" xfId="33108" xr:uid="{5641AE41-B609-420A-ABFA-173446E1E010}"/>
    <cellStyle name="SAPBEXfilterDrill 4" xfId="33109" xr:uid="{198E8248-2510-49AC-96ED-7D4B3D8BC819}"/>
    <cellStyle name="SAPBEXfilterDrill 4 2" xfId="33110" xr:uid="{CC9FA3F8-2B90-496A-8303-28B1BE41A264}"/>
    <cellStyle name="SAPBEXfilterDrill 4 2 2" xfId="33111" xr:uid="{C3466B0C-DA2D-47BE-891C-538D9F712365}"/>
    <cellStyle name="SAPBEXfilterDrill 4 2 2 2" xfId="33112" xr:uid="{CC0D58EF-C2B6-441C-8E44-75859C9A5698}"/>
    <cellStyle name="SAPBEXfilterDrill 4 2 2 3" xfId="33113" xr:uid="{1623A05F-7E77-40DD-9055-552936B8EAD3}"/>
    <cellStyle name="SAPBEXfilterDrill 4 2 3" xfId="33114" xr:uid="{E2427551-E342-4F6B-9476-140665732D4A}"/>
    <cellStyle name="SAPBEXfilterDrill 4 2 4" xfId="33115" xr:uid="{FFA347E1-5940-4336-AEA1-CE4D6242CFAA}"/>
    <cellStyle name="SAPBEXfilterDrill 4 3" xfId="33116" xr:uid="{19A22094-8DD1-48F2-AD0B-899F4AE0787C}"/>
    <cellStyle name="SAPBEXfilterDrill 4 3 2" xfId="33117" xr:uid="{C42544A5-A84A-4DC0-B650-65780D7AC49C}"/>
    <cellStyle name="SAPBEXfilterDrill 4 3 2 2" xfId="33118" xr:uid="{E622BB69-D453-446F-9E5E-AF3446C9606D}"/>
    <cellStyle name="SAPBEXfilterDrill 4 3 2 3" xfId="33119" xr:uid="{EEF2CBDC-E5A8-4692-81F5-1EB9A3F343FC}"/>
    <cellStyle name="SAPBEXfilterDrill 4 3 3" xfId="33120" xr:uid="{BFC4AA59-AD37-48FF-BFC3-4E6A32258F6D}"/>
    <cellStyle name="SAPBEXfilterDrill 4 3 4" xfId="33121" xr:uid="{BBDE6B1C-D689-4AB2-A2DA-87D6347562D0}"/>
    <cellStyle name="SAPBEXfilterDrill 4 4" xfId="33122" xr:uid="{0EF5D552-C354-485D-A1C3-D5054D0904FA}"/>
    <cellStyle name="SAPBEXfilterDrill 4 4 2" xfId="33123" xr:uid="{E3F90578-5F3B-40CD-B531-376A9AA49E70}"/>
    <cellStyle name="SAPBEXfilterDrill 4 4 2 2" xfId="33124" xr:uid="{7A803230-89E3-408D-AF5A-A414C4E0E1FE}"/>
    <cellStyle name="SAPBEXfilterDrill 4 4 2 3" xfId="33125" xr:uid="{6CDAD37B-F0A6-4DFC-AA8C-B2F22BCBD199}"/>
    <cellStyle name="SAPBEXfilterDrill 4 4 3" xfId="33126" xr:uid="{CBA180DB-8387-4DB6-B3A4-E3261EF1C3BA}"/>
    <cellStyle name="SAPBEXfilterDrill 4 4 4" xfId="33127" xr:uid="{F5703355-356B-4F63-89C6-A1B5350BCF61}"/>
    <cellStyle name="SAPBEXfilterDrill 4 5" xfId="33128" xr:uid="{02D8CE8D-DD49-43E8-AD40-C01D9153A79D}"/>
    <cellStyle name="SAPBEXfilterDrill 4 5 2" xfId="33129" xr:uid="{B27012A3-1A2A-4586-9248-88E520F77B19}"/>
    <cellStyle name="SAPBEXfilterDrill 4 5 3" xfId="33130" xr:uid="{9C21A7CB-3139-44F7-9D27-6E85D16514C2}"/>
    <cellStyle name="SAPBEXfilterDrill 4 6" xfId="33131" xr:uid="{192E78E0-C92F-4D5D-9224-5D36C7AFC525}"/>
    <cellStyle name="SAPBEXfilterDrill 4 7" xfId="33132" xr:uid="{09D8B5B4-F86D-4E09-9757-7F8F1E9300A0}"/>
    <cellStyle name="SAPBEXfilterDrill 4 8" xfId="33133" xr:uid="{743BE04C-E84B-4105-9CBD-20DB42C5AD6C}"/>
    <cellStyle name="SAPBEXfilterDrill 5" xfId="33134" xr:uid="{EC474536-44D5-4A22-AC39-658AE29E04F9}"/>
    <cellStyle name="SAPBEXfilterDrill 5 2" xfId="33135" xr:uid="{F4624CE5-1150-456D-A9AB-71D612ECFF33}"/>
    <cellStyle name="SAPBEXfilterDrill 5 2 2" xfId="33136" xr:uid="{89AE2DC6-D8C7-42E5-9180-121D215787EA}"/>
    <cellStyle name="SAPBEXfilterDrill 5 2 3" xfId="33137" xr:uid="{6E7487CE-4C65-417B-8A19-697160B4620D}"/>
    <cellStyle name="SAPBEXfilterDrill 5 3" xfId="33138" xr:uid="{E461690E-8178-47EE-9B88-EA3BDB693278}"/>
    <cellStyle name="SAPBEXfilterDrill 5 4" xfId="33139" xr:uid="{43EDD6AB-8CF2-4BF7-A3BB-67FFC6EB9FBB}"/>
    <cellStyle name="SAPBEXfilterDrill 6" xfId="33140" xr:uid="{DA6E40EA-59E2-47CD-8ADE-8F22DFD14216}"/>
    <cellStyle name="SAPBEXfilterDrill 6 2" xfId="33141" xr:uid="{D0E78A96-6506-4799-838D-E43CD3A4128F}"/>
    <cellStyle name="SAPBEXfilterDrill 6 2 2" xfId="33142" xr:uid="{634CDA5E-E31B-4AD1-9E74-D8567E177B70}"/>
    <cellStyle name="SAPBEXfilterDrill 6 2 3" xfId="33143" xr:uid="{842BB379-5EE4-422B-B97B-B70E87DF4C3C}"/>
    <cellStyle name="SAPBEXfilterDrill 6 3" xfId="33144" xr:uid="{C312BB44-FB67-41BA-BEAE-386ADBF446E3}"/>
    <cellStyle name="SAPBEXfilterDrill 6 4" xfId="33145" xr:uid="{24206D8B-211E-4BEC-A625-0669265B7D9F}"/>
    <cellStyle name="SAPBEXfilterDrill 7" xfId="33146" xr:uid="{4C972705-C0CC-47CC-8A53-9AB32EBB63B9}"/>
    <cellStyle name="SAPBEXfilterDrill 7 2" xfId="33147" xr:uid="{71FA3436-2C13-42B9-BF2A-C544498668A8}"/>
    <cellStyle name="SAPBEXfilterDrill 7 2 2" xfId="33148" xr:uid="{484F855D-0E4F-42FB-B547-629F1A57AD16}"/>
    <cellStyle name="SAPBEXfilterDrill 7 2 3" xfId="33149" xr:uid="{F5ABA005-255D-4E46-90FC-19EB25780487}"/>
    <cellStyle name="SAPBEXfilterDrill 7 3" xfId="33150" xr:uid="{D60EB0FB-6950-4614-8E66-5CE223BC319E}"/>
    <cellStyle name="SAPBEXfilterDrill 7 4" xfId="33151" xr:uid="{25EA741F-6262-4B78-9A66-F8892A461576}"/>
    <cellStyle name="SAPBEXfilterDrill 8" xfId="33152" xr:uid="{6FE7AB84-2306-4D5D-BE4D-A6733417869D}"/>
    <cellStyle name="SAPBEXfilterDrill 8 2" xfId="33153" xr:uid="{7BB5CCCF-67AC-4CAD-800C-6A544ACD0E6B}"/>
    <cellStyle name="SAPBEXfilterDrill 8 2 2" xfId="33154" xr:uid="{B6418E02-4F36-4D96-A31C-F56396BCACD4}"/>
    <cellStyle name="SAPBEXfilterDrill 8 2 3" xfId="33155" xr:uid="{06B3EAD5-19B8-40BF-9ABD-726B75E0547D}"/>
    <cellStyle name="SAPBEXfilterDrill 8 3" xfId="33156" xr:uid="{666E8176-28FB-4E17-A86C-77548981043C}"/>
    <cellStyle name="SAPBEXfilterDrill 8 4" xfId="33157" xr:uid="{FB86C9E0-A428-46B5-80AF-07E77AFEC1D8}"/>
    <cellStyle name="SAPBEXfilterDrill 9" xfId="33158" xr:uid="{B1E3981E-623E-46B5-8EA6-6167AD4CA036}"/>
    <cellStyle name="SAPBEXfilterDrill 9 2" xfId="33159" xr:uid="{B63A68F2-5569-46F2-9F9A-D696D765C730}"/>
    <cellStyle name="SAPBEXfilterDrill 9 2 2" xfId="33160" xr:uid="{387DD99B-7BF6-4A40-9271-306C232B6AE4}"/>
    <cellStyle name="SAPBEXfilterDrill 9 2 3" xfId="33161" xr:uid="{BE456618-DD80-461F-B4ED-C942FFE52A6D}"/>
    <cellStyle name="SAPBEXfilterDrill 9 3" xfId="33162" xr:uid="{76B83F66-B23D-4F10-8451-876947D6BF64}"/>
    <cellStyle name="SAPBEXfilterDrill 9 4" xfId="33163" xr:uid="{53D8FF4C-ABC7-4CDD-9816-3FFFF1B65DB6}"/>
    <cellStyle name="SAPBEXfilterItem" xfId="33164" xr:uid="{8AF6D7FA-2014-4A58-8730-0EA91145E396}"/>
    <cellStyle name="SAPBEXfilterItem 10" xfId="33165" xr:uid="{DF74E7A1-CB32-45F2-8549-AE9E94F8BB0F}"/>
    <cellStyle name="SAPBEXfilterItem 10 2" xfId="33166" xr:uid="{AC771BF8-1458-4D71-878D-043A7E8175F7}"/>
    <cellStyle name="SAPBEXfilterItem 10 2 2" xfId="33167" xr:uid="{9EAC9E84-A317-40C1-86CB-2214A57AB7D0}"/>
    <cellStyle name="SAPBEXfilterItem 10 2 3" xfId="33168" xr:uid="{2555A2E4-3C40-4834-9DF7-E857572F9FBB}"/>
    <cellStyle name="SAPBEXfilterItem 10 3" xfId="33169" xr:uid="{C2663738-0D90-46C8-BB6C-D182517228CC}"/>
    <cellStyle name="SAPBEXfilterItem 10 4" xfId="33170" xr:uid="{26E5CDB8-4E26-44C7-B07A-D67E9FF175FA}"/>
    <cellStyle name="SAPBEXfilterItem 11" xfId="33171" xr:uid="{2C1FA8D0-4F50-4DE5-8FB9-ECE1EF0CA775}"/>
    <cellStyle name="SAPBEXfilterItem 11 2" xfId="33172" xr:uid="{A555CC86-C543-4652-8793-C44ED7FBE056}"/>
    <cellStyle name="SAPBEXfilterItem 11 3" xfId="33173" xr:uid="{668CB259-47D3-4901-B61F-DB52C72236DA}"/>
    <cellStyle name="SAPBEXfilterItem 12" xfId="33174" xr:uid="{9CC2D0C7-8D07-4D71-9250-2FAFA79BD4FE}"/>
    <cellStyle name="SAPBEXfilterItem 13" xfId="33175" xr:uid="{56BD4DBB-48AA-44E8-8EAE-F57665FA3320}"/>
    <cellStyle name="SAPBEXfilterItem 2" xfId="33176" xr:uid="{CC210B5E-C16D-4297-90E6-C1C8E5706875}"/>
    <cellStyle name="SAPBEXfilterItem 2 10" xfId="33177" xr:uid="{D32FDC84-D653-412C-965D-3488DB1B7337}"/>
    <cellStyle name="SAPBEXfilterItem 2 2" xfId="33178" xr:uid="{D5F1D8E1-A7FB-445F-9663-6ACF45D628A6}"/>
    <cellStyle name="SAPBEXfilterItem 2 2 2" xfId="33179" xr:uid="{703A6440-75DE-44B5-A14B-9B2370425B5D}"/>
    <cellStyle name="SAPBEXfilterItem 2 2 2 2" xfId="33180" xr:uid="{AB94793F-87BC-4325-A656-0EC01022A958}"/>
    <cellStyle name="SAPBEXfilterItem 2 2 2 2 2" xfId="33181" xr:uid="{ECFDE9B5-AD72-4A2C-B487-420F67E04348}"/>
    <cellStyle name="SAPBEXfilterItem 2 2 2 2 2 2" xfId="33182" xr:uid="{736E905E-BC9B-48FC-AA2E-1FA98EC72ED2}"/>
    <cellStyle name="SAPBEXfilterItem 2 2 2 2 2 3" xfId="33183" xr:uid="{DABE7AB9-F7A6-4A06-A2B1-CE1536D2019B}"/>
    <cellStyle name="SAPBEXfilterItem 2 2 2 2 3" xfId="33184" xr:uid="{1F99704C-350B-4163-B131-6873D5033599}"/>
    <cellStyle name="SAPBEXfilterItem 2 2 2 2 4" xfId="33185" xr:uid="{9A36ED42-621A-4BEA-A658-03049C494BB7}"/>
    <cellStyle name="SAPBEXfilterItem 2 2 2 3" xfId="33186" xr:uid="{414AFD38-7C56-4424-AEF9-DFA773C3CFBC}"/>
    <cellStyle name="SAPBEXfilterItem 2 2 2 3 2" xfId="33187" xr:uid="{10C906CB-46AD-4E4A-8724-C1941D91A4D6}"/>
    <cellStyle name="SAPBEXfilterItem 2 2 2 3 2 2" xfId="33188" xr:uid="{077A38EE-351E-45A9-9F6A-A1BC2B104D4B}"/>
    <cellStyle name="SAPBEXfilterItem 2 2 2 3 2 3" xfId="33189" xr:uid="{D094F14E-2667-4005-9D83-7897973090F7}"/>
    <cellStyle name="SAPBEXfilterItem 2 2 2 3 3" xfId="33190" xr:uid="{F4507935-F768-4E65-A99D-2933C368A867}"/>
    <cellStyle name="SAPBEXfilterItem 2 2 2 3 4" xfId="33191" xr:uid="{41FDCFB4-C603-4DE7-A924-0E5CF05078CF}"/>
    <cellStyle name="SAPBEXfilterItem 2 2 2 4" xfId="33192" xr:uid="{3D427FA9-CBF3-4056-9AC2-2F434552A99C}"/>
    <cellStyle name="SAPBEXfilterItem 2 2 2 4 2" xfId="33193" xr:uid="{8B8769AD-C656-43DD-9793-B184F25C98AC}"/>
    <cellStyle name="SAPBEXfilterItem 2 2 2 4 2 2" xfId="33194" xr:uid="{D6C0DFF4-9DDF-4788-86E1-C1FD710EA920}"/>
    <cellStyle name="SAPBEXfilterItem 2 2 2 4 2 3" xfId="33195" xr:uid="{A6CF1D93-EC0E-4939-9A88-33D88EF7EB33}"/>
    <cellStyle name="SAPBEXfilterItem 2 2 2 4 3" xfId="33196" xr:uid="{31832A0E-389D-4054-9275-9D32DE037BA6}"/>
    <cellStyle name="SAPBEXfilterItem 2 2 2 4 4" xfId="33197" xr:uid="{FF471F5A-6172-4B3B-8D3A-B4243A2262E4}"/>
    <cellStyle name="SAPBEXfilterItem 2 2 2 5" xfId="33198" xr:uid="{D5C74B49-70D3-40B6-97AC-D1649D8DC7D8}"/>
    <cellStyle name="SAPBEXfilterItem 2 2 2 5 2" xfId="33199" xr:uid="{C2743DD9-0FA2-4B71-B065-771464584B93}"/>
    <cellStyle name="SAPBEXfilterItem 2 2 2 5 3" xfId="33200" xr:uid="{E07FCBCC-230F-4C79-87ED-A4101B52788B}"/>
    <cellStyle name="SAPBEXfilterItem 2 2 2 6" xfId="33201" xr:uid="{65F36D8F-C0BF-4CE6-BEBF-450328C11F36}"/>
    <cellStyle name="SAPBEXfilterItem 2 2 2 7" xfId="33202" xr:uid="{AE88ACB0-E219-4AAF-8F0A-A6F8885C788D}"/>
    <cellStyle name="SAPBEXfilterItem 2 2 3" xfId="33203" xr:uid="{E1E2378C-391B-44AC-A5CE-A24A0D933042}"/>
    <cellStyle name="SAPBEXfilterItem 2 2 3 2" xfId="33204" xr:uid="{89612A22-A6FC-4C11-9EC3-D2F2E2B4A3B6}"/>
    <cellStyle name="SAPBEXfilterItem 2 2 3 2 2" xfId="33205" xr:uid="{BD43DEDD-2847-45A8-B768-8D50EEDE44BF}"/>
    <cellStyle name="SAPBEXfilterItem 2 2 3 2 3" xfId="33206" xr:uid="{4A41285D-AE3B-4F62-95A8-130917CBD898}"/>
    <cellStyle name="SAPBEXfilterItem 2 2 3 3" xfId="33207" xr:uid="{AF930D80-257C-4E77-ACEB-CCFEE3B54C94}"/>
    <cellStyle name="SAPBEXfilterItem 2 2 3 4" xfId="33208" xr:uid="{4BCC3C61-3F0C-4066-909A-82089D29D178}"/>
    <cellStyle name="SAPBEXfilterItem 2 2 4" xfId="33209" xr:uid="{361AAC34-93EF-4F8E-864D-030A37464D70}"/>
    <cellStyle name="SAPBEXfilterItem 2 2 4 2" xfId="33210" xr:uid="{5B603C0D-DF01-4D2D-9729-BFEA52FE4F0E}"/>
    <cellStyle name="SAPBEXfilterItem 2 2 4 2 2" xfId="33211" xr:uid="{E03A092B-757B-4931-A87B-02DC1F4DBD03}"/>
    <cellStyle name="SAPBEXfilterItem 2 2 4 2 3" xfId="33212" xr:uid="{225A50B2-8813-49B6-9622-45A762CF40C2}"/>
    <cellStyle name="SAPBEXfilterItem 2 2 4 3" xfId="33213" xr:uid="{F102466F-B128-4AE0-8322-655B9062D37E}"/>
    <cellStyle name="SAPBEXfilterItem 2 2 4 4" xfId="33214" xr:uid="{AFC12EDA-45C6-434A-B5CC-BBFC80D290FF}"/>
    <cellStyle name="SAPBEXfilterItem 2 2 5" xfId="33215" xr:uid="{04CF5FBA-A549-40CF-9766-1E35E6AB5586}"/>
    <cellStyle name="SAPBEXfilterItem 2 2 5 2" xfId="33216" xr:uid="{FA69F1E9-EC9E-4B2F-93D0-DEA216EE90B5}"/>
    <cellStyle name="SAPBEXfilterItem 2 2 5 2 2" xfId="33217" xr:uid="{60315AB0-D513-49C8-AC72-344FE9D68CC0}"/>
    <cellStyle name="SAPBEXfilterItem 2 2 5 2 3" xfId="33218" xr:uid="{A070FE19-76D0-4F43-8BFE-9713EFD071F1}"/>
    <cellStyle name="SAPBEXfilterItem 2 2 5 3" xfId="33219" xr:uid="{ECAAFDA7-A13E-4A6B-88D1-0DF887BB2A7A}"/>
    <cellStyle name="SAPBEXfilterItem 2 2 5 4" xfId="33220" xr:uid="{F25CA31A-A936-4C77-B962-AA1E507A718F}"/>
    <cellStyle name="SAPBEXfilterItem 2 2 6" xfId="33221" xr:uid="{CB973003-1465-4693-BAAC-97E7FBEB2E45}"/>
    <cellStyle name="SAPBEXfilterItem 2 2 6 2" xfId="33222" xr:uid="{6AAE4CF7-5420-48F7-BCD2-B20309034303}"/>
    <cellStyle name="SAPBEXfilterItem 2 2 6 3" xfId="33223" xr:uid="{113BFA30-D1A8-4755-87B1-28CEB1171F97}"/>
    <cellStyle name="SAPBEXfilterItem 2 2 7" xfId="33224" xr:uid="{8EEDBDF0-6159-49F3-AC52-0F95C6F8D7C3}"/>
    <cellStyle name="SAPBEXfilterItem 2 2 8" xfId="33225" xr:uid="{BC6C4A3A-BCB5-4D69-AEEB-9B70ADAC9E29}"/>
    <cellStyle name="SAPBEXfilterItem 2 2 9" xfId="33226" xr:uid="{5C49B933-BBC3-452B-9A71-66E30274A128}"/>
    <cellStyle name="SAPBEXfilterItem 2 3" xfId="33227" xr:uid="{33023397-042E-4D42-8ABE-8B52447C1BD8}"/>
    <cellStyle name="SAPBEXfilterItem 2 3 2" xfId="33228" xr:uid="{FCC3DB84-E173-4CAC-AB6C-B7BAAE705C43}"/>
    <cellStyle name="SAPBEXfilterItem 2 3 2 2" xfId="33229" xr:uid="{299F0C55-634A-4DD2-9257-841FB6AB91F8}"/>
    <cellStyle name="SAPBEXfilterItem 2 3 2 2 2" xfId="33230" xr:uid="{02505728-7CDB-462F-8FC8-E0141347F41F}"/>
    <cellStyle name="SAPBEXfilterItem 2 3 2 2 3" xfId="33231" xr:uid="{C8772F4D-E4FA-4ACE-AFA2-A322C3D06313}"/>
    <cellStyle name="SAPBEXfilterItem 2 3 2 3" xfId="33232" xr:uid="{73989A70-6C1B-4A19-B14F-86A5D060E69B}"/>
    <cellStyle name="SAPBEXfilterItem 2 3 2 4" xfId="33233" xr:uid="{AE1E1EEC-25BB-47B0-8CF7-FC9E484F534B}"/>
    <cellStyle name="SAPBEXfilterItem 2 3 3" xfId="33234" xr:uid="{003A5FA6-AACD-41D3-92C8-6737505FA5B4}"/>
    <cellStyle name="SAPBEXfilterItem 2 3 3 2" xfId="33235" xr:uid="{A49D8C8B-BCFE-4E3F-A3D4-4FF08CAA646C}"/>
    <cellStyle name="SAPBEXfilterItem 2 3 3 2 2" xfId="33236" xr:uid="{0066A241-687C-42A9-A28B-9B5F690B91FB}"/>
    <cellStyle name="SAPBEXfilterItem 2 3 3 2 3" xfId="33237" xr:uid="{1FA75524-4346-490E-A2C2-11F98A64F1CF}"/>
    <cellStyle name="SAPBEXfilterItem 2 3 3 3" xfId="33238" xr:uid="{3281F881-DF79-4815-8847-56AAB0F7FB4B}"/>
    <cellStyle name="SAPBEXfilterItem 2 3 3 4" xfId="33239" xr:uid="{B688E2BA-8A80-4133-9598-8533ACD18846}"/>
    <cellStyle name="SAPBEXfilterItem 2 3 4" xfId="33240" xr:uid="{4037CE12-3E88-411F-82B3-D4CAE044C27B}"/>
    <cellStyle name="SAPBEXfilterItem 2 3 4 2" xfId="33241" xr:uid="{626FA01B-9819-4CF0-AAB0-7C3212181715}"/>
    <cellStyle name="SAPBEXfilterItem 2 3 4 2 2" xfId="33242" xr:uid="{7134665C-191D-496E-8AD1-B52EE001B7A9}"/>
    <cellStyle name="SAPBEXfilterItem 2 3 4 2 3" xfId="33243" xr:uid="{A21381C0-ABC6-47B3-AD06-EA75A1CE5B5A}"/>
    <cellStyle name="SAPBEXfilterItem 2 3 4 3" xfId="33244" xr:uid="{ABBF8ED4-5EEA-4708-B7D2-C19733741FDA}"/>
    <cellStyle name="SAPBEXfilterItem 2 3 4 4" xfId="33245" xr:uid="{18911310-484E-4A7C-A32D-B0B02D7187FB}"/>
    <cellStyle name="SAPBEXfilterItem 2 3 5" xfId="33246" xr:uid="{ABDC68AA-93A7-4C61-86FC-AABB2D552C82}"/>
    <cellStyle name="SAPBEXfilterItem 2 3 5 2" xfId="33247" xr:uid="{C3D61CEA-7161-4819-ABA5-C795E786374D}"/>
    <cellStyle name="SAPBEXfilterItem 2 3 5 3" xfId="33248" xr:uid="{EC050A98-7AEE-430A-AC4F-710244CA385E}"/>
    <cellStyle name="SAPBEXfilterItem 2 3 6" xfId="33249" xr:uid="{96B4C081-8EE8-4AEC-91A8-4C7C62A115B2}"/>
    <cellStyle name="SAPBEXfilterItem 2 3 7" xfId="33250" xr:uid="{16217C47-6B2D-4246-A1F1-3471B63C8C8E}"/>
    <cellStyle name="SAPBEXfilterItem 2 4" xfId="33251" xr:uid="{8F6DDC32-6F14-4660-A01B-72ACDDC170A5}"/>
    <cellStyle name="SAPBEXfilterItem 2 4 2" xfId="33252" xr:uid="{871CA070-F4FF-45B4-96CD-0ADA829E5F35}"/>
    <cellStyle name="SAPBEXfilterItem 2 4 2 2" xfId="33253" xr:uid="{760165AB-7505-491E-81DF-AAFB407202DB}"/>
    <cellStyle name="SAPBEXfilterItem 2 4 2 3" xfId="33254" xr:uid="{C117D185-F7B6-49AA-B503-22D786CF07A6}"/>
    <cellStyle name="SAPBEXfilterItem 2 4 3" xfId="33255" xr:uid="{A17DBB3C-5BB6-421E-863E-D3B63DCBA6B0}"/>
    <cellStyle name="SAPBEXfilterItem 2 4 4" xfId="33256" xr:uid="{A8715ACC-2DD0-4773-961B-ACD8CD461EB0}"/>
    <cellStyle name="SAPBEXfilterItem 2 5" xfId="33257" xr:uid="{2354A17B-059C-4404-8780-44BDE29D30A1}"/>
    <cellStyle name="SAPBEXfilterItem 2 5 2" xfId="33258" xr:uid="{492A555B-5C32-43B9-8A88-BA894FC414E5}"/>
    <cellStyle name="SAPBEXfilterItem 2 5 2 2" xfId="33259" xr:uid="{CCBCB821-C6AA-402E-BD40-953419ACFDDF}"/>
    <cellStyle name="SAPBEXfilterItem 2 5 2 3" xfId="33260" xr:uid="{F06985B7-E87E-45E7-9D7E-5339854D74F8}"/>
    <cellStyle name="SAPBEXfilterItem 2 5 3" xfId="33261" xr:uid="{911252A3-C693-4BBC-A16F-C3DA9DEAAEFF}"/>
    <cellStyle name="SAPBEXfilterItem 2 5 4" xfId="33262" xr:uid="{8E09C2B2-ABC9-436C-B1E9-CAF02F28E229}"/>
    <cellStyle name="SAPBEXfilterItem 2 6" xfId="33263" xr:uid="{6FFF9FDE-7E75-472B-A235-4EC1EF518582}"/>
    <cellStyle name="SAPBEXfilterItem 2 6 2" xfId="33264" xr:uid="{FB80F177-37D2-43EC-A991-2024B23E88A6}"/>
    <cellStyle name="SAPBEXfilterItem 2 6 2 2" xfId="33265" xr:uid="{93997036-11FB-43C2-8AB1-B3BCD81ED0DC}"/>
    <cellStyle name="SAPBEXfilterItem 2 6 2 3" xfId="33266" xr:uid="{DF0FE570-D11C-4328-82B5-3D6DFB0E4B97}"/>
    <cellStyle name="SAPBEXfilterItem 2 6 3" xfId="33267" xr:uid="{BF5D4EC6-F210-4F62-AFE2-A8E48FD278A7}"/>
    <cellStyle name="SAPBEXfilterItem 2 6 4" xfId="33268" xr:uid="{69252869-9C71-4001-B57A-1528EA065B54}"/>
    <cellStyle name="SAPBEXfilterItem 2 7" xfId="33269" xr:uid="{42F64FED-EF09-45E0-9B41-C4E716E4C40F}"/>
    <cellStyle name="SAPBEXfilterItem 2 7 2" xfId="33270" xr:uid="{74B3BCF5-EB72-439B-8250-C97BA275B17A}"/>
    <cellStyle name="SAPBEXfilterItem 2 7 3" xfId="33271" xr:uid="{B95EE6F5-5ACB-479E-B77A-37D7E87A72BB}"/>
    <cellStyle name="SAPBEXfilterItem 2 8" xfId="33272" xr:uid="{FDF33DB7-86F9-4FDD-B112-D829334AE525}"/>
    <cellStyle name="SAPBEXfilterItem 2 9" xfId="33273" xr:uid="{CD41C0D2-CB9F-4AC2-B5DB-FF2B06BCEAD1}"/>
    <cellStyle name="SAPBEXfilterItem 3" xfId="33274" xr:uid="{E4D3FE34-8237-46D0-A95C-2B64F2695BFB}"/>
    <cellStyle name="SAPBEXfilterItem 3 2" xfId="33275" xr:uid="{AAFE30A9-7FAE-4998-B86B-F5C8204D8496}"/>
    <cellStyle name="SAPBEXfilterItem 3 2 2" xfId="33276" xr:uid="{4B110DF3-C9D1-4A5E-B5D5-3310213C339C}"/>
    <cellStyle name="SAPBEXfilterItem 3 2 2 2" xfId="33277" xr:uid="{CDFDB575-AF66-475A-9BAE-A2108F994108}"/>
    <cellStyle name="SAPBEXfilterItem 3 2 2 2 2" xfId="33278" xr:uid="{10F28817-7825-45CE-894E-7E9D06203787}"/>
    <cellStyle name="SAPBEXfilterItem 3 2 2 2 3" xfId="33279" xr:uid="{87364B88-4DC2-4B4E-A59C-DA4D0FD0AE6C}"/>
    <cellStyle name="SAPBEXfilterItem 3 2 2 3" xfId="33280" xr:uid="{6636AA4D-CCD7-44E8-A366-CA3B90E164CE}"/>
    <cellStyle name="SAPBEXfilterItem 3 2 2 4" xfId="33281" xr:uid="{4FDDEF2D-088A-43FA-8180-690DE81919D5}"/>
    <cellStyle name="SAPBEXfilterItem 3 2 3" xfId="33282" xr:uid="{0B68CF7F-858F-4A08-860A-26BE3A4464D3}"/>
    <cellStyle name="SAPBEXfilterItem 3 2 3 2" xfId="33283" xr:uid="{A7BC8571-C4B7-4D2B-9227-1752FDC2DF73}"/>
    <cellStyle name="SAPBEXfilterItem 3 2 3 2 2" xfId="33284" xr:uid="{13B5C369-A27C-4BE3-8FEA-96E88EEDBD39}"/>
    <cellStyle name="SAPBEXfilterItem 3 2 3 2 3" xfId="33285" xr:uid="{65AA3FBC-410C-43AE-A11C-3BA172650993}"/>
    <cellStyle name="SAPBEXfilterItem 3 2 3 3" xfId="33286" xr:uid="{0637F082-79FA-4125-BDAF-446AC76736DD}"/>
    <cellStyle name="SAPBEXfilterItem 3 2 3 4" xfId="33287" xr:uid="{3E2087DF-0BA1-4829-B5A1-68B489C0A759}"/>
    <cellStyle name="SAPBEXfilterItem 3 2 4" xfId="33288" xr:uid="{A141BE63-F0FD-4EA0-A9E3-321F4CA6D585}"/>
    <cellStyle name="SAPBEXfilterItem 3 2 4 2" xfId="33289" xr:uid="{383C9915-64E0-4871-ACC3-E58550CEB97A}"/>
    <cellStyle name="SAPBEXfilterItem 3 2 4 2 2" xfId="33290" xr:uid="{A96C014F-A857-426A-8FC1-9A8F81B26ECD}"/>
    <cellStyle name="SAPBEXfilterItem 3 2 4 2 3" xfId="33291" xr:uid="{4EB7D249-3721-4984-87A9-845B9DF3D77E}"/>
    <cellStyle name="SAPBEXfilterItem 3 2 4 3" xfId="33292" xr:uid="{A403B2B1-1687-4813-980C-7B4B7E6509CE}"/>
    <cellStyle name="SAPBEXfilterItem 3 2 4 4" xfId="33293" xr:uid="{4E4411C7-3341-4B59-83D1-6D610917C4E9}"/>
    <cellStyle name="SAPBEXfilterItem 3 2 5" xfId="33294" xr:uid="{F6ABFE8A-47D9-4C66-A839-0C675E62E034}"/>
    <cellStyle name="SAPBEXfilterItem 3 2 5 2" xfId="33295" xr:uid="{82D08EAE-5D78-491A-B9DB-406179E84A31}"/>
    <cellStyle name="SAPBEXfilterItem 3 2 5 3" xfId="33296" xr:uid="{5DB0EB5C-CD66-43C3-8190-8CCEC208C61D}"/>
    <cellStyle name="SAPBEXfilterItem 3 2 6" xfId="33297" xr:uid="{9F365DF4-E17C-4EB7-B8D6-2B3E40F5F810}"/>
    <cellStyle name="SAPBEXfilterItem 3 2 7" xfId="33298" xr:uid="{FFDFF71C-1666-41CE-8673-D12A76632835}"/>
    <cellStyle name="SAPBEXfilterItem 3 2 8" xfId="33299" xr:uid="{E8BF39EC-4A5D-4BDA-92A5-EACFB09C6F5D}"/>
    <cellStyle name="SAPBEXfilterItem 3 3" xfId="33300" xr:uid="{20C57431-F1BB-4791-8E62-1EBC076FB732}"/>
    <cellStyle name="SAPBEXfilterItem 3 3 2" xfId="33301" xr:uid="{F41E59E0-CB15-47DB-9405-85C2BF596FF6}"/>
    <cellStyle name="SAPBEXfilterItem 3 3 2 2" xfId="33302" xr:uid="{A24A4A12-8B7C-4DF0-B5EE-A51520E1796D}"/>
    <cellStyle name="SAPBEXfilterItem 3 3 2 3" xfId="33303" xr:uid="{A3DCE7B8-FB90-4096-B8EA-C5EB3E5F0442}"/>
    <cellStyle name="SAPBEXfilterItem 3 3 3" xfId="33304" xr:uid="{A70E9122-9D6A-4CD8-A85C-167FEA79F12E}"/>
    <cellStyle name="SAPBEXfilterItem 3 3 4" xfId="33305" xr:uid="{FB0E096B-B8DE-440E-AA98-37C4D833F24E}"/>
    <cellStyle name="SAPBEXfilterItem 3 4" xfId="33306" xr:uid="{673591FF-1E33-4B5D-87C4-5427D4168C31}"/>
    <cellStyle name="SAPBEXfilterItem 3 4 2" xfId="33307" xr:uid="{E79A1AE8-0CF9-47E7-B1DB-DA5843899520}"/>
    <cellStyle name="SAPBEXfilterItem 3 4 2 2" xfId="33308" xr:uid="{6A228F26-8AAD-4834-BA93-02AD9E71A55D}"/>
    <cellStyle name="SAPBEXfilterItem 3 4 2 3" xfId="33309" xr:uid="{D2C76345-0FF0-4C49-B893-BE10933613F4}"/>
    <cellStyle name="SAPBEXfilterItem 3 4 3" xfId="33310" xr:uid="{8E4AAA57-C24C-4A86-B487-96DF9A45DA6B}"/>
    <cellStyle name="SAPBEXfilterItem 3 4 4" xfId="33311" xr:uid="{37009AF3-E77F-4203-BEB6-C80082391DF4}"/>
    <cellStyle name="SAPBEXfilterItem 3 5" xfId="33312" xr:uid="{4FF2E347-2A92-44F9-AD20-37E4F4882BC6}"/>
    <cellStyle name="SAPBEXfilterItem 3 5 2" xfId="33313" xr:uid="{45786CE1-B73A-42E1-9CCC-3A96EAC7B79C}"/>
    <cellStyle name="SAPBEXfilterItem 3 5 2 2" xfId="33314" xr:uid="{0FAE1C4F-56C4-4BAA-8760-582527E3FC85}"/>
    <cellStyle name="SAPBEXfilterItem 3 5 2 3" xfId="33315" xr:uid="{7038F4B4-B094-4A8A-AE63-DAE8DE08860F}"/>
    <cellStyle name="SAPBEXfilterItem 3 5 3" xfId="33316" xr:uid="{54091DFD-735B-41A5-AF6F-EECF232FC2C0}"/>
    <cellStyle name="SAPBEXfilterItem 3 5 4" xfId="33317" xr:uid="{C6F58633-7E0A-41E4-9D74-F17B47840C38}"/>
    <cellStyle name="SAPBEXfilterItem 3 6" xfId="33318" xr:uid="{A7F4A5E1-58CC-452C-9E10-8DD42C5718B3}"/>
    <cellStyle name="SAPBEXfilterItem 3 6 2" xfId="33319" xr:uid="{4A55E69F-B681-49DD-BA0F-CD7CF6F6F78C}"/>
    <cellStyle name="SAPBEXfilterItem 3 6 3" xfId="33320" xr:uid="{AFE5E98D-96BD-430A-8312-540F7F8B48F4}"/>
    <cellStyle name="SAPBEXfilterItem 3 7" xfId="33321" xr:uid="{2B03F6D3-366F-4F3F-A570-7FD15A3332E8}"/>
    <cellStyle name="SAPBEXfilterItem 3 8" xfId="33322" xr:uid="{78ABC869-DBB6-4508-8543-781C8F2A1D3E}"/>
    <cellStyle name="SAPBEXfilterItem 3 9" xfId="33323" xr:uid="{5EFC9C1C-0E55-4DFB-9E8F-764E614BD3AC}"/>
    <cellStyle name="SAPBEXfilterItem 4" xfId="33324" xr:uid="{0AEBC237-75BF-45B8-A81B-6050097E3CF9}"/>
    <cellStyle name="SAPBEXfilterItem 4 2" xfId="33325" xr:uid="{E059CC62-E014-4FC9-8E03-27BE56532BDF}"/>
    <cellStyle name="SAPBEXfilterItem 4 2 2" xfId="33326" xr:uid="{5693A78C-AC03-4F28-BEAA-164C4E7DC060}"/>
    <cellStyle name="SAPBEXfilterItem 4 2 2 2" xfId="33327" xr:uid="{98D583A3-85C6-4926-A89A-92AECE2C63D6}"/>
    <cellStyle name="SAPBEXfilterItem 4 2 2 3" xfId="33328" xr:uid="{74937C11-4185-4390-B956-D78A198B6D3A}"/>
    <cellStyle name="SAPBEXfilterItem 4 2 3" xfId="33329" xr:uid="{554A7DEA-CBCF-446F-ACF6-727CCC2CA7EF}"/>
    <cellStyle name="SAPBEXfilterItem 4 2 4" xfId="33330" xr:uid="{E29E5487-C8E3-41E4-8D23-3502F0136169}"/>
    <cellStyle name="SAPBEXfilterItem 4 3" xfId="33331" xr:uid="{78549F6E-8E44-41AB-8872-7AE4CAE14F4B}"/>
    <cellStyle name="SAPBEXfilterItem 4 3 2" xfId="33332" xr:uid="{CAD24561-B2DF-4534-9092-E8B4FEA064B3}"/>
    <cellStyle name="SAPBEXfilterItem 4 3 2 2" xfId="33333" xr:uid="{431F44FF-DFF6-4DAA-832B-63C750F91711}"/>
    <cellStyle name="SAPBEXfilterItem 4 3 2 3" xfId="33334" xr:uid="{E85EFBC4-15EC-4D62-BD41-4E43D6BBCEE0}"/>
    <cellStyle name="SAPBEXfilterItem 4 3 3" xfId="33335" xr:uid="{83E8DDF9-FA8D-46DA-B232-15DDC0FD24C4}"/>
    <cellStyle name="SAPBEXfilterItem 4 3 4" xfId="33336" xr:uid="{5B343AEC-B686-40D8-ACB4-D4E91EDDF148}"/>
    <cellStyle name="SAPBEXfilterItem 4 4" xfId="33337" xr:uid="{815706DE-386C-4C8E-90EF-3C5585F564BE}"/>
    <cellStyle name="SAPBEXfilterItem 4 4 2" xfId="33338" xr:uid="{0F242B4A-22C9-43F5-80CA-15DA63CB0EE0}"/>
    <cellStyle name="SAPBEXfilterItem 4 4 2 2" xfId="33339" xr:uid="{4A37B3F7-C4A1-45FF-A644-E42403D73645}"/>
    <cellStyle name="SAPBEXfilterItem 4 4 2 3" xfId="33340" xr:uid="{88431C8F-1111-4467-AD32-AD6CD2972279}"/>
    <cellStyle name="SAPBEXfilterItem 4 4 3" xfId="33341" xr:uid="{AA6A2276-B215-418A-8C16-45F2038E6620}"/>
    <cellStyle name="SAPBEXfilterItem 4 4 4" xfId="33342" xr:uid="{13200BC0-80C0-498D-AF05-ADE1EC098B80}"/>
    <cellStyle name="SAPBEXfilterItem 4 5" xfId="33343" xr:uid="{6E01B63A-E6F5-4052-B548-A2DAFDB586C2}"/>
    <cellStyle name="SAPBEXfilterItem 4 5 2" xfId="33344" xr:uid="{B61F6A35-1437-49D7-AF4A-EA4BFA8946B5}"/>
    <cellStyle name="SAPBEXfilterItem 4 5 3" xfId="33345" xr:uid="{B080727C-451F-4ADD-9D79-89808AC9707E}"/>
    <cellStyle name="SAPBEXfilterItem 4 6" xfId="33346" xr:uid="{C72AF067-6ED5-4F80-844E-5ED3750ACE4E}"/>
    <cellStyle name="SAPBEXfilterItem 4 7" xfId="33347" xr:uid="{6C9053DA-4126-4633-887F-CFDD7CBD8A86}"/>
    <cellStyle name="SAPBEXfilterItem 4 8" xfId="33348" xr:uid="{ED49532B-7397-4175-82B6-BBF8D9A088C1}"/>
    <cellStyle name="SAPBEXfilterItem 5" xfId="33349" xr:uid="{B7798175-683C-48FB-A0D3-8612CBD55A87}"/>
    <cellStyle name="SAPBEXfilterItem 5 2" xfId="33350" xr:uid="{A97988A6-8C08-41DA-8E3E-56682A0B9E52}"/>
    <cellStyle name="SAPBEXfilterItem 5 2 2" xfId="33351" xr:uid="{FC6976E4-1CD8-45AB-8A1D-E6653F86168C}"/>
    <cellStyle name="SAPBEXfilterItem 5 2 3" xfId="33352" xr:uid="{F8398599-1ECC-4CA7-87EF-CE9B35C8A76B}"/>
    <cellStyle name="SAPBEXfilterItem 5 3" xfId="33353" xr:uid="{3EF9E2D9-0B85-4251-8B7B-821A002D61CB}"/>
    <cellStyle name="SAPBEXfilterItem 5 4" xfId="33354" xr:uid="{22D543B3-9C5E-45BB-AB7B-64EABF222E39}"/>
    <cellStyle name="SAPBEXfilterItem 6" xfId="33355" xr:uid="{527A18A2-CF56-45AA-90D6-7E8577A13028}"/>
    <cellStyle name="SAPBEXfilterItem 6 2" xfId="33356" xr:uid="{96EE6384-C4E3-442B-8B18-9DAAAAF9A9A2}"/>
    <cellStyle name="SAPBEXfilterItem 6 2 2" xfId="33357" xr:uid="{5BCDEA9E-CA05-463D-A0D3-DABE80C028BD}"/>
    <cellStyle name="SAPBEXfilterItem 6 2 3" xfId="33358" xr:uid="{4F083FC4-EC18-42A8-9EDF-18E0A52FB117}"/>
    <cellStyle name="SAPBEXfilterItem 6 3" xfId="33359" xr:uid="{ED125D20-EF16-41C9-BD85-42876726862C}"/>
    <cellStyle name="SAPBEXfilterItem 6 4" xfId="33360" xr:uid="{DE697BB9-CAB2-49D3-A0C3-12317CE829E1}"/>
    <cellStyle name="SAPBEXfilterItem 7" xfId="33361" xr:uid="{E09EDCAC-CFC8-49B3-802E-F40A0C0449B4}"/>
    <cellStyle name="SAPBEXfilterItem 7 2" xfId="33362" xr:uid="{C6F6B471-BA7A-44C4-A193-4E35DB8831AB}"/>
    <cellStyle name="SAPBEXfilterItem 7 2 2" xfId="33363" xr:uid="{3EB52394-E509-498B-88DB-648EBC59FB8D}"/>
    <cellStyle name="SAPBEXfilterItem 7 2 3" xfId="33364" xr:uid="{0D79DA04-2F19-4340-84C5-690347928097}"/>
    <cellStyle name="SAPBEXfilterItem 7 3" xfId="33365" xr:uid="{C66B8967-A02C-4EF1-82C6-EA6BE849F20D}"/>
    <cellStyle name="SAPBEXfilterItem 7 4" xfId="33366" xr:uid="{38D3CFC4-7950-480B-923E-6A8AAD06585E}"/>
    <cellStyle name="SAPBEXfilterItem 8" xfId="33367" xr:uid="{AA95259D-7766-45C4-B800-71FE5664400A}"/>
    <cellStyle name="SAPBEXfilterItem 8 2" xfId="33368" xr:uid="{55CB31BB-605C-490C-AF8C-4303899DE471}"/>
    <cellStyle name="SAPBEXfilterItem 8 2 2" xfId="33369" xr:uid="{1CB019D5-6C09-4FEE-AD24-17CBF028E063}"/>
    <cellStyle name="SAPBEXfilterItem 8 2 3" xfId="33370" xr:uid="{A9536598-AB8B-41F3-88D3-7EBE4713D395}"/>
    <cellStyle name="SAPBEXfilterItem 8 3" xfId="33371" xr:uid="{D2CBA2F8-9C46-4601-9753-96C45B9A5E30}"/>
    <cellStyle name="SAPBEXfilterItem 8 4" xfId="33372" xr:uid="{8CADD807-0C2B-4472-AAF1-3275B03C6407}"/>
    <cellStyle name="SAPBEXfilterItem 9" xfId="33373" xr:uid="{881AE26D-709E-43B5-BC06-0C0FE94F2E37}"/>
    <cellStyle name="SAPBEXfilterItem 9 2" xfId="33374" xr:uid="{C42623ED-DDED-4DB9-AEB4-2BA23B36DA58}"/>
    <cellStyle name="SAPBEXfilterItem 9 2 2" xfId="33375" xr:uid="{869FCAF8-34C6-443A-A9C7-C72667A5F820}"/>
    <cellStyle name="SAPBEXfilterItem 9 2 3" xfId="33376" xr:uid="{D8D54918-4626-4F3D-94DB-26BE561E3784}"/>
    <cellStyle name="SAPBEXfilterItem 9 3" xfId="33377" xr:uid="{17D14A58-1328-4E96-AF4B-0E9C7DB4884C}"/>
    <cellStyle name="SAPBEXfilterItem 9 4" xfId="33378" xr:uid="{AD939EAF-9048-4E8F-9880-ADEF6FE901BC}"/>
    <cellStyle name="SAPBEXfilterText" xfId="33379" xr:uid="{733EE378-ABD5-4A98-9A7B-A52905830683}"/>
    <cellStyle name="SAPBEXfilterText 10" xfId="33380" xr:uid="{3FD26155-1DAB-443A-A206-C7F297A21667}"/>
    <cellStyle name="SAPBEXfilterText 10 2" xfId="33381" xr:uid="{82EEFA12-BFDB-4417-91B2-F3B72BDD4F21}"/>
    <cellStyle name="SAPBEXfilterText 10 2 2" xfId="33382" xr:uid="{12CF0B41-27E4-4862-B814-1A631A171E3B}"/>
    <cellStyle name="SAPBEXfilterText 10 2 3" xfId="33383" xr:uid="{AEE2A52F-95DF-4055-BB90-6B93DDCB93B6}"/>
    <cellStyle name="SAPBEXfilterText 10 3" xfId="33384" xr:uid="{C5E6DC2C-E60D-487B-AECE-592427C4A943}"/>
    <cellStyle name="SAPBEXfilterText 10 4" xfId="33385" xr:uid="{01D468A0-5CA0-417B-8F67-2C5596544BE6}"/>
    <cellStyle name="SAPBEXfilterText 11" xfId="33386" xr:uid="{7206DB9A-12FF-43FD-A527-F7FA70E9C401}"/>
    <cellStyle name="SAPBEXfilterText 11 2" xfId="33387" xr:uid="{2CAF6BA8-E03D-425B-B016-15AC3F00770B}"/>
    <cellStyle name="SAPBEXfilterText 11 3" xfId="33388" xr:uid="{9763EB2A-7514-4E59-BB48-A07CAEE1A9EA}"/>
    <cellStyle name="SAPBEXfilterText 12" xfId="33389" xr:uid="{A8D52B35-5E03-42CC-AE21-C2CFB767C526}"/>
    <cellStyle name="SAPBEXfilterText 13" xfId="33390" xr:uid="{B782442B-CEA0-47BA-B5FA-2858E3149D1B}"/>
    <cellStyle name="SAPBEXfilterText 2" xfId="33391" xr:uid="{71BB2D07-62FB-4B1C-8179-F5B079F4229E}"/>
    <cellStyle name="SAPBEXfilterText 2 10" xfId="33392" xr:uid="{D1D9746F-2FCB-4E13-BEFB-2E8E5188797E}"/>
    <cellStyle name="SAPBEXfilterText 2 2" xfId="33393" xr:uid="{E28A575E-5ACB-46A2-A20A-A9C4EFA22910}"/>
    <cellStyle name="SAPBEXfilterText 2 2 2" xfId="33394" xr:uid="{2B79D676-5938-4803-AA88-41937C561355}"/>
    <cellStyle name="SAPBEXfilterText 2 2 2 2" xfId="33395" xr:uid="{7E64A8AF-6A66-442E-9ADC-459BFCAE1BF3}"/>
    <cellStyle name="SAPBEXfilterText 2 2 2 2 2" xfId="33396" xr:uid="{C034DF64-C174-4D91-A0A7-AAF59ECD64A6}"/>
    <cellStyle name="SAPBEXfilterText 2 2 2 2 2 2" xfId="33397" xr:uid="{A792AFE6-9CFA-42A3-B86B-A4382616195B}"/>
    <cellStyle name="SAPBEXfilterText 2 2 2 2 2 3" xfId="33398" xr:uid="{26DBFA12-BAEA-4408-BF2C-1BEC5989441E}"/>
    <cellStyle name="SAPBEXfilterText 2 2 2 2 3" xfId="33399" xr:uid="{84BFCD2A-70E0-4C24-81E5-1696E1FDD3A4}"/>
    <cellStyle name="SAPBEXfilterText 2 2 2 2 4" xfId="33400" xr:uid="{4F5945BB-7444-43F4-B6C1-6EDA5E6520E6}"/>
    <cellStyle name="SAPBEXfilterText 2 2 2 3" xfId="33401" xr:uid="{E70FBB73-B85E-4185-A486-DEF356A27B6E}"/>
    <cellStyle name="SAPBEXfilterText 2 2 2 3 2" xfId="33402" xr:uid="{25A80573-1147-46AF-A301-04A03B6944ED}"/>
    <cellStyle name="SAPBEXfilterText 2 2 2 3 2 2" xfId="33403" xr:uid="{96A1EB55-E7A3-4FEB-9E35-B099932EA99D}"/>
    <cellStyle name="SAPBEXfilterText 2 2 2 3 2 3" xfId="33404" xr:uid="{E12F0658-ED44-4ECB-B0CF-0DFF7750BCB9}"/>
    <cellStyle name="SAPBEXfilterText 2 2 2 3 3" xfId="33405" xr:uid="{16E7E89F-E553-458A-A7D9-EB8E786EDD32}"/>
    <cellStyle name="SAPBEXfilterText 2 2 2 3 4" xfId="33406" xr:uid="{C56B30E3-44DC-4B38-AEF8-7AA33F041708}"/>
    <cellStyle name="SAPBEXfilterText 2 2 2 4" xfId="33407" xr:uid="{88BD02BB-7D76-418C-8CA9-D970D07AFB5E}"/>
    <cellStyle name="SAPBEXfilterText 2 2 2 4 2" xfId="33408" xr:uid="{9A696A5A-B1BE-448E-82B1-73717E03339D}"/>
    <cellStyle name="SAPBEXfilterText 2 2 2 4 2 2" xfId="33409" xr:uid="{8A2DFB74-63A5-434B-9F84-2B2F295CABC3}"/>
    <cellStyle name="SAPBEXfilterText 2 2 2 4 2 3" xfId="33410" xr:uid="{2CCD1FD7-D78A-4175-B2BA-CA06DC3A5118}"/>
    <cellStyle name="SAPBEXfilterText 2 2 2 4 3" xfId="33411" xr:uid="{26655A85-DA20-48FD-A1A0-AAC735552F27}"/>
    <cellStyle name="SAPBEXfilterText 2 2 2 4 4" xfId="33412" xr:uid="{E57CAD16-D7B9-4A54-93E4-6F40BD421C1F}"/>
    <cellStyle name="SAPBEXfilterText 2 2 2 5" xfId="33413" xr:uid="{C73F2BA6-C77E-4430-8DB9-6E3ACC9180BD}"/>
    <cellStyle name="SAPBEXfilterText 2 2 2 5 2" xfId="33414" xr:uid="{A2A7352D-9ED6-4FA5-8B67-909F785652D0}"/>
    <cellStyle name="SAPBEXfilterText 2 2 2 5 3" xfId="33415" xr:uid="{D095ADBA-69C6-46E2-9ACA-7B73E28AF875}"/>
    <cellStyle name="SAPBEXfilterText 2 2 2 6" xfId="33416" xr:uid="{8FAE4E7E-CD17-449F-9FE3-1D0069613F7C}"/>
    <cellStyle name="SAPBEXfilterText 2 2 2 7" xfId="33417" xr:uid="{D60D0F9A-9399-49FC-A826-D1E8DA51A8EB}"/>
    <cellStyle name="SAPBEXfilterText 2 2 3" xfId="33418" xr:uid="{DA067716-4380-472D-A7BC-34234BE6BF0D}"/>
    <cellStyle name="SAPBEXfilterText 2 2 3 2" xfId="33419" xr:uid="{850C0B2B-4C64-4B1F-954D-CB0A412CE75F}"/>
    <cellStyle name="SAPBEXfilterText 2 2 3 2 2" xfId="33420" xr:uid="{CECFF906-0411-4773-97F3-2A031B33C978}"/>
    <cellStyle name="SAPBEXfilterText 2 2 3 2 3" xfId="33421" xr:uid="{631FE277-17C6-4E5F-BA74-1DD4E70D9174}"/>
    <cellStyle name="SAPBEXfilterText 2 2 3 3" xfId="33422" xr:uid="{95432AE0-CCCC-4B31-A06E-0951525F6BC8}"/>
    <cellStyle name="SAPBEXfilterText 2 2 3 4" xfId="33423" xr:uid="{563EF812-CFE5-47D2-B117-1E94A9DB0E27}"/>
    <cellStyle name="SAPBEXfilterText 2 2 4" xfId="33424" xr:uid="{57C06F21-9931-40B1-B97C-0B6950DDDAF0}"/>
    <cellStyle name="SAPBEXfilterText 2 2 4 2" xfId="33425" xr:uid="{A42FE05C-F017-48EA-BF7D-7760C5552718}"/>
    <cellStyle name="SAPBEXfilterText 2 2 4 2 2" xfId="33426" xr:uid="{C90493A1-B161-4549-86E1-DD93156FE737}"/>
    <cellStyle name="SAPBEXfilterText 2 2 4 2 3" xfId="33427" xr:uid="{C34E13BE-A9A9-4BE6-9061-7034662F1F04}"/>
    <cellStyle name="SAPBEXfilterText 2 2 4 3" xfId="33428" xr:uid="{4F595237-387B-47A7-B42C-1F3E28C8DF9A}"/>
    <cellStyle name="SAPBEXfilterText 2 2 4 4" xfId="33429" xr:uid="{4327A43B-E123-4536-9C0E-24D3C029535A}"/>
    <cellStyle name="SAPBEXfilterText 2 2 5" xfId="33430" xr:uid="{34AFF154-0E84-4834-A3F8-C09617EA4331}"/>
    <cellStyle name="SAPBEXfilterText 2 2 5 2" xfId="33431" xr:uid="{335F7F31-554E-492F-98E5-D6E3DF2ECC53}"/>
    <cellStyle name="SAPBEXfilterText 2 2 5 2 2" xfId="33432" xr:uid="{8D95079D-1226-4343-A575-489DEBC373DE}"/>
    <cellStyle name="SAPBEXfilterText 2 2 5 2 3" xfId="33433" xr:uid="{F3196B4A-672E-4532-9945-5CAE34E39894}"/>
    <cellStyle name="SAPBEXfilterText 2 2 5 3" xfId="33434" xr:uid="{E6D029F2-FCEE-4511-8A83-AF2075AA60A6}"/>
    <cellStyle name="SAPBEXfilterText 2 2 5 4" xfId="33435" xr:uid="{FC7B4F24-973A-4231-A478-BE3D8FBE763B}"/>
    <cellStyle name="SAPBEXfilterText 2 2 6" xfId="33436" xr:uid="{E8D94565-AF72-45C6-AAAD-E7024C4B593A}"/>
    <cellStyle name="SAPBEXfilterText 2 2 6 2" xfId="33437" xr:uid="{462D33F0-E5B6-4BA9-8EF6-CB52FCF0B6A0}"/>
    <cellStyle name="SAPBEXfilterText 2 2 6 3" xfId="33438" xr:uid="{938F11C4-D8B0-41C4-8828-1E0EB2EE0418}"/>
    <cellStyle name="SAPBEXfilterText 2 2 7" xfId="33439" xr:uid="{3EC9E808-4F32-457C-9713-9340CC653A5C}"/>
    <cellStyle name="SAPBEXfilterText 2 2 8" xfId="33440" xr:uid="{D4FCA4CF-57BB-4771-B2E5-CE06C127B0DA}"/>
    <cellStyle name="SAPBEXfilterText 2 2 9" xfId="33441" xr:uid="{E1B4CF5C-A986-4AB9-9AFE-9DF740B2739B}"/>
    <cellStyle name="SAPBEXfilterText 2 3" xfId="33442" xr:uid="{99D31E95-EB2B-4F64-98AB-7A75D36B301D}"/>
    <cellStyle name="SAPBEXfilterText 2 3 2" xfId="33443" xr:uid="{9F1CE39D-3B4E-45A6-B171-2E841DB74198}"/>
    <cellStyle name="SAPBEXfilterText 2 3 2 2" xfId="33444" xr:uid="{5FD09FFD-9006-486E-AF60-825564D09B99}"/>
    <cellStyle name="SAPBEXfilterText 2 3 2 2 2" xfId="33445" xr:uid="{E0CF6432-C617-42BF-B5A0-016744C1D796}"/>
    <cellStyle name="SAPBEXfilterText 2 3 2 2 3" xfId="33446" xr:uid="{69DFAEE6-60BC-4F3C-8A23-41FB229C87C3}"/>
    <cellStyle name="SAPBEXfilterText 2 3 2 3" xfId="33447" xr:uid="{59CBE36C-6087-4950-B9DE-C849758198A3}"/>
    <cellStyle name="SAPBEXfilterText 2 3 2 4" xfId="33448" xr:uid="{D88BAF6E-82FA-4266-B9E6-C9A39FEE1169}"/>
    <cellStyle name="SAPBEXfilterText 2 3 3" xfId="33449" xr:uid="{DFECC875-0E6F-4779-B2C5-F2931B834F52}"/>
    <cellStyle name="SAPBEXfilterText 2 3 3 2" xfId="33450" xr:uid="{91756AFF-8313-48BC-8DFC-D9CC6D810450}"/>
    <cellStyle name="SAPBEXfilterText 2 3 3 2 2" xfId="33451" xr:uid="{BF0454D8-5C45-4B12-A20A-DCF56E9FF919}"/>
    <cellStyle name="SAPBEXfilterText 2 3 3 2 3" xfId="33452" xr:uid="{30B52B2F-E6A6-4499-870D-72382D14F030}"/>
    <cellStyle name="SAPBEXfilterText 2 3 3 3" xfId="33453" xr:uid="{9847507D-FD9E-486B-802E-BC092BE7A3B3}"/>
    <cellStyle name="SAPBEXfilterText 2 3 3 4" xfId="33454" xr:uid="{BD646406-6B27-44AD-9E31-51EA5E2C47B5}"/>
    <cellStyle name="SAPBEXfilterText 2 3 4" xfId="33455" xr:uid="{2925462C-871C-4826-8C3F-E0A6CBF4982A}"/>
    <cellStyle name="SAPBEXfilterText 2 3 4 2" xfId="33456" xr:uid="{707AEFD6-8CEC-4BA2-BB0B-4E5224629438}"/>
    <cellStyle name="SAPBEXfilterText 2 3 4 2 2" xfId="33457" xr:uid="{1A021D38-54F9-4EC2-B4C3-3EA0509ABC89}"/>
    <cellStyle name="SAPBEXfilterText 2 3 4 2 3" xfId="33458" xr:uid="{A71E6FE4-8503-4EFC-9A9F-B793B1601961}"/>
    <cellStyle name="SAPBEXfilterText 2 3 4 3" xfId="33459" xr:uid="{7A27A776-0EEF-4C0B-A28B-F5EB3AC1AF2D}"/>
    <cellStyle name="SAPBEXfilterText 2 3 4 4" xfId="33460" xr:uid="{134E974C-D41B-4D7D-AD9A-6F0D57F60082}"/>
    <cellStyle name="SAPBEXfilterText 2 3 5" xfId="33461" xr:uid="{4F707388-A9AB-4111-9AA2-0CD4B5F07870}"/>
    <cellStyle name="SAPBEXfilterText 2 3 5 2" xfId="33462" xr:uid="{C508C043-D2E2-4702-B66A-9FAFABDD3F5E}"/>
    <cellStyle name="SAPBEXfilterText 2 3 5 3" xfId="33463" xr:uid="{CA182F6F-58C6-44A1-8465-5DDA14F9008E}"/>
    <cellStyle name="SAPBEXfilterText 2 3 6" xfId="33464" xr:uid="{C368C53E-F717-42D5-9C82-C2039C0FA91D}"/>
    <cellStyle name="SAPBEXfilterText 2 3 7" xfId="33465" xr:uid="{54669C88-65DA-42D6-952B-876185B8EABF}"/>
    <cellStyle name="SAPBEXfilterText 2 4" xfId="33466" xr:uid="{96A9E83F-114E-463F-9A64-B6CEE9C6D10E}"/>
    <cellStyle name="SAPBEXfilterText 2 4 2" xfId="33467" xr:uid="{556BF3A4-A8E0-41C1-9413-CCC345503DA7}"/>
    <cellStyle name="SAPBEXfilterText 2 4 2 2" xfId="33468" xr:uid="{070DECC4-04F7-4C8C-B13A-11157EBD7831}"/>
    <cellStyle name="SAPBEXfilterText 2 4 2 3" xfId="33469" xr:uid="{944D07C3-7DA2-4D97-9065-15F8FBF2F932}"/>
    <cellStyle name="SAPBEXfilterText 2 4 3" xfId="33470" xr:uid="{49C9E932-D763-475E-8840-435B8E97AEAF}"/>
    <cellStyle name="SAPBEXfilterText 2 4 4" xfId="33471" xr:uid="{9F509F77-50DA-403F-B23E-D4356E537561}"/>
    <cellStyle name="SAPBEXfilterText 2 5" xfId="33472" xr:uid="{2967F0A3-97FA-4760-A960-12404E7CA3AC}"/>
    <cellStyle name="SAPBEXfilterText 2 5 2" xfId="33473" xr:uid="{E476D8D5-898B-4B4F-98B3-81DE580E3F0A}"/>
    <cellStyle name="SAPBEXfilterText 2 5 2 2" xfId="33474" xr:uid="{E9A57B65-8AF9-404F-BE5E-F7856873E15A}"/>
    <cellStyle name="SAPBEXfilterText 2 5 2 3" xfId="33475" xr:uid="{ED45F574-7F09-4F1B-9A61-8E889847F2AB}"/>
    <cellStyle name="SAPBEXfilterText 2 5 3" xfId="33476" xr:uid="{E39428FA-E2B9-4064-8A6C-33B5F9290C3B}"/>
    <cellStyle name="SAPBEXfilterText 2 5 4" xfId="33477" xr:uid="{D793C320-E1B0-464E-A219-003F18001113}"/>
    <cellStyle name="SAPBEXfilterText 2 6" xfId="33478" xr:uid="{4936FF1A-8FB1-4D64-8F77-4E634B11398C}"/>
    <cellStyle name="SAPBEXfilterText 2 6 2" xfId="33479" xr:uid="{63677946-B920-44F2-8C76-2D233AD1C13C}"/>
    <cellStyle name="SAPBEXfilterText 2 6 2 2" xfId="33480" xr:uid="{CA927F45-E461-4196-8B28-7854CCF85D0C}"/>
    <cellStyle name="SAPBEXfilterText 2 6 2 3" xfId="33481" xr:uid="{A358C073-CF6C-4E80-9680-647CFD75D6DC}"/>
    <cellStyle name="SAPBEXfilterText 2 6 3" xfId="33482" xr:uid="{DFB317C0-552A-4E9E-A729-1BFA041F2F4B}"/>
    <cellStyle name="SAPBEXfilterText 2 6 4" xfId="33483" xr:uid="{E09330C4-3043-45D3-961B-B4338847758E}"/>
    <cellStyle name="SAPBEXfilterText 2 7" xfId="33484" xr:uid="{1E6BA27C-2458-4944-A873-75488D557F5D}"/>
    <cellStyle name="SAPBEXfilterText 2 7 2" xfId="33485" xr:uid="{E557C579-F0B0-4E2D-AC41-11BF7B606A5B}"/>
    <cellStyle name="SAPBEXfilterText 2 7 3" xfId="33486" xr:uid="{BFC249DF-2DE8-4E20-9EE1-F101D44DDB5E}"/>
    <cellStyle name="SAPBEXfilterText 2 8" xfId="33487" xr:uid="{A72941AF-EC96-432F-B2B4-27CAB1247DD9}"/>
    <cellStyle name="SAPBEXfilterText 2 9" xfId="33488" xr:uid="{0D02F30F-FA47-441E-8AD2-502CF866196F}"/>
    <cellStyle name="SAPBEXfilterText 3" xfId="33489" xr:uid="{29317E2C-D63B-49DE-9209-6A70311EA8C4}"/>
    <cellStyle name="SAPBEXfilterText 3 2" xfId="33490" xr:uid="{CFA2EBA2-B2DE-4A9E-BA26-951A3F757C57}"/>
    <cellStyle name="SAPBEXfilterText 3 2 2" xfId="33491" xr:uid="{62A02FFD-DF32-4559-9012-E84713A2C84E}"/>
    <cellStyle name="SAPBEXfilterText 3 2 2 2" xfId="33492" xr:uid="{24EC4397-7749-442A-9E28-9B8B47AF775A}"/>
    <cellStyle name="SAPBEXfilterText 3 2 2 2 2" xfId="33493" xr:uid="{E9D648DD-DFD1-4AF9-94AF-815CBB9EE06C}"/>
    <cellStyle name="SAPBEXfilterText 3 2 2 2 3" xfId="33494" xr:uid="{FB8E2CB0-265F-4579-B671-7D0C1CDF3D67}"/>
    <cellStyle name="SAPBEXfilterText 3 2 2 3" xfId="33495" xr:uid="{0E6CF372-AA99-4CE7-A632-A89682181D9A}"/>
    <cellStyle name="SAPBEXfilterText 3 2 2 4" xfId="33496" xr:uid="{EEA653B0-B3BE-4DE7-8330-4365B4E25C5B}"/>
    <cellStyle name="SAPBEXfilterText 3 2 3" xfId="33497" xr:uid="{00BEE997-5C3D-4A28-B77B-F42DCBF4A09A}"/>
    <cellStyle name="SAPBEXfilterText 3 2 3 2" xfId="33498" xr:uid="{1FA5FCE7-BA65-4A42-BD26-C2B768E69441}"/>
    <cellStyle name="SAPBEXfilterText 3 2 3 2 2" xfId="33499" xr:uid="{727941D7-B963-4E58-B00A-B2AB929B925F}"/>
    <cellStyle name="SAPBEXfilterText 3 2 3 2 3" xfId="33500" xr:uid="{C76590E4-22E1-4B2D-A329-6AB948DAD83E}"/>
    <cellStyle name="SAPBEXfilterText 3 2 3 3" xfId="33501" xr:uid="{BAA918EB-BF66-4715-9CD4-1ED67ABBCF8B}"/>
    <cellStyle name="SAPBEXfilterText 3 2 3 4" xfId="33502" xr:uid="{90F320DC-2848-427A-AEC5-5FECBA080E98}"/>
    <cellStyle name="SAPBEXfilterText 3 2 4" xfId="33503" xr:uid="{DE11BBC8-24A4-4DFF-8A68-08948413F151}"/>
    <cellStyle name="SAPBEXfilterText 3 2 4 2" xfId="33504" xr:uid="{98664161-C5F0-4D3D-A66C-C9B2C92DA2F0}"/>
    <cellStyle name="SAPBEXfilterText 3 2 4 2 2" xfId="33505" xr:uid="{74E97271-46A8-4974-B370-A846C5077717}"/>
    <cellStyle name="SAPBEXfilterText 3 2 4 2 3" xfId="33506" xr:uid="{0AB3BDC9-1C6A-4264-94E0-7076BF2960CC}"/>
    <cellStyle name="SAPBEXfilterText 3 2 4 3" xfId="33507" xr:uid="{974FB184-F2B5-42B1-A4C4-E80107E9971E}"/>
    <cellStyle name="SAPBEXfilterText 3 2 4 4" xfId="33508" xr:uid="{71A339A2-B3EA-4F47-9316-1117F470B062}"/>
    <cellStyle name="SAPBEXfilterText 3 2 5" xfId="33509" xr:uid="{31D8A833-80A0-4C92-B108-5DC2FDD940C5}"/>
    <cellStyle name="SAPBEXfilterText 3 2 5 2" xfId="33510" xr:uid="{5C26D8D6-C00D-41FF-8B3D-6A02A645E83D}"/>
    <cellStyle name="SAPBEXfilterText 3 2 5 3" xfId="33511" xr:uid="{3520735D-D6C6-447B-93EB-91B7028E11AE}"/>
    <cellStyle name="SAPBEXfilterText 3 2 6" xfId="33512" xr:uid="{FEBD201A-8CBF-4858-A81B-BB087593FCF3}"/>
    <cellStyle name="SAPBEXfilterText 3 2 7" xfId="33513" xr:uid="{EEB69AA2-49C1-4F2C-9082-D39A949A8779}"/>
    <cellStyle name="SAPBEXfilterText 3 2 8" xfId="33514" xr:uid="{938E40D0-3DDD-4B9C-ABC5-1662C8739E8E}"/>
    <cellStyle name="SAPBEXfilterText 3 3" xfId="33515" xr:uid="{6D1310AA-48D3-4AEB-A431-D4A61AFB04E0}"/>
    <cellStyle name="SAPBEXfilterText 3 3 2" xfId="33516" xr:uid="{29727EB6-511F-4616-9B15-4CDAAE85ED18}"/>
    <cellStyle name="SAPBEXfilterText 3 3 2 2" xfId="33517" xr:uid="{2362F29D-2968-4446-8E37-54DBFE55EEDB}"/>
    <cellStyle name="SAPBEXfilterText 3 3 2 3" xfId="33518" xr:uid="{3C657269-18CE-468C-9387-4E1FA85FDBA7}"/>
    <cellStyle name="SAPBEXfilterText 3 3 3" xfId="33519" xr:uid="{67213E2C-E7EF-4A24-8177-C5D9635E3465}"/>
    <cellStyle name="SAPBEXfilterText 3 3 4" xfId="33520" xr:uid="{610FF6C1-FF30-4B02-A901-91E7DCF6C203}"/>
    <cellStyle name="SAPBEXfilterText 3 4" xfId="33521" xr:uid="{A983BE34-A31B-444A-87ED-61B79375520E}"/>
    <cellStyle name="SAPBEXfilterText 3 4 2" xfId="33522" xr:uid="{9CEDC0B0-C5BD-402F-BA11-BDEED2B55523}"/>
    <cellStyle name="SAPBEXfilterText 3 4 2 2" xfId="33523" xr:uid="{38C6B3B9-F752-4720-9623-1BA39162CBFA}"/>
    <cellStyle name="SAPBEXfilterText 3 4 2 3" xfId="33524" xr:uid="{88C0780C-C3A2-4A99-AE74-93B8E5C2A83C}"/>
    <cellStyle name="SAPBEXfilterText 3 4 3" xfId="33525" xr:uid="{32A39A13-DE1C-47CE-B51F-6FAB23C0EBA2}"/>
    <cellStyle name="SAPBEXfilterText 3 4 4" xfId="33526" xr:uid="{8237071B-0663-4CEA-99E8-7EBF97084541}"/>
    <cellStyle name="SAPBEXfilterText 3 5" xfId="33527" xr:uid="{5C80CF9D-420C-45DE-965E-EDF9B4B55A4A}"/>
    <cellStyle name="SAPBEXfilterText 3 5 2" xfId="33528" xr:uid="{B9B3EDBE-E10D-4813-AF06-5B3B9DE3664D}"/>
    <cellStyle name="SAPBEXfilterText 3 5 2 2" xfId="33529" xr:uid="{4517E853-8017-46DB-A0AB-473643EBCF52}"/>
    <cellStyle name="SAPBEXfilterText 3 5 2 3" xfId="33530" xr:uid="{53D1B5C5-854D-4889-8A6C-E5803487586C}"/>
    <cellStyle name="SAPBEXfilterText 3 5 3" xfId="33531" xr:uid="{AD002C15-66ED-4ACC-9C9C-8C66DCB50998}"/>
    <cellStyle name="SAPBEXfilterText 3 5 4" xfId="33532" xr:uid="{AB4C2AAE-E16B-4BAB-8C5A-67E90818FB7B}"/>
    <cellStyle name="SAPBEXfilterText 3 6" xfId="33533" xr:uid="{ECD87342-691F-45FA-9367-82580AD71776}"/>
    <cellStyle name="SAPBEXfilterText 3 6 2" xfId="33534" xr:uid="{677A42CE-BBFA-45B0-AA6B-E0991488B640}"/>
    <cellStyle name="SAPBEXfilterText 3 6 3" xfId="33535" xr:uid="{D3470FEA-FDF7-4F56-904F-7F3890FED1DF}"/>
    <cellStyle name="SAPBEXfilterText 3 7" xfId="33536" xr:uid="{4E9EE687-F5DF-4CA0-98E2-C05044A82F1D}"/>
    <cellStyle name="SAPBEXfilterText 3 8" xfId="33537" xr:uid="{90BD5ECE-254B-43FB-B316-6071D3612401}"/>
    <cellStyle name="SAPBEXfilterText 3 9" xfId="33538" xr:uid="{961D834A-639E-4D5F-A0A0-4854A189B576}"/>
    <cellStyle name="SAPBEXfilterText 4" xfId="33539" xr:uid="{1A8C9DC8-6222-4A47-A9C4-BA77DBBF0621}"/>
    <cellStyle name="SAPBEXfilterText 4 2" xfId="33540" xr:uid="{BF3DDECB-0475-4C71-A7E1-875600BAF406}"/>
    <cellStyle name="SAPBEXfilterText 4 2 2" xfId="33541" xr:uid="{D87536CE-3ACE-4B4D-A2D8-EC6169CD21FC}"/>
    <cellStyle name="SAPBEXfilterText 4 2 2 2" xfId="33542" xr:uid="{F29B9679-A6A9-4208-A746-6FFDB4EBECB9}"/>
    <cellStyle name="SAPBEXfilterText 4 2 2 3" xfId="33543" xr:uid="{7EC8593D-1AB7-4FBB-B050-34CF58B9E3E0}"/>
    <cellStyle name="SAPBEXfilterText 4 2 3" xfId="33544" xr:uid="{5CAB34D3-0C7D-49D9-92D4-4B02DC6C0E65}"/>
    <cellStyle name="SAPBEXfilterText 4 2 4" xfId="33545" xr:uid="{0C1EF8EF-6369-4031-A518-1C549866E53D}"/>
    <cellStyle name="SAPBEXfilterText 4 3" xfId="33546" xr:uid="{654EAF7E-5C49-4063-AB86-49605306C5CF}"/>
    <cellStyle name="SAPBEXfilterText 4 3 2" xfId="33547" xr:uid="{736217B2-020D-4A75-8111-DFF7A2A1684B}"/>
    <cellStyle name="SAPBEXfilterText 4 3 2 2" xfId="33548" xr:uid="{DA0635BF-D506-4ECF-9DAA-7C948EF9C781}"/>
    <cellStyle name="SAPBEXfilterText 4 3 2 3" xfId="33549" xr:uid="{29B3F22D-3399-473A-AA5C-1E0D5771BEA3}"/>
    <cellStyle name="SAPBEXfilterText 4 3 3" xfId="33550" xr:uid="{53F900B1-329A-407D-AC1B-6082B86E08F1}"/>
    <cellStyle name="SAPBEXfilterText 4 3 4" xfId="33551" xr:uid="{8D80D82C-15A4-49CC-80E8-588C5304B85E}"/>
    <cellStyle name="SAPBEXfilterText 4 4" xfId="33552" xr:uid="{9200D8F8-0B62-4E40-8908-953D511705B5}"/>
    <cellStyle name="SAPBEXfilterText 4 4 2" xfId="33553" xr:uid="{027EC2E6-C477-4B79-81BE-8B0533868AE1}"/>
    <cellStyle name="SAPBEXfilterText 4 4 2 2" xfId="33554" xr:uid="{C48D46FB-D386-4F39-BEB8-CA7A3C8EF57F}"/>
    <cellStyle name="SAPBEXfilterText 4 4 2 3" xfId="33555" xr:uid="{20730068-A1B9-425B-AD8B-68133CF329A5}"/>
    <cellStyle name="SAPBEXfilterText 4 4 3" xfId="33556" xr:uid="{8D7D1B9F-2F59-4998-89A7-F40231C9D047}"/>
    <cellStyle name="SAPBEXfilterText 4 4 4" xfId="33557" xr:uid="{A4324E9C-987B-498C-9F02-589D833554A3}"/>
    <cellStyle name="SAPBEXfilterText 4 5" xfId="33558" xr:uid="{CC9DBCC2-44F2-4E7E-8D53-23A49C469248}"/>
    <cellStyle name="SAPBEXfilterText 4 5 2" xfId="33559" xr:uid="{405A4494-3BBC-48EF-9660-81A819AE0F3B}"/>
    <cellStyle name="SAPBEXfilterText 4 5 3" xfId="33560" xr:uid="{8217D20A-573A-4C6C-B827-673B00F41D48}"/>
    <cellStyle name="SAPBEXfilterText 4 6" xfId="33561" xr:uid="{4B4BB80F-B6DE-44A8-BB89-FFDC2EC49A7B}"/>
    <cellStyle name="SAPBEXfilterText 4 7" xfId="33562" xr:uid="{F05781E2-8211-4BEC-B3A1-725F9FA8AEB6}"/>
    <cellStyle name="SAPBEXfilterText 4 8" xfId="33563" xr:uid="{52C85BE5-48B8-4000-B021-7B29F543CC94}"/>
    <cellStyle name="SAPBEXfilterText 5" xfId="33564" xr:uid="{C67F7DFD-53FD-4068-99FE-3FC260A1F7B8}"/>
    <cellStyle name="SAPBEXfilterText 5 2" xfId="33565" xr:uid="{133802DF-6C07-4D39-BA0F-CBA860ABB52E}"/>
    <cellStyle name="SAPBEXfilterText 5 2 2" xfId="33566" xr:uid="{98A29199-0DE7-4A23-807A-38D4D125F5DD}"/>
    <cellStyle name="SAPBEXfilterText 5 2 3" xfId="33567" xr:uid="{EFC8E708-5692-476D-B980-6F3EDF419978}"/>
    <cellStyle name="SAPBEXfilterText 5 3" xfId="33568" xr:uid="{897D70CD-E3C0-472A-A1EA-99BEA18C18A8}"/>
    <cellStyle name="SAPBEXfilterText 5 4" xfId="33569" xr:uid="{5C8AE9DF-F2B3-4536-AAAB-98BEEE15705B}"/>
    <cellStyle name="SAPBEXfilterText 6" xfId="33570" xr:uid="{4BC8D8B1-D4EA-4D52-BF0F-9FFA56088A51}"/>
    <cellStyle name="SAPBEXfilterText 6 2" xfId="33571" xr:uid="{8964AC36-4778-4FC7-811B-E4DD44C3C7F7}"/>
    <cellStyle name="SAPBEXfilterText 6 2 2" xfId="33572" xr:uid="{FE70FD8A-11D6-4191-9C71-36096499ACA0}"/>
    <cellStyle name="SAPBEXfilterText 6 2 3" xfId="33573" xr:uid="{131BEA43-2FC5-4523-B623-41B3167F467A}"/>
    <cellStyle name="SAPBEXfilterText 6 3" xfId="33574" xr:uid="{B244D3EC-CD0F-450A-B979-E763D94C4BF1}"/>
    <cellStyle name="SAPBEXfilterText 6 4" xfId="33575" xr:uid="{B78B4A5A-FCE5-44FB-9625-FC451D955064}"/>
    <cellStyle name="SAPBEXfilterText 7" xfId="33576" xr:uid="{7F29D22E-13AA-4A01-A03E-3F595235FAC1}"/>
    <cellStyle name="SAPBEXfilterText 7 2" xfId="33577" xr:uid="{68639956-5E57-48F8-940E-60A7FC672419}"/>
    <cellStyle name="SAPBEXfilterText 7 2 2" xfId="33578" xr:uid="{9DB8DB03-E002-4D60-91B7-43CCAE27B249}"/>
    <cellStyle name="SAPBEXfilterText 7 2 3" xfId="33579" xr:uid="{C82210B1-6E8B-4195-AE68-B9E6F38D286E}"/>
    <cellStyle name="SAPBEXfilterText 7 3" xfId="33580" xr:uid="{EDA559D5-6F20-47FA-A891-F0DF386B79B3}"/>
    <cellStyle name="SAPBEXfilterText 7 4" xfId="33581" xr:uid="{ADA2D6DC-5121-4699-BF55-D6FBFCD2EEED}"/>
    <cellStyle name="SAPBEXfilterText 8" xfId="33582" xr:uid="{ECBB045C-1956-4B0F-B63C-C4777FCA5C00}"/>
    <cellStyle name="SAPBEXfilterText 8 2" xfId="33583" xr:uid="{24F2C93F-5C5C-4B6B-BDFF-1482989A67DC}"/>
    <cellStyle name="SAPBEXfilterText 8 2 2" xfId="33584" xr:uid="{C6B37B8C-B99A-4D3C-A5F5-28B5B492ABC6}"/>
    <cellStyle name="SAPBEXfilterText 8 2 3" xfId="33585" xr:uid="{33DC10A6-3014-4C17-AEB2-1F6D78F3A99F}"/>
    <cellStyle name="SAPBEXfilterText 8 3" xfId="33586" xr:uid="{23A011FF-9850-4626-AC5C-CC4689B82241}"/>
    <cellStyle name="SAPBEXfilterText 8 4" xfId="33587" xr:uid="{C2C3533D-C61D-4D13-9424-50263E70D3D8}"/>
    <cellStyle name="SAPBEXfilterText 9" xfId="33588" xr:uid="{E946BFF3-6F15-4AD5-82C5-9ECF48336126}"/>
    <cellStyle name="SAPBEXfilterText 9 2" xfId="33589" xr:uid="{CA068052-6317-4C90-8CB7-216A24F3D9AD}"/>
    <cellStyle name="SAPBEXfilterText 9 2 2" xfId="33590" xr:uid="{60322BD5-C4DD-4913-8170-DD5D5C176915}"/>
    <cellStyle name="SAPBEXfilterText 9 2 3" xfId="33591" xr:uid="{7D255EC9-D99F-4AD6-B6C0-6562BE16528E}"/>
    <cellStyle name="SAPBEXfilterText 9 3" xfId="33592" xr:uid="{6352EDE2-B24A-419B-B1DD-88C23BCCE140}"/>
    <cellStyle name="SAPBEXfilterText 9 4" xfId="33593" xr:uid="{629289B9-FD46-4BE0-B403-753CF652E619}"/>
    <cellStyle name="SAPBEXformats" xfId="33594" xr:uid="{09AF26F2-BE7F-4664-BABA-5630E554A2A7}"/>
    <cellStyle name="SAPBEXformats 10" xfId="33595" xr:uid="{623759B4-9975-4389-8CAA-18796C4E1627}"/>
    <cellStyle name="SAPBEXformats 10 2" xfId="33596" xr:uid="{9A64A39F-DBD5-4058-91A0-D0D135DAFD78}"/>
    <cellStyle name="SAPBEXformats 10 2 2" xfId="33597" xr:uid="{3E78CB4B-53E9-4C15-A801-8540E2A285D7}"/>
    <cellStyle name="SAPBEXformats 10 2 3" xfId="33598" xr:uid="{64F06A4A-058F-48EC-9B20-4D01CCB3B935}"/>
    <cellStyle name="SAPBEXformats 10 3" xfId="33599" xr:uid="{854CED95-241A-418F-B36C-2BE8C89C4095}"/>
    <cellStyle name="SAPBEXformats 10 4" xfId="33600" xr:uid="{5BA142B2-DAFA-4707-89BC-4BDC2C9420CB}"/>
    <cellStyle name="SAPBEXformats 11" xfId="33601" xr:uid="{7EB3F032-9661-480F-8AFE-AC6ACBEFCA5B}"/>
    <cellStyle name="SAPBEXformats 11 2" xfId="33602" xr:uid="{8990F446-A6B5-4319-8E44-11EF96E32649}"/>
    <cellStyle name="SAPBEXformats 11 3" xfId="33603" xr:uid="{B9DAA619-CD34-45E0-9F6A-E5D9533971AB}"/>
    <cellStyle name="SAPBEXformats 12" xfId="33604" xr:uid="{0C34DF19-466B-4905-9BAC-4A3405C6F671}"/>
    <cellStyle name="SAPBEXformats 13" xfId="33605" xr:uid="{F8281486-5B62-4753-B4F6-0C7260EEF14D}"/>
    <cellStyle name="SAPBEXformats 2" xfId="33606" xr:uid="{82DC4B58-9B58-44E6-8407-087133B3FB8B}"/>
    <cellStyle name="SAPBEXformats 2 10" xfId="33607" xr:uid="{E041DE58-C615-4F82-8CB3-51170DE49B3E}"/>
    <cellStyle name="SAPBEXformats 2 2" xfId="33608" xr:uid="{EF7CD1B6-05D2-4BE9-8ECB-989C3E1883F4}"/>
    <cellStyle name="SAPBEXformats 2 2 2" xfId="33609" xr:uid="{A74F27BD-BB32-4DE5-8513-837FA523AE28}"/>
    <cellStyle name="SAPBEXformats 2 2 2 2" xfId="33610" xr:uid="{0FB9668F-4CFB-4787-A4ED-9F5604404687}"/>
    <cellStyle name="SAPBEXformats 2 2 2 2 2" xfId="33611" xr:uid="{A516250A-7D43-4B04-A243-45EEE78B299D}"/>
    <cellStyle name="SAPBEXformats 2 2 2 2 2 2" xfId="33612" xr:uid="{13AFD403-8C2F-49BC-9AE3-955F99B70952}"/>
    <cellStyle name="SAPBEXformats 2 2 2 2 2 3" xfId="33613" xr:uid="{FE9BCF25-A21C-49F8-9859-5F6455B10E01}"/>
    <cellStyle name="SAPBEXformats 2 2 2 2 3" xfId="33614" xr:uid="{97F6D5FA-F401-48A2-9308-E0FFA2702E96}"/>
    <cellStyle name="SAPBEXformats 2 2 2 2 4" xfId="33615" xr:uid="{CBD5AF0A-8902-434E-AF71-C5DDD4FA2A82}"/>
    <cellStyle name="SAPBEXformats 2 2 2 3" xfId="33616" xr:uid="{8C68AAF9-9ADC-4683-A473-EF49A62C2EC0}"/>
    <cellStyle name="SAPBEXformats 2 2 2 3 2" xfId="33617" xr:uid="{42CC3649-B155-4340-A61C-14E17B59F4C4}"/>
    <cellStyle name="SAPBEXformats 2 2 2 3 2 2" xfId="33618" xr:uid="{96892B49-7D8F-495A-9513-6A9F6431F107}"/>
    <cellStyle name="SAPBEXformats 2 2 2 3 2 3" xfId="33619" xr:uid="{91910465-EFA5-4D3A-B0FF-8DDBC3F5AFB8}"/>
    <cellStyle name="SAPBEXformats 2 2 2 3 3" xfId="33620" xr:uid="{DCF9B352-B80F-414A-975F-4BD93B7F3EDC}"/>
    <cellStyle name="SAPBEXformats 2 2 2 3 4" xfId="33621" xr:uid="{DFDEB74D-A3B3-4B99-95EF-436902A710EE}"/>
    <cellStyle name="SAPBEXformats 2 2 2 4" xfId="33622" xr:uid="{D30041CF-0B32-47AF-A614-5341C62DE72C}"/>
    <cellStyle name="SAPBEXformats 2 2 2 4 2" xfId="33623" xr:uid="{97706B27-7AB1-41DD-BF6D-B9B481507CE7}"/>
    <cellStyle name="SAPBEXformats 2 2 2 4 2 2" xfId="33624" xr:uid="{C8AFC864-6795-40F2-8E57-AC7AAA6FDAF3}"/>
    <cellStyle name="SAPBEXformats 2 2 2 4 2 3" xfId="33625" xr:uid="{C508FF4F-FFD3-4465-9AAD-8A5F39430FBF}"/>
    <cellStyle name="SAPBEXformats 2 2 2 4 3" xfId="33626" xr:uid="{2A0A5004-51C9-4B5B-8AF2-7BE052F445E6}"/>
    <cellStyle name="SAPBEXformats 2 2 2 4 4" xfId="33627" xr:uid="{BD7A1931-E86B-4420-BAB3-FE7AA43025CB}"/>
    <cellStyle name="SAPBEXformats 2 2 2 5" xfId="33628" xr:uid="{EC15F580-BF24-4650-939A-23712E2AC652}"/>
    <cellStyle name="SAPBEXformats 2 2 2 5 2" xfId="33629" xr:uid="{D167DE9C-1D3B-4457-9C4B-E511D58591FB}"/>
    <cellStyle name="SAPBEXformats 2 2 2 5 3" xfId="33630" xr:uid="{9CDB594C-C773-42A7-83CA-EBFF592D8872}"/>
    <cellStyle name="SAPBEXformats 2 2 2 6" xfId="33631" xr:uid="{C43EC9E2-3319-45C0-A4D6-43DB294AC7D2}"/>
    <cellStyle name="SAPBEXformats 2 2 2 7" xfId="33632" xr:uid="{1EABDD5F-122F-4BC7-A191-2032AC15DA74}"/>
    <cellStyle name="SAPBEXformats 2 2 3" xfId="33633" xr:uid="{C1AD15BA-3E7D-46D3-9D75-A73426349955}"/>
    <cellStyle name="SAPBEXformats 2 2 3 2" xfId="33634" xr:uid="{E5C562A5-5106-4595-A22D-26F1494A1DBA}"/>
    <cellStyle name="SAPBEXformats 2 2 3 2 2" xfId="33635" xr:uid="{D7414354-4210-4A08-969D-E90CFC1D3E6A}"/>
    <cellStyle name="SAPBEXformats 2 2 3 2 3" xfId="33636" xr:uid="{C05490A3-7D73-498D-B03E-6390C6CF3D72}"/>
    <cellStyle name="SAPBEXformats 2 2 3 3" xfId="33637" xr:uid="{E80CED31-FD7D-454B-B271-4D5BE985C680}"/>
    <cellStyle name="SAPBEXformats 2 2 3 4" xfId="33638" xr:uid="{E3DB2430-A7CA-436B-87FB-838D01C23506}"/>
    <cellStyle name="SAPBEXformats 2 2 4" xfId="33639" xr:uid="{9E67DED0-5C19-4465-AC07-BE9F707B11E8}"/>
    <cellStyle name="SAPBEXformats 2 2 4 2" xfId="33640" xr:uid="{DE95B8E0-CA33-4B1D-A2B2-46E6B121D156}"/>
    <cellStyle name="SAPBEXformats 2 2 4 2 2" xfId="33641" xr:uid="{F6F1FC0C-EEEF-426E-8B64-640132342E70}"/>
    <cellStyle name="SAPBEXformats 2 2 4 2 3" xfId="33642" xr:uid="{63C9D5E8-E0A9-4776-9F58-DAB49658D5F8}"/>
    <cellStyle name="SAPBEXformats 2 2 4 3" xfId="33643" xr:uid="{D4DA65C8-6788-4738-94FE-7503DC644A8A}"/>
    <cellStyle name="SAPBEXformats 2 2 4 4" xfId="33644" xr:uid="{EE3200E3-F767-4F49-BE66-48BE80E909E5}"/>
    <cellStyle name="SAPBEXformats 2 2 5" xfId="33645" xr:uid="{3C5FCF37-698B-4FA6-B3B6-BB6F977DA5B6}"/>
    <cellStyle name="SAPBEXformats 2 2 5 2" xfId="33646" xr:uid="{2B1D0391-19A0-4A64-9DC3-E1B0E8149FAC}"/>
    <cellStyle name="SAPBEXformats 2 2 5 2 2" xfId="33647" xr:uid="{9602ED85-12C3-4461-854D-D2CB523BA3B9}"/>
    <cellStyle name="SAPBEXformats 2 2 5 2 3" xfId="33648" xr:uid="{9C166E60-AAD1-4E85-AE63-3C1C82D9D9B2}"/>
    <cellStyle name="SAPBEXformats 2 2 5 3" xfId="33649" xr:uid="{75338C5E-11BC-4E2B-9763-0123C6D55229}"/>
    <cellStyle name="SAPBEXformats 2 2 5 4" xfId="33650" xr:uid="{FED157EC-C3DA-46C2-B239-1792792E9468}"/>
    <cellStyle name="SAPBEXformats 2 2 6" xfId="33651" xr:uid="{3586818B-9738-4919-834C-95483DE331E2}"/>
    <cellStyle name="SAPBEXformats 2 2 6 2" xfId="33652" xr:uid="{0715FB17-F604-4883-993F-EC2B41580F85}"/>
    <cellStyle name="SAPBEXformats 2 2 6 3" xfId="33653" xr:uid="{F07AD27C-5E5F-4077-9BDA-BB1A43604748}"/>
    <cellStyle name="SAPBEXformats 2 2 7" xfId="33654" xr:uid="{F03980B8-B6A4-40DA-AFC1-3CC0ABA22071}"/>
    <cellStyle name="SAPBEXformats 2 2 8" xfId="33655" xr:uid="{048E4971-3296-4BAF-9234-36234E767199}"/>
    <cellStyle name="SAPBEXformats 2 2 9" xfId="33656" xr:uid="{562A5BB6-A041-446E-A451-843B492E2201}"/>
    <cellStyle name="SAPBEXformats 2 3" xfId="33657" xr:uid="{C7F78206-365E-443B-9A97-1FF59444E4E5}"/>
    <cellStyle name="SAPBEXformats 2 3 2" xfId="33658" xr:uid="{14D2194C-341F-4C3D-AE93-1EA3689BD866}"/>
    <cellStyle name="SAPBEXformats 2 3 2 2" xfId="33659" xr:uid="{C52FD6BE-70E4-43E2-A1F0-D990F816B7AC}"/>
    <cellStyle name="SAPBEXformats 2 3 2 2 2" xfId="33660" xr:uid="{C6EE9C90-932E-44C7-AA80-CD287B46033F}"/>
    <cellStyle name="SAPBEXformats 2 3 2 2 3" xfId="33661" xr:uid="{111656DD-6EDF-4D22-81A1-9C39DE7B3204}"/>
    <cellStyle name="SAPBEXformats 2 3 2 3" xfId="33662" xr:uid="{D45455D0-29B1-4DFF-82D4-26D5037A4D95}"/>
    <cellStyle name="SAPBEXformats 2 3 2 4" xfId="33663" xr:uid="{854CB477-0593-47E0-AA59-DD065D741EFC}"/>
    <cellStyle name="SAPBEXformats 2 3 3" xfId="33664" xr:uid="{EE3D761F-8DE3-4A9D-8538-C32C74EB6D02}"/>
    <cellStyle name="SAPBEXformats 2 3 3 2" xfId="33665" xr:uid="{1679FDDB-3C22-4FCF-850E-E81D2FE59754}"/>
    <cellStyle name="SAPBEXformats 2 3 3 2 2" xfId="33666" xr:uid="{52AA5DFC-CBA7-4273-9F3B-536D709A234C}"/>
    <cellStyle name="SAPBEXformats 2 3 3 2 3" xfId="33667" xr:uid="{8F172A97-42EF-422F-9693-BF6E96292C35}"/>
    <cellStyle name="SAPBEXformats 2 3 3 3" xfId="33668" xr:uid="{F21E5A74-D085-4753-B896-25956D3FC0D1}"/>
    <cellStyle name="SAPBEXformats 2 3 3 4" xfId="33669" xr:uid="{4A4A18C6-73AE-4494-ADD3-BE2771C29021}"/>
    <cellStyle name="SAPBEXformats 2 3 4" xfId="33670" xr:uid="{300EDCD1-03E4-49BD-88A9-02E77AE794BD}"/>
    <cellStyle name="SAPBEXformats 2 3 4 2" xfId="33671" xr:uid="{D71C37BB-3FDE-41DC-A274-1F2C2BC67C06}"/>
    <cellStyle name="SAPBEXformats 2 3 4 2 2" xfId="33672" xr:uid="{B969991B-8205-45E1-8F05-E50D1ED61217}"/>
    <cellStyle name="SAPBEXformats 2 3 4 2 3" xfId="33673" xr:uid="{5F9EAEDB-F2F3-40FA-A259-3CC164494CCA}"/>
    <cellStyle name="SAPBEXformats 2 3 4 3" xfId="33674" xr:uid="{B1794686-7AA4-4A21-AFDF-EF67A19049CA}"/>
    <cellStyle name="SAPBEXformats 2 3 4 4" xfId="33675" xr:uid="{66EF31D2-DBC9-4D6A-A945-931230C54E82}"/>
    <cellStyle name="SAPBEXformats 2 3 5" xfId="33676" xr:uid="{88744663-0689-49C8-BDEA-BE19EA93D772}"/>
    <cellStyle name="SAPBEXformats 2 3 5 2" xfId="33677" xr:uid="{FEEDD003-4728-4993-A671-044E98AA91E9}"/>
    <cellStyle name="SAPBEXformats 2 3 5 3" xfId="33678" xr:uid="{D9EA4014-AD25-4C96-90E1-36ADE4B0FEED}"/>
    <cellStyle name="SAPBEXformats 2 3 6" xfId="33679" xr:uid="{D039E486-A774-49D5-91B7-70BBDC4F8994}"/>
    <cellStyle name="SAPBEXformats 2 3 7" xfId="33680" xr:uid="{5A277CED-2EA0-4847-9598-6E5ACBC94564}"/>
    <cellStyle name="SAPBEXformats 2 4" xfId="33681" xr:uid="{719830E9-3A26-4CD2-BE2E-636ECB84F336}"/>
    <cellStyle name="SAPBEXformats 2 4 2" xfId="33682" xr:uid="{127A367A-C07B-4FF2-B7D5-DE8E89D294DB}"/>
    <cellStyle name="SAPBEXformats 2 4 2 2" xfId="33683" xr:uid="{7A4F7900-E401-475B-A274-CE465BB93B7C}"/>
    <cellStyle name="SAPBEXformats 2 4 2 3" xfId="33684" xr:uid="{77E41A79-006F-4B1C-B62E-8430890D9476}"/>
    <cellStyle name="SAPBEXformats 2 4 3" xfId="33685" xr:uid="{7CC7D98C-9A67-440F-A2A2-2EB269619294}"/>
    <cellStyle name="SAPBEXformats 2 4 4" xfId="33686" xr:uid="{E0BD0AFC-1AB2-45D1-A081-33768DF6DB8A}"/>
    <cellStyle name="SAPBEXformats 2 5" xfId="33687" xr:uid="{4F630CEE-60BE-4AA5-9FF0-C0A5441AEC72}"/>
    <cellStyle name="SAPBEXformats 2 5 2" xfId="33688" xr:uid="{7323C335-4F95-42DB-BA7E-7841138609D3}"/>
    <cellStyle name="SAPBEXformats 2 5 2 2" xfId="33689" xr:uid="{8735CFBB-8DAB-4465-8350-CDBFF6F0AE98}"/>
    <cellStyle name="SAPBEXformats 2 5 2 3" xfId="33690" xr:uid="{25BBABCA-3B1E-4222-9D87-2E669CC1A9B9}"/>
    <cellStyle name="SAPBEXformats 2 5 3" xfId="33691" xr:uid="{739EBDC3-B1DB-404D-9F04-8256BE9D435C}"/>
    <cellStyle name="SAPBEXformats 2 5 4" xfId="33692" xr:uid="{EBA9F274-8E06-4284-9186-A55CE0F37315}"/>
    <cellStyle name="SAPBEXformats 2 6" xfId="33693" xr:uid="{97A63C1E-A05E-4738-9C89-2981995EFBE4}"/>
    <cellStyle name="SAPBEXformats 2 6 2" xfId="33694" xr:uid="{E179DE81-31D1-4691-AC0C-5B0353857489}"/>
    <cellStyle name="SAPBEXformats 2 6 2 2" xfId="33695" xr:uid="{7CC24C03-9623-49E8-A3D0-852CB81E528B}"/>
    <cellStyle name="SAPBEXformats 2 6 2 3" xfId="33696" xr:uid="{6128B35E-E3F4-4B0B-9EC7-526671DB4322}"/>
    <cellStyle name="SAPBEXformats 2 6 3" xfId="33697" xr:uid="{F0BC3ABF-3AB4-40D1-897A-823EA6EB23D9}"/>
    <cellStyle name="SAPBEXformats 2 6 4" xfId="33698" xr:uid="{D718FE14-5314-438C-8B68-620E2D42F180}"/>
    <cellStyle name="SAPBEXformats 2 7" xfId="33699" xr:uid="{3FAD07C5-7EC8-4D69-AF35-CBFC071DD60F}"/>
    <cellStyle name="SAPBEXformats 2 7 2" xfId="33700" xr:uid="{DD2E74B5-1714-46EC-A63D-BF20DEA97A07}"/>
    <cellStyle name="SAPBEXformats 2 7 3" xfId="33701" xr:uid="{DCD3AD78-6A47-410E-A8BF-6BDE49E70B47}"/>
    <cellStyle name="SAPBEXformats 2 8" xfId="33702" xr:uid="{121DBA4B-A23D-43D8-9629-4CF72648F9B6}"/>
    <cellStyle name="SAPBEXformats 2 9" xfId="33703" xr:uid="{1434ADC3-3630-4CF0-A3DE-EE29BF2C3A40}"/>
    <cellStyle name="SAPBEXformats 3" xfId="33704" xr:uid="{E45BD4F7-4D86-49AE-97A5-2C44DA783AC4}"/>
    <cellStyle name="SAPBEXformats 3 2" xfId="33705" xr:uid="{150F0C38-097A-47C4-88E2-6CC1E1197837}"/>
    <cellStyle name="SAPBEXformats 3 2 2" xfId="33706" xr:uid="{649FFA26-E489-4B42-BCA1-23A97BBBB326}"/>
    <cellStyle name="SAPBEXformats 3 2 2 2" xfId="33707" xr:uid="{81F5959D-12F0-45D6-9025-33DEC53512A6}"/>
    <cellStyle name="SAPBEXformats 3 2 2 2 2" xfId="33708" xr:uid="{B93EAE45-A84C-433D-B67E-1CEB1E56F8AE}"/>
    <cellStyle name="SAPBEXformats 3 2 2 2 3" xfId="33709" xr:uid="{55D40BBA-D478-417F-AF36-C71C90035411}"/>
    <cellStyle name="SAPBEXformats 3 2 2 3" xfId="33710" xr:uid="{494F1024-5F3C-4203-B04B-44A6CA4B9134}"/>
    <cellStyle name="SAPBEXformats 3 2 2 4" xfId="33711" xr:uid="{58407F36-4F51-4352-B51A-6B600EE8302F}"/>
    <cellStyle name="SAPBEXformats 3 2 3" xfId="33712" xr:uid="{804D85A5-7BE0-40F9-B255-B13D101A96ED}"/>
    <cellStyle name="SAPBEXformats 3 2 3 2" xfId="33713" xr:uid="{0B8C0112-8AB0-4BCE-AC41-9875A2D97283}"/>
    <cellStyle name="SAPBEXformats 3 2 3 2 2" xfId="33714" xr:uid="{85D2F7ED-0450-41A9-9176-0EF870968508}"/>
    <cellStyle name="SAPBEXformats 3 2 3 2 3" xfId="33715" xr:uid="{5866D99C-9394-43F9-9D15-8C0858D19BFB}"/>
    <cellStyle name="SAPBEXformats 3 2 3 3" xfId="33716" xr:uid="{C5E00C50-6B88-4519-80A3-BBE583B2576E}"/>
    <cellStyle name="SAPBEXformats 3 2 3 4" xfId="33717" xr:uid="{0BA0B556-34D0-4AE9-974D-03FD1B69A547}"/>
    <cellStyle name="SAPBEXformats 3 2 4" xfId="33718" xr:uid="{E553B899-743E-4EE0-B405-A1B896B5BFBD}"/>
    <cellStyle name="SAPBEXformats 3 2 4 2" xfId="33719" xr:uid="{E28A1746-82FF-474A-B69D-B1493FF84050}"/>
    <cellStyle name="SAPBEXformats 3 2 4 2 2" xfId="33720" xr:uid="{F208C24B-12B5-4C6B-9EC7-19D5AD9B7BEB}"/>
    <cellStyle name="SAPBEXformats 3 2 4 2 3" xfId="33721" xr:uid="{0FD94CC5-485E-471C-994B-40955A5EBBAD}"/>
    <cellStyle name="SAPBEXformats 3 2 4 3" xfId="33722" xr:uid="{C4B2D131-9246-4001-9BA2-9B462B948EAF}"/>
    <cellStyle name="SAPBEXformats 3 2 4 4" xfId="33723" xr:uid="{9E5D7E30-E763-4648-9349-5C67AB11773E}"/>
    <cellStyle name="SAPBEXformats 3 2 5" xfId="33724" xr:uid="{27CA8F4C-3BF3-4CAD-853C-35C658DEFF05}"/>
    <cellStyle name="SAPBEXformats 3 2 5 2" xfId="33725" xr:uid="{1655B60F-AF4E-4A15-BF36-2C0B87500FF0}"/>
    <cellStyle name="SAPBEXformats 3 2 5 3" xfId="33726" xr:uid="{E16B1228-C7AF-48A9-B661-CDD555386A18}"/>
    <cellStyle name="SAPBEXformats 3 2 6" xfId="33727" xr:uid="{A681C786-902F-4B77-B2F2-0133B29DEF6B}"/>
    <cellStyle name="SAPBEXformats 3 2 7" xfId="33728" xr:uid="{63B95328-89C7-48E8-9401-9987BC7003F6}"/>
    <cellStyle name="SAPBEXformats 3 2 8" xfId="33729" xr:uid="{21F7A57E-24A3-492C-AA2B-65D8417D75EC}"/>
    <cellStyle name="SAPBEXformats 3 3" xfId="33730" xr:uid="{B28D88E4-EFDB-4263-A859-DD3F64A5285B}"/>
    <cellStyle name="SAPBEXformats 3 3 2" xfId="33731" xr:uid="{008E69D0-7CA3-437B-AB03-DDCB486E2A50}"/>
    <cellStyle name="SAPBEXformats 3 3 2 2" xfId="33732" xr:uid="{D6CFAA31-B84A-4907-B0FB-45A2EC7483E6}"/>
    <cellStyle name="SAPBEXformats 3 3 2 3" xfId="33733" xr:uid="{2760BED7-60A2-4805-BACC-54DE332C059F}"/>
    <cellStyle name="SAPBEXformats 3 3 3" xfId="33734" xr:uid="{7C754C71-432A-4951-B82F-83C67DF82BED}"/>
    <cellStyle name="SAPBEXformats 3 3 4" xfId="33735" xr:uid="{BA0390E1-3A6F-4C07-9286-0EC2D5EAA09B}"/>
    <cellStyle name="SAPBEXformats 3 4" xfId="33736" xr:uid="{9C2F965B-83E6-4364-B700-B29A38E3DD39}"/>
    <cellStyle name="SAPBEXformats 3 4 2" xfId="33737" xr:uid="{EE9552C9-9AAD-473E-A5FF-C6CFFF910DC1}"/>
    <cellStyle name="SAPBEXformats 3 4 2 2" xfId="33738" xr:uid="{D95DCD05-3018-4851-95CE-04C1A049B74C}"/>
    <cellStyle name="SAPBEXformats 3 4 2 3" xfId="33739" xr:uid="{920D4B95-DF58-48DE-8A1C-D22B968293F8}"/>
    <cellStyle name="SAPBEXformats 3 4 3" xfId="33740" xr:uid="{42E6A9B0-F12B-49E6-A4D4-A7ABB26FFF30}"/>
    <cellStyle name="SAPBEXformats 3 4 4" xfId="33741" xr:uid="{306AF43A-D766-4974-918C-E7CACB3D9AA8}"/>
    <cellStyle name="SAPBEXformats 3 5" xfId="33742" xr:uid="{126977A7-B084-4A5A-9E91-9BB16B3AB8E2}"/>
    <cellStyle name="SAPBEXformats 3 5 2" xfId="33743" xr:uid="{0D01703D-7B2B-4572-AD09-5DE5EC4B4EA8}"/>
    <cellStyle name="SAPBEXformats 3 5 2 2" xfId="33744" xr:uid="{86E091B1-54BA-4896-9F8A-0C084798FD02}"/>
    <cellStyle name="SAPBEXformats 3 5 2 3" xfId="33745" xr:uid="{12815E71-308D-4C9F-ACFA-3EF25CE55295}"/>
    <cellStyle name="SAPBEXformats 3 5 3" xfId="33746" xr:uid="{21D916CD-ABF4-4DC2-9256-8AE50A1DA8CE}"/>
    <cellStyle name="SAPBEXformats 3 5 4" xfId="33747" xr:uid="{38E2E972-6393-46A1-AFEB-CDAE47C95F37}"/>
    <cellStyle name="SAPBEXformats 3 6" xfId="33748" xr:uid="{C52B1676-F4FD-4936-835D-2B0685D21020}"/>
    <cellStyle name="SAPBEXformats 3 6 2" xfId="33749" xr:uid="{D5B573F0-4FFC-4F4B-AA51-D130534A0BF4}"/>
    <cellStyle name="SAPBEXformats 3 6 3" xfId="33750" xr:uid="{706F72E1-EB6F-405B-9D2E-C01862873DED}"/>
    <cellStyle name="SAPBEXformats 3 7" xfId="33751" xr:uid="{BCE9C111-F331-4F7B-8AC5-6DEFD8B8440C}"/>
    <cellStyle name="SAPBEXformats 3 8" xfId="33752" xr:uid="{FEA5B85A-D690-4D05-9B13-156A3577E385}"/>
    <cellStyle name="SAPBEXformats 3 9" xfId="33753" xr:uid="{A38409E3-1F06-457A-A611-3CD56B2F719B}"/>
    <cellStyle name="SAPBEXformats 4" xfId="33754" xr:uid="{6A163E7F-DF23-4DC6-A92B-780A5A462BBF}"/>
    <cellStyle name="SAPBEXformats 4 2" xfId="33755" xr:uid="{D667BD24-4799-43FF-B665-038ACD7B28A2}"/>
    <cellStyle name="SAPBEXformats 4 2 2" xfId="33756" xr:uid="{BFCB0E25-4A18-460A-B92F-C452087C69C5}"/>
    <cellStyle name="SAPBEXformats 4 2 2 2" xfId="33757" xr:uid="{F39BFB68-3120-426D-A77F-3B5E78DAA095}"/>
    <cellStyle name="SAPBEXformats 4 2 2 3" xfId="33758" xr:uid="{64D90ACB-71F9-4B8B-B318-AFA4A1D79A81}"/>
    <cellStyle name="SAPBEXformats 4 2 3" xfId="33759" xr:uid="{EE5F919D-9230-4C84-BE81-B06EBE8797DE}"/>
    <cellStyle name="SAPBEXformats 4 2 4" xfId="33760" xr:uid="{2BDA2F1E-BB98-4813-AA7A-14DE33729C2F}"/>
    <cellStyle name="SAPBEXformats 4 3" xfId="33761" xr:uid="{9D0DCE3A-E6F8-42B9-9FC9-C8CFC75F9F22}"/>
    <cellStyle name="SAPBEXformats 4 3 2" xfId="33762" xr:uid="{85ACEBC9-4A23-418D-A8D2-C04D1B2BA352}"/>
    <cellStyle name="SAPBEXformats 4 3 2 2" xfId="33763" xr:uid="{0EB68335-7D49-4D8F-A753-8F8D24FDD5DF}"/>
    <cellStyle name="SAPBEXformats 4 3 2 3" xfId="33764" xr:uid="{526F7A24-3E28-4EDA-AE03-1D80536BDA58}"/>
    <cellStyle name="SAPBEXformats 4 3 3" xfId="33765" xr:uid="{A87FD998-F1EC-44D6-952F-563DCAF086F7}"/>
    <cellStyle name="SAPBEXformats 4 3 4" xfId="33766" xr:uid="{31D13B32-C806-4538-BCD7-580BBB1F7112}"/>
    <cellStyle name="SAPBEXformats 4 4" xfId="33767" xr:uid="{6E1C4BA6-35A5-4185-8007-9C74A2FC6980}"/>
    <cellStyle name="SAPBEXformats 4 4 2" xfId="33768" xr:uid="{212A6379-0BB6-4F69-9145-475D92027305}"/>
    <cellStyle name="SAPBEXformats 4 4 2 2" xfId="33769" xr:uid="{BB09345E-ECDC-40BD-9017-C687D54CB34E}"/>
    <cellStyle name="SAPBEXformats 4 4 2 3" xfId="33770" xr:uid="{6839B3CC-BD8A-4CB7-9FAD-7C97506428BB}"/>
    <cellStyle name="SAPBEXformats 4 4 3" xfId="33771" xr:uid="{49A604EF-E9D8-4A48-9262-2DFA93317B09}"/>
    <cellStyle name="SAPBEXformats 4 4 4" xfId="33772" xr:uid="{584C1B05-825C-4C54-B3ED-3375E97DE22F}"/>
    <cellStyle name="SAPBEXformats 4 5" xfId="33773" xr:uid="{E66CB7F4-8B59-43DB-B2D2-C27B9D783D96}"/>
    <cellStyle name="SAPBEXformats 4 5 2" xfId="33774" xr:uid="{36CA7824-3B68-4B45-84FF-9A3CEEBC83B1}"/>
    <cellStyle name="SAPBEXformats 4 5 3" xfId="33775" xr:uid="{A3EC4831-61A4-4E0B-A083-A63579137D77}"/>
    <cellStyle name="SAPBEXformats 4 6" xfId="33776" xr:uid="{7CCDC37D-50A9-4F58-8EA6-E83E7ABBCF96}"/>
    <cellStyle name="SAPBEXformats 4 7" xfId="33777" xr:uid="{59B448C6-3E47-44F0-8C02-D865085C671C}"/>
    <cellStyle name="SAPBEXformats 4 8" xfId="33778" xr:uid="{DC2A9686-10CC-431C-9E1C-8AC01450CCC2}"/>
    <cellStyle name="SAPBEXformats 5" xfId="33779" xr:uid="{379D5036-856F-40EF-85C0-54E20911125E}"/>
    <cellStyle name="SAPBEXformats 5 2" xfId="33780" xr:uid="{DFD4A19D-8275-4216-8F96-D4AD04CB1911}"/>
    <cellStyle name="SAPBEXformats 5 2 2" xfId="33781" xr:uid="{D9A4D26E-35D3-4F51-8408-A85C386FADF2}"/>
    <cellStyle name="SAPBEXformats 5 2 3" xfId="33782" xr:uid="{468615AF-0FF8-4628-A284-951302C8B84F}"/>
    <cellStyle name="SAPBEXformats 5 3" xfId="33783" xr:uid="{8BE25199-3963-49DE-90DF-BC9B73FDFCF2}"/>
    <cellStyle name="SAPBEXformats 5 4" xfId="33784" xr:uid="{321129E2-E6C3-4E01-83EF-E9E6887DF202}"/>
    <cellStyle name="SAPBEXformats 6" xfId="33785" xr:uid="{5F659618-C8E4-4B95-B61C-FA3A724E67FF}"/>
    <cellStyle name="SAPBEXformats 6 2" xfId="33786" xr:uid="{134B1E2A-C4F4-4EAD-A9EA-7F6ED7439456}"/>
    <cellStyle name="SAPBEXformats 6 2 2" xfId="33787" xr:uid="{E7C67032-3811-46DC-AC5C-FD4ED19D069E}"/>
    <cellStyle name="SAPBEXformats 6 2 3" xfId="33788" xr:uid="{7E97998B-1E9C-4811-AA74-2912D578CE55}"/>
    <cellStyle name="SAPBEXformats 6 3" xfId="33789" xr:uid="{476CBBF2-EE96-4EF9-818D-94C0762E47F5}"/>
    <cellStyle name="SAPBEXformats 6 4" xfId="33790" xr:uid="{14E627E2-A56A-4B90-933A-7253B32B3890}"/>
    <cellStyle name="SAPBEXformats 7" xfId="33791" xr:uid="{C8D85500-682F-46DF-A001-1E9426A38581}"/>
    <cellStyle name="SAPBEXformats 7 2" xfId="33792" xr:uid="{64DE8B1C-DBD4-4587-9FB6-409C88E52D6F}"/>
    <cellStyle name="SAPBEXformats 7 2 2" xfId="33793" xr:uid="{5B55192F-817E-47CC-B301-91976E1E9F12}"/>
    <cellStyle name="SAPBEXformats 7 2 3" xfId="33794" xr:uid="{7FF5B6F3-B454-48F6-83C4-D436D0E62B0F}"/>
    <cellStyle name="SAPBEXformats 7 3" xfId="33795" xr:uid="{B0C2AC6A-A46B-4173-A9DA-2055B6839D8A}"/>
    <cellStyle name="SAPBEXformats 7 4" xfId="33796" xr:uid="{4BF9704E-FFD7-4140-9C91-431F9B1D2547}"/>
    <cellStyle name="SAPBEXformats 8" xfId="33797" xr:uid="{3994FB10-ADFE-4383-B8FB-7BA5965E5B97}"/>
    <cellStyle name="SAPBEXformats 8 2" xfId="33798" xr:uid="{EDDA3E2C-4A39-4B2E-94CE-CAB643365F83}"/>
    <cellStyle name="SAPBEXformats 8 2 2" xfId="33799" xr:uid="{2E023BFC-6983-4560-9F08-5FBD731C5D91}"/>
    <cellStyle name="SAPBEXformats 8 2 3" xfId="33800" xr:uid="{15E3B071-6E33-4920-B919-3850FFEAB667}"/>
    <cellStyle name="SAPBEXformats 8 3" xfId="33801" xr:uid="{44279E63-1C0A-4CFF-83F1-98223AD57CE3}"/>
    <cellStyle name="SAPBEXformats 8 4" xfId="33802" xr:uid="{9C952A1E-CD09-4E1D-83E6-CFF6DB1DC637}"/>
    <cellStyle name="SAPBEXformats 9" xfId="33803" xr:uid="{51794DB3-7B38-4F36-891F-1EE4B6D4123E}"/>
    <cellStyle name="SAPBEXformats 9 2" xfId="33804" xr:uid="{43CF8A2B-E84A-495A-90A9-07E74040AC56}"/>
    <cellStyle name="SAPBEXformats 9 2 2" xfId="33805" xr:uid="{F6ECE34C-96F5-43CC-A4EE-2C3778D4C49A}"/>
    <cellStyle name="SAPBEXformats 9 2 3" xfId="33806" xr:uid="{459B4354-ADC6-4D5F-9C45-DD8A3CE37DB2}"/>
    <cellStyle name="SAPBEXformats 9 3" xfId="33807" xr:uid="{37041345-0E39-4E93-8941-C41BD80BC708}"/>
    <cellStyle name="SAPBEXformats 9 4" xfId="33808" xr:uid="{733DAE64-739D-443E-A47B-D841E40D9D0E}"/>
    <cellStyle name="SAPBEXheaderItem" xfId="33809" xr:uid="{3B68D198-D835-4C48-B32B-3CFBAE2C0BA8}"/>
    <cellStyle name="SAPBEXheaderItem 10" xfId="33810" xr:uid="{5A996538-8927-4959-9D48-C50387D3A8FB}"/>
    <cellStyle name="SAPBEXheaderItem 10 2" xfId="33811" xr:uid="{DED8C050-0B17-4BBE-8F5B-293C064E2376}"/>
    <cellStyle name="SAPBEXheaderItem 10 2 2" xfId="33812" xr:uid="{7868FB94-B996-444D-B868-7D5D8FF86ECE}"/>
    <cellStyle name="SAPBEXheaderItem 10 2 3" xfId="33813" xr:uid="{138FD3C8-F1DC-4C93-A306-0AD728D90E8E}"/>
    <cellStyle name="SAPBEXheaderItem 10 3" xfId="33814" xr:uid="{700D401D-ED55-456C-B873-9640E4F0C8BD}"/>
    <cellStyle name="SAPBEXheaderItem 10 4" xfId="33815" xr:uid="{C6AD4C1A-72AA-435D-862C-6E24C047F2F5}"/>
    <cellStyle name="SAPBEXheaderItem 11" xfId="33816" xr:uid="{10CB3F22-764F-49B2-A4F4-78353FD344C0}"/>
    <cellStyle name="SAPBEXheaderItem 11 2" xfId="33817" xr:uid="{29BDCD09-A30C-4C0B-AFA8-780B92C1536A}"/>
    <cellStyle name="SAPBEXheaderItem 11 3" xfId="33818" xr:uid="{71AC7C59-4B6C-48EE-8ACE-C494DC0004F8}"/>
    <cellStyle name="SAPBEXheaderItem 12" xfId="33819" xr:uid="{3C0FDC67-39DB-4F2E-B687-D862B24DFB62}"/>
    <cellStyle name="SAPBEXheaderItem 13" xfId="33820" xr:uid="{FE8DCB7D-AD9E-4C26-948B-80214FE5CC08}"/>
    <cellStyle name="SAPBEXheaderItem 2" xfId="33821" xr:uid="{21E3DB3D-6204-491D-AF9A-AAC470E30F99}"/>
    <cellStyle name="SAPBEXheaderItem 2 10" xfId="33822" xr:uid="{CC386C84-C15F-466F-A6E5-D6E87F762D25}"/>
    <cellStyle name="SAPBEXheaderItem 2 2" xfId="33823" xr:uid="{5C62C377-55A6-4C9A-B164-3C5684E836AB}"/>
    <cellStyle name="SAPBEXheaderItem 2 2 2" xfId="33824" xr:uid="{7696A67A-FA89-45EA-81E1-2A92446751BE}"/>
    <cellStyle name="SAPBEXheaderItem 2 2 2 2" xfId="33825" xr:uid="{4B69B9FE-B5F8-4384-BF05-08D069ABB03F}"/>
    <cellStyle name="SAPBEXheaderItem 2 2 2 2 2" xfId="33826" xr:uid="{963EA387-78E8-44DA-B5E9-33883AE9B5FA}"/>
    <cellStyle name="SAPBEXheaderItem 2 2 2 2 2 2" xfId="33827" xr:uid="{2F1138F9-A9DB-4D51-AA26-999C63366814}"/>
    <cellStyle name="SAPBEXheaderItem 2 2 2 2 2 3" xfId="33828" xr:uid="{6737EFC9-B0C4-4CA7-9301-0A5E704E8951}"/>
    <cellStyle name="SAPBEXheaderItem 2 2 2 2 3" xfId="33829" xr:uid="{E0C84726-A60A-46B7-AB81-E40349A04D38}"/>
    <cellStyle name="SAPBEXheaderItem 2 2 2 2 4" xfId="33830" xr:uid="{3266CE52-3141-4D63-A810-1BBCE514856A}"/>
    <cellStyle name="SAPBEXheaderItem 2 2 2 3" xfId="33831" xr:uid="{E813455B-8FFB-4083-8E60-AF5AF81C5C24}"/>
    <cellStyle name="SAPBEXheaderItem 2 2 2 3 2" xfId="33832" xr:uid="{515D1F2D-4ADE-4AB5-9799-6185B073B70D}"/>
    <cellStyle name="SAPBEXheaderItem 2 2 2 3 2 2" xfId="33833" xr:uid="{2876C586-A2BD-4D0D-A914-61DB782AAC79}"/>
    <cellStyle name="SAPBEXheaderItem 2 2 2 3 2 3" xfId="33834" xr:uid="{57964B32-AD8D-49BE-9A36-46205D74B587}"/>
    <cellStyle name="SAPBEXheaderItem 2 2 2 3 3" xfId="33835" xr:uid="{EA2C91E4-B1F6-4320-B0F9-B76ECE7B6BBF}"/>
    <cellStyle name="SAPBEXheaderItem 2 2 2 3 4" xfId="33836" xr:uid="{3D4DA162-FD21-4EFB-AEBB-F48D469D6FF2}"/>
    <cellStyle name="SAPBEXheaderItem 2 2 2 4" xfId="33837" xr:uid="{200369B6-6E95-48BF-8137-DCA6A494C87B}"/>
    <cellStyle name="SAPBEXheaderItem 2 2 2 4 2" xfId="33838" xr:uid="{DB6F4D05-D9CB-48CA-BC90-41FD3C3BE06C}"/>
    <cellStyle name="SAPBEXheaderItem 2 2 2 4 2 2" xfId="33839" xr:uid="{0A837321-8005-44CE-9046-0A20C52EF00B}"/>
    <cellStyle name="SAPBEXheaderItem 2 2 2 4 2 3" xfId="33840" xr:uid="{0C24DBE6-7ACA-401D-B0C0-C136A51231E1}"/>
    <cellStyle name="SAPBEXheaderItem 2 2 2 4 3" xfId="33841" xr:uid="{3B28EA9C-D03F-45BF-B163-BAD956C22C98}"/>
    <cellStyle name="SAPBEXheaderItem 2 2 2 4 4" xfId="33842" xr:uid="{68DA70B1-1C3B-4FA6-8582-F44B71F3F61E}"/>
    <cellStyle name="SAPBEXheaderItem 2 2 2 5" xfId="33843" xr:uid="{2620BE33-06F2-4DFA-91D1-7042955C02D6}"/>
    <cellStyle name="SAPBEXheaderItem 2 2 2 5 2" xfId="33844" xr:uid="{C26DEAFB-A838-4730-82F2-3F0CD21A5352}"/>
    <cellStyle name="SAPBEXheaderItem 2 2 2 5 3" xfId="33845" xr:uid="{B4305FB0-3DCA-456A-AECD-24CD140BDAE4}"/>
    <cellStyle name="SAPBEXheaderItem 2 2 2 6" xfId="33846" xr:uid="{A8BF8069-F0AD-4BF1-8613-075BF72DB6F5}"/>
    <cellStyle name="SAPBEXheaderItem 2 2 2 7" xfId="33847" xr:uid="{64A5FEDB-1AC7-40E0-8E17-4A674404CA6C}"/>
    <cellStyle name="SAPBEXheaderItem 2 2 3" xfId="33848" xr:uid="{856F6B81-03A6-4F13-926C-D52ECE91BB46}"/>
    <cellStyle name="SAPBEXheaderItem 2 2 3 2" xfId="33849" xr:uid="{7CC01F61-962F-4457-9EAF-83DDCE0F7D16}"/>
    <cellStyle name="SAPBEXheaderItem 2 2 3 2 2" xfId="33850" xr:uid="{A800EAD7-56E6-483E-BB2E-FEF84558B76E}"/>
    <cellStyle name="SAPBEXheaderItem 2 2 3 2 3" xfId="33851" xr:uid="{9F6373FE-3162-4A6F-AEB1-991EB0654D9D}"/>
    <cellStyle name="SAPBEXheaderItem 2 2 3 3" xfId="33852" xr:uid="{3B6C8076-4E78-41A8-BDEC-802BED3EBE07}"/>
    <cellStyle name="SAPBEXheaderItem 2 2 3 4" xfId="33853" xr:uid="{4C5BAC53-C23C-4850-ABD5-3BDBACC89E9C}"/>
    <cellStyle name="SAPBEXheaderItem 2 2 4" xfId="33854" xr:uid="{3495B754-4639-4581-94F8-2C7544D4B634}"/>
    <cellStyle name="SAPBEXheaderItem 2 2 4 2" xfId="33855" xr:uid="{6BEE190A-931E-4C8A-985C-768172DF54CC}"/>
    <cellStyle name="SAPBEXheaderItem 2 2 4 2 2" xfId="33856" xr:uid="{E4C5C1CC-5914-498C-89E5-9E018784E624}"/>
    <cellStyle name="SAPBEXheaderItem 2 2 4 2 3" xfId="33857" xr:uid="{CE3FC42F-117B-4E0B-8BE9-4B273B792BAA}"/>
    <cellStyle name="SAPBEXheaderItem 2 2 4 3" xfId="33858" xr:uid="{B53BD2EE-F74A-4DB0-84B1-A58561036A9D}"/>
    <cellStyle name="SAPBEXheaderItem 2 2 4 4" xfId="33859" xr:uid="{113F50EB-C9A9-465D-9044-8D47A90CD875}"/>
    <cellStyle name="SAPBEXheaderItem 2 2 5" xfId="33860" xr:uid="{9B02C411-3624-4CDB-918D-BE81DB50BFFA}"/>
    <cellStyle name="SAPBEXheaderItem 2 2 5 2" xfId="33861" xr:uid="{A3391E21-8520-43B6-AF92-33C0729ADC34}"/>
    <cellStyle name="SAPBEXheaderItem 2 2 5 2 2" xfId="33862" xr:uid="{2E500EF6-7991-4689-ACC8-5609C76C6F2D}"/>
    <cellStyle name="SAPBEXheaderItem 2 2 5 2 3" xfId="33863" xr:uid="{53101F61-EE25-4A57-926F-202109F8539F}"/>
    <cellStyle name="SAPBEXheaderItem 2 2 5 3" xfId="33864" xr:uid="{A89D68C1-74EB-48E9-ACE3-8A56F5C3E07A}"/>
    <cellStyle name="SAPBEXheaderItem 2 2 5 4" xfId="33865" xr:uid="{3B5E964C-C4E1-4E61-8B81-5F6022484424}"/>
    <cellStyle name="SAPBEXheaderItem 2 2 6" xfId="33866" xr:uid="{A8682544-0399-4373-B9CA-8C711FF6E4FB}"/>
    <cellStyle name="SAPBEXheaderItem 2 2 6 2" xfId="33867" xr:uid="{C065254E-3CE7-4AD0-B651-9F34F13D88F4}"/>
    <cellStyle name="SAPBEXheaderItem 2 2 6 3" xfId="33868" xr:uid="{C3B44E6B-07B1-4418-A60B-5193E5E8CBAB}"/>
    <cellStyle name="SAPBEXheaderItem 2 2 7" xfId="33869" xr:uid="{5137E5C0-CBEE-47E7-AAB0-BB0D975689A9}"/>
    <cellStyle name="SAPBEXheaderItem 2 2 8" xfId="33870" xr:uid="{396C22D9-DA16-4F18-9B04-DD8FB69665A4}"/>
    <cellStyle name="SAPBEXheaderItem 2 2 9" xfId="33871" xr:uid="{7520E460-96F3-42FC-9865-0534A92FD58E}"/>
    <cellStyle name="SAPBEXheaderItem 2 3" xfId="33872" xr:uid="{9F345A40-FE9B-4AE9-A4AC-908D172E41CF}"/>
    <cellStyle name="SAPBEXheaderItem 2 3 2" xfId="33873" xr:uid="{8C693AD3-D22B-43CB-B941-C0361BDD23DB}"/>
    <cellStyle name="SAPBEXheaderItem 2 3 2 2" xfId="33874" xr:uid="{232969C7-0002-4433-B992-F50A38946D26}"/>
    <cellStyle name="SAPBEXheaderItem 2 3 2 2 2" xfId="33875" xr:uid="{4988B693-66FC-4781-96CC-B529865B5F88}"/>
    <cellStyle name="SAPBEXheaderItem 2 3 2 2 3" xfId="33876" xr:uid="{6A783F33-7F2E-4601-A7F7-5BE814F33841}"/>
    <cellStyle name="SAPBEXheaderItem 2 3 2 3" xfId="33877" xr:uid="{A3BAA40D-E9B2-4879-A721-4F3CC451E1FD}"/>
    <cellStyle name="SAPBEXheaderItem 2 3 2 4" xfId="33878" xr:uid="{6A907BBA-FB6F-4D68-9F47-4713BC23E7DC}"/>
    <cellStyle name="SAPBEXheaderItem 2 3 3" xfId="33879" xr:uid="{E53D4983-3FA2-4325-9AB1-0C4D3C33FEB5}"/>
    <cellStyle name="SAPBEXheaderItem 2 3 3 2" xfId="33880" xr:uid="{CE591DD3-DA77-4113-9695-E2CAA1232D12}"/>
    <cellStyle name="SAPBEXheaderItem 2 3 3 2 2" xfId="33881" xr:uid="{E0A04619-EFBB-4C9C-9FC0-84349F7A3656}"/>
    <cellStyle name="SAPBEXheaderItem 2 3 3 2 3" xfId="33882" xr:uid="{9D5C0422-8FB4-4E82-8FCD-F81CCABCB869}"/>
    <cellStyle name="SAPBEXheaderItem 2 3 3 3" xfId="33883" xr:uid="{19DACF4C-7390-4110-B7ED-7EBE969BAC36}"/>
    <cellStyle name="SAPBEXheaderItem 2 3 3 4" xfId="33884" xr:uid="{A9A1800C-8446-401B-A926-FE314B6BC874}"/>
    <cellStyle name="SAPBEXheaderItem 2 3 4" xfId="33885" xr:uid="{A4700FDF-E545-44D3-99DC-C51EAD068B90}"/>
    <cellStyle name="SAPBEXheaderItem 2 3 4 2" xfId="33886" xr:uid="{9E8A81F7-E1C2-486B-8162-7FE731594F8C}"/>
    <cellStyle name="SAPBEXheaderItem 2 3 4 2 2" xfId="33887" xr:uid="{F68A1CB8-8C63-4522-B391-434BD8558332}"/>
    <cellStyle name="SAPBEXheaderItem 2 3 4 2 3" xfId="33888" xr:uid="{B5B1206D-8550-47E5-81CA-CA26462FB6A6}"/>
    <cellStyle name="SAPBEXheaderItem 2 3 4 3" xfId="33889" xr:uid="{1CAFB8F4-A28A-487B-A122-ECF7B5DC0628}"/>
    <cellStyle name="SAPBEXheaderItem 2 3 4 4" xfId="33890" xr:uid="{AEC6DF2D-A16E-4542-8580-E4A63352FCFA}"/>
    <cellStyle name="SAPBEXheaderItem 2 3 5" xfId="33891" xr:uid="{55A5206E-2251-4B5A-8EBD-D27EBBDABE81}"/>
    <cellStyle name="SAPBEXheaderItem 2 3 5 2" xfId="33892" xr:uid="{9C4A6FCA-37D7-43E8-8BA7-2979C647174C}"/>
    <cellStyle name="SAPBEXheaderItem 2 3 5 3" xfId="33893" xr:uid="{8765EBF6-FA0A-4673-8940-104071D4E779}"/>
    <cellStyle name="SAPBEXheaderItem 2 3 6" xfId="33894" xr:uid="{EEEDA967-3E49-4A78-B8BF-EF3E8CF7AE5D}"/>
    <cellStyle name="SAPBEXheaderItem 2 3 7" xfId="33895" xr:uid="{40D4D1C3-3584-4441-A563-FF4FEDD98EC1}"/>
    <cellStyle name="SAPBEXheaderItem 2 4" xfId="33896" xr:uid="{B984BE8E-6B16-4AEB-80AC-BD424857ECA2}"/>
    <cellStyle name="SAPBEXheaderItem 2 4 2" xfId="33897" xr:uid="{4796FF8C-9C73-4086-8DB3-40D1E8EE0FF8}"/>
    <cellStyle name="SAPBEXheaderItem 2 4 2 2" xfId="33898" xr:uid="{6DE14F8E-BA74-4330-B5FB-10B5F16521B9}"/>
    <cellStyle name="SAPBEXheaderItem 2 4 2 3" xfId="33899" xr:uid="{F6530C0B-57DC-4114-9F63-AC12993AC62D}"/>
    <cellStyle name="SAPBEXheaderItem 2 4 3" xfId="33900" xr:uid="{C071082D-CDC4-4782-B79E-C8EA7950BAE4}"/>
    <cellStyle name="SAPBEXheaderItem 2 4 4" xfId="33901" xr:uid="{692470E9-DAA4-4F8C-8216-04647561EC26}"/>
    <cellStyle name="SAPBEXheaderItem 2 5" xfId="33902" xr:uid="{141D9E52-2F33-414B-AA91-9E0E304965D7}"/>
    <cellStyle name="SAPBEXheaderItem 2 5 2" xfId="33903" xr:uid="{B1CC582F-6292-480A-8D4C-1FD11D3A278E}"/>
    <cellStyle name="SAPBEXheaderItem 2 5 2 2" xfId="33904" xr:uid="{181586A6-2EB2-4EC9-B1C5-0C536A2F3694}"/>
    <cellStyle name="SAPBEXheaderItem 2 5 2 3" xfId="33905" xr:uid="{E863103B-6939-4F10-9426-5375AC6150D2}"/>
    <cellStyle name="SAPBEXheaderItem 2 5 3" xfId="33906" xr:uid="{A333FB4A-8992-45F5-B121-0A2E78173E58}"/>
    <cellStyle name="SAPBEXheaderItem 2 5 4" xfId="33907" xr:uid="{4E8BEB20-0F21-41AE-83C2-A9F25E9FCD62}"/>
    <cellStyle name="SAPBEXheaderItem 2 6" xfId="33908" xr:uid="{6CC60803-E35D-46FA-8344-9C70C28DF422}"/>
    <cellStyle name="SAPBEXheaderItem 2 6 2" xfId="33909" xr:uid="{833D8F7B-40CE-4030-8BE0-229C431DBF7F}"/>
    <cellStyle name="SAPBEXheaderItem 2 6 2 2" xfId="33910" xr:uid="{49D20688-E762-40DC-895F-49C23AFFE605}"/>
    <cellStyle name="SAPBEXheaderItem 2 6 2 3" xfId="33911" xr:uid="{D56BD32D-AD22-4AE4-9FA7-3AD4D9B51AE3}"/>
    <cellStyle name="SAPBEXheaderItem 2 6 3" xfId="33912" xr:uid="{5FD8B75F-617C-4F75-AB93-C5170580DE83}"/>
    <cellStyle name="SAPBEXheaderItem 2 6 4" xfId="33913" xr:uid="{882615FC-497A-4D67-A43B-A7AB8E839509}"/>
    <cellStyle name="SAPBEXheaderItem 2 7" xfId="33914" xr:uid="{F13B22D5-435B-4644-ABB8-9805EDBC37D5}"/>
    <cellStyle name="SAPBEXheaderItem 2 7 2" xfId="33915" xr:uid="{FF8BD219-3D94-4A1F-A14B-252F106BFCC8}"/>
    <cellStyle name="SAPBEXheaderItem 2 7 3" xfId="33916" xr:uid="{8B8E3C71-2DF8-4A61-871A-7BA5D84C09F1}"/>
    <cellStyle name="SAPBEXheaderItem 2 8" xfId="33917" xr:uid="{65631B21-CCC7-4747-AFD8-5062E0D2760D}"/>
    <cellStyle name="SAPBEXheaderItem 2 9" xfId="33918" xr:uid="{82984ADB-807C-4504-8637-D48AF37F940F}"/>
    <cellStyle name="SAPBEXheaderItem 3" xfId="33919" xr:uid="{D6B897AB-D2CE-4D73-B7A3-9B61E5E0CB4B}"/>
    <cellStyle name="SAPBEXheaderItem 3 2" xfId="33920" xr:uid="{D59DF269-5A4C-45ED-813B-9E5DE39F5C51}"/>
    <cellStyle name="SAPBEXheaderItem 3 2 2" xfId="33921" xr:uid="{DC9C7C05-371C-48E6-A270-7922BFEDAEB8}"/>
    <cellStyle name="SAPBEXheaderItem 3 2 2 2" xfId="33922" xr:uid="{4199BD56-4051-483A-8F28-84DCA62E62F2}"/>
    <cellStyle name="SAPBEXheaderItem 3 2 2 2 2" xfId="33923" xr:uid="{3C720FBE-EECB-4C17-BCF7-8709504C39D7}"/>
    <cellStyle name="SAPBEXheaderItem 3 2 2 2 3" xfId="33924" xr:uid="{23984CF7-95D1-499B-82E8-5D4A33E8DC7F}"/>
    <cellStyle name="SAPBEXheaderItem 3 2 2 3" xfId="33925" xr:uid="{7D483892-72B5-42B8-8BE5-C43E6BA5F084}"/>
    <cellStyle name="SAPBEXheaderItem 3 2 2 4" xfId="33926" xr:uid="{105C6572-A526-4C7D-830D-B3ADD3BD8AEC}"/>
    <cellStyle name="SAPBEXheaderItem 3 2 3" xfId="33927" xr:uid="{8D48FF5B-2E93-4983-8848-C180B59F1665}"/>
    <cellStyle name="SAPBEXheaderItem 3 2 3 2" xfId="33928" xr:uid="{A6347B34-CCC3-4BE3-8BA3-D6366BD89D5F}"/>
    <cellStyle name="SAPBEXheaderItem 3 2 3 2 2" xfId="33929" xr:uid="{1374C66A-0637-414D-B89E-711FA7F4539B}"/>
    <cellStyle name="SAPBEXheaderItem 3 2 3 2 3" xfId="33930" xr:uid="{8B52B6E6-B397-4C4F-A9E6-61033F2DF6E6}"/>
    <cellStyle name="SAPBEXheaderItem 3 2 3 3" xfId="33931" xr:uid="{18C582DF-4C6C-4A99-812F-8A60146D107A}"/>
    <cellStyle name="SAPBEXheaderItem 3 2 3 4" xfId="33932" xr:uid="{3FE4C887-0855-47B4-8AFA-9F5D0994F217}"/>
    <cellStyle name="SAPBEXheaderItem 3 2 4" xfId="33933" xr:uid="{7AE19613-3D11-4F1A-A92A-904715F50628}"/>
    <cellStyle name="SAPBEXheaderItem 3 2 4 2" xfId="33934" xr:uid="{034E337D-0F6A-4813-9DFB-6C183F4A919A}"/>
    <cellStyle name="SAPBEXheaderItem 3 2 4 2 2" xfId="33935" xr:uid="{F6CF29EF-E29C-43BB-8CF1-33A7C3E9BA16}"/>
    <cellStyle name="SAPBEXheaderItem 3 2 4 2 3" xfId="33936" xr:uid="{9904F7C8-51F7-415D-A61B-5BE5D401C60E}"/>
    <cellStyle name="SAPBEXheaderItem 3 2 4 3" xfId="33937" xr:uid="{25321344-4B7A-4A2D-B1F2-9F01FA03FDD0}"/>
    <cellStyle name="SAPBEXheaderItem 3 2 4 4" xfId="33938" xr:uid="{8FF6D77B-0ADE-447C-ADA5-60FEAC4AC4A2}"/>
    <cellStyle name="SAPBEXheaderItem 3 2 5" xfId="33939" xr:uid="{DE572FFF-B240-4FCC-B13B-C5FCD0730E30}"/>
    <cellStyle name="SAPBEXheaderItem 3 2 5 2" xfId="33940" xr:uid="{7B4F35A5-8512-434D-AF20-2BA48329A0EF}"/>
    <cellStyle name="SAPBEXheaderItem 3 2 5 3" xfId="33941" xr:uid="{8BF315E1-0BEE-441C-9D5C-299629AA5BA3}"/>
    <cellStyle name="SAPBEXheaderItem 3 2 6" xfId="33942" xr:uid="{7DA3974E-F918-41A6-B780-E0F3D05663EB}"/>
    <cellStyle name="SAPBEXheaderItem 3 2 7" xfId="33943" xr:uid="{ECDD04CE-4912-4CB2-BF96-68B30827C7C1}"/>
    <cellStyle name="SAPBEXheaderItem 3 2 8" xfId="33944" xr:uid="{2B93667A-48DD-4E66-90BB-A4D3BC333908}"/>
    <cellStyle name="SAPBEXheaderItem 3 3" xfId="33945" xr:uid="{CE74E68C-8489-42D4-BCF6-90C6BE5CC59F}"/>
    <cellStyle name="SAPBEXheaderItem 3 3 2" xfId="33946" xr:uid="{480E9BE2-E372-44B5-993B-F99A3A36FAF7}"/>
    <cellStyle name="SAPBEXheaderItem 3 3 2 2" xfId="33947" xr:uid="{8CADE344-59C3-4922-93CF-2B0786FA67A0}"/>
    <cellStyle name="SAPBEXheaderItem 3 3 2 3" xfId="33948" xr:uid="{803CB741-D08E-4956-BF08-6D2B9D251AA3}"/>
    <cellStyle name="SAPBEXheaderItem 3 3 3" xfId="33949" xr:uid="{A3F7DC94-E2B3-4DE1-AB74-5660468F041F}"/>
    <cellStyle name="SAPBEXheaderItem 3 3 4" xfId="33950" xr:uid="{4C7E2C65-728F-409F-A45B-71A3E5E8E1AA}"/>
    <cellStyle name="SAPBEXheaderItem 3 4" xfId="33951" xr:uid="{CE5BDA33-7218-4C19-AEF3-B2307304EF5D}"/>
    <cellStyle name="SAPBEXheaderItem 3 4 2" xfId="33952" xr:uid="{36B154C3-8AD4-4F88-B791-4FA17196B9C5}"/>
    <cellStyle name="SAPBEXheaderItem 3 4 2 2" xfId="33953" xr:uid="{AE621449-C228-4355-B9F4-2A2B8C2C9895}"/>
    <cellStyle name="SAPBEXheaderItem 3 4 2 3" xfId="33954" xr:uid="{8344A1B9-F997-4B8C-B51C-E3454C06E084}"/>
    <cellStyle name="SAPBEXheaderItem 3 4 3" xfId="33955" xr:uid="{22DA04DF-5691-4E07-AD7C-669ACEFEBA08}"/>
    <cellStyle name="SAPBEXheaderItem 3 4 4" xfId="33956" xr:uid="{F2234172-38A9-452B-8C8B-B7ABD7E120A6}"/>
    <cellStyle name="SAPBEXheaderItem 3 5" xfId="33957" xr:uid="{27078511-A6B3-455B-AC25-3EADAFCA07DB}"/>
    <cellStyle name="SAPBEXheaderItem 3 5 2" xfId="33958" xr:uid="{7E2A167A-00B3-4E0C-AAB6-818B741325B8}"/>
    <cellStyle name="SAPBEXheaderItem 3 5 2 2" xfId="33959" xr:uid="{8A0C6040-E3F1-4AB1-836B-5093537FFF00}"/>
    <cellStyle name="SAPBEXheaderItem 3 5 2 3" xfId="33960" xr:uid="{BB479C4A-ACC8-440C-9F71-4074EAD73503}"/>
    <cellStyle name="SAPBEXheaderItem 3 5 3" xfId="33961" xr:uid="{047509B9-1C5A-4933-A05F-FC2E8573CDE7}"/>
    <cellStyle name="SAPBEXheaderItem 3 5 4" xfId="33962" xr:uid="{A85F615D-E851-4D06-993E-729D84996E1D}"/>
    <cellStyle name="SAPBEXheaderItem 3 6" xfId="33963" xr:uid="{D45621EB-EE35-4B57-B8AC-88BA0E9E152D}"/>
    <cellStyle name="SAPBEXheaderItem 3 6 2" xfId="33964" xr:uid="{2519DA74-42ED-4463-AC86-898BC36D7F98}"/>
    <cellStyle name="SAPBEXheaderItem 3 6 3" xfId="33965" xr:uid="{2F59C187-9AF4-4173-84B3-3961D4C0E1B3}"/>
    <cellStyle name="SAPBEXheaderItem 3 7" xfId="33966" xr:uid="{5DBE22D1-06F0-4C08-A9B3-6E71F1F21B02}"/>
    <cellStyle name="SAPBEXheaderItem 3 8" xfId="33967" xr:uid="{033336D8-E84C-40F3-991C-D77061ED4E92}"/>
    <cellStyle name="SAPBEXheaderItem 3 9" xfId="33968" xr:uid="{B30DB183-830D-4244-BC02-AA49E2BBF252}"/>
    <cellStyle name="SAPBEXheaderItem 4" xfId="33969" xr:uid="{60CD13F5-2255-423E-9162-17A9AF07312F}"/>
    <cellStyle name="SAPBEXheaderItem 4 2" xfId="33970" xr:uid="{7E504788-C1F3-466F-864B-F1A9CE64707B}"/>
    <cellStyle name="SAPBEXheaderItem 4 2 2" xfId="33971" xr:uid="{2BEBDE51-BCBE-4B7E-A5FD-B28BF0440C88}"/>
    <cellStyle name="SAPBEXheaderItem 4 2 2 2" xfId="33972" xr:uid="{D53D7C1D-ECF1-463D-A0A1-9A499607B71E}"/>
    <cellStyle name="SAPBEXheaderItem 4 2 2 3" xfId="33973" xr:uid="{C0CB7729-12BD-4E19-B8DE-433534954DE0}"/>
    <cellStyle name="SAPBEXheaderItem 4 2 3" xfId="33974" xr:uid="{95FC75F6-456E-4A07-9633-15F66995BBE0}"/>
    <cellStyle name="SAPBEXheaderItem 4 2 4" xfId="33975" xr:uid="{466DE735-AC6E-4487-9886-D16F02F611F2}"/>
    <cellStyle name="SAPBEXheaderItem 4 3" xfId="33976" xr:uid="{3C418A82-14AC-415A-B078-7177D8786203}"/>
    <cellStyle name="SAPBEXheaderItem 4 3 2" xfId="33977" xr:uid="{D2555598-F6EB-4DF9-88A0-57E59DFBE9DF}"/>
    <cellStyle name="SAPBEXheaderItem 4 3 2 2" xfId="33978" xr:uid="{8A30EE1E-4B5B-4130-A778-D791C6CACB90}"/>
    <cellStyle name="SAPBEXheaderItem 4 3 2 3" xfId="33979" xr:uid="{5FF2F3B5-1747-460E-BE69-1037426DD300}"/>
    <cellStyle name="SAPBEXheaderItem 4 3 3" xfId="33980" xr:uid="{E194E56B-5BE5-4637-BB4C-EE6151372C08}"/>
    <cellStyle name="SAPBEXheaderItem 4 3 4" xfId="33981" xr:uid="{AD2BA6A4-416E-4626-9138-2A6A1D56BD3A}"/>
    <cellStyle name="SAPBEXheaderItem 4 4" xfId="33982" xr:uid="{A18DBDC9-BE03-4911-A5DC-8C04515524DE}"/>
    <cellStyle name="SAPBEXheaderItem 4 4 2" xfId="33983" xr:uid="{1A25D286-43FD-4180-8848-CD6E8A78E9BE}"/>
    <cellStyle name="SAPBEXheaderItem 4 4 2 2" xfId="33984" xr:uid="{A8D0C622-9B37-4A43-9459-B31EC1E91170}"/>
    <cellStyle name="SAPBEXheaderItem 4 4 2 3" xfId="33985" xr:uid="{DE24E75A-8AF0-412A-8A36-FA9FD4660602}"/>
    <cellStyle name="SAPBEXheaderItem 4 4 3" xfId="33986" xr:uid="{B947FF36-E303-44F3-A7D9-B4BAC54B4742}"/>
    <cellStyle name="SAPBEXheaderItem 4 4 4" xfId="33987" xr:uid="{EC47FEFA-A7BF-40FF-94C6-098018DCCAB0}"/>
    <cellStyle name="SAPBEXheaderItem 4 5" xfId="33988" xr:uid="{E90B7D60-7C96-4614-BAEB-9A63CF7A1AD4}"/>
    <cellStyle name="SAPBEXheaderItem 4 5 2" xfId="33989" xr:uid="{A359951E-5F98-491F-A7C9-45963EC5E66D}"/>
    <cellStyle name="SAPBEXheaderItem 4 5 3" xfId="33990" xr:uid="{39A30732-F9D8-4FBA-80F4-BFE860962C7C}"/>
    <cellStyle name="SAPBEXheaderItem 4 6" xfId="33991" xr:uid="{B0BCB0D2-0D02-440F-ACD3-94BB41C7EB9F}"/>
    <cellStyle name="SAPBEXheaderItem 4 7" xfId="33992" xr:uid="{D6FCB3DB-21B8-4CEF-9F07-A62A809A1B1F}"/>
    <cellStyle name="SAPBEXheaderItem 4 8" xfId="33993" xr:uid="{8B404193-DDFC-4FF7-AA7F-4902A2737AC7}"/>
    <cellStyle name="SAPBEXheaderItem 5" xfId="33994" xr:uid="{33A91B6D-CAB5-41F1-9634-7A61F939D20C}"/>
    <cellStyle name="SAPBEXheaderItem 5 2" xfId="33995" xr:uid="{B4787923-DBA9-44EC-8CAB-2A67F8A00974}"/>
    <cellStyle name="SAPBEXheaderItem 5 2 2" xfId="33996" xr:uid="{47DCE555-4371-44FD-B9F6-6065CAFB32C7}"/>
    <cellStyle name="SAPBEXheaderItem 5 2 3" xfId="33997" xr:uid="{34773E5C-C479-4ED1-A6B5-4BCB22E535BB}"/>
    <cellStyle name="SAPBEXheaderItem 5 3" xfId="33998" xr:uid="{5F27582C-C04C-4EE8-83E7-EEDC0E06016B}"/>
    <cellStyle name="SAPBEXheaderItem 5 4" xfId="33999" xr:uid="{5C541C81-A04D-4A3B-A52D-6BC178820072}"/>
    <cellStyle name="SAPBEXheaderItem 6" xfId="34000" xr:uid="{79DA7FF9-4655-4562-8AAB-027DA5A38083}"/>
    <cellStyle name="SAPBEXheaderItem 6 2" xfId="34001" xr:uid="{F4DA9033-C842-4BF8-876C-82DD4E102DF4}"/>
    <cellStyle name="SAPBEXheaderItem 6 2 2" xfId="34002" xr:uid="{7C4BCF97-9119-4572-8C86-62E0B0B06639}"/>
    <cellStyle name="SAPBEXheaderItem 6 2 3" xfId="34003" xr:uid="{3C20ADF0-B138-4286-91C9-1165836B274C}"/>
    <cellStyle name="SAPBEXheaderItem 6 3" xfId="34004" xr:uid="{9BF9B2B6-6CFC-4339-A263-8877DEA2A301}"/>
    <cellStyle name="SAPBEXheaderItem 6 4" xfId="34005" xr:uid="{A2EC0E4C-0276-40AB-B1CF-4BE3DC43ED48}"/>
    <cellStyle name="SAPBEXheaderItem 7" xfId="34006" xr:uid="{92AB0899-4B18-4637-ACA5-D7AC518C1E1D}"/>
    <cellStyle name="SAPBEXheaderItem 7 2" xfId="34007" xr:uid="{A421285B-29D8-4286-89F4-E94E1DA0A173}"/>
    <cellStyle name="SAPBEXheaderItem 7 2 2" xfId="34008" xr:uid="{082D10EA-0D28-4046-B7AA-F1F71C050A08}"/>
    <cellStyle name="SAPBEXheaderItem 7 2 3" xfId="34009" xr:uid="{C91AA7A7-8EA4-4326-B0A3-FB0AE875A609}"/>
    <cellStyle name="SAPBEXheaderItem 7 3" xfId="34010" xr:uid="{85A015F2-C74C-4A81-A312-66425E394A2A}"/>
    <cellStyle name="SAPBEXheaderItem 7 4" xfId="34011" xr:uid="{E60398F7-12EB-49D0-80AE-1C2042831F3D}"/>
    <cellStyle name="SAPBEXheaderItem 8" xfId="34012" xr:uid="{EA80AC74-9552-48A2-9CDA-7E5AB983B7DF}"/>
    <cellStyle name="SAPBEXheaderItem 8 2" xfId="34013" xr:uid="{709AFCC6-667B-499D-9E44-397CF4385266}"/>
    <cellStyle name="SAPBEXheaderItem 8 2 2" xfId="34014" xr:uid="{F9691B8C-30FA-4D9D-A7D9-B448BA1FAD6E}"/>
    <cellStyle name="SAPBEXheaderItem 8 2 3" xfId="34015" xr:uid="{F71A16DB-0F30-4F4B-B0E7-19349689C7F4}"/>
    <cellStyle name="SAPBEXheaderItem 8 3" xfId="34016" xr:uid="{F67F8785-CAE4-49B1-94EB-A03C3358BBF3}"/>
    <cellStyle name="SAPBEXheaderItem 8 4" xfId="34017" xr:uid="{0438BFE8-F8B6-413B-A6E8-730AA166B513}"/>
    <cellStyle name="SAPBEXheaderItem 9" xfId="34018" xr:uid="{76DCD758-E499-4A4C-990B-E751C8697434}"/>
    <cellStyle name="SAPBEXheaderItem 9 2" xfId="34019" xr:uid="{2BB643D6-DD4F-4B3F-AAF3-AC4859B74F3E}"/>
    <cellStyle name="SAPBEXheaderItem 9 2 2" xfId="34020" xr:uid="{7E489975-F316-4D7E-AD73-A576DAFEDCDC}"/>
    <cellStyle name="SAPBEXheaderItem 9 2 3" xfId="34021" xr:uid="{2B12AC88-8E3B-4AB2-9849-0C102C775C65}"/>
    <cellStyle name="SAPBEXheaderItem 9 3" xfId="34022" xr:uid="{6C71B495-0FD7-4470-9EC1-8901C1414820}"/>
    <cellStyle name="SAPBEXheaderItem 9 4" xfId="34023" xr:uid="{E52FF680-DE3F-4C15-A714-7826695DAD71}"/>
    <cellStyle name="SAPBEXheaderText" xfId="34024" xr:uid="{75AE052C-DFAB-469E-85F5-2D7DA9BD3155}"/>
    <cellStyle name="SAPBEXheaderText 10" xfId="34025" xr:uid="{8696C8FF-D339-4937-8048-9635775BA8B1}"/>
    <cellStyle name="SAPBEXheaderText 10 2" xfId="34026" xr:uid="{D821A67E-7062-41BE-ACC2-73C1926AE8E7}"/>
    <cellStyle name="SAPBEXheaderText 10 2 2" xfId="34027" xr:uid="{9BC00D16-EE3A-48B7-8CEA-D80F7404D9DF}"/>
    <cellStyle name="SAPBEXheaderText 10 2 3" xfId="34028" xr:uid="{1DFEF3AC-531F-435C-934A-8077F6A4F3EB}"/>
    <cellStyle name="SAPBEXheaderText 10 3" xfId="34029" xr:uid="{B934B056-2502-4054-A24F-4CF5D7CF527A}"/>
    <cellStyle name="SAPBEXheaderText 10 4" xfId="34030" xr:uid="{2990B128-17EF-4377-A5DE-E3B814ADCC50}"/>
    <cellStyle name="SAPBEXheaderText 11" xfId="34031" xr:uid="{C6DB227D-17CC-4367-B23B-F12FB4E99FE1}"/>
    <cellStyle name="SAPBEXheaderText 11 2" xfId="34032" xr:uid="{7F7B504A-BD3D-4C13-9E58-DDC30F733059}"/>
    <cellStyle name="SAPBEXheaderText 11 3" xfId="34033" xr:uid="{939B135E-C4F3-483C-9B45-E5EBAE1C9D8F}"/>
    <cellStyle name="SAPBEXheaderText 12" xfId="34034" xr:uid="{85D78094-C2AD-4BA0-AB6F-CF898B41C5E9}"/>
    <cellStyle name="SAPBEXheaderText 13" xfId="34035" xr:uid="{CEFBE563-DD05-46D3-A50F-B849BF62F2A7}"/>
    <cellStyle name="SAPBEXheaderText 2" xfId="34036" xr:uid="{CA3B6D69-954C-4ACF-B173-49FC6F07AA44}"/>
    <cellStyle name="SAPBEXheaderText 2 10" xfId="34037" xr:uid="{793387CE-B866-4E4B-9583-C6106BBD1E88}"/>
    <cellStyle name="SAPBEXheaderText 2 2" xfId="34038" xr:uid="{73187B47-E31C-43DB-902B-F12DE8574D15}"/>
    <cellStyle name="SAPBEXheaderText 2 2 2" xfId="34039" xr:uid="{AF048C83-DFFE-4D6E-B3EF-33B01E351DFC}"/>
    <cellStyle name="SAPBEXheaderText 2 2 2 2" xfId="34040" xr:uid="{52E60E8A-60D0-45DC-84B0-A939B35E62A2}"/>
    <cellStyle name="SAPBEXheaderText 2 2 2 2 2" xfId="34041" xr:uid="{D47C4754-CF0F-40A1-8C1F-9BA456E2DD57}"/>
    <cellStyle name="SAPBEXheaderText 2 2 2 2 2 2" xfId="34042" xr:uid="{0898D6A8-AF93-41AE-9BF5-AC0C5B0C6659}"/>
    <cellStyle name="SAPBEXheaderText 2 2 2 2 2 3" xfId="34043" xr:uid="{18FD6BE7-69C7-49B8-8ABB-3825E4B97B2F}"/>
    <cellStyle name="SAPBEXheaderText 2 2 2 2 3" xfId="34044" xr:uid="{126CCB7C-8307-4501-9BF1-114C737B05BF}"/>
    <cellStyle name="SAPBEXheaderText 2 2 2 2 4" xfId="34045" xr:uid="{C2196549-C295-4E7E-AAB5-C5E5CA1CB0BD}"/>
    <cellStyle name="SAPBEXheaderText 2 2 2 3" xfId="34046" xr:uid="{86CC21E7-E2F4-4B51-8FA3-76CFC5E2F952}"/>
    <cellStyle name="SAPBEXheaderText 2 2 2 3 2" xfId="34047" xr:uid="{AD15A394-2472-4C72-9327-647B30C66D23}"/>
    <cellStyle name="SAPBEXheaderText 2 2 2 3 2 2" xfId="34048" xr:uid="{CB881E24-8001-4711-93C3-354F465EDC3E}"/>
    <cellStyle name="SAPBEXheaderText 2 2 2 3 2 3" xfId="34049" xr:uid="{1C38FEEA-949C-42CB-92F4-C4D89F2CDAFE}"/>
    <cellStyle name="SAPBEXheaderText 2 2 2 3 3" xfId="34050" xr:uid="{3ABC79A8-9A6A-466B-8E08-B460AC306F69}"/>
    <cellStyle name="SAPBEXheaderText 2 2 2 3 4" xfId="34051" xr:uid="{C621C53C-79E2-4EF8-8AAD-6212036A460C}"/>
    <cellStyle name="SAPBEXheaderText 2 2 2 4" xfId="34052" xr:uid="{1E8286A7-EAA8-42C5-91A7-272CBD95A3A7}"/>
    <cellStyle name="SAPBEXheaderText 2 2 2 4 2" xfId="34053" xr:uid="{E74E8284-E448-45D3-A9FB-539D6FE6D363}"/>
    <cellStyle name="SAPBEXheaderText 2 2 2 4 2 2" xfId="34054" xr:uid="{608895AC-30DB-47E3-A6B9-2CE8BB49B33C}"/>
    <cellStyle name="SAPBEXheaderText 2 2 2 4 2 3" xfId="34055" xr:uid="{D260763F-396E-4722-AB1A-95CE3CA0AD84}"/>
    <cellStyle name="SAPBEXheaderText 2 2 2 4 3" xfId="34056" xr:uid="{F3F67D42-8FF3-4898-834C-D964B1AABAB8}"/>
    <cellStyle name="SAPBEXheaderText 2 2 2 4 4" xfId="34057" xr:uid="{B4A0D141-44E3-4DB7-9FB5-2A1B38D7DDCE}"/>
    <cellStyle name="SAPBEXheaderText 2 2 2 5" xfId="34058" xr:uid="{B9DF5AA7-9ACE-4FD3-9925-63D6CA4F637B}"/>
    <cellStyle name="SAPBEXheaderText 2 2 2 5 2" xfId="34059" xr:uid="{BA5B054B-50FE-4C63-9498-7A86F6DBBA9C}"/>
    <cellStyle name="SAPBEXheaderText 2 2 2 5 3" xfId="34060" xr:uid="{58F377B5-C0F6-4F01-B8A4-05FCF4B5066D}"/>
    <cellStyle name="SAPBEXheaderText 2 2 2 6" xfId="34061" xr:uid="{BB78034E-E123-43C1-A59D-19E69CE38463}"/>
    <cellStyle name="SAPBEXheaderText 2 2 2 7" xfId="34062" xr:uid="{0219F510-858F-4900-87FC-F1C7E8839DF0}"/>
    <cellStyle name="SAPBEXheaderText 2 2 3" xfId="34063" xr:uid="{E00CB985-B4AB-4265-AC6D-4AB4CD10E1BE}"/>
    <cellStyle name="SAPBEXheaderText 2 2 3 2" xfId="34064" xr:uid="{B9191778-C92F-4BBE-BAAE-01D5D7DF6F5A}"/>
    <cellStyle name="SAPBEXheaderText 2 2 3 2 2" xfId="34065" xr:uid="{EB095926-28E4-4AC9-8950-C5D256C0EB13}"/>
    <cellStyle name="SAPBEXheaderText 2 2 3 2 3" xfId="34066" xr:uid="{65D24195-82A0-41C9-ABD7-18D803198AD7}"/>
    <cellStyle name="SAPBEXheaderText 2 2 3 3" xfId="34067" xr:uid="{EA56976C-C321-4AF2-B4A8-1ECE566B105F}"/>
    <cellStyle name="SAPBEXheaderText 2 2 3 4" xfId="34068" xr:uid="{A67F917F-C032-4229-A188-C700F8A40048}"/>
    <cellStyle name="SAPBEXheaderText 2 2 4" xfId="34069" xr:uid="{20B36FB3-E225-4AB6-ADEF-23843A646721}"/>
    <cellStyle name="SAPBEXheaderText 2 2 4 2" xfId="34070" xr:uid="{AC26B6F8-1316-4D3A-92F1-3CEA3B78F8A5}"/>
    <cellStyle name="SAPBEXheaderText 2 2 4 2 2" xfId="34071" xr:uid="{6F64DE78-7E19-44F3-A418-459AE56E3101}"/>
    <cellStyle name="SAPBEXheaderText 2 2 4 2 3" xfId="34072" xr:uid="{DB2674C9-BB29-4995-BCFA-4B664895D306}"/>
    <cellStyle name="SAPBEXheaderText 2 2 4 3" xfId="34073" xr:uid="{E9A76393-680E-4D6C-A36E-54A71D0B7070}"/>
    <cellStyle name="SAPBEXheaderText 2 2 4 4" xfId="34074" xr:uid="{1FB867D2-F4B7-4B57-8A8F-463FE78C34E0}"/>
    <cellStyle name="SAPBEXheaderText 2 2 5" xfId="34075" xr:uid="{0145A90F-F293-4385-890A-385092D1E9D5}"/>
    <cellStyle name="SAPBEXheaderText 2 2 5 2" xfId="34076" xr:uid="{FD9B87AC-BE6B-4A6F-9AEA-2519316564CB}"/>
    <cellStyle name="SAPBEXheaderText 2 2 5 2 2" xfId="34077" xr:uid="{6855ECE9-8D6F-4DB0-8F96-8536F7D4D1BE}"/>
    <cellStyle name="SAPBEXheaderText 2 2 5 2 3" xfId="34078" xr:uid="{3FB8D72A-A99A-44EB-BB8E-FFD06E05D736}"/>
    <cellStyle name="SAPBEXheaderText 2 2 5 3" xfId="34079" xr:uid="{55A51BCE-463F-456A-9799-FDAAA28760AC}"/>
    <cellStyle name="SAPBEXheaderText 2 2 5 4" xfId="34080" xr:uid="{E01A3C97-FB75-47E5-AD7E-5FBB2829448D}"/>
    <cellStyle name="SAPBEXheaderText 2 2 6" xfId="34081" xr:uid="{6785F36E-E3C2-422D-82EA-A5EDF05BDD85}"/>
    <cellStyle name="SAPBEXheaderText 2 2 6 2" xfId="34082" xr:uid="{63154E63-0893-4AB2-B7F5-54B7264D7E28}"/>
    <cellStyle name="SAPBEXheaderText 2 2 6 3" xfId="34083" xr:uid="{9F14289F-2AEC-431B-B065-83C385B82E41}"/>
    <cellStyle name="SAPBEXheaderText 2 2 7" xfId="34084" xr:uid="{DBFDC821-74CB-4AF8-A4F0-032C38286453}"/>
    <cellStyle name="SAPBEXheaderText 2 2 8" xfId="34085" xr:uid="{8127176C-ED3C-431B-9BFB-DECEBEBE3E17}"/>
    <cellStyle name="SAPBEXheaderText 2 2 9" xfId="34086" xr:uid="{D772412E-B04E-4BBE-BBC6-6B4DE03461F5}"/>
    <cellStyle name="SAPBEXheaderText 2 3" xfId="34087" xr:uid="{88EDEA76-5D53-47EB-8D4C-362B1D4C97DE}"/>
    <cellStyle name="SAPBEXheaderText 2 3 2" xfId="34088" xr:uid="{7229F8E8-53E2-403D-8C54-82D48317E038}"/>
    <cellStyle name="SAPBEXheaderText 2 3 2 2" xfId="34089" xr:uid="{5A20F597-CD82-4A8D-BCCF-420BF5FFA0FC}"/>
    <cellStyle name="SAPBEXheaderText 2 3 2 2 2" xfId="34090" xr:uid="{8E7EB391-1B6E-4E8B-A1C7-3673847C82F8}"/>
    <cellStyle name="SAPBEXheaderText 2 3 2 2 3" xfId="34091" xr:uid="{CA67D723-758E-4591-B4B8-1DB8BA7A6737}"/>
    <cellStyle name="SAPBEXheaderText 2 3 2 3" xfId="34092" xr:uid="{7CF9D969-6089-4C20-A4C8-BE94404DBA51}"/>
    <cellStyle name="SAPBEXheaderText 2 3 2 4" xfId="34093" xr:uid="{0AF91C18-4793-4972-BEE5-9E5AFC56273B}"/>
    <cellStyle name="SAPBEXheaderText 2 3 3" xfId="34094" xr:uid="{09DB64DA-F78E-4490-85A6-931518B096B4}"/>
    <cellStyle name="SAPBEXheaderText 2 3 3 2" xfId="34095" xr:uid="{FCD5D729-5C3A-4D00-BF95-4C628CEFCDB8}"/>
    <cellStyle name="SAPBEXheaderText 2 3 3 2 2" xfId="34096" xr:uid="{437425F9-B84C-40E8-BE74-AD8556AAC93D}"/>
    <cellStyle name="SAPBEXheaderText 2 3 3 2 3" xfId="34097" xr:uid="{1FB4C01D-49B4-43A1-882B-50B9E5B1709E}"/>
    <cellStyle name="SAPBEXheaderText 2 3 3 3" xfId="34098" xr:uid="{98E334EC-9C80-4EAD-9045-7DAF6656B457}"/>
    <cellStyle name="SAPBEXheaderText 2 3 3 4" xfId="34099" xr:uid="{3C65B79C-7B90-46F7-8852-E688EB22F532}"/>
    <cellStyle name="SAPBEXheaderText 2 3 4" xfId="34100" xr:uid="{ACB7751B-81AC-47C9-AC4E-8CC631D7BB13}"/>
    <cellStyle name="SAPBEXheaderText 2 3 4 2" xfId="34101" xr:uid="{22FC718E-4583-46D9-8BB4-4AD02F1B9D75}"/>
    <cellStyle name="SAPBEXheaderText 2 3 4 2 2" xfId="34102" xr:uid="{5375FB7B-A6D4-4F6E-9EE4-684EE7CD05C6}"/>
    <cellStyle name="SAPBEXheaderText 2 3 4 2 3" xfId="34103" xr:uid="{33ECEBB6-8CF2-4FB0-B3D3-761C0FAC5111}"/>
    <cellStyle name="SAPBEXheaderText 2 3 4 3" xfId="34104" xr:uid="{2C7FD5CC-E195-4E99-BCC7-9206D96F3D47}"/>
    <cellStyle name="SAPBEXheaderText 2 3 4 4" xfId="34105" xr:uid="{BBE87FF8-C580-4E1B-A757-E42567C7D495}"/>
    <cellStyle name="SAPBEXheaderText 2 3 5" xfId="34106" xr:uid="{5E0A42E7-CFD0-4FA8-9AF0-E41B8D4FBCE0}"/>
    <cellStyle name="SAPBEXheaderText 2 3 5 2" xfId="34107" xr:uid="{DFEC0194-9AA5-44C5-809E-60BFFB5E64A6}"/>
    <cellStyle name="SAPBEXheaderText 2 3 5 3" xfId="34108" xr:uid="{B0C3FAC8-918C-4ED7-AEC7-53D6671C809F}"/>
    <cellStyle name="SAPBEXheaderText 2 3 6" xfId="34109" xr:uid="{2688A46C-38B4-4E71-96D4-0FCD683EBA0D}"/>
    <cellStyle name="SAPBEXheaderText 2 3 7" xfId="34110" xr:uid="{01DB9F37-1630-4DD5-99E8-C27FAF0CA828}"/>
    <cellStyle name="SAPBEXheaderText 2 4" xfId="34111" xr:uid="{C5E10BA6-E8AC-4D97-9284-4EB3808EBEE8}"/>
    <cellStyle name="SAPBEXheaderText 2 4 2" xfId="34112" xr:uid="{00B9EA43-D998-45F9-BE60-6131A1B8D99F}"/>
    <cellStyle name="SAPBEXheaderText 2 4 2 2" xfId="34113" xr:uid="{8859FA05-5D34-434F-8CAB-11ED20E817C6}"/>
    <cellStyle name="SAPBEXheaderText 2 4 2 3" xfId="34114" xr:uid="{8EA22B78-61BC-48AD-9A02-3A7DF9839932}"/>
    <cellStyle name="SAPBEXheaderText 2 4 3" xfId="34115" xr:uid="{208BC30C-38A6-4F74-A097-09C1A51839BC}"/>
    <cellStyle name="SAPBEXheaderText 2 4 4" xfId="34116" xr:uid="{23B08E3B-6064-4046-A929-0C8796201562}"/>
    <cellStyle name="SAPBEXheaderText 2 5" xfId="34117" xr:uid="{711BA4AD-8735-4965-9CA5-BAEEC19BBC4A}"/>
    <cellStyle name="SAPBEXheaderText 2 5 2" xfId="34118" xr:uid="{0AA8BA51-E2FC-4C30-A56D-049DDEDE1A4D}"/>
    <cellStyle name="SAPBEXheaderText 2 5 2 2" xfId="34119" xr:uid="{F9E9FEA1-02F2-4523-8F3C-CF07D072BECB}"/>
    <cellStyle name="SAPBEXheaderText 2 5 2 3" xfId="34120" xr:uid="{7777FAAD-F167-472F-8A0C-CF0EEBA821FC}"/>
    <cellStyle name="SAPBEXheaderText 2 5 3" xfId="34121" xr:uid="{C3DB10F1-ABF6-4A3F-920D-FAB5FE16A149}"/>
    <cellStyle name="SAPBEXheaderText 2 5 4" xfId="34122" xr:uid="{B0E977D8-38FF-47FA-A514-89D99170184E}"/>
    <cellStyle name="SAPBEXheaderText 2 6" xfId="34123" xr:uid="{1E4C2CDC-01A3-49CB-AD30-8B90B4DEC59C}"/>
    <cellStyle name="SAPBEXheaderText 2 6 2" xfId="34124" xr:uid="{0466304B-9A68-4357-AAA4-5F0A65C88B18}"/>
    <cellStyle name="SAPBEXheaderText 2 6 2 2" xfId="34125" xr:uid="{1015359E-D200-42A3-8FA4-14FB03EB3664}"/>
    <cellStyle name="SAPBEXheaderText 2 6 2 3" xfId="34126" xr:uid="{CF433ABC-79FD-42B5-91EA-F2249A2D5C2C}"/>
    <cellStyle name="SAPBEXheaderText 2 6 3" xfId="34127" xr:uid="{8FB8CCAD-5A97-4CCE-A656-885F77028AE7}"/>
    <cellStyle name="SAPBEXheaderText 2 6 4" xfId="34128" xr:uid="{7FBF477A-6115-4235-B85F-2A4518B3297C}"/>
    <cellStyle name="SAPBEXheaderText 2 7" xfId="34129" xr:uid="{B8E4AA3D-B8FA-4F29-821B-D823551E8024}"/>
    <cellStyle name="SAPBEXheaderText 2 7 2" xfId="34130" xr:uid="{E10EA955-D43C-4C95-990E-5C35A0364AB7}"/>
    <cellStyle name="SAPBEXheaderText 2 7 3" xfId="34131" xr:uid="{7F57F79E-D6DD-4E10-AE6E-99E426ADC31E}"/>
    <cellStyle name="SAPBEXheaderText 2 8" xfId="34132" xr:uid="{BA23B9FA-969C-4157-A1D8-3FFB77C3C350}"/>
    <cellStyle name="SAPBEXheaderText 2 9" xfId="34133" xr:uid="{5330671F-9EEE-41F5-A99F-1B1FC49FB4C9}"/>
    <cellStyle name="SAPBEXheaderText 3" xfId="34134" xr:uid="{467A530F-F3CB-414C-AD21-96C7B5AA8D3E}"/>
    <cellStyle name="SAPBEXheaderText 3 2" xfId="34135" xr:uid="{64996A16-A34F-4703-93F1-06729DA7751C}"/>
    <cellStyle name="SAPBEXheaderText 3 2 2" xfId="34136" xr:uid="{1E1DF6BB-F13B-4E07-AD8F-281C675E3A1B}"/>
    <cellStyle name="SAPBEXheaderText 3 2 2 2" xfId="34137" xr:uid="{EDDC714A-C349-47F6-8549-695DB2AF252B}"/>
    <cellStyle name="SAPBEXheaderText 3 2 2 2 2" xfId="34138" xr:uid="{32AA8137-EC58-4F1D-AEAC-FCB19A8EE958}"/>
    <cellStyle name="SAPBEXheaderText 3 2 2 2 3" xfId="34139" xr:uid="{6A319498-F12B-40CE-BAB5-46F43E38E21D}"/>
    <cellStyle name="SAPBEXheaderText 3 2 2 3" xfId="34140" xr:uid="{B01FE8C4-F0A6-4C62-852A-DD2BC4E599DF}"/>
    <cellStyle name="SAPBEXheaderText 3 2 2 4" xfId="34141" xr:uid="{7E301E7C-77B0-4748-AB5E-F3E666264878}"/>
    <cellStyle name="SAPBEXheaderText 3 2 3" xfId="34142" xr:uid="{77E1DFD9-CFD9-4800-8F3A-BCE811D0EA66}"/>
    <cellStyle name="SAPBEXheaderText 3 2 3 2" xfId="34143" xr:uid="{F965A2BA-58E7-4369-94C0-E9D4F5012120}"/>
    <cellStyle name="SAPBEXheaderText 3 2 3 2 2" xfId="34144" xr:uid="{E89B115B-5F05-49C3-A5B6-C22A9BC91067}"/>
    <cellStyle name="SAPBEXheaderText 3 2 3 2 3" xfId="34145" xr:uid="{42A06D76-29EF-43D4-9089-B0EC562C0E1B}"/>
    <cellStyle name="SAPBEXheaderText 3 2 3 3" xfId="34146" xr:uid="{3C4E66F4-1CC8-4CE0-80BE-660A513CA2C3}"/>
    <cellStyle name="SAPBEXheaderText 3 2 3 4" xfId="34147" xr:uid="{78A6016E-3E27-4CD8-BF9A-39AE8EF7F60C}"/>
    <cellStyle name="SAPBEXheaderText 3 2 4" xfId="34148" xr:uid="{3BAD27D5-F234-4F74-BF75-004C95A6159C}"/>
    <cellStyle name="SAPBEXheaderText 3 2 4 2" xfId="34149" xr:uid="{792FCD03-A25A-44DF-9785-843A500A7BE3}"/>
    <cellStyle name="SAPBEXheaderText 3 2 4 2 2" xfId="34150" xr:uid="{E7C696ED-ABB7-4897-BDF3-C07A525EA766}"/>
    <cellStyle name="SAPBEXheaderText 3 2 4 2 3" xfId="34151" xr:uid="{85A53C9B-BE14-4EF7-88C0-5E9A5F470A85}"/>
    <cellStyle name="SAPBEXheaderText 3 2 4 3" xfId="34152" xr:uid="{9C0A7106-DAB2-4B34-8050-08A6552C6F4E}"/>
    <cellStyle name="SAPBEXheaderText 3 2 4 4" xfId="34153" xr:uid="{C19F298B-0D16-4769-A169-6061A2D46023}"/>
    <cellStyle name="SAPBEXheaderText 3 2 5" xfId="34154" xr:uid="{FBF07AED-863C-442C-84EB-B5FBF96E2853}"/>
    <cellStyle name="SAPBEXheaderText 3 2 5 2" xfId="34155" xr:uid="{B849C8BF-5AB9-4D3F-BA7A-5B2B7F23AAC7}"/>
    <cellStyle name="SAPBEXheaderText 3 2 5 3" xfId="34156" xr:uid="{5D3B496A-D649-4DFA-A782-C6286E714D3B}"/>
    <cellStyle name="SAPBEXheaderText 3 2 6" xfId="34157" xr:uid="{F96C531B-8AFE-4704-8F0C-1C229CA7CC3F}"/>
    <cellStyle name="SAPBEXheaderText 3 2 7" xfId="34158" xr:uid="{0E4B37DF-9CA2-4670-8FC0-87B3D7202895}"/>
    <cellStyle name="SAPBEXheaderText 3 2 8" xfId="34159" xr:uid="{324ECD8C-1537-4DC2-9013-5AE56F92053C}"/>
    <cellStyle name="SAPBEXheaderText 3 3" xfId="34160" xr:uid="{84AF0E74-2B1F-414C-87F1-33814C8C5943}"/>
    <cellStyle name="SAPBEXheaderText 3 3 2" xfId="34161" xr:uid="{C86134A5-8908-4D4D-AA09-16E1AC379A0C}"/>
    <cellStyle name="SAPBEXheaderText 3 3 2 2" xfId="34162" xr:uid="{C375809B-6319-40D6-AA42-F71D6280CEA8}"/>
    <cellStyle name="SAPBEXheaderText 3 3 2 3" xfId="34163" xr:uid="{635882FA-DF93-4F9D-B4CD-C6E5A16DA834}"/>
    <cellStyle name="SAPBEXheaderText 3 3 3" xfId="34164" xr:uid="{2F3FC7E3-587A-49A9-B36C-601399B9EB29}"/>
    <cellStyle name="SAPBEXheaderText 3 3 4" xfId="34165" xr:uid="{A18F1A3D-13FC-4050-8B28-B84617DE914A}"/>
    <cellStyle name="SAPBEXheaderText 3 4" xfId="34166" xr:uid="{34BEC5EA-1408-48F8-9BDF-510FAA1DC8CD}"/>
    <cellStyle name="SAPBEXheaderText 3 4 2" xfId="34167" xr:uid="{10E82A09-238D-47E2-826D-13692D3351FD}"/>
    <cellStyle name="SAPBEXheaderText 3 4 2 2" xfId="34168" xr:uid="{297386D4-02F6-4F2F-BAD1-7E81E29E49AC}"/>
    <cellStyle name="SAPBEXheaderText 3 4 2 3" xfId="34169" xr:uid="{D94E83E1-5EEC-4947-90E0-F1FFDA4219F5}"/>
    <cellStyle name="SAPBEXheaderText 3 4 3" xfId="34170" xr:uid="{CE4ACA94-147C-49F4-B465-F83A11063095}"/>
    <cellStyle name="SAPBEXheaderText 3 4 4" xfId="34171" xr:uid="{4E866DCF-D890-4C17-A8C9-CB714A56F695}"/>
    <cellStyle name="SAPBEXheaderText 3 5" xfId="34172" xr:uid="{32343533-05B4-4A1F-9C27-8A45CDF27741}"/>
    <cellStyle name="SAPBEXheaderText 3 5 2" xfId="34173" xr:uid="{E444D41B-D78E-4D44-AE14-94AEB95AC2B7}"/>
    <cellStyle name="SAPBEXheaderText 3 5 2 2" xfId="34174" xr:uid="{425A3D4D-7688-4A06-B139-60A8E76E7652}"/>
    <cellStyle name="SAPBEXheaderText 3 5 2 3" xfId="34175" xr:uid="{03946D33-3E6D-4A30-8941-32881448B77D}"/>
    <cellStyle name="SAPBEXheaderText 3 5 3" xfId="34176" xr:uid="{D451B29F-CE67-4FAD-8575-4ECF0F6BAB32}"/>
    <cellStyle name="SAPBEXheaderText 3 5 4" xfId="34177" xr:uid="{1A253110-85A3-4830-89D8-72AF336CD0BB}"/>
    <cellStyle name="SAPBEXheaderText 3 6" xfId="34178" xr:uid="{497BB96C-2230-45BE-8C8D-BA515B7CD1FB}"/>
    <cellStyle name="SAPBEXheaderText 3 6 2" xfId="34179" xr:uid="{00E1ED48-8B2F-4AC4-BB3B-E86945B6318E}"/>
    <cellStyle name="SAPBEXheaderText 3 6 3" xfId="34180" xr:uid="{C78C2383-1049-4131-A7FC-9986F34BB073}"/>
    <cellStyle name="SAPBEXheaderText 3 7" xfId="34181" xr:uid="{3D3064D8-4AE5-42CB-AC07-9E8EA133F3C7}"/>
    <cellStyle name="SAPBEXheaderText 3 8" xfId="34182" xr:uid="{E6546C5D-6DE4-4AB0-880B-DFBC8C02D302}"/>
    <cellStyle name="SAPBEXheaderText 3 9" xfId="34183" xr:uid="{A0C7D2C3-64B9-4FDC-8D93-1AF869D39786}"/>
    <cellStyle name="SAPBEXheaderText 4" xfId="34184" xr:uid="{0D2F76CD-A32C-4A9C-B4A9-AA7276BF99CE}"/>
    <cellStyle name="SAPBEXheaderText 4 2" xfId="34185" xr:uid="{BFB37B8A-063F-4E60-A884-B08AD0EDF65F}"/>
    <cellStyle name="SAPBEXheaderText 4 2 2" xfId="34186" xr:uid="{9CA37AC9-6130-43C9-AD27-3953E8983AE5}"/>
    <cellStyle name="SAPBEXheaderText 4 2 2 2" xfId="34187" xr:uid="{0701BFB9-0841-4C41-8030-7FAE4DD02CEF}"/>
    <cellStyle name="SAPBEXheaderText 4 2 2 3" xfId="34188" xr:uid="{F265E7FB-620F-45DD-BDD3-EDCAB12864BA}"/>
    <cellStyle name="SAPBEXheaderText 4 2 3" xfId="34189" xr:uid="{6174DAB3-6282-4574-851B-83651E3F78A0}"/>
    <cellStyle name="SAPBEXheaderText 4 2 4" xfId="34190" xr:uid="{EFA9B037-5B88-4938-B9E1-6CB23CA9953C}"/>
    <cellStyle name="SAPBEXheaderText 4 3" xfId="34191" xr:uid="{77DB8AFD-6729-4DB2-88E9-E4A0FF765438}"/>
    <cellStyle name="SAPBEXheaderText 4 3 2" xfId="34192" xr:uid="{3E520381-E35E-4EDD-9E50-CB6B9AE8BA06}"/>
    <cellStyle name="SAPBEXheaderText 4 3 2 2" xfId="34193" xr:uid="{B6CB9D7A-031E-4BF7-B720-A74859E7C522}"/>
    <cellStyle name="SAPBEXheaderText 4 3 2 3" xfId="34194" xr:uid="{E03DA012-8E30-402E-A0DE-B217E03A1116}"/>
    <cellStyle name="SAPBEXheaderText 4 3 3" xfId="34195" xr:uid="{F663A1E2-8569-4D56-A3EE-5A2BEEC344BB}"/>
    <cellStyle name="SAPBEXheaderText 4 3 4" xfId="34196" xr:uid="{769E1176-3E99-4EEC-820A-6E8A0BFBD296}"/>
    <cellStyle name="SAPBEXheaderText 4 4" xfId="34197" xr:uid="{13C645CE-375B-4FF7-8811-E43366B8FFCC}"/>
    <cellStyle name="SAPBEXheaderText 4 4 2" xfId="34198" xr:uid="{8F2C72B1-7571-474B-9561-8557D387294F}"/>
    <cellStyle name="SAPBEXheaderText 4 4 2 2" xfId="34199" xr:uid="{DEDF2072-AC07-4B6A-899A-CEA9961ABD5D}"/>
    <cellStyle name="SAPBEXheaderText 4 4 2 3" xfId="34200" xr:uid="{014EED71-38D9-4173-8BDB-644B3C7AD6D2}"/>
    <cellStyle name="SAPBEXheaderText 4 4 3" xfId="34201" xr:uid="{B9B13F40-7B3D-4E42-9B0B-DB1C527F1921}"/>
    <cellStyle name="SAPBEXheaderText 4 4 4" xfId="34202" xr:uid="{4D759E6A-CF94-4159-942B-468082E32BD2}"/>
    <cellStyle name="SAPBEXheaderText 4 5" xfId="34203" xr:uid="{F175FEEB-331D-4D0C-90DB-1D966A687C50}"/>
    <cellStyle name="SAPBEXheaderText 4 5 2" xfId="34204" xr:uid="{DC22E2A0-AEE7-4298-98A8-6F321D57F879}"/>
    <cellStyle name="SAPBEXheaderText 4 5 3" xfId="34205" xr:uid="{4BECB8DE-D5E8-4464-933B-17BF8DA6BD17}"/>
    <cellStyle name="SAPBEXheaderText 4 6" xfId="34206" xr:uid="{CAF34BA7-8950-4E76-BBA8-F366D5329BD8}"/>
    <cellStyle name="SAPBEXheaderText 4 7" xfId="34207" xr:uid="{4FBC0646-0D77-4C97-9DEA-8C2E7B40C4E9}"/>
    <cellStyle name="SAPBEXheaderText 4 8" xfId="34208" xr:uid="{56A2E359-EDB4-43B5-90E2-40D8C927E115}"/>
    <cellStyle name="SAPBEXheaderText 5" xfId="34209" xr:uid="{2D5790D0-369F-42D1-AAD9-496A8D6733E7}"/>
    <cellStyle name="SAPBEXheaderText 5 2" xfId="34210" xr:uid="{100D1012-457C-4F32-9B40-C2DD4ABDD82A}"/>
    <cellStyle name="SAPBEXheaderText 5 2 2" xfId="34211" xr:uid="{5CAB4E25-5D18-45E5-8123-C432E60FF6A2}"/>
    <cellStyle name="SAPBEXheaderText 5 2 3" xfId="34212" xr:uid="{D523F022-C5FF-4BEC-A5E4-213C9C13A596}"/>
    <cellStyle name="SAPBEXheaderText 5 3" xfId="34213" xr:uid="{E9B714B7-8536-4CB2-91FC-ECCA08990304}"/>
    <cellStyle name="SAPBEXheaderText 5 4" xfId="34214" xr:uid="{43E900E4-9B38-4A2C-B036-93DA33C21283}"/>
    <cellStyle name="SAPBEXheaderText 6" xfId="34215" xr:uid="{65981014-D942-4258-8A56-07465D2E6C95}"/>
    <cellStyle name="SAPBEXheaderText 6 2" xfId="34216" xr:uid="{CBFE94BC-D479-4985-A181-F95E937C5C65}"/>
    <cellStyle name="SAPBEXheaderText 6 2 2" xfId="34217" xr:uid="{E83E5A9F-85CE-4157-B301-47F15C7179EC}"/>
    <cellStyle name="SAPBEXheaderText 6 2 3" xfId="34218" xr:uid="{DDCE8B45-D556-46AA-AC25-D9DBF0CCD6CD}"/>
    <cellStyle name="SAPBEXheaderText 6 3" xfId="34219" xr:uid="{F8D0FE5C-A070-4B49-9100-4AA8DEF14333}"/>
    <cellStyle name="SAPBEXheaderText 6 4" xfId="34220" xr:uid="{9CB336AC-A8BC-429C-817A-74DEC472205D}"/>
    <cellStyle name="SAPBEXheaderText 7" xfId="34221" xr:uid="{B1A756B1-868D-4AC4-889D-4BE70CD1C0E8}"/>
    <cellStyle name="SAPBEXheaderText 7 2" xfId="34222" xr:uid="{78509273-EF49-456B-A985-4627C4FEED58}"/>
    <cellStyle name="SAPBEXheaderText 7 2 2" xfId="34223" xr:uid="{3E43F72D-4C3E-476B-9225-2F72A2ED6AB4}"/>
    <cellStyle name="SAPBEXheaderText 7 2 3" xfId="34224" xr:uid="{1DC32809-FFBB-4910-AB2B-831E18A6B3FD}"/>
    <cellStyle name="SAPBEXheaderText 7 3" xfId="34225" xr:uid="{5E628416-CD39-4243-8013-AD69B3C171FA}"/>
    <cellStyle name="SAPBEXheaderText 7 4" xfId="34226" xr:uid="{B3297BE8-47B7-4B49-A7AD-2883E1F3B554}"/>
    <cellStyle name="SAPBEXheaderText 8" xfId="34227" xr:uid="{BF0B4682-25D2-4D7D-BBA4-690B59A9CA4C}"/>
    <cellStyle name="SAPBEXheaderText 8 2" xfId="34228" xr:uid="{C88B7ED9-EF28-4212-8440-9E059B4833F3}"/>
    <cellStyle name="SAPBEXheaderText 8 2 2" xfId="34229" xr:uid="{0012DCFA-64EC-4BB5-8613-83ABC1A31D37}"/>
    <cellStyle name="SAPBEXheaderText 8 2 3" xfId="34230" xr:uid="{78A004D3-A053-4F34-8CC8-98701B3F3D59}"/>
    <cellStyle name="SAPBEXheaderText 8 3" xfId="34231" xr:uid="{9C9A29D8-4993-4576-9357-EB00FD37C2BD}"/>
    <cellStyle name="SAPBEXheaderText 8 4" xfId="34232" xr:uid="{8A8C280D-6729-4C02-8BF5-569FA8B08246}"/>
    <cellStyle name="SAPBEXheaderText 9" xfId="34233" xr:uid="{B5D353C4-76CC-49D1-8A96-F8EC2A40A61C}"/>
    <cellStyle name="SAPBEXheaderText 9 2" xfId="34234" xr:uid="{090174B9-FFA6-4F59-94A4-7B3895ADE8C4}"/>
    <cellStyle name="SAPBEXheaderText 9 2 2" xfId="34235" xr:uid="{5E98ED33-33BC-497C-A8E7-A5F93EB1B069}"/>
    <cellStyle name="SAPBEXheaderText 9 2 3" xfId="34236" xr:uid="{538611DB-47AB-427B-8D11-0A3907782244}"/>
    <cellStyle name="SAPBEXheaderText 9 3" xfId="34237" xr:uid="{974ACAEF-1271-460E-9863-C868B262CE5C}"/>
    <cellStyle name="SAPBEXheaderText 9 4" xfId="34238" xr:uid="{6348397A-0F32-422D-AC5A-62876A14D978}"/>
    <cellStyle name="SAPBEXHLevel0" xfId="34239" xr:uid="{8F54A0D5-B09A-4CF3-922E-68C9EA6AF7E8}"/>
    <cellStyle name="SAPBEXHLevel0 10" xfId="34240" xr:uid="{4A1CCD7A-4AD6-4320-8B8C-798FCBE61446}"/>
    <cellStyle name="SAPBEXHLevel0 10 2" xfId="34241" xr:uid="{73C62E20-CAE9-4DC6-AD71-043553CCFEA8}"/>
    <cellStyle name="SAPBEXHLevel0 10 2 2" xfId="34242" xr:uid="{923E825D-D5A6-4E52-8889-9DEB3F47CC93}"/>
    <cellStyle name="SAPBEXHLevel0 10 2 3" xfId="34243" xr:uid="{89D6AF5C-E7B8-44A2-92FB-2F34645D5CFB}"/>
    <cellStyle name="SAPBEXHLevel0 10 3" xfId="34244" xr:uid="{CC912E75-21D0-464F-AD8E-7007E93168A2}"/>
    <cellStyle name="SAPBEXHLevel0 10 4" xfId="34245" xr:uid="{639B640D-37DB-4A10-80D4-1B55B57C6FEA}"/>
    <cellStyle name="SAPBEXHLevel0 11" xfId="34246" xr:uid="{BFBCE337-DB29-49E2-8C55-D66CE90CE459}"/>
    <cellStyle name="SAPBEXHLevel0 11 2" xfId="34247" xr:uid="{7C6C2FF3-4BBB-4670-BE95-90E24A501BF4}"/>
    <cellStyle name="SAPBEXHLevel0 11 3" xfId="34248" xr:uid="{06245ED5-51B7-418D-9B41-C295CF9B697F}"/>
    <cellStyle name="SAPBEXHLevel0 12" xfId="34249" xr:uid="{AED84730-F7BC-4C24-83A4-5D6E3BCBC665}"/>
    <cellStyle name="SAPBEXHLevel0 13" xfId="34250" xr:uid="{A9F7E1BA-1B26-4091-84ED-8BBD630A109B}"/>
    <cellStyle name="SAPBEXHLevel0 2" xfId="34251" xr:uid="{770F0713-7FA0-49B3-B5BC-F990E12B3C74}"/>
    <cellStyle name="SAPBEXHLevel0 2 10" xfId="34252" xr:uid="{B3E581CC-BAB6-47BF-978F-67B2A66D6E34}"/>
    <cellStyle name="SAPBEXHLevel0 2 2" xfId="34253" xr:uid="{DFD975AA-41F4-4024-8852-17F35E9E10FD}"/>
    <cellStyle name="SAPBEXHLevel0 2 2 2" xfId="34254" xr:uid="{308F6CB1-FADD-47E7-893C-BCE04BD014FD}"/>
    <cellStyle name="SAPBEXHLevel0 2 2 2 2" xfId="34255" xr:uid="{71DA54D1-66A2-4B6A-BBCA-457C10EBCFA0}"/>
    <cellStyle name="SAPBEXHLevel0 2 2 2 2 2" xfId="34256" xr:uid="{5F2407A6-A08F-4C9C-B627-F796BCF32FBC}"/>
    <cellStyle name="SAPBEXHLevel0 2 2 2 2 2 2" xfId="34257" xr:uid="{DC2024F3-3009-4231-A227-32BACA66FAAD}"/>
    <cellStyle name="SAPBEXHLevel0 2 2 2 2 2 3" xfId="34258" xr:uid="{CD7781B0-B812-442A-ACC6-5272F4E21003}"/>
    <cellStyle name="SAPBEXHLevel0 2 2 2 2 3" xfId="34259" xr:uid="{293E9D1B-9DF3-43BB-9096-0AC8269EC052}"/>
    <cellStyle name="SAPBEXHLevel0 2 2 2 2 4" xfId="34260" xr:uid="{D292B371-24A2-4693-BDD2-7259B1026343}"/>
    <cellStyle name="SAPBEXHLevel0 2 2 2 3" xfId="34261" xr:uid="{1AF2A2FD-18F0-4A7D-BA10-9326B174CADC}"/>
    <cellStyle name="SAPBEXHLevel0 2 2 2 3 2" xfId="34262" xr:uid="{20C6D305-6337-4E16-BB95-2400795B4B58}"/>
    <cellStyle name="SAPBEXHLevel0 2 2 2 3 2 2" xfId="34263" xr:uid="{127BC2FE-7019-487F-AC0F-BB422F15B105}"/>
    <cellStyle name="SAPBEXHLevel0 2 2 2 3 2 3" xfId="34264" xr:uid="{3E6D1498-E476-44DD-AE3E-4E6A52CFE61A}"/>
    <cellStyle name="SAPBEXHLevel0 2 2 2 3 3" xfId="34265" xr:uid="{EA44A4D1-6918-4010-A9DA-D9ED2139B526}"/>
    <cellStyle name="SAPBEXHLevel0 2 2 2 3 4" xfId="34266" xr:uid="{7F2FAADD-A5BA-48A3-A4BE-8E340DD842AD}"/>
    <cellStyle name="SAPBEXHLevel0 2 2 2 4" xfId="34267" xr:uid="{81F9C6BF-7A29-4BED-AB37-41271726BFA6}"/>
    <cellStyle name="SAPBEXHLevel0 2 2 2 4 2" xfId="34268" xr:uid="{E7A7B5E1-1D9B-4C9D-820B-3C913D9EC431}"/>
    <cellStyle name="SAPBEXHLevel0 2 2 2 4 2 2" xfId="34269" xr:uid="{7B166BE3-5B86-4498-BF1A-AA26B23148DB}"/>
    <cellStyle name="SAPBEXHLevel0 2 2 2 4 2 3" xfId="34270" xr:uid="{B3B7368A-5707-4C21-A850-A02C0E4D3E0D}"/>
    <cellStyle name="SAPBEXHLevel0 2 2 2 4 3" xfId="34271" xr:uid="{B3592CD2-7C93-4835-B23C-6B079875608C}"/>
    <cellStyle name="SAPBEXHLevel0 2 2 2 4 4" xfId="34272" xr:uid="{C702A1A6-B669-48C0-B3A5-A5BB97A17456}"/>
    <cellStyle name="SAPBEXHLevel0 2 2 2 5" xfId="34273" xr:uid="{0DDEF7F0-89F1-4758-BED5-DB53B1EEF6CB}"/>
    <cellStyle name="SAPBEXHLevel0 2 2 2 5 2" xfId="34274" xr:uid="{7F189E3D-1F95-47CA-8B45-25EB4F2AC79B}"/>
    <cellStyle name="SAPBEXHLevel0 2 2 2 5 3" xfId="34275" xr:uid="{AEDE8EC2-C456-452D-82EE-258896AAA4B5}"/>
    <cellStyle name="SAPBEXHLevel0 2 2 2 6" xfId="34276" xr:uid="{FA0D9EB2-CD8F-4D65-940C-3F71C8435D20}"/>
    <cellStyle name="SAPBEXHLevel0 2 2 2 7" xfId="34277" xr:uid="{76E87340-896D-4A4A-83B9-1E99B8DDB13B}"/>
    <cellStyle name="SAPBEXHLevel0 2 2 3" xfId="34278" xr:uid="{A1210905-D0AB-470F-99E0-3D23E3506645}"/>
    <cellStyle name="SAPBEXHLevel0 2 2 3 2" xfId="34279" xr:uid="{EAC547AD-809C-439D-9AFF-0E87BB35D530}"/>
    <cellStyle name="SAPBEXHLevel0 2 2 3 2 2" xfId="34280" xr:uid="{6F30121F-1BA9-4E82-BD5A-9E458EC028D0}"/>
    <cellStyle name="SAPBEXHLevel0 2 2 3 2 3" xfId="34281" xr:uid="{20FC1F73-524B-4F81-BF69-C745433B1947}"/>
    <cellStyle name="SAPBEXHLevel0 2 2 3 3" xfId="34282" xr:uid="{16F38E73-236A-4792-AAA0-21FF6F834455}"/>
    <cellStyle name="SAPBEXHLevel0 2 2 3 4" xfId="34283" xr:uid="{28EB147E-F0D8-44B6-9CC2-22491C6D2DF1}"/>
    <cellStyle name="SAPBEXHLevel0 2 2 4" xfId="34284" xr:uid="{7A0882F6-9834-4050-9E69-F81B62B07EEE}"/>
    <cellStyle name="SAPBEXHLevel0 2 2 4 2" xfId="34285" xr:uid="{1F87D6D0-3191-40C3-8965-B1908966545C}"/>
    <cellStyle name="SAPBEXHLevel0 2 2 4 2 2" xfId="34286" xr:uid="{0074AF7E-7BD4-42BC-BE33-6D7B5484DB4B}"/>
    <cellStyle name="SAPBEXHLevel0 2 2 4 2 3" xfId="34287" xr:uid="{1A236A87-3937-49DC-8252-4D0B7DEE05D9}"/>
    <cellStyle name="SAPBEXHLevel0 2 2 4 3" xfId="34288" xr:uid="{4BF4F526-0BA5-4F8B-B254-79816975151B}"/>
    <cellStyle name="SAPBEXHLevel0 2 2 4 4" xfId="34289" xr:uid="{03DE6844-62E6-4AAE-AC5A-EDC01AB6F938}"/>
    <cellStyle name="SAPBEXHLevel0 2 2 5" xfId="34290" xr:uid="{8BB1837B-FB2B-41A7-8FB6-1A36A0E438F9}"/>
    <cellStyle name="SAPBEXHLevel0 2 2 5 2" xfId="34291" xr:uid="{A9490C4B-92D5-4FE9-86ED-36F48A00B686}"/>
    <cellStyle name="SAPBEXHLevel0 2 2 5 2 2" xfId="34292" xr:uid="{BE91A70C-1AC8-49B8-8542-CC35B774F8B1}"/>
    <cellStyle name="SAPBEXHLevel0 2 2 5 2 3" xfId="34293" xr:uid="{9FE050DF-B705-44B0-BB06-D968D5EDB4BA}"/>
    <cellStyle name="SAPBEXHLevel0 2 2 5 3" xfId="34294" xr:uid="{58492AB3-0A78-44A0-9CB4-BBD132AB96AD}"/>
    <cellStyle name="SAPBEXHLevel0 2 2 5 4" xfId="34295" xr:uid="{3D409B89-649E-4E3C-ACBA-8D9902D67B68}"/>
    <cellStyle name="SAPBEXHLevel0 2 2 6" xfId="34296" xr:uid="{D492197C-1592-4DE9-A0F2-E5D0F869DDF9}"/>
    <cellStyle name="SAPBEXHLevel0 2 2 6 2" xfId="34297" xr:uid="{A23ED8D9-C17F-4A83-BEE2-B41F25A444D1}"/>
    <cellStyle name="SAPBEXHLevel0 2 2 6 3" xfId="34298" xr:uid="{058BBB92-B749-4AEB-9603-493BB72469A9}"/>
    <cellStyle name="SAPBEXHLevel0 2 2 7" xfId="34299" xr:uid="{3878BB5C-EA29-47E3-9931-1308FA7F3B5B}"/>
    <cellStyle name="SAPBEXHLevel0 2 2 8" xfId="34300" xr:uid="{65A6194B-54B0-4131-A983-E64E55881B08}"/>
    <cellStyle name="SAPBEXHLevel0 2 2 9" xfId="34301" xr:uid="{DCC556E8-388F-45EB-B9A5-96541EF73A1B}"/>
    <cellStyle name="SAPBEXHLevel0 2 3" xfId="34302" xr:uid="{7FDC1EF4-DBE0-461B-8F7B-CCEA07F3F2F9}"/>
    <cellStyle name="SAPBEXHLevel0 2 3 2" xfId="34303" xr:uid="{02E5CA60-B990-4A81-8658-A83DB77AAB7F}"/>
    <cellStyle name="SAPBEXHLevel0 2 3 2 2" xfId="34304" xr:uid="{FF12F436-B56C-42EC-ABEB-7FBFA76CB4F9}"/>
    <cellStyle name="SAPBEXHLevel0 2 3 2 2 2" xfId="34305" xr:uid="{F5B1AD7F-3DFA-4B80-B5E0-8FE577142A26}"/>
    <cellStyle name="SAPBEXHLevel0 2 3 2 2 3" xfId="34306" xr:uid="{FD1824A6-9B98-45EA-AFFF-FEEDEC6E89B2}"/>
    <cellStyle name="SAPBEXHLevel0 2 3 2 3" xfId="34307" xr:uid="{6C1B7BF2-DC19-4386-BDEA-B2EE5D93DEE4}"/>
    <cellStyle name="SAPBEXHLevel0 2 3 2 4" xfId="34308" xr:uid="{B3A656F3-84FB-493F-A664-5D717C8AD349}"/>
    <cellStyle name="SAPBEXHLevel0 2 3 3" xfId="34309" xr:uid="{0F8F7B57-274C-4053-AE3D-FAB88721E3F5}"/>
    <cellStyle name="SAPBEXHLevel0 2 3 3 2" xfId="34310" xr:uid="{7592CD41-4169-4E09-A753-0C7BDEC14DA1}"/>
    <cellStyle name="SAPBEXHLevel0 2 3 3 2 2" xfId="34311" xr:uid="{2E2A4FEB-14E2-4572-8947-D3CF54A885AE}"/>
    <cellStyle name="SAPBEXHLevel0 2 3 3 2 3" xfId="34312" xr:uid="{0D046ADC-6E2C-4831-B307-898BA1965B41}"/>
    <cellStyle name="SAPBEXHLevel0 2 3 3 3" xfId="34313" xr:uid="{6A9F94AE-E668-4028-97AB-19CB6D58037E}"/>
    <cellStyle name="SAPBEXHLevel0 2 3 3 4" xfId="34314" xr:uid="{8F038AD8-569A-4283-BEC4-1A5CFFB60DA8}"/>
    <cellStyle name="SAPBEXHLevel0 2 3 4" xfId="34315" xr:uid="{02FFDFB0-6EC6-4F1E-872A-DC2C4B54B689}"/>
    <cellStyle name="SAPBEXHLevel0 2 3 4 2" xfId="34316" xr:uid="{1DC91282-146D-41AE-AD82-9E9D84900177}"/>
    <cellStyle name="SAPBEXHLevel0 2 3 4 2 2" xfId="34317" xr:uid="{BB528736-C311-4B26-8A28-A676C069E002}"/>
    <cellStyle name="SAPBEXHLevel0 2 3 4 2 3" xfId="34318" xr:uid="{B3E4DAFA-549F-4B87-9B5B-817834019F23}"/>
    <cellStyle name="SAPBEXHLevel0 2 3 4 3" xfId="34319" xr:uid="{1727002F-A62A-4BC8-8F4C-4AF35EC0F40F}"/>
    <cellStyle name="SAPBEXHLevel0 2 3 4 4" xfId="34320" xr:uid="{B79ACDF5-FE0E-4D44-8FE4-C20D93673079}"/>
    <cellStyle name="SAPBEXHLevel0 2 3 5" xfId="34321" xr:uid="{F3E30C56-0CED-4C3C-820E-23CF1EFC182A}"/>
    <cellStyle name="SAPBEXHLevel0 2 3 5 2" xfId="34322" xr:uid="{2B7388C5-EA48-48BA-BCCF-64C3CE0FD900}"/>
    <cellStyle name="SAPBEXHLevel0 2 3 5 3" xfId="34323" xr:uid="{421D33A8-1862-4F98-BFB0-66B29586AF14}"/>
    <cellStyle name="SAPBEXHLevel0 2 3 6" xfId="34324" xr:uid="{B4C6220F-9F31-4E7A-8C49-43867FB32040}"/>
    <cellStyle name="SAPBEXHLevel0 2 3 7" xfId="34325" xr:uid="{0003443E-183A-4A4C-BB0D-86CFE28AF7C3}"/>
    <cellStyle name="SAPBEXHLevel0 2 4" xfId="34326" xr:uid="{3E1C192A-C7D8-4AC8-9698-9B88B930DD54}"/>
    <cellStyle name="SAPBEXHLevel0 2 4 2" xfId="34327" xr:uid="{6653617A-BBE0-4C26-8C7F-0EC9FE143A6A}"/>
    <cellStyle name="SAPBEXHLevel0 2 4 2 2" xfId="34328" xr:uid="{16FE16C7-2F02-4224-8361-4D129D26E218}"/>
    <cellStyle name="SAPBEXHLevel0 2 4 2 3" xfId="34329" xr:uid="{8CD9C023-1CF7-4DCC-A70E-290C2BAF9DD1}"/>
    <cellStyle name="SAPBEXHLevel0 2 4 3" xfId="34330" xr:uid="{DB104F76-2298-4B4E-AD2B-B28F17BECE4A}"/>
    <cellStyle name="SAPBEXHLevel0 2 4 4" xfId="34331" xr:uid="{2B4C9014-7121-4BEC-9F28-AA182931F9E9}"/>
    <cellStyle name="SAPBEXHLevel0 2 5" xfId="34332" xr:uid="{DC6E0C25-75A2-4182-93C1-7F1A51A6C389}"/>
    <cellStyle name="SAPBEXHLevel0 2 5 2" xfId="34333" xr:uid="{F85EDB2F-26F0-440B-A536-34692C142F99}"/>
    <cellStyle name="SAPBEXHLevel0 2 5 2 2" xfId="34334" xr:uid="{7A37CCDE-77E2-47E4-901A-D7A7D4BCB149}"/>
    <cellStyle name="SAPBEXHLevel0 2 5 2 3" xfId="34335" xr:uid="{0839AF5F-1A3D-4A91-9087-5628F6FCC93D}"/>
    <cellStyle name="SAPBEXHLevel0 2 5 3" xfId="34336" xr:uid="{983D9A27-5143-49F4-9046-6148790A719D}"/>
    <cellStyle name="SAPBEXHLevel0 2 5 4" xfId="34337" xr:uid="{8F709394-EB63-46D0-A750-1568CC55763A}"/>
    <cellStyle name="SAPBEXHLevel0 2 6" xfId="34338" xr:uid="{455352CA-146A-4F33-B3BF-B7CFC7504EC1}"/>
    <cellStyle name="SAPBEXHLevel0 2 6 2" xfId="34339" xr:uid="{84BB9DA9-5FA9-4A2C-B8B0-795A9AE6864E}"/>
    <cellStyle name="SAPBEXHLevel0 2 6 2 2" xfId="34340" xr:uid="{0AF0EC4D-45D4-49BF-B3C2-50B224A939E0}"/>
    <cellStyle name="SAPBEXHLevel0 2 6 2 3" xfId="34341" xr:uid="{5C4727BD-CADE-4BB2-A362-1601D702E74D}"/>
    <cellStyle name="SAPBEXHLevel0 2 6 3" xfId="34342" xr:uid="{CE6FF0B9-4E94-4702-9E0A-9F5F650DBFF3}"/>
    <cellStyle name="SAPBEXHLevel0 2 6 4" xfId="34343" xr:uid="{5B663531-68C9-41E1-8D7B-89E7B4A3F331}"/>
    <cellStyle name="SAPBEXHLevel0 2 7" xfId="34344" xr:uid="{F5F4A6F6-2918-4B96-BD40-37F117130DF5}"/>
    <cellStyle name="SAPBEXHLevel0 2 7 2" xfId="34345" xr:uid="{FDFF0176-CB91-4ACC-9847-32950D4C0714}"/>
    <cellStyle name="SAPBEXHLevel0 2 7 3" xfId="34346" xr:uid="{2653A2D4-EFA1-4096-9AC2-D30082AD1DFB}"/>
    <cellStyle name="SAPBEXHLevel0 2 8" xfId="34347" xr:uid="{C354087E-4C93-4D4A-ADFE-07DB29604B0A}"/>
    <cellStyle name="SAPBEXHLevel0 2 9" xfId="34348" xr:uid="{989E32A6-52D5-4F53-8EAB-4ADBF4A1F7D9}"/>
    <cellStyle name="SAPBEXHLevel0 3" xfId="34349" xr:uid="{10021FFA-C7FC-407A-A521-4E2362DA7B8D}"/>
    <cellStyle name="SAPBEXHLevel0 3 2" xfId="34350" xr:uid="{A8FCBB8A-6168-4FB8-ACCB-8C2B99333C9C}"/>
    <cellStyle name="SAPBEXHLevel0 3 2 2" xfId="34351" xr:uid="{9DCEF61A-B2DF-4EAC-9C72-798A1A67D204}"/>
    <cellStyle name="SAPBEXHLevel0 3 2 2 2" xfId="34352" xr:uid="{52D21205-4009-4052-8103-799C7E2298BD}"/>
    <cellStyle name="SAPBEXHLevel0 3 2 2 2 2" xfId="34353" xr:uid="{D1052BC8-6D47-4148-86C6-F9C23521D384}"/>
    <cellStyle name="SAPBEXHLevel0 3 2 2 2 3" xfId="34354" xr:uid="{FFEB7F1F-D559-4387-A7F7-36C71FE5849A}"/>
    <cellStyle name="SAPBEXHLevel0 3 2 2 3" xfId="34355" xr:uid="{3208763C-873B-4F86-81FD-3155190243AD}"/>
    <cellStyle name="SAPBEXHLevel0 3 2 2 4" xfId="34356" xr:uid="{FCFC0EDB-8B1C-419A-A94F-82E82A26D2DB}"/>
    <cellStyle name="SAPBEXHLevel0 3 2 3" xfId="34357" xr:uid="{B9BF5FFC-9C18-4453-A6BE-126A59572EE0}"/>
    <cellStyle name="SAPBEXHLevel0 3 2 3 2" xfId="34358" xr:uid="{CD1F6C1D-886F-4789-A2E4-5E85C007C985}"/>
    <cellStyle name="SAPBEXHLevel0 3 2 3 2 2" xfId="34359" xr:uid="{34F2800A-B76F-46D6-B02B-39BC6ED1CC49}"/>
    <cellStyle name="SAPBEXHLevel0 3 2 3 2 3" xfId="34360" xr:uid="{87EF5073-666D-4A43-8025-820FDE153D8F}"/>
    <cellStyle name="SAPBEXHLevel0 3 2 3 3" xfId="34361" xr:uid="{BACA85C7-19EF-4E10-B6A5-31351353F1C1}"/>
    <cellStyle name="SAPBEXHLevel0 3 2 3 4" xfId="34362" xr:uid="{D77ACF1D-19DE-48EE-A7F8-C1FC72317B2E}"/>
    <cellStyle name="SAPBEXHLevel0 3 2 4" xfId="34363" xr:uid="{F2FD56AD-AC75-4576-A445-8B5B6AAD576B}"/>
    <cellStyle name="SAPBEXHLevel0 3 2 4 2" xfId="34364" xr:uid="{62E33F2A-AA63-409E-A7A8-AA3CF4C192A1}"/>
    <cellStyle name="SAPBEXHLevel0 3 2 4 2 2" xfId="34365" xr:uid="{D9ECF790-46CC-4E6E-9AE1-FA387D683F36}"/>
    <cellStyle name="SAPBEXHLevel0 3 2 4 2 3" xfId="34366" xr:uid="{32095E85-E060-4392-9A43-10D04CD0F3A3}"/>
    <cellStyle name="SAPBEXHLevel0 3 2 4 3" xfId="34367" xr:uid="{04DD3267-6560-49AF-BE64-D84058A96834}"/>
    <cellStyle name="SAPBEXHLevel0 3 2 4 4" xfId="34368" xr:uid="{EC083B27-87EE-40E1-A2FD-584217B4D22C}"/>
    <cellStyle name="SAPBEXHLevel0 3 2 5" xfId="34369" xr:uid="{E95E9A05-0CE9-44A2-8121-A4E42957498D}"/>
    <cellStyle name="SAPBEXHLevel0 3 2 5 2" xfId="34370" xr:uid="{6E7A7E1C-947C-4274-9C64-11CA73B1B6B1}"/>
    <cellStyle name="SAPBEXHLevel0 3 2 5 3" xfId="34371" xr:uid="{57272565-9638-4D27-9C19-5E0C641079DC}"/>
    <cellStyle name="SAPBEXHLevel0 3 2 6" xfId="34372" xr:uid="{9B4710E0-93F0-4691-84A1-F2B0420CC5DD}"/>
    <cellStyle name="SAPBEXHLevel0 3 2 7" xfId="34373" xr:uid="{45806CE9-0FF8-42CF-80DE-01AEA74F9A71}"/>
    <cellStyle name="SAPBEXHLevel0 3 2 8" xfId="34374" xr:uid="{1EAD4B9E-8B63-468E-86C2-52B7ADED5FC0}"/>
    <cellStyle name="SAPBEXHLevel0 3 3" xfId="34375" xr:uid="{72BE1A7D-05FF-44C9-8C29-25C9BC2E3963}"/>
    <cellStyle name="SAPBEXHLevel0 3 3 2" xfId="34376" xr:uid="{306B3D1B-A419-4A6A-BA93-E9B010863994}"/>
    <cellStyle name="SAPBEXHLevel0 3 3 2 2" xfId="34377" xr:uid="{8FD0DC09-D9F6-4F6C-8407-D19C45FC9A3C}"/>
    <cellStyle name="SAPBEXHLevel0 3 3 2 3" xfId="34378" xr:uid="{1865C389-0A4B-45A1-9C69-9CE0DFAFD088}"/>
    <cellStyle name="SAPBEXHLevel0 3 3 3" xfId="34379" xr:uid="{F7E0A407-10E4-4566-AFE5-6855D17EA782}"/>
    <cellStyle name="SAPBEXHLevel0 3 3 4" xfId="34380" xr:uid="{9013F188-7532-4620-A5F7-5F3250840209}"/>
    <cellStyle name="SAPBEXHLevel0 3 4" xfId="34381" xr:uid="{E294C005-C99A-40BE-B2BC-E646ACF30599}"/>
    <cellStyle name="SAPBEXHLevel0 3 4 2" xfId="34382" xr:uid="{9F63D7D0-54BF-4C83-8C27-2E3F4BED6F00}"/>
    <cellStyle name="SAPBEXHLevel0 3 4 2 2" xfId="34383" xr:uid="{F4F43654-1AD1-467C-B896-D1B60E8D7590}"/>
    <cellStyle name="SAPBEXHLevel0 3 4 2 3" xfId="34384" xr:uid="{E61FB513-C039-4723-9797-73D5436AD124}"/>
    <cellStyle name="SAPBEXHLevel0 3 4 3" xfId="34385" xr:uid="{9040AC23-A582-4295-9DE5-B196E59FAFDA}"/>
    <cellStyle name="SAPBEXHLevel0 3 4 4" xfId="34386" xr:uid="{938F5803-B83A-4B14-BD0D-A1349121A12A}"/>
    <cellStyle name="SAPBEXHLevel0 3 5" xfId="34387" xr:uid="{7E3375EE-635D-469F-A3B8-5E7B43679DF9}"/>
    <cellStyle name="SAPBEXHLevel0 3 5 2" xfId="34388" xr:uid="{94246AD2-CA72-4834-B894-5E2276B4E879}"/>
    <cellStyle name="SAPBEXHLevel0 3 5 2 2" xfId="34389" xr:uid="{863DA97B-09BA-4DF1-9468-E3F614E1F838}"/>
    <cellStyle name="SAPBEXHLevel0 3 5 2 3" xfId="34390" xr:uid="{01F1EB1F-5B98-4553-ABB6-37FAF644498F}"/>
    <cellStyle name="SAPBEXHLevel0 3 5 3" xfId="34391" xr:uid="{B341A8B6-74AF-41BB-88B7-50C4F53C2A5D}"/>
    <cellStyle name="SAPBEXHLevel0 3 5 4" xfId="34392" xr:uid="{42C03D77-E109-42BA-B50E-01B69B61C716}"/>
    <cellStyle name="SAPBEXHLevel0 3 6" xfId="34393" xr:uid="{D1F50B8B-AA70-47F3-9816-83D0EC1C837D}"/>
    <cellStyle name="SAPBEXHLevel0 3 6 2" xfId="34394" xr:uid="{6AF3DC79-A1A6-492E-B4C2-478BAB071F9E}"/>
    <cellStyle name="SAPBEXHLevel0 3 6 3" xfId="34395" xr:uid="{87720D11-9310-43DA-AC06-4119FC763837}"/>
    <cellStyle name="SAPBEXHLevel0 3 7" xfId="34396" xr:uid="{E94B2AB1-FDAD-4FD2-BE73-F3C594390374}"/>
    <cellStyle name="SAPBEXHLevel0 3 8" xfId="34397" xr:uid="{8F13E295-0213-4F3B-99C2-E3109DA46918}"/>
    <cellStyle name="SAPBEXHLevel0 3 9" xfId="34398" xr:uid="{46C12DFA-59B8-480D-88CE-DEB3284D14C3}"/>
    <cellStyle name="SAPBEXHLevel0 4" xfId="34399" xr:uid="{7B2FD0BD-125A-4B03-B060-63ADA6037D3F}"/>
    <cellStyle name="SAPBEXHLevel0 4 2" xfId="34400" xr:uid="{8CD7DFC6-534F-4766-A73C-C246C4BFE1EB}"/>
    <cellStyle name="SAPBEXHLevel0 4 2 2" xfId="34401" xr:uid="{D4764FDF-1D27-4E40-8BF0-C2184489F18C}"/>
    <cellStyle name="SAPBEXHLevel0 4 2 2 2" xfId="34402" xr:uid="{6CD19CEB-217F-4CDD-B30F-0F7C8609D1BC}"/>
    <cellStyle name="SAPBEXHLevel0 4 2 2 3" xfId="34403" xr:uid="{B0EC1679-F525-400B-82A4-EAE64E4DD42C}"/>
    <cellStyle name="SAPBEXHLevel0 4 2 3" xfId="34404" xr:uid="{CB06C4B9-D774-410F-B202-553E268BD6A0}"/>
    <cellStyle name="SAPBEXHLevel0 4 2 4" xfId="34405" xr:uid="{CF7F9B53-D076-4355-99A5-3F1B540805DF}"/>
    <cellStyle name="SAPBEXHLevel0 4 3" xfId="34406" xr:uid="{F0901C19-6EAA-4347-AA6C-F03DC04D2AA0}"/>
    <cellStyle name="SAPBEXHLevel0 4 3 2" xfId="34407" xr:uid="{6C325E50-189F-4561-BF87-3561BEBB6B16}"/>
    <cellStyle name="SAPBEXHLevel0 4 3 2 2" xfId="34408" xr:uid="{9199E733-80C3-4C19-A749-B0943E35A64A}"/>
    <cellStyle name="SAPBEXHLevel0 4 3 2 3" xfId="34409" xr:uid="{CD39B13D-354F-4AB4-A425-7EF18F530C18}"/>
    <cellStyle name="SAPBEXHLevel0 4 3 3" xfId="34410" xr:uid="{19A13BC0-4B1E-4064-9C03-2B59C9E33702}"/>
    <cellStyle name="SAPBEXHLevel0 4 3 4" xfId="34411" xr:uid="{6F4D3260-6168-46C7-B69E-372AA136C1F3}"/>
    <cellStyle name="SAPBEXHLevel0 4 4" xfId="34412" xr:uid="{DC056A79-05BB-4F54-8955-93D5801FF7C3}"/>
    <cellStyle name="SAPBEXHLevel0 4 4 2" xfId="34413" xr:uid="{274F2308-CD3D-447A-B9CF-CBCF82092B88}"/>
    <cellStyle name="SAPBEXHLevel0 4 4 2 2" xfId="34414" xr:uid="{2F827A13-1FAF-426C-B969-61B03FD2A4D7}"/>
    <cellStyle name="SAPBEXHLevel0 4 4 2 3" xfId="34415" xr:uid="{6E109986-33AD-4E6C-9B5A-3E1D17145F94}"/>
    <cellStyle name="SAPBEXHLevel0 4 4 3" xfId="34416" xr:uid="{52CB3B03-64E9-4A10-96CF-4A10353E2BD5}"/>
    <cellStyle name="SAPBEXHLevel0 4 4 4" xfId="34417" xr:uid="{F0ED2F61-4969-4FE3-92E7-642E662FF094}"/>
    <cellStyle name="SAPBEXHLevel0 4 5" xfId="34418" xr:uid="{CEB5CA79-A021-4985-97E2-1A5F9A4440DB}"/>
    <cellStyle name="SAPBEXHLevel0 4 5 2" xfId="34419" xr:uid="{80D0EDC1-DE62-4AB0-B119-A5DDE95B4CFD}"/>
    <cellStyle name="SAPBEXHLevel0 4 5 3" xfId="34420" xr:uid="{A5EACFAB-A5F0-44B2-869F-BE54CE0CDDFE}"/>
    <cellStyle name="SAPBEXHLevel0 4 6" xfId="34421" xr:uid="{C81FF016-310A-424E-A166-AB54ED142E95}"/>
    <cellStyle name="SAPBEXHLevel0 4 7" xfId="34422" xr:uid="{5FC6528F-A5B2-4A1E-A336-8657ADDA9AB3}"/>
    <cellStyle name="SAPBEXHLevel0 4 8" xfId="34423" xr:uid="{4AB0FAAE-E948-45A8-99CD-BBE0A75F7CAD}"/>
    <cellStyle name="SAPBEXHLevel0 5" xfId="34424" xr:uid="{36DC4AE3-2649-41D8-A963-F501050015F2}"/>
    <cellStyle name="SAPBEXHLevel0 5 2" xfId="34425" xr:uid="{6E45B63D-4347-493D-B6F8-E28277817668}"/>
    <cellStyle name="SAPBEXHLevel0 5 2 2" xfId="34426" xr:uid="{1779D994-6218-478F-B601-DF346FF77F05}"/>
    <cellStyle name="SAPBEXHLevel0 5 2 3" xfId="34427" xr:uid="{8C97E86C-EFC4-4F00-8565-6FC9FA8F2901}"/>
    <cellStyle name="SAPBEXHLevel0 5 3" xfId="34428" xr:uid="{F466A503-0276-4885-951C-3FE663540748}"/>
    <cellStyle name="SAPBEXHLevel0 5 4" xfId="34429" xr:uid="{88921ABC-4993-4E27-AF53-A3E620C85CF3}"/>
    <cellStyle name="SAPBEXHLevel0 6" xfId="34430" xr:uid="{503A3EC6-87D5-4801-9AF5-30218CFA04F3}"/>
    <cellStyle name="SAPBEXHLevel0 6 2" xfId="34431" xr:uid="{F40AE17B-2EB4-4419-BD96-A693C3557DDB}"/>
    <cellStyle name="SAPBEXHLevel0 6 2 2" xfId="34432" xr:uid="{281F0AA7-2DE0-4F64-AB01-034A352EBA00}"/>
    <cellStyle name="SAPBEXHLevel0 6 2 3" xfId="34433" xr:uid="{EC59AEC4-A085-4A68-8251-972D1B8A6399}"/>
    <cellStyle name="SAPBEXHLevel0 6 3" xfId="34434" xr:uid="{87A97B59-2E74-4C0F-B9DA-F1AAA5F7E46A}"/>
    <cellStyle name="SAPBEXHLevel0 6 4" xfId="34435" xr:uid="{1A11F034-2C4C-4DE3-B75D-6E5C7738F77D}"/>
    <cellStyle name="SAPBEXHLevel0 7" xfId="34436" xr:uid="{A85C9FC2-8A08-4753-B4FE-7CCF658F136E}"/>
    <cellStyle name="SAPBEXHLevel0 7 2" xfId="34437" xr:uid="{1A43AF45-547F-4BEE-A65A-13E089B3F6A5}"/>
    <cellStyle name="SAPBEXHLevel0 7 2 2" xfId="34438" xr:uid="{4736A1C4-3B26-4A36-B1DC-7B38A7588196}"/>
    <cellStyle name="SAPBEXHLevel0 7 2 3" xfId="34439" xr:uid="{53EF37CC-1E30-426B-A861-D2224ACB6189}"/>
    <cellStyle name="SAPBEXHLevel0 7 3" xfId="34440" xr:uid="{34264F89-3ED0-4611-9DDA-C79E73691720}"/>
    <cellStyle name="SAPBEXHLevel0 7 4" xfId="34441" xr:uid="{5DFD1B62-AA61-48F6-9603-496B6EC8CF9C}"/>
    <cellStyle name="SAPBEXHLevel0 8" xfId="34442" xr:uid="{76CE2AA6-5F6A-4B0A-86E0-14038DAE1E09}"/>
    <cellStyle name="SAPBEXHLevel0 8 2" xfId="34443" xr:uid="{B28199D5-F7C4-4BDE-B4C2-ADDD4B477CB4}"/>
    <cellStyle name="SAPBEXHLevel0 8 2 2" xfId="34444" xr:uid="{B6A6A9C0-86A5-4D82-A9C5-FAD641237B89}"/>
    <cellStyle name="SAPBEXHLevel0 8 2 3" xfId="34445" xr:uid="{62207DFB-039F-472D-85B9-4D0C2496DE38}"/>
    <cellStyle name="SAPBEXHLevel0 8 3" xfId="34446" xr:uid="{61B4D847-63BC-4515-ACE6-217B4B7FDC19}"/>
    <cellStyle name="SAPBEXHLevel0 8 4" xfId="34447" xr:uid="{31A3B0BC-2C00-47B1-BD98-A6869D902F66}"/>
    <cellStyle name="SAPBEXHLevel0 9" xfId="34448" xr:uid="{D5EB4816-CA1F-428E-9D68-674A757AC694}"/>
    <cellStyle name="SAPBEXHLevel0 9 2" xfId="34449" xr:uid="{880525E7-33E7-49DB-849E-C92315A363B3}"/>
    <cellStyle name="SAPBEXHLevel0 9 2 2" xfId="34450" xr:uid="{B0297D1C-3A7D-48D2-B144-463A4377FA63}"/>
    <cellStyle name="SAPBEXHLevel0 9 2 3" xfId="34451" xr:uid="{B36BFD82-EA86-44B9-8293-764DF9C18485}"/>
    <cellStyle name="SAPBEXHLevel0 9 3" xfId="34452" xr:uid="{834CB2E3-68BB-4516-914E-54976CD461B7}"/>
    <cellStyle name="SAPBEXHLevel0 9 4" xfId="34453" xr:uid="{6141CFF4-4886-441C-960B-6FA2A53F0233}"/>
    <cellStyle name="SAPBEXHLevel0X" xfId="34454" xr:uid="{41849EB8-8C4C-46D5-BECB-A9789D8DBC1B}"/>
    <cellStyle name="SAPBEXHLevel0X 10" xfId="34455" xr:uid="{8CFD0C5F-1AA0-416A-B35B-DC299DF0C26A}"/>
    <cellStyle name="SAPBEXHLevel0X 10 2" xfId="34456" xr:uid="{65C6443C-5695-4FA7-9216-DF8605B90A02}"/>
    <cellStyle name="SAPBEXHLevel0X 10 2 2" xfId="34457" xr:uid="{C571E6A8-07BC-400B-BEEB-7CD851D7DC86}"/>
    <cellStyle name="SAPBEXHLevel0X 10 2 3" xfId="34458" xr:uid="{53DF2DB9-A320-45AC-8288-E490B9279BCE}"/>
    <cellStyle name="SAPBEXHLevel0X 10 3" xfId="34459" xr:uid="{C8D7D30B-ACAD-469F-9BD3-5E3821FEB21E}"/>
    <cellStyle name="SAPBEXHLevel0X 10 4" xfId="34460" xr:uid="{9D359B44-A41F-4C53-9E93-0A854D671DE1}"/>
    <cellStyle name="SAPBEXHLevel0X 11" xfId="34461" xr:uid="{9B24A825-312C-4946-B25F-EAA92B390A2C}"/>
    <cellStyle name="SAPBEXHLevel0X 11 2" xfId="34462" xr:uid="{2AA820B5-0ECD-4CD4-B63E-AD379E93D556}"/>
    <cellStyle name="SAPBEXHLevel0X 11 3" xfId="34463" xr:uid="{CF5F82BA-B156-4E54-B36F-6520C69C06E9}"/>
    <cellStyle name="SAPBEXHLevel0X 12" xfId="34464" xr:uid="{81910582-6579-4E81-8E06-CE35A03A6E09}"/>
    <cellStyle name="SAPBEXHLevel0X 13" xfId="34465" xr:uid="{C07C0F0C-A60F-43D9-93ED-99F72B6CC86B}"/>
    <cellStyle name="SAPBEXHLevel0X 2" xfId="34466" xr:uid="{2BA725CF-79EE-4510-9A23-4C5D048E3EB9}"/>
    <cellStyle name="SAPBEXHLevel0X 2 10" xfId="34467" xr:uid="{6CBADFA5-EA45-4483-AD6A-1106C25ADEF6}"/>
    <cellStyle name="SAPBEXHLevel0X 2 2" xfId="34468" xr:uid="{A6F4CA35-43F3-469C-8E52-D69FBF4D4185}"/>
    <cellStyle name="SAPBEXHLevel0X 2 2 2" xfId="34469" xr:uid="{27F96735-0664-4922-8309-4C1FB4BA24D5}"/>
    <cellStyle name="SAPBEXHLevel0X 2 2 2 2" xfId="34470" xr:uid="{4D731CC4-8567-43D8-8135-FA9A3C50C3DC}"/>
    <cellStyle name="SAPBEXHLevel0X 2 2 2 2 2" xfId="34471" xr:uid="{CE9E7CCA-A6EC-4F2C-8C81-BCF771744CE3}"/>
    <cellStyle name="SAPBEXHLevel0X 2 2 2 2 2 2" xfId="34472" xr:uid="{3E8AE1DE-FC94-46C8-8DD9-3E262FB7BBBC}"/>
    <cellStyle name="SAPBEXHLevel0X 2 2 2 2 2 3" xfId="34473" xr:uid="{2AE40A0A-3196-437E-97E9-A38AEF549EFE}"/>
    <cellStyle name="SAPBEXHLevel0X 2 2 2 2 3" xfId="34474" xr:uid="{09866C40-F673-4C4C-905F-8D6D6A5C26E0}"/>
    <cellStyle name="SAPBEXHLevel0X 2 2 2 2 4" xfId="34475" xr:uid="{4EBE1B84-CED8-4EA5-8107-880BC40B6768}"/>
    <cellStyle name="SAPBEXHLevel0X 2 2 2 3" xfId="34476" xr:uid="{6AEEF52B-4348-4678-B43E-1092F7DB3EAC}"/>
    <cellStyle name="SAPBEXHLevel0X 2 2 2 3 2" xfId="34477" xr:uid="{7F273ED9-31B0-4339-B86F-52003AB5E4F1}"/>
    <cellStyle name="SAPBEXHLevel0X 2 2 2 3 2 2" xfId="34478" xr:uid="{4EE9682D-093C-4C96-A7B2-809608ACF6CE}"/>
    <cellStyle name="SAPBEXHLevel0X 2 2 2 3 2 3" xfId="34479" xr:uid="{3D610D03-813F-42F5-A459-4B123335E6CC}"/>
    <cellStyle name="SAPBEXHLevel0X 2 2 2 3 3" xfId="34480" xr:uid="{A6E9C875-0FCE-403A-924E-84B3FBBAD771}"/>
    <cellStyle name="SAPBEXHLevel0X 2 2 2 3 4" xfId="34481" xr:uid="{E92A1096-6A6B-436D-AB67-E64EE1BD670B}"/>
    <cellStyle name="SAPBEXHLevel0X 2 2 2 4" xfId="34482" xr:uid="{FBE2D30E-36CC-4E50-9073-9FEBEF5E3FFF}"/>
    <cellStyle name="SAPBEXHLevel0X 2 2 2 4 2" xfId="34483" xr:uid="{DCE9F685-208C-4F1F-B34F-3BA28D613D24}"/>
    <cellStyle name="SAPBEXHLevel0X 2 2 2 4 2 2" xfId="34484" xr:uid="{30FE0083-3F4D-47BE-9137-861AAA1A47D6}"/>
    <cellStyle name="SAPBEXHLevel0X 2 2 2 4 2 3" xfId="34485" xr:uid="{6BACE323-F42A-41A9-90D0-6569D5F248C3}"/>
    <cellStyle name="SAPBEXHLevel0X 2 2 2 4 3" xfId="34486" xr:uid="{9051FAF7-AD8E-4656-9EE1-B38B1014C5D9}"/>
    <cellStyle name="SAPBEXHLevel0X 2 2 2 4 4" xfId="34487" xr:uid="{34716EE5-0AC6-488A-93C4-35A2AD2FD7D5}"/>
    <cellStyle name="SAPBEXHLevel0X 2 2 2 5" xfId="34488" xr:uid="{6F0B7308-740B-4EA7-A5F9-3AA192CED581}"/>
    <cellStyle name="SAPBEXHLevel0X 2 2 2 5 2" xfId="34489" xr:uid="{D68F4220-6C98-4E35-B48A-B3668C93E4A9}"/>
    <cellStyle name="SAPBEXHLevel0X 2 2 2 5 3" xfId="34490" xr:uid="{894EDF17-BCC7-42B6-B0A4-63D2EA42010A}"/>
    <cellStyle name="SAPBEXHLevel0X 2 2 2 6" xfId="34491" xr:uid="{B7964BD5-A644-45C9-AD1D-49F8C6774EE7}"/>
    <cellStyle name="SAPBEXHLevel0X 2 2 2 7" xfId="34492" xr:uid="{74F0E3DE-B070-48AB-BC51-A8972102E9F1}"/>
    <cellStyle name="SAPBEXHLevel0X 2 2 3" xfId="34493" xr:uid="{3494E443-36FC-452D-A38D-BD16ECEBD890}"/>
    <cellStyle name="SAPBEXHLevel0X 2 2 3 2" xfId="34494" xr:uid="{53B19BB7-81E0-4810-B411-7461329DDBA8}"/>
    <cellStyle name="SAPBEXHLevel0X 2 2 3 2 2" xfId="34495" xr:uid="{308F4C75-564F-4382-AF8C-D691EE457722}"/>
    <cellStyle name="SAPBEXHLevel0X 2 2 3 2 3" xfId="34496" xr:uid="{74EEE4A4-0E9D-42BA-BA11-6CFEC59A8A05}"/>
    <cellStyle name="SAPBEXHLevel0X 2 2 3 3" xfId="34497" xr:uid="{EBC7C459-2C2A-418F-9467-5FCF8AAE9DFE}"/>
    <cellStyle name="SAPBEXHLevel0X 2 2 3 4" xfId="34498" xr:uid="{547E551E-30CE-4C3D-B4AE-4D7BFAB5A4AA}"/>
    <cellStyle name="SAPBEXHLevel0X 2 2 4" xfId="34499" xr:uid="{E4FB4A4F-ACA0-4BF0-82C8-418303DAF5F5}"/>
    <cellStyle name="SAPBEXHLevel0X 2 2 4 2" xfId="34500" xr:uid="{93AA4253-082B-4C8B-AE8E-7CEE2C4111E8}"/>
    <cellStyle name="SAPBEXHLevel0X 2 2 4 2 2" xfId="34501" xr:uid="{7F9CC9D2-48EA-4B9A-BEAA-601DF0FDF0D3}"/>
    <cellStyle name="SAPBEXHLevel0X 2 2 4 2 3" xfId="34502" xr:uid="{57961309-72D7-4773-9E11-5C893B9A6C58}"/>
    <cellStyle name="SAPBEXHLevel0X 2 2 4 3" xfId="34503" xr:uid="{73805C92-F353-4668-8D67-DD15CDB892B2}"/>
    <cellStyle name="SAPBEXHLevel0X 2 2 4 4" xfId="34504" xr:uid="{212EB151-99CA-4D3E-BEBF-317B6A44275C}"/>
    <cellStyle name="SAPBEXHLevel0X 2 2 5" xfId="34505" xr:uid="{F5F6A84A-E63E-4C39-AF85-0DBDE7875B65}"/>
    <cellStyle name="SAPBEXHLevel0X 2 2 5 2" xfId="34506" xr:uid="{38679D36-DA2A-45D8-B924-82F43C6E4F3A}"/>
    <cellStyle name="SAPBEXHLevel0X 2 2 5 2 2" xfId="34507" xr:uid="{2DFB86C6-3F57-4B98-BF24-8B4E685D9093}"/>
    <cellStyle name="SAPBEXHLevel0X 2 2 5 2 3" xfId="34508" xr:uid="{5A2513EC-EE65-406B-A3A6-5127E1DB8E0A}"/>
    <cellStyle name="SAPBEXHLevel0X 2 2 5 3" xfId="34509" xr:uid="{BCBA5FB5-D928-4CA8-984C-70199D3CA5CD}"/>
    <cellStyle name="SAPBEXHLevel0X 2 2 5 4" xfId="34510" xr:uid="{EBF59096-D25A-405C-81F4-130D3195FD93}"/>
    <cellStyle name="SAPBEXHLevel0X 2 2 6" xfId="34511" xr:uid="{E4BE09BB-BFD8-4F01-BCC0-11B76AE60219}"/>
    <cellStyle name="SAPBEXHLevel0X 2 2 6 2" xfId="34512" xr:uid="{FC52B336-2542-44F6-BB53-E3364D56417D}"/>
    <cellStyle name="SAPBEXHLevel0X 2 2 6 3" xfId="34513" xr:uid="{32C81872-5A9C-4ADF-85F0-46BFDB78D319}"/>
    <cellStyle name="SAPBEXHLevel0X 2 2 7" xfId="34514" xr:uid="{E17EC538-323D-452C-A855-9218987B4B71}"/>
    <cellStyle name="SAPBEXHLevel0X 2 2 8" xfId="34515" xr:uid="{0484DEDA-4F6A-4AE6-99F9-8642BD78875D}"/>
    <cellStyle name="SAPBEXHLevel0X 2 2 9" xfId="34516" xr:uid="{F54D9F3A-8EED-41AD-929B-832C899B236D}"/>
    <cellStyle name="SAPBEXHLevel0X 2 3" xfId="34517" xr:uid="{4355A2FE-30D5-4DCC-86CB-989893980E6F}"/>
    <cellStyle name="SAPBEXHLevel0X 2 3 2" xfId="34518" xr:uid="{FAB857D8-F118-4B7F-9335-2FDD2C9666C5}"/>
    <cellStyle name="SAPBEXHLevel0X 2 3 2 2" xfId="34519" xr:uid="{3DC9E2DD-7EF1-4D11-BCB7-3C911C909E3D}"/>
    <cellStyle name="SAPBEXHLevel0X 2 3 2 2 2" xfId="34520" xr:uid="{BB2D8AE6-BA91-44CF-BCBB-401BEF399772}"/>
    <cellStyle name="SAPBEXHLevel0X 2 3 2 2 3" xfId="34521" xr:uid="{4C3A3C71-9743-4819-9697-A2DB593967BE}"/>
    <cellStyle name="SAPBEXHLevel0X 2 3 2 3" xfId="34522" xr:uid="{42BEFA8B-E70F-4417-B29E-A79567FE46B8}"/>
    <cellStyle name="SAPBEXHLevel0X 2 3 2 4" xfId="34523" xr:uid="{D24CD6F2-CE69-4F9B-9E62-77F65219F151}"/>
    <cellStyle name="SAPBEXHLevel0X 2 3 3" xfId="34524" xr:uid="{59B84EDB-6280-4BBF-94F0-6E9C565ADBB9}"/>
    <cellStyle name="SAPBEXHLevel0X 2 3 3 2" xfId="34525" xr:uid="{8C96277C-EED0-495C-8293-8635273EB10D}"/>
    <cellStyle name="SAPBEXHLevel0X 2 3 3 2 2" xfId="34526" xr:uid="{F322A831-1EDE-40F6-A9B2-1E367FB10F40}"/>
    <cellStyle name="SAPBEXHLevel0X 2 3 3 2 3" xfId="34527" xr:uid="{9CA6B4D1-CACE-4879-8FA3-9340CD7F27F3}"/>
    <cellStyle name="SAPBEXHLevel0X 2 3 3 3" xfId="34528" xr:uid="{152075C3-3D28-4E58-AA77-4018F1596C53}"/>
    <cellStyle name="SAPBEXHLevel0X 2 3 3 4" xfId="34529" xr:uid="{F552CAB6-2C14-4514-886B-D7A16DE331DD}"/>
    <cellStyle name="SAPBEXHLevel0X 2 3 4" xfId="34530" xr:uid="{558DA4FF-ECC0-49A5-B2FA-85174F492127}"/>
    <cellStyle name="SAPBEXHLevel0X 2 3 4 2" xfId="34531" xr:uid="{1219FFEE-12C6-4FB3-B802-5A9AAE8B9A19}"/>
    <cellStyle name="SAPBEXHLevel0X 2 3 4 2 2" xfId="34532" xr:uid="{C5296F2F-7EDD-4357-91AB-EA8C8174A803}"/>
    <cellStyle name="SAPBEXHLevel0X 2 3 4 2 3" xfId="34533" xr:uid="{5446BE95-336D-4F8D-A0AD-A98DA937739F}"/>
    <cellStyle name="SAPBEXHLevel0X 2 3 4 3" xfId="34534" xr:uid="{7FBCB39A-4E27-4755-86A3-14FBD7093F77}"/>
    <cellStyle name="SAPBEXHLevel0X 2 3 4 4" xfId="34535" xr:uid="{8E150950-0DD6-4EAA-9D6B-D320605F57F9}"/>
    <cellStyle name="SAPBEXHLevel0X 2 3 5" xfId="34536" xr:uid="{CE7FE80F-8A2F-4158-95E7-432EFE8CDBD1}"/>
    <cellStyle name="SAPBEXHLevel0X 2 3 5 2" xfId="34537" xr:uid="{3B5DAC05-960D-4F26-BC56-F47E666CC8B2}"/>
    <cellStyle name="SAPBEXHLevel0X 2 3 5 3" xfId="34538" xr:uid="{5E1AF1DB-F07A-470C-B057-8DD4AB3B5E10}"/>
    <cellStyle name="SAPBEXHLevel0X 2 3 6" xfId="34539" xr:uid="{2ED53DC5-4C67-4F91-8787-66F92CE2D11A}"/>
    <cellStyle name="SAPBEXHLevel0X 2 3 7" xfId="34540" xr:uid="{44119B90-284F-49C9-84FC-9A52EB105BDC}"/>
    <cellStyle name="SAPBEXHLevel0X 2 4" xfId="34541" xr:uid="{884EC6AC-A725-419F-B9B4-ECC72730AE83}"/>
    <cellStyle name="SAPBEXHLevel0X 2 4 2" xfId="34542" xr:uid="{240ECF28-46BF-4382-9FB4-92B77FE2CED2}"/>
    <cellStyle name="SAPBEXHLevel0X 2 4 2 2" xfId="34543" xr:uid="{572BA2B3-A4FF-4FAE-B717-A38AC4A8B273}"/>
    <cellStyle name="SAPBEXHLevel0X 2 4 2 3" xfId="34544" xr:uid="{08934D1D-82D5-43A6-9302-D70CEB0DCBAF}"/>
    <cellStyle name="SAPBEXHLevel0X 2 4 3" xfId="34545" xr:uid="{E5E25671-6126-45E0-A32B-C8799E48843C}"/>
    <cellStyle name="SAPBEXHLevel0X 2 4 4" xfId="34546" xr:uid="{28B8B755-2482-4F3C-A4B3-73DC952B82BA}"/>
    <cellStyle name="SAPBEXHLevel0X 2 5" xfId="34547" xr:uid="{AE1934A4-4CB2-470F-A454-9A78EE68E5A2}"/>
    <cellStyle name="SAPBEXHLevel0X 2 5 2" xfId="34548" xr:uid="{9A23C11A-36B7-4A62-B3D4-CAB6CE827AA7}"/>
    <cellStyle name="SAPBEXHLevel0X 2 5 2 2" xfId="34549" xr:uid="{43B49A5D-8E30-43A1-8EA7-E5B721FE4FE1}"/>
    <cellStyle name="SAPBEXHLevel0X 2 5 2 3" xfId="34550" xr:uid="{FFBBFD45-FC47-49A9-AD22-ECE67389C999}"/>
    <cellStyle name="SAPBEXHLevel0X 2 5 3" xfId="34551" xr:uid="{A4701730-5411-4C27-9AE1-97BCF3DCD90D}"/>
    <cellStyle name="SAPBEXHLevel0X 2 5 4" xfId="34552" xr:uid="{50F67EF5-12C6-4266-9CD0-928208DF61D8}"/>
    <cellStyle name="SAPBEXHLevel0X 2 6" xfId="34553" xr:uid="{E53D9CAB-BAC4-40C2-A48B-98DCBE4071F2}"/>
    <cellStyle name="SAPBEXHLevel0X 2 6 2" xfId="34554" xr:uid="{7AE8FB28-B011-4E17-A252-5DE611F303E5}"/>
    <cellStyle name="SAPBEXHLevel0X 2 6 2 2" xfId="34555" xr:uid="{B71C9803-C92D-4C38-B03F-4AC7EEAD8C00}"/>
    <cellStyle name="SAPBEXHLevel0X 2 6 2 3" xfId="34556" xr:uid="{B4AA48B7-D0AC-42BE-8E60-04608698F11F}"/>
    <cellStyle name="SAPBEXHLevel0X 2 6 3" xfId="34557" xr:uid="{222B8DAA-4BC5-4335-BE99-CF77CF63DBA7}"/>
    <cellStyle name="SAPBEXHLevel0X 2 6 4" xfId="34558" xr:uid="{F3E00792-68C1-47C9-BB10-F85D8BFE68D1}"/>
    <cellStyle name="SAPBEXHLevel0X 2 7" xfId="34559" xr:uid="{FDF52835-A171-4F55-8B89-FBB66A9E1165}"/>
    <cellStyle name="SAPBEXHLevel0X 2 7 2" xfId="34560" xr:uid="{A34C0E56-1A6F-4F67-8DD5-617133BEFFA9}"/>
    <cellStyle name="SAPBEXHLevel0X 2 7 3" xfId="34561" xr:uid="{1DB2F829-6E75-4893-9739-E7893FCB217B}"/>
    <cellStyle name="SAPBEXHLevel0X 2 8" xfId="34562" xr:uid="{635902D5-9388-4098-AF60-DBD2E64291DC}"/>
    <cellStyle name="SAPBEXHLevel0X 2 9" xfId="34563" xr:uid="{3F31B06F-4C43-4449-B4F3-4ACE89F13AED}"/>
    <cellStyle name="SAPBEXHLevel0X 3" xfId="34564" xr:uid="{694E1707-9455-4256-9EEA-7D5FA6456F0A}"/>
    <cellStyle name="SAPBEXHLevel0X 3 2" xfId="34565" xr:uid="{3D483475-920A-4F0E-9395-F967F5FF9F86}"/>
    <cellStyle name="SAPBEXHLevel0X 3 2 2" xfId="34566" xr:uid="{B008D8C9-EABB-405F-ABDB-788CCC14C648}"/>
    <cellStyle name="SAPBEXHLevel0X 3 2 2 2" xfId="34567" xr:uid="{AC3C3C73-8C28-4D75-ACF5-AEABAA757A3A}"/>
    <cellStyle name="SAPBEXHLevel0X 3 2 2 2 2" xfId="34568" xr:uid="{51CC7E6E-E1B0-4C8D-9559-7910BF0A5F1E}"/>
    <cellStyle name="SAPBEXHLevel0X 3 2 2 2 3" xfId="34569" xr:uid="{CE8F9337-F6C5-44B3-9D12-B02FF0EB0700}"/>
    <cellStyle name="SAPBEXHLevel0X 3 2 2 3" xfId="34570" xr:uid="{6674B01F-6325-4681-B166-903A9566E1D2}"/>
    <cellStyle name="SAPBEXHLevel0X 3 2 2 4" xfId="34571" xr:uid="{B74DC105-1C7F-475D-8844-628A5CE31CE7}"/>
    <cellStyle name="SAPBEXHLevel0X 3 2 3" xfId="34572" xr:uid="{3A131D7E-F225-41CC-AD0F-98B8282E7591}"/>
    <cellStyle name="SAPBEXHLevel0X 3 2 3 2" xfId="34573" xr:uid="{F9DBA46B-F890-495E-834C-807848DCB868}"/>
    <cellStyle name="SAPBEXHLevel0X 3 2 3 2 2" xfId="34574" xr:uid="{16E59F3A-77AA-4B73-BB24-1D2EA064E6B3}"/>
    <cellStyle name="SAPBEXHLevel0X 3 2 3 2 3" xfId="34575" xr:uid="{1DB402E9-4137-44EE-AF6E-09A5FD34914C}"/>
    <cellStyle name="SAPBEXHLevel0X 3 2 3 3" xfId="34576" xr:uid="{51F9E023-58B6-47C3-BA52-032AA6E46007}"/>
    <cellStyle name="SAPBEXHLevel0X 3 2 3 4" xfId="34577" xr:uid="{73545141-F81D-4FE1-B1B0-584D5BEB39FD}"/>
    <cellStyle name="SAPBEXHLevel0X 3 2 4" xfId="34578" xr:uid="{773F9FD6-06E8-4E77-AF76-0B44A676A5A0}"/>
    <cellStyle name="SAPBEXHLevel0X 3 2 4 2" xfId="34579" xr:uid="{F5E47CB0-29C7-412E-A0C1-B31E2B0D43AA}"/>
    <cellStyle name="SAPBEXHLevel0X 3 2 4 2 2" xfId="34580" xr:uid="{850A7996-80A7-487F-8C78-680D2F7E4375}"/>
    <cellStyle name="SAPBEXHLevel0X 3 2 4 2 3" xfId="34581" xr:uid="{3E27C9F5-542B-447F-BFEA-442CDDFC779B}"/>
    <cellStyle name="SAPBEXHLevel0X 3 2 4 3" xfId="34582" xr:uid="{83ECC7B6-33CE-4C33-85A7-7B39FA6A7F93}"/>
    <cellStyle name="SAPBEXHLevel0X 3 2 4 4" xfId="34583" xr:uid="{823B58B3-7C3C-4D4F-A238-0B2856888F84}"/>
    <cellStyle name="SAPBEXHLevel0X 3 2 5" xfId="34584" xr:uid="{0F597D0D-1161-421C-93C2-159493FD30AA}"/>
    <cellStyle name="SAPBEXHLevel0X 3 2 5 2" xfId="34585" xr:uid="{7C2B49FA-037C-4446-AFF2-C728BB693421}"/>
    <cellStyle name="SAPBEXHLevel0X 3 2 5 3" xfId="34586" xr:uid="{A80196DF-3FD6-42F0-A844-B4062B7391C9}"/>
    <cellStyle name="SAPBEXHLevel0X 3 2 6" xfId="34587" xr:uid="{3FB43A02-C5AD-41AC-86C9-5AA09A9302F7}"/>
    <cellStyle name="SAPBEXHLevel0X 3 2 7" xfId="34588" xr:uid="{40C9F1F3-620C-40E1-B9E0-F9AED7039B2E}"/>
    <cellStyle name="SAPBEXHLevel0X 3 2 8" xfId="34589" xr:uid="{305545D9-1806-4DD8-B82D-EC2AAF78FEE2}"/>
    <cellStyle name="SAPBEXHLevel0X 3 3" xfId="34590" xr:uid="{327888A3-7542-4230-AE7C-8B543E07F10E}"/>
    <cellStyle name="SAPBEXHLevel0X 3 3 2" xfId="34591" xr:uid="{26AEACC1-CDF3-4B2A-8AB8-18E90EDBC8BB}"/>
    <cellStyle name="SAPBEXHLevel0X 3 3 2 2" xfId="34592" xr:uid="{6B88F345-4928-43CD-8F32-AF2DADC64F63}"/>
    <cellStyle name="SAPBEXHLevel0X 3 3 2 3" xfId="34593" xr:uid="{01B68E1B-64A2-42BC-970A-F638DC22D8FA}"/>
    <cellStyle name="SAPBEXHLevel0X 3 3 3" xfId="34594" xr:uid="{D61B5F9C-04A0-44D2-A9AB-8CE3CB0C0C1C}"/>
    <cellStyle name="SAPBEXHLevel0X 3 3 4" xfId="34595" xr:uid="{7D7F1F1C-D5B6-479F-90BD-CBD24E51DA13}"/>
    <cellStyle name="SAPBEXHLevel0X 3 4" xfId="34596" xr:uid="{96913E28-8727-4437-939F-8408CC0843CA}"/>
    <cellStyle name="SAPBEXHLevel0X 3 4 2" xfId="34597" xr:uid="{7AA16CBD-7F9F-4EB5-89D4-C1A9A6730310}"/>
    <cellStyle name="SAPBEXHLevel0X 3 4 2 2" xfId="34598" xr:uid="{AC2F3C2A-2D40-4815-AA86-0C619C4BC6A5}"/>
    <cellStyle name="SAPBEXHLevel0X 3 4 2 3" xfId="34599" xr:uid="{2E88C9DC-6970-4D26-A81B-9D58A7D520BF}"/>
    <cellStyle name="SAPBEXHLevel0X 3 4 3" xfId="34600" xr:uid="{ABF5544C-02DB-4F13-93FA-1C41F6435747}"/>
    <cellStyle name="SAPBEXHLevel0X 3 4 4" xfId="34601" xr:uid="{C32B6B22-60FF-4EDD-8C0D-6D674C61BDE3}"/>
    <cellStyle name="SAPBEXHLevel0X 3 5" xfId="34602" xr:uid="{27A13450-6CA1-4FAD-9CA0-3F049DEBD0A9}"/>
    <cellStyle name="SAPBEXHLevel0X 3 5 2" xfId="34603" xr:uid="{1237EBEE-AB9A-49C3-968E-3BA9E4A1E9F7}"/>
    <cellStyle name="SAPBEXHLevel0X 3 5 2 2" xfId="34604" xr:uid="{20E5E95E-4224-4F2A-9C3E-31940219D0CC}"/>
    <cellStyle name="SAPBEXHLevel0X 3 5 2 3" xfId="34605" xr:uid="{FB4A5A71-CF66-4E64-94DC-C8567E85ACCA}"/>
    <cellStyle name="SAPBEXHLevel0X 3 5 3" xfId="34606" xr:uid="{9FC17079-4D88-411A-B1E3-E243124B6F5A}"/>
    <cellStyle name="SAPBEXHLevel0X 3 5 4" xfId="34607" xr:uid="{1AEFAF70-BED0-4DF5-A5B0-CD42370C3BC3}"/>
    <cellStyle name="SAPBEXHLevel0X 3 6" xfId="34608" xr:uid="{88F36949-C2D2-458C-AB3C-8F4B264215A4}"/>
    <cellStyle name="SAPBEXHLevel0X 3 6 2" xfId="34609" xr:uid="{5B889E27-E640-4253-914D-50A0FEB8E62A}"/>
    <cellStyle name="SAPBEXHLevel0X 3 6 3" xfId="34610" xr:uid="{9A750E82-59DA-44C4-A211-BC792AA390A1}"/>
    <cellStyle name="SAPBEXHLevel0X 3 7" xfId="34611" xr:uid="{807AAC5E-62E6-46A8-9112-3407A0144945}"/>
    <cellStyle name="SAPBEXHLevel0X 3 8" xfId="34612" xr:uid="{ABEC3445-F13A-45C0-9799-42BADD4F869D}"/>
    <cellStyle name="SAPBEXHLevel0X 3 9" xfId="34613" xr:uid="{8BE2FA8C-D95F-4E8B-AC47-33906A9B71C7}"/>
    <cellStyle name="SAPBEXHLevel0X 4" xfId="34614" xr:uid="{A011E22D-9929-4CA5-B188-506D86F48393}"/>
    <cellStyle name="SAPBEXHLevel0X 4 2" xfId="34615" xr:uid="{4AFEA96D-6587-48D2-9037-2932C35E8CEE}"/>
    <cellStyle name="SAPBEXHLevel0X 4 2 2" xfId="34616" xr:uid="{46155287-4643-4277-824C-1104D131656A}"/>
    <cellStyle name="SAPBEXHLevel0X 4 2 2 2" xfId="34617" xr:uid="{2F5A784A-16EE-45A5-B806-2708FF2601B7}"/>
    <cellStyle name="SAPBEXHLevel0X 4 2 2 3" xfId="34618" xr:uid="{40DC334D-36DF-4EF7-A1CC-7A8A6EE9CCD8}"/>
    <cellStyle name="SAPBEXHLevel0X 4 2 3" xfId="34619" xr:uid="{CAF7D822-A2C8-419C-B487-8037DA36D2F7}"/>
    <cellStyle name="SAPBEXHLevel0X 4 2 4" xfId="34620" xr:uid="{936292FF-2FDE-4E02-B0A8-D4DB081BF048}"/>
    <cellStyle name="SAPBEXHLevel0X 4 3" xfId="34621" xr:uid="{71B72FDB-A082-450E-9F90-C93E99C5FB05}"/>
    <cellStyle name="SAPBEXHLevel0X 4 3 2" xfId="34622" xr:uid="{ABE4A24E-8797-499C-A966-7F391F266E1F}"/>
    <cellStyle name="SAPBEXHLevel0X 4 3 2 2" xfId="34623" xr:uid="{61ECD9DF-EF32-460A-8547-1CBA280BB594}"/>
    <cellStyle name="SAPBEXHLevel0X 4 3 2 3" xfId="34624" xr:uid="{BF52A88F-9C41-4C33-B40A-C84AE73EBB12}"/>
    <cellStyle name="SAPBEXHLevel0X 4 3 3" xfId="34625" xr:uid="{A90C4D85-A99E-4042-B752-376AE52C924D}"/>
    <cellStyle name="SAPBEXHLevel0X 4 3 4" xfId="34626" xr:uid="{DA804D7F-24B6-41BB-8203-4E1821FF9931}"/>
    <cellStyle name="SAPBEXHLevel0X 4 4" xfId="34627" xr:uid="{C152E33D-116D-4D50-9A88-3FEC290AC872}"/>
    <cellStyle name="SAPBEXHLevel0X 4 4 2" xfId="34628" xr:uid="{25B39AEE-4664-4A43-86F4-2DB88BA27F94}"/>
    <cellStyle name="SAPBEXHLevel0X 4 4 2 2" xfId="34629" xr:uid="{2DD48229-32DD-45D7-9A00-E0195803ADC0}"/>
    <cellStyle name="SAPBEXHLevel0X 4 4 2 3" xfId="34630" xr:uid="{CF389473-BFAF-4D9F-AA00-D07145DAD0A6}"/>
    <cellStyle name="SAPBEXHLevel0X 4 4 3" xfId="34631" xr:uid="{CED3D15C-69E3-4CF9-874D-D6CBC12C8CDE}"/>
    <cellStyle name="SAPBEXHLevel0X 4 4 4" xfId="34632" xr:uid="{BD3786E1-CADC-4368-9818-FBEB9409678D}"/>
    <cellStyle name="SAPBEXHLevel0X 4 5" xfId="34633" xr:uid="{BC944E6F-6522-474D-83E3-3434FBB7CDF5}"/>
    <cellStyle name="SAPBEXHLevel0X 4 5 2" xfId="34634" xr:uid="{ED75C6A1-2447-48BC-A2B6-2845C2585D89}"/>
    <cellStyle name="SAPBEXHLevel0X 4 5 3" xfId="34635" xr:uid="{6A892E36-2A7A-4457-8929-74646DF2F5DA}"/>
    <cellStyle name="SAPBEXHLevel0X 4 6" xfId="34636" xr:uid="{363A0C19-1325-40BB-A9F0-EE09C6B7C3DD}"/>
    <cellStyle name="SAPBEXHLevel0X 4 7" xfId="34637" xr:uid="{B59A8884-BC84-4AE6-8F46-3F2869A173E5}"/>
    <cellStyle name="SAPBEXHLevel0X 4 8" xfId="34638" xr:uid="{200668DE-81A1-4CC0-A18F-7890B6E26202}"/>
    <cellStyle name="SAPBEXHLevel0X 5" xfId="34639" xr:uid="{D1DD1A9A-A9DA-453A-8060-204D59E1829F}"/>
    <cellStyle name="SAPBEXHLevel0X 5 2" xfId="34640" xr:uid="{92266E06-9270-4474-BF9B-98A06F5D5CB9}"/>
    <cellStyle name="SAPBEXHLevel0X 5 2 2" xfId="34641" xr:uid="{1F1CAEBC-28BA-43D4-9CC9-A48D47BD78FD}"/>
    <cellStyle name="SAPBEXHLevel0X 5 2 3" xfId="34642" xr:uid="{EFA92325-E4A9-4242-A33B-83893ECF8D64}"/>
    <cellStyle name="SAPBEXHLevel0X 5 3" xfId="34643" xr:uid="{39977CA0-403F-474D-A5BF-020AE3F78C7C}"/>
    <cellStyle name="SAPBEXHLevel0X 5 4" xfId="34644" xr:uid="{241C4E53-AF04-4A8A-964E-EAA52836B34B}"/>
    <cellStyle name="SAPBEXHLevel0X 6" xfId="34645" xr:uid="{01FACAEE-C46A-4B28-9546-24D585C452C5}"/>
    <cellStyle name="SAPBEXHLevel0X 6 2" xfId="34646" xr:uid="{9AAC2E85-2DD4-4D31-B154-B5ACD24F93FB}"/>
    <cellStyle name="SAPBEXHLevel0X 6 2 2" xfId="34647" xr:uid="{38971A37-8F80-4830-9449-B8D582582B0F}"/>
    <cellStyle name="SAPBEXHLevel0X 6 2 3" xfId="34648" xr:uid="{81072AD1-78DA-4B6F-A177-55B3CB50E68C}"/>
    <cellStyle name="SAPBEXHLevel0X 6 3" xfId="34649" xr:uid="{4F34169C-D040-4B67-A817-77F618316390}"/>
    <cellStyle name="SAPBEXHLevel0X 6 4" xfId="34650" xr:uid="{4FD6BCA7-A169-4EAF-A177-60FA1BF400B8}"/>
    <cellStyle name="SAPBEXHLevel0X 7" xfId="34651" xr:uid="{A329C4EB-852C-49CF-B65D-6EA5308F2B22}"/>
    <cellStyle name="SAPBEXHLevel0X 7 2" xfId="34652" xr:uid="{E06A8B33-29CE-4556-9B13-055F27249098}"/>
    <cellStyle name="SAPBEXHLevel0X 7 2 2" xfId="34653" xr:uid="{32692AC9-639D-410C-A29F-70B95DB83566}"/>
    <cellStyle name="SAPBEXHLevel0X 7 2 3" xfId="34654" xr:uid="{5628FD32-AB33-46C7-8CBD-BF9CE65839A5}"/>
    <cellStyle name="SAPBEXHLevel0X 7 3" xfId="34655" xr:uid="{B55F2453-86F7-4D4E-BE14-C97009AE1D94}"/>
    <cellStyle name="SAPBEXHLevel0X 7 4" xfId="34656" xr:uid="{3AFCAE6C-20EB-4FDD-A1DE-114DDC22BCDD}"/>
    <cellStyle name="SAPBEXHLevel0X 8" xfId="34657" xr:uid="{AD405E6E-06F6-4725-8D02-975B1F1E63C7}"/>
    <cellStyle name="SAPBEXHLevel0X 8 2" xfId="34658" xr:uid="{75A59CF0-3159-473F-9E59-AA76E8CB2CF5}"/>
    <cellStyle name="SAPBEXHLevel0X 8 2 2" xfId="34659" xr:uid="{42C7DF26-DDC3-4B89-AA36-BE3045DD5CC8}"/>
    <cellStyle name="SAPBEXHLevel0X 8 2 3" xfId="34660" xr:uid="{28AC0C41-5154-493A-9347-DB7E44DB44A2}"/>
    <cellStyle name="SAPBEXHLevel0X 8 3" xfId="34661" xr:uid="{BE9C3978-3AB7-4A9C-94E2-D547AEB5FA4A}"/>
    <cellStyle name="SAPBEXHLevel0X 8 4" xfId="34662" xr:uid="{4761FF07-6B41-403D-814B-BD3685D31088}"/>
    <cellStyle name="SAPBEXHLevel0X 9" xfId="34663" xr:uid="{5AA41710-02B9-4110-A838-D6A4B71AD289}"/>
    <cellStyle name="SAPBEXHLevel0X 9 2" xfId="34664" xr:uid="{379FFA7B-BC31-4E18-AAF5-F92B67D6BE71}"/>
    <cellStyle name="SAPBEXHLevel0X 9 2 2" xfId="34665" xr:uid="{290023C9-B46F-4241-A52A-5A72D1FE6B82}"/>
    <cellStyle name="SAPBEXHLevel0X 9 2 3" xfId="34666" xr:uid="{D2981AEE-E5FA-4EB4-8AAF-80C53C428540}"/>
    <cellStyle name="SAPBEXHLevel0X 9 3" xfId="34667" xr:uid="{70817C06-59F1-4744-B0A6-E138BA9AD7B1}"/>
    <cellStyle name="SAPBEXHLevel0X 9 4" xfId="34668" xr:uid="{C10AA2C6-DD7A-4DAA-A7B9-3A99AB81DC08}"/>
    <cellStyle name="SAPBEXHLevel1" xfId="34669" xr:uid="{B60DEB62-2160-412C-8DD6-F72D765AE868}"/>
    <cellStyle name="SAPBEXHLevel1 10" xfId="34670" xr:uid="{E0E99CC3-F2B5-4E5F-954D-A56586574BE7}"/>
    <cellStyle name="SAPBEXHLevel1 10 2" xfId="34671" xr:uid="{B8F97BDF-245A-4B6E-9504-99AC5F886B3D}"/>
    <cellStyle name="SAPBEXHLevel1 10 2 2" xfId="34672" xr:uid="{49FC377E-0E1F-4265-807F-E904271672F6}"/>
    <cellStyle name="SAPBEXHLevel1 10 2 3" xfId="34673" xr:uid="{BE951BC0-D3DC-44FE-A94B-DE22893F0BB3}"/>
    <cellStyle name="SAPBEXHLevel1 10 3" xfId="34674" xr:uid="{D9CE5448-77AB-4D6E-8574-5B3E8151B8CC}"/>
    <cellStyle name="SAPBEXHLevel1 10 4" xfId="34675" xr:uid="{067BB8CB-239A-4B5C-AB0F-C10DE42F370B}"/>
    <cellStyle name="SAPBEXHLevel1 11" xfId="34676" xr:uid="{78097350-2F27-4527-9B72-30ED47FDFEB0}"/>
    <cellStyle name="SAPBEXHLevel1 11 2" xfId="34677" xr:uid="{5659FD7B-C92A-4AFB-B53A-437B1853EC7B}"/>
    <cellStyle name="SAPBEXHLevel1 11 3" xfId="34678" xr:uid="{63D2A51F-64BD-42B4-8133-BD8618C78E34}"/>
    <cellStyle name="SAPBEXHLevel1 12" xfId="34679" xr:uid="{CB966303-6359-49DD-A586-6947D648777E}"/>
    <cellStyle name="SAPBEXHLevel1 13" xfId="34680" xr:uid="{9196C8D2-CB98-4F25-978D-B3291BA86A9F}"/>
    <cellStyle name="SAPBEXHLevel1 2" xfId="34681" xr:uid="{2DC90E6B-8BD5-4E4F-A350-7EB79C735FD3}"/>
    <cellStyle name="SAPBEXHLevel1 2 10" xfId="34682" xr:uid="{7FB2B42E-666B-4D06-8666-6044F3932210}"/>
    <cellStyle name="SAPBEXHLevel1 2 2" xfId="34683" xr:uid="{6874DC98-26E8-47E1-8935-07B62CC61887}"/>
    <cellStyle name="SAPBEXHLevel1 2 2 2" xfId="34684" xr:uid="{3422C2CE-3E20-496D-AC59-56A87FD41B30}"/>
    <cellStyle name="SAPBEXHLevel1 2 2 2 2" xfId="34685" xr:uid="{96E09052-E256-48CD-941E-5389E57080D6}"/>
    <cellStyle name="SAPBEXHLevel1 2 2 2 2 2" xfId="34686" xr:uid="{ECC75B39-C4CE-4D56-A779-CFEEDCFF473E}"/>
    <cellStyle name="SAPBEXHLevel1 2 2 2 2 2 2" xfId="34687" xr:uid="{83FB3F18-CFB1-42B6-8E83-6D2409AC8FC5}"/>
    <cellStyle name="SAPBEXHLevel1 2 2 2 2 2 3" xfId="34688" xr:uid="{A531C4A3-A265-4085-B510-9E88A0203BF9}"/>
    <cellStyle name="SAPBEXHLevel1 2 2 2 2 3" xfId="34689" xr:uid="{FA3DE4E8-B469-4B97-80FF-E8B0AB778820}"/>
    <cellStyle name="SAPBEXHLevel1 2 2 2 2 4" xfId="34690" xr:uid="{709CD0C2-F93B-4CCB-9116-13D3D693B824}"/>
    <cellStyle name="SAPBEXHLevel1 2 2 2 3" xfId="34691" xr:uid="{13A75C9B-D51D-4E3D-8DBA-2C437F09A841}"/>
    <cellStyle name="SAPBEXHLevel1 2 2 2 3 2" xfId="34692" xr:uid="{A7F7B462-3C4C-46B5-8488-58DFC0141CF1}"/>
    <cellStyle name="SAPBEXHLevel1 2 2 2 3 2 2" xfId="34693" xr:uid="{5918E717-022C-40D7-8836-5F71A739E1A6}"/>
    <cellStyle name="SAPBEXHLevel1 2 2 2 3 2 3" xfId="34694" xr:uid="{E7F5E3A7-0EB2-40F8-9907-98AC4B98BF50}"/>
    <cellStyle name="SAPBEXHLevel1 2 2 2 3 3" xfId="34695" xr:uid="{91CC4A2C-0C35-4076-B115-6A5FCB386342}"/>
    <cellStyle name="SAPBEXHLevel1 2 2 2 3 4" xfId="34696" xr:uid="{19AAD455-09E1-4F63-B868-301BDF8013D9}"/>
    <cellStyle name="SAPBEXHLevel1 2 2 2 4" xfId="34697" xr:uid="{E0863C2C-C26C-410C-ADD0-C501EF91972E}"/>
    <cellStyle name="SAPBEXHLevel1 2 2 2 4 2" xfId="34698" xr:uid="{FB43735E-B6CC-4FF8-B107-0AA8A0CFC2E1}"/>
    <cellStyle name="SAPBEXHLevel1 2 2 2 4 2 2" xfId="34699" xr:uid="{E0B0B651-55DA-4CF2-8643-9BC614F1884F}"/>
    <cellStyle name="SAPBEXHLevel1 2 2 2 4 2 3" xfId="34700" xr:uid="{ABE0D631-8414-4ED6-946E-CC437170B33E}"/>
    <cellStyle name="SAPBEXHLevel1 2 2 2 4 3" xfId="34701" xr:uid="{29EEF909-8D61-4130-87B5-AD5C631EEA44}"/>
    <cellStyle name="SAPBEXHLevel1 2 2 2 4 4" xfId="34702" xr:uid="{6E032F21-DCAD-4C9E-A2F0-6DC900F0CC78}"/>
    <cellStyle name="SAPBEXHLevel1 2 2 2 5" xfId="34703" xr:uid="{39EDC1D1-474C-4963-87D6-88424E0BACCB}"/>
    <cellStyle name="SAPBEXHLevel1 2 2 2 5 2" xfId="34704" xr:uid="{23743AC6-4007-4650-9BC3-0C64512CBD5F}"/>
    <cellStyle name="SAPBEXHLevel1 2 2 2 5 3" xfId="34705" xr:uid="{E36777E4-4370-4A2B-84CA-B341E43475AB}"/>
    <cellStyle name="SAPBEXHLevel1 2 2 2 6" xfId="34706" xr:uid="{B4ED8E93-630E-48AE-A265-1C2C5BB76FD0}"/>
    <cellStyle name="SAPBEXHLevel1 2 2 2 7" xfId="34707" xr:uid="{5C987ACD-7234-4859-8252-F899E86E549A}"/>
    <cellStyle name="SAPBEXHLevel1 2 2 3" xfId="34708" xr:uid="{C2F980A1-CF8C-4A3B-9C38-BDC237DE821F}"/>
    <cellStyle name="SAPBEXHLevel1 2 2 3 2" xfId="34709" xr:uid="{1566B074-3AA2-41B6-8FAC-70F6F6CDE65E}"/>
    <cellStyle name="SAPBEXHLevel1 2 2 3 2 2" xfId="34710" xr:uid="{883818F8-5028-4C35-9F10-06DDF36946B8}"/>
    <cellStyle name="SAPBEXHLevel1 2 2 3 2 3" xfId="34711" xr:uid="{37E5B4BE-65D7-4117-A536-B9B4C7088C47}"/>
    <cellStyle name="SAPBEXHLevel1 2 2 3 3" xfId="34712" xr:uid="{03DCBE7C-34BF-4536-AEB8-3A30784041AD}"/>
    <cellStyle name="SAPBEXHLevel1 2 2 3 4" xfId="34713" xr:uid="{F01A2322-1E44-4A7D-8725-C7668AAF1F3E}"/>
    <cellStyle name="SAPBEXHLevel1 2 2 4" xfId="34714" xr:uid="{E8819C69-8109-4332-8675-FEFD3C42F0AC}"/>
    <cellStyle name="SAPBEXHLevel1 2 2 4 2" xfId="34715" xr:uid="{85526C0E-D509-488E-976A-ED372D56B71E}"/>
    <cellStyle name="SAPBEXHLevel1 2 2 4 2 2" xfId="34716" xr:uid="{20228FC9-ADD7-497D-99D9-3C2A71EE2A9F}"/>
    <cellStyle name="SAPBEXHLevel1 2 2 4 2 3" xfId="34717" xr:uid="{291A5398-174A-49A5-8F76-914DDFA340F4}"/>
    <cellStyle name="SAPBEXHLevel1 2 2 4 3" xfId="34718" xr:uid="{9D979E81-3215-4604-8A41-D45233AE199A}"/>
    <cellStyle name="SAPBEXHLevel1 2 2 4 4" xfId="34719" xr:uid="{389FB4E5-984D-46D3-BC75-D204D00507A9}"/>
    <cellStyle name="SAPBEXHLevel1 2 2 5" xfId="34720" xr:uid="{6603F105-0817-4D7A-ADD6-2CAE13DA4A02}"/>
    <cellStyle name="SAPBEXHLevel1 2 2 5 2" xfId="34721" xr:uid="{1D504A85-AD27-4960-99C0-012794A3C8C0}"/>
    <cellStyle name="SAPBEXHLevel1 2 2 5 2 2" xfId="34722" xr:uid="{D9B0F553-AB47-461A-8160-85D4601DCA1E}"/>
    <cellStyle name="SAPBEXHLevel1 2 2 5 2 3" xfId="34723" xr:uid="{8576877B-DF93-47F5-B163-3A6596B263FD}"/>
    <cellStyle name="SAPBEXHLevel1 2 2 5 3" xfId="34724" xr:uid="{BC9ACCA6-9B29-485F-9F06-FD8DFBCA2380}"/>
    <cellStyle name="SAPBEXHLevel1 2 2 5 4" xfId="34725" xr:uid="{8C66E7F1-4652-48ED-8DB7-4CB4E733ACE3}"/>
    <cellStyle name="SAPBEXHLevel1 2 2 6" xfId="34726" xr:uid="{588A85C1-C771-460C-A36F-3B47C3B4EDD6}"/>
    <cellStyle name="SAPBEXHLevel1 2 2 6 2" xfId="34727" xr:uid="{98D0FF9A-45A5-45C2-9961-7C40769046E6}"/>
    <cellStyle name="SAPBEXHLevel1 2 2 6 3" xfId="34728" xr:uid="{679CD280-78FC-4FCB-A636-58C723CE638C}"/>
    <cellStyle name="SAPBEXHLevel1 2 2 7" xfId="34729" xr:uid="{649C588D-01F3-4C45-8F5F-202BF5E3A0AF}"/>
    <cellStyle name="SAPBEXHLevel1 2 2 8" xfId="34730" xr:uid="{C98603F2-EB76-4227-9311-E11FBF825EC1}"/>
    <cellStyle name="SAPBEXHLevel1 2 2 9" xfId="34731" xr:uid="{1E252333-C1A0-4548-9A17-B1434AF11F27}"/>
    <cellStyle name="SAPBEXHLevel1 2 3" xfId="34732" xr:uid="{B266AA26-3EAC-44A6-88A3-9C3946DC391A}"/>
    <cellStyle name="SAPBEXHLevel1 2 3 2" xfId="34733" xr:uid="{C81762AE-4329-4569-93A3-893DB1C91BCA}"/>
    <cellStyle name="SAPBEXHLevel1 2 3 2 2" xfId="34734" xr:uid="{774836AB-7A5D-4BFA-AA5E-6009F36A57C5}"/>
    <cellStyle name="SAPBEXHLevel1 2 3 2 2 2" xfId="34735" xr:uid="{5C9CC3A9-AC7B-4431-98D1-30D7F1F6EC0D}"/>
    <cellStyle name="SAPBEXHLevel1 2 3 2 2 3" xfId="34736" xr:uid="{D5C8B83D-4138-4DFA-8865-007CE9EB7229}"/>
    <cellStyle name="SAPBEXHLevel1 2 3 2 3" xfId="34737" xr:uid="{5B28E4B1-4FAB-4151-9499-7D8E33D17D07}"/>
    <cellStyle name="SAPBEXHLevel1 2 3 2 4" xfId="34738" xr:uid="{3DF2A30B-5BE2-43B7-AFB1-CD8F358283D5}"/>
    <cellStyle name="SAPBEXHLevel1 2 3 3" xfId="34739" xr:uid="{4AF9D584-3C23-4DEE-9EBB-CED950FAAAE4}"/>
    <cellStyle name="SAPBEXHLevel1 2 3 3 2" xfId="34740" xr:uid="{7154C036-3649-4618-ADA7-D7D314D53BDD}"/>
    <cellStyle name="SAPBEXHLevel1 2 3 3 2 2" xfId="34741" xr:uid="{C7A4A0EA-44F9-4610-8D1C-38D0C7761CDF}"/>
    <cellStyle name="SAPBEXHLevel1 2 3 3 2 3" xfId="34742" xr:uid="{77E9B4AA-74B6-44AA-975D-C7C11166773A}"/>
    <cellStyle name="SAPBEXHLevel1 2 3 3 3" xfId="34743" xr:uid="{6859C046-1C67-47B0-81F3-C7F2BB938455}"/>
    <cellStyle name="SAPBEXHLevel1 2 3 3 4" xfId="34744" xr:uid="{6EA53A4D-ACFA-4E5D-A66F-F9F55918FF08}"/>
    <cellStyle name="SAPBEXHLevel1 2 3 4" xfId="34745" xr:uid="{E5129F07-9119-4D27-9ABA-5632146B6E70}"/>
    <cellStyle name="SAPBEXHLevel1 2 3 4 2" xfId="34746" xr:uid="{033D5758-05D6-4429-BC6C-6B1F95AAD506}"/>
    <cellStyle name="SAPBEXHLevel1 2 3 4 2 2" xfId="34747" xr:uid="{C32E0E20-DCDB-4DD3-943A-8617102BD312}"/>
    <cellStyle name="SAPBEXHLevel1 2 3 4 2 3" xfId="34748" xr:uid="{C700819B-8781-4E0B-AD4D-4C02204D472A}"/>
    <cellStyle name="SAPBEXHLevel1 2 3 4 3" xfId="34749" xr:uid="{94A10F38-9692-49DF-9B15-6DBF0F4D058D}"/>
    <cellStyle name="SAPBEXHLevel1 2 3 4 4" xfId="34750" xr:uid="{D871BE31-E583-4467-B408-2A4B5982236B}"/>
    <cellStyle name="SAPBEXHLevel1 2 3 5" xfId="34751" xr:uid="{D0AFCBDE-E918-42E0-98D8-3223832D9927}"/>
    <cellStyle name="SAPBEXHLevel1 2 3 5 2" xfId="34752" xr:uid="{F8BB7D36-3354-4433-80F6-A51AC7DB1A3E}"/>
    <cellStyle name="SAPBEXHLevel1 2 3 5 3" xfId="34753" xr:uid="{72BEA4BA-5BB0-4872-A716-706F3B1D6A3B}"/>
    <cellStyle name="SAPBEXHLevel1 2 3 6" xfId="34754" xr:uid="{6C203086-DA26-4733-BECA-C015EF71F852}"/>
    <cellStyle name="SAPBEXHLevel1 2 3 7" xfId="34755" xr:uid="{221C8FF6-2E2C-41C9-B1DE-D1C53F29C211}"/>
    <cellStyle name="SAPBEXHLevel1 2 4" xfId="34756" xr:uid="{792190E2-24D1-4454-A1F0-22C72987BF98}"/>
    <cellStyle name="SAPBEXHLevel1 2 4 2" xfId="34757" xr:uid="{A49198CF-89C7-4916-97CC-B2F4D275543D}"/>
    <cellStyle name="SAPBEXHLevel1 2 4 2 2" xfId="34758" xr:uid="{284B44BF-34D6-41AF-8652-464344BCA8EA}"/>
    <cellStyle name="SAPBEXHLevel1 2 4 2 3" xfId="34759" xr:uid="{8639CF0D-3D8D-4DEC-B2DF-22A44E85AC97}"/>
    <cellStyle name="SAPBEXHLevel1 2 4 3" xfId="34760" xr:uid="{EF387392-85EB-4A5A-A6CB-645BBC564F7D}"/>
    <cellStyle name="SAPBEXHLevel1 2 4 4" xfId="34761" xr:uid="{943E2D56-C97A-41F5-B8F1-87BF95397F60}"/>
    <cellStyle name="SAPBEXHLevel1 2 5" xfId="34762" xr:uid="{EC5A8FB4-C3EE-4EBA-83D4-9D804575A65C}"/>
    <cellStyle name="SAPBEXHLevel1 2 5 2" xfId="34763" xr:uid="{E8007CD1-6489-47E0-BD40-2350FDC658FB}"/>
    <cellStyle name="SAPBEXHLevel1 2 5 2 2" xfId="34764" xr:uid="{06ECFD86-5820-4690-950F-4515E040CF92}"/>
    <cellStyle name="SAPBEXHLevel1 2 5 2 3" xfId="34765" xr:uid="{F99958A0-D22F-4D6B-B6B8-6126BDB14F5D}"/>
    <cellStyle name="SAPBEXHLevel1 2 5 3" xfId="34766" xr:uid="{A03DE693-53FE-49A9-A7D8-539FB0BC343A}"/>
    <cellStyle name="SAPBEXHLevel1 2 5 4" xfId="34767" xr:uid="{84273DC2-CC49-41F5-AD10-35970DFE1521}"/>
    <cellStyle name="SAPBEXHLevel1 2 6" xfId="34768" xr:uid="{B48D5329-004C-4B88-A349-5D2E32658169}"/>
    <cellStyle name="SAPBEXHLevel1 2 6 2" xfId="34769" xr:uid="{720DCE82-2C2A-462C-A403-BA7D0F385B6A}"/>
    <cellStyle name="SAPBEXHLevel1 2 6 2 2" xfId="34770" xr:uid="{A7E29E18-0CA6-4915-A898-84D1EB46AE9D}"/>
    <cellStyle name="SAPBEXHLevel1 2 6 2 3" xfId="34771" xr:uid="{F3024841-B261-47DE-A22B-2F8B15F56473}"/>
    <cellStyle name="SAPBEXHLevel1 2 6 3" xfId="34772" xr:uid="{284E9D1A-25A9-41AD-91D3-270AC57F7FE4}"/>
    <cellStyle name="SAPBEXHLevel1 2 6 4" xfId="34773" xr:uid="{6FA37839-0F66-4274-841D-CE315460A55E}"/>
    <cellStyle name="SAPBEXHLevel1 2 7" xfId="34774" xr:uid="{B12B5B63-96EE-429B-AFF1-97573778006C}"/>
    <cellStyle name="SAPBEXHLevel1 2 7 2" xfId="34775" xr:uid="{28140B24-E9E7-4A07-BF60-046642A2895C}"/>
    <cellStyle name="SAPBEXHLevel1 2 7 3" xfId="34776" xr:uid="{CB9DC3CA-2E5B-4F7B-8178-162FE0958D27}"/>
    <cellStyle name="SAPBEXHLevel1 2 8" xfId="34777" xr:uid="{23800F11-5BAE-4DD3-9A44-8489473DE5C8}"/>
    <cellStyle name="SAPBEXHLevel1 2 9" xfId="34778" xr:uid="{1D39D1D6-3C48-45FE-B53D-72954920C4A6}"/>
    <cellStyle name="SAPBEXHLevel1 3" xfId="34779" xr:uid="{87C10667-5E05-4F54-A7AB-1D908341CFB6}"/>
    <cellStyle name="SAPBEXHLevel1 3 2" xfId="34780" xr:uid="{A65B0485-0757-49DF-9834-5725EE7B9544}"/>
    <cellStyle name="SAPBEXHLevel1 3 2 2" xfId="34781" xr:uid="{0B6B36CD-FB37-4352-AB91-21516E8A2751}"/>
    <cellStyle name="SAPBEXHLevel1 3 2 2 2" xfId="34782" xr:uid="{0883236D-B8B5-45D8-A817-C951A86491C8}"/>
    <cellStyle name="SAPBEXHLevel1 3 2 2 2 2" xfId="34783" xr:uid="{93C0DD1D-0ABE-4599-A9CA-C8F92F6E9F01}"/>
    <cellStyle name="SAPBEXHLevel1 3 2 2 2 3" xfId="34784" xr:uid="{D455D80B-5625-493E-BD29-B313BE4293CB}"/>
    <cellStyle name="SAPBEXHLevel1 3 2 2 3" xfId="34785" xr:uid="{14AB81F5-F328-40D2-8D6B-CC98CF8BB380}"/>
    <cellStyle name="SAPBEXHLevel1 3 2 2 4" xfId="34786" xr:uid="{0AFD7B66-F578-42B0-8D6C-1CFDB68682C8}"/>
    <cellStyle name="SAPBEXHLevel1 3 2 3" xfId="34787" xr:uid="{3D254E3D-B2EE-4008-AAC6-107CBCA3C758}"/>
    <cellStyle name="SAPBEXHLevel1 3 2 3 2" xfId="34788" xr:uid="{D71A9EAD-7DBA-42F3-9505-DE9546A7CB0D}"/>
    <cellStyle name="SAPBEXHLevel1 3 2 3 2 2" xfId="34789" xr:uid="{F6CC073B-8E85-42E6-88BC-035DA1F05950}"/>
    <cellStyle name="SAPBEXHLevel1 3 2 3 2 3" xfId="34790" xr:uid="{568022CC-3D8E-4E8E-968B-6F2FD73AA7B6}"/>
    <cellStyle name="SAPBEXHLevel1 3 2 3 3" xfId="34791" xr:uid="{30F0E158-84C5-4D50-B92F-26CB366323AE}"/>
    <cellStyle name="SAPBEXHLevel1 3 2 3 4" xfId="34792" xr:uid="{939DC60D-8337-4B9C-ACF7-3CFB3CA6C64F}"/>
    <cellStyle name="SAPBEXHLevel1 3 2 4" xfId="34793" xr:uid="{D34D4CC7-8236-4A4A-8207-FAB02730C373}"/>
    <cellStyle name="SAPBEXHLevel1 3 2 4 2" xfId="34794" xr:uid="{157C7CE7-B0D8-4049-B809-58D7BFDB917A}"/>
    <cellStyle name="SAPBEXHLevel1 3 2 4 2 2" xfId="34795" xr:uid="{FFC1F900-FFCF-4A2E-BCCC-8201FEBD5093}"/>
    <cellStyle name="SAPBEXHLevel1 3 2 4 2 3" xfId="34796" xr:uid="{DE716F39-403E-46FD-8337-E1DE61EFA44B}"/>
    <cellStyle name="SAPBEXHLevel1 3 2 4 3" xfId="34797" xr:uid="{A28A881A-C55B-4D4E-82AA-36A4FFA6161C}"/>
    <cellStyle name="SAPBEXHLevel1 3 2 4 4" xfId="34798" xr:uid="{569BA40E-89D6-409F-B7FA-103F49B9945D}"/>
    <cellStyle name="SAPBEXHLevel1 3 2 5" xfId="34799" xr:uid="{9D16A9EB-2D7D-4427-930B-FE64D234662B}"/>
    <cellStyle name="SAPBEXHLevel1 3 2 5 2" xfId="34800" xr:uid="{130343BF-7CCE-4981-A1C9-14A49D5CADA6}"/>
    <cellStyle name="SAPBEXHLevel1 3 2 5 3" xfId="34801" xr:uid="{2F28DA8C-204F-4E86-86B1-C425B9CF73CD}"/>
    <cellStyle name="SAPBEXHLevel1 3 2 6" xfId="34802" xr:uid="{30293FE1-8639-409F-80AC-4C45CCC5CA9E}"/>
    <cellStyle name="SAPBEXHLevel1 3 2 7" xfId="34803" xr:uid="{6D127ED2-367E-4206-91D9-EFF546CF0514}"/>
    <cellStyle name="SAPBEXHLevel1 3 2 8" xfId="34804" xr:uid="{DE608C9C-5575-444D-B2AD-E6214BEE481A}"/>
    <cellStyle name="SAPBEXHLevel1 3 3" xfId="34805" xr:uid="{FB4E22C1-D404-468B-8734-436037443745}"/>
    <cellStyle name="SAPBEXHLevel1 3 3 2" xfId="34806" xr:uid="{596941B4-4FE3-4933-A8FC-B102487EAB9C}"/>
    <cellStyle name="SAPBEXHLevel1 3 3 2 2" xfId="34807" xr:uid="{A01D48AD-B2CE-48E9-9206-75F658B2A807}"/>
    <cellStyle name="SAPBEXHLevel1 3 3 2 3" xfId="34808" xr:uid="{E8318624-7683-449D-B4F0-3BCA5A17DB53}"/>
    <cellStyle name="SAPBEXHLevel1 3 3 3" xfId="34809" xr:uid="{76F6003D-61B2-4B19-A282-61592074E6AE}"/>
    <cellStyle name="SAPBEXHLevel1 3 3 4" xfId="34810" xr:uid="{8CBDFAB9-821F-4E3E-A3F4-5A6F515AA7D4}"/>
    <cellStyle name="SAPBEXHLevel1 3 4" xfId="34811" xr:uid="{220091FF-D37E-4A3A-811E-2FF3D72268D3}"/>
    <cellStyle name="SAPBEXHLevel1 3 4 2" xfId="34812" xr:uid="{AF07A596-BF1C-4DFA-A026-F418ECD6E6A3}"/>
    <cellStyle name="SAPBEXHLevel1 3 4 2 2" xfId="34813" xr:uid="{2BF638DB-C5F4-4770-8D81-FD25CDA11B62}"/>
    <cellStyle name="SAPBEXHLevel1 3 4 2 3" xfId="34814" xr:uid="{6E9ACA36-1AA0-4606-A677-45EF2C296C4C}"/>
    <cellStyle name="SAPBEXHLevel1 3 4 3" xfId="34815" xr:uid="{EA22ACA3-FE54-4390-B084-E82B755ABF71}"/>
    <cellStyle name="SAPBEXHLevel1 3 4 4" xfId="34816" xr:uid="{FAB5D0BF-D770-4387-B67E-95EA50E69604}"/>
    <cellStyle name="SAPBEXHLevel1 3 5" xfId="34817" xr:uid="{A1FFDA89-A046-418C-917F-D8156939DDE7}"/>
    <cellStyle name="SAPBEXHLevel1 3 5 2" xfId="34818" xr:uid="{CC982C15-9BFE-47F5-A2F8-9022DCDEE7F7}"/>
    <cellStyle name="SAPBEXHLevel1 3 5 2 2" xfId="34819" xr:uid="{AAFA83F8-7166-4CE5-A3AF-7F8AE02CE8F3}"/>
    <cellStyle name="SAPBEXHLevel1 3 5 2 3" xfId="34820" xr:uid="{5EEDC7B8-25E1-4CDD-A87F-ED2ACE2E7C6D}"/>
    <cellStyle name="SAPBEXHLevel1 3 5 3" xfId="34821" xr:uid="{85B92538-B801-47C2-B452-5EB8FFF8C9AB}"/>
    <cellStyle name="SAPBEXHLevel1 3 5 4" xfId="34822" xr:uid="{4F0B772F-FF49-4FCD-9112-6D6C92EAD337}"/>
    <cellStyle name="SAPBEXHLevel1 3 6" xfId="34823" xr:uid="{98218164-DBD7-4270-B011-AC21F34607D3}"/>
    <cellStyle name="SAPBEXHLevel1 3 6 2" xfId="34824" xr:uid="{DA4F89E6-91CD-4C54-93D8-0F9DBB4C227A}"/>
    <cellStyle name="SAPBEXHLevel1 3 6 3" xfId="34825" xr:uid="{4E272784-D5C8-49E0-AC42-6E294F4B4218}"/>
    <cellStyle name="SAPBEXHLevel1 3 7" xfId="34826" xr:uid="{764E8FD9-83F6-4AC2-B9BA-00F04A32A120}"/>
    <cellStyle name="SAPBEXHLevel1 3 8" xfId="34827" xr:uid="{6583F4F2-6D66-4245-A833-D00FEE3FE77C}"/>
    <cellStyle name="SAPBEXHLevel1 3 9" xfId="34828" xr:uid="{44E03A38-DBD0-4A2F-94C6-06A283CFDB78}"/>
    <cellStyle name="SAPBEXHLevel1 4" xfId="34829" xr:uid="{3809D2E5-5660-4E35-A67E-9A75646D9288}"/>
    <cellStyle name="SAPBEXHLevel1 4 2" xfId="34830" xr:uid="{4DC767C5-7911-41E8-88C7-B07E82287456}"/>
    <cellStyle name="SAPBEXHLevel1 4 2 2" xfId="34831" xr:uid="{C3D18332-B402-4840-8B12-36C8372DBD8A}"/>
    <cellStyle name="SAPBEXHLevel1 4 2 2 2" xfId="34832" xr:uid="{F1E6B0B4-4CC5-4E57-BA82-6027E9297B91}"/>
    <cellStyle name="SAPBEXHLevel1 4 2 2 3" xfId="34833" xr:uid="{D322DA01-80AC-4548-8322-723453BA60AD}"/>
    <cellStyle name="SAPBEXHLevel1 4 2 3" xfId="34834" xr:uid="{1A5DCB5D-458D-4405-A94B-D23A09657D04}"/>
    <cellStyle name="SAPBEXHLevel1 4 2 4" xfId="34835" xr:uid="{8AC6182A-EACF-4142-A535-5948EA64E9F2}"/>
    <cellStyle name="SAPBEXHLevel1 4 3" xfId="34836" xr:uid="{7E97D6A2-31F9-4DC8-927F-250DC33FCECA}"/>
    <cellStyle name="SAPBEXHLevel1 4 3 2" xfId="34837" xr:uid="{0ACCCE10-5412-49A7-9359-CE47FA840016}"/>
    <cellStyle name="SAPBEXHLevel1 4 3 2 2" xfId="34838" xr:uid="{38E3EE1B-619F-4A79-9937-53D5568CAA96}"/>
    <cellStyle name="SAPBEXHLevel1 4 3 2 3" xfId="34839" xr:uid="{96B7E753-5B5D-4C43-B51C-B4475AE78185}"/>
    <cellStyle name="SAPBEXHLevel1 4 3 3" xfId="34840" xr:uid="{1053405D-B3EF-414B-B0B2-B0D8C46A909D}"/>
    <cellStyle name="SAPBEXHLevel1 4 3 4" xfId="34841" xr:uid="{13BB383E-E867-4BDB-9641-C4FD1CAF8744}"/>
    <cellStyle name="SAPBEXHLevel1 4 4" xfId="34842" xr:uid="{36D9B419-3D31-41DD-B358-7D6BFFCAC83C}"/>
    <cellStyle name="SAPBEXHLevel1 4 4 2" xfId="34843" xr:uid="{4AD034FC-4465-4BA9-B6E6-357A55913AD2}"/>
    <cellStyle name="SAPBEXHLevel1 4 4 2 2" xfId="34844" xr:uid="{DECE6584-8FD4-4DD9-94BE-4FE60118EAED}"/>
    <cellStyle name="SAPBEXHLevel1 4 4 2 3" xfId="34845" xr:uid="{EC473744-0E29-4660-875A-245D4B438DF6}"/>
    <cellStyle name="SAPBEXHLevel1 4 4 3" xfId="34846" xr:uid="{36EE80D8-B61F-438F-867A-95F44B54E36F}"/>
    <cellStyle name="SAPBEXHLevel1 4 4 4" xfId="34847" xr:uid="{38A82759-812E-4156-9396-D5295A03ACAB}"/>
    <cellStyle name="SAPBEXHLevel1 4 5" xfId="34848" xr:uid="{2B5273AD-2456-4528-90D9-AA8EB0FC38D5}"/>
    <cellStyle name="SAPBEXHLevel1 4 5 2" xfId="34849" xr:uid="{802458AC-EC5A-4F8B-AC2D-7F43C0EAB066}"/>
    <cellStyle name="SAPBEXHLevel1 4 5 3" xfId="34850" xr:uid="{CAF9CB30-3CAB-4864-8C04-A089520FA2C0}"/>
    <cellStyle name="SAPBEXHLevel1 4 6" xfId="34851" xr:uid="{DA8C7095-92DD-4022-A264-CB55ACDD6247}"/>
    <cellStyle name="SAPBEXHLevel1 4 7" xfId="34852" xr:uid="{9F4E14E1-15DD-4486-8F3A-27ECD8E3EE0C}"/>
    <cellStyle name="SAPBEXHLevel1 4 8" xfId="34853" xr:uid="{6B645972-815D-4EDB-813A-D28ADCDB8EB6}"/>
    <cellStyle name="SAPBEXHLevel1 5" xfId="34854" xr:uid="{C51A7004-1B99-45CD-A7F8-6CB9D79B5E3D}"/>
    <cellStyle name="SAPBEXHLevel1 5 2" xfId="34855" xr:uid="{84D0D40D-8A5C-48C1-BFD9-DDAA49FB409F}"/>
    <cellStyle name="SAPBEXHLevel1 5 2 2" xfId="34856" xr:uid="{FA300E07-495E-4252-B8D0-958756555EC0}"/>
    <cellStyle name="SAPBEXHLevel1 5 2 3" xfId="34857" xr:uid="{AD768C8F-7E4C-4C25-86BA-26419341B850}"/>
    <cellStyle name="SAPBEXHLevel1 5 3" xfId="34858" xr:uid="{FB01A344-A8EA-4DB3-A4F9-2C10BFAF4EDD}"/>
    <cellStyle name="SAPBEXHLevel1 5 4" xfId="34859" xr:uid="{84B74DBB-E919-4540-8772-22BD2530BAF4}"/>
    <cellStyle name="SAPBEXHLevel1 6" xfId="34860" xr:uid="{478DB082-9331-4F40-A7C6-2D647F13DA35}"/>
    <cellStyle name="SAPBEXHLevel1 6 2" xfId="34861" xr:uid="{CE086EBE-AA65-4A6C-A756-21B1E7ED5544}"/>
    <cellStyle name="SAPBEXHLevel1 6 2 2" xfId="34862" xr:uid="{9B3703F6-A644-4CB3-92DD-9217A780C4BF}"/>
    <cellStyle name="SAPBEXHLevel1 6 2 3" xfId="34863" xr:uid="{0776B8E4-71D9-4746-9B2B-4A0CE8C50984}"/>
    <cellStyle name="SAPBEXHLevel1 6 3" xfId="34864" xr:uid="{BD945AB6-E74A-4528-B373-91199A7A76C3}"/>
    <cellStyle name="SAPBEXHLevel1 6 4" xfId="34865" xr:uid="{4C178856-2030-4182-B6A2-2555B6D67BD3}"/>
    <cellStyle name="SAPBEXHLevel1 7" xfId="34866" xr:uid="{89F45047-16D7-4B38-A240-F89FC364478B}"/>
    <cellStyle name="SAPBEXHLevel1 7 2" xfId="34867" xr:uid="{91B0861F-9312-48D3-97BA-F70F3FCC9CE1}"/>
    <cellStyle name="SAPBEXHLevel1 7 2 2" xfId="34868" xr:uid="{EFBF2BCD-88ED-4579-AB55-5A658BA5FBFC}"/>
    <cellStyle name="SAPBEXHLevel1 7 2 3" xfId="34869" xr:uid="{23E715DE-9FA4-43A8-ACE4-EA708991B75F}"/>
    <cellStyle name="SAPBEXHLevel1 7 3" xfId="34870" xr:uid="{092A4EC0-A0FD-4243-AACD-50F27B43D772}"/>
    <cellStyle name="SAPBEXHLevel1 7 4" xfId="34871" xr:uid="{3CFDB0AD-7C7E-45A9-9864-CED0C8A1175F}"/>
    <cellStyle name="SAPBEXHLevel1 8" xfId="34872" xr:uid="{E25AE441-569B-4071-96CF-A8B59D06E9D6}"/>
    <cellStyle name="SAPBEXHLevel1 8 2" xfId="34873" xr:uid="{836303D6-832C-4343-AB1C-7E3139AFDB4E}"/>
    <cellStyle name="SAPBEXHLevel1 8 2 2" xfId="34874" xr:uid="{671FB021-1A09-4CE3-8908-887914BB036C}"/>
    <cellStyle name="SAPBEXHLevel1 8 2 3" xfId="34875" xr:uid="{9C83F920-6B52-468F-86F5-FAB8CEA99879}"/>
    <cellStyle name="SAPBEXHLevel1 8 3" xfId="34876" xr:uid="{EA78424F-6516-42FB-9CA4-27579DD605C7}"/>
    <cellStyle name="SAPBEXHLevel1 8 4" xfId="34877" xr:uid="{BB3A7419-313D-48C2-9881-73E89CB723FA}"/>
    <cellStyle name="SAPBEXHLevel1 9" xfId="34878" xr:uid="{B4FD0FFE-2F73-4586-803D-85B7C090544A}"/>
    <cellStyle name="SAPBEXHLevel1 9 2" xfId="34879" xr:uid="{7E2B6837-1CB2-47AA-916D-C34E39EF0639}"/>
    <cellStyle name="SAPBEXHLevel1 9 2 2" xfId="34880" xr:uid="{A948CA13-4567-46B4-A21B-BBD2BE168DF0}"/>
    <cellStyle name="SAPBEXHLevel1 9 2 3" xfId="34881" xr:uid="{0023B123-857F-4497-8AD9-BC73D746E629}"/>
    <cellStyle name="SAPBEXHLevel1 9 3" xfId="34882" xr:uid="{6A20D99A-17C3-4540-9587-65AB717DD500}"/>
    <cellStyle name="SAPBEXHLevel1 9 4" xfId="34883" xr:uid="{3602FEDD-FEE8-4E19-8183-2F8661504D5B}"/>
    <cellStyle name="SAPBEXHLevel1X" xfId="34884" xr:uid="{16B2549B-6F39-436A-9D33-E0C487E612A7}"/>
    <cellStyle name="SAPBEXHLevel1X 10" xfId="34885" xr:uid="{24B4EB15-5F38-4F79-9CA4-05621E9478FB}"/>
    <cellStyle name="SAPBEXHLevel1X 10 2" xfId="34886" xr:uid="{96D73992-6F46-4CD0-A5B3-E1979F907DB7}"/>
    <cellStyle name="SAPBEXHLevel1X 10 2 2" xfId="34887" xr:uid="{279E6D92-30BE-41F0-9F86-FBA111852EAE}"/>
    <cellStyle name="SAPBEXHLevel1X 10 2 3" xfId="34888" xr:uid="{1CE8DD6B-907A-4BE5-A7BE-43583A0F3237}"/>
    <cellStyle name="SAPBEXHLevel1X 10 3" xfId="34889" xr:uid="{6AB677C1-90F5-4DB1-B28C-E94AC06BC826}"/>
    <cellStyle name="SAPBEXHLevel1X 10 4" xfId="34890" xr:uid="{A44D2503-5809-4157-AD5F-E56AF1201266}"/>
    <cellStyle name="SAPBEXHLevel1X 11" xfId="34891" xr:uid="{52E2D181-CE97-4477-A3AE-9870A90986EA}"/>
    <cellStyle name="SAPBEXHLevel1X 11 2" xfId="34892" xr:uid="{B155BF88-66B9-4B98-BE57-FCE408BCA061}"/>
    <cellStyle name="SAPBEXHLevel1X 11 3" xfId="34893" xr:uid="{4B6F38A1-1A2B-448D-ADEB-C8672DF6BCE1}"/>
    <cellStyle name="SAPBEXHLevel1X 12" xfId="34894" xr:uid="{B9D7809A-D663-4FF1-B968-259D98B3B09B}"/>
    <cellStyle name="SAPBEXHLevel1X 13" xfId="34895" xr:uid="{B3C0F842-A4F9-47B5-B1CF-233CFDB7F07F}"/>
    <cellStyle name="SAPBEXHLevel1X 2" xfId="34896" xr:uid="{66F7F4AF-D3A8-4ABA-AE07-D5DEEF190C2C}"/>
    <cellStyle name="SAPBEXHLevel1X 2 10" xfId="34897" xr:uid="{6C77AEE7-A4A6-4AD1-8201-D4A7FF9F9C37}"/>
    <cellStyle name="SAPBEXHLevel1X 2 2" xfId="34898" xr:uid="{2F0E9B13-918D-4C94-BE1D-1ADC6D7CEA81}"/>
    <cellStyle name="SAPBEXHLevel1X 2 2 2" xfId="34899" xr:uid="{F8E345B5-7B91-4589-A1A2-AB3F8B9F2617}"/>
    <cellStyle name="SAPBEXHLevel1X 2 2 2 2" xfId="34900" xr:uid="{95A00B04-956D-4F9C-84C7-8DD9666478B3}"/>
    <cellStyle name="SAPBEXHLevel1X 2 2 2 2 2" xfId="34901" xr:uid="{2974A847-3EBF-407D-8087-67F3898509F6}"/>
    <cellStyle name="SAPBEXHLevel1X 2 2 2 2 2 2" xfId="34902" xr:uid="{C027070C-8D00-4199-9CC8-C0604E694D4F}"/>
    <cellStyle name="SAPBEXHLevel1X 2 2 2 2 2 3" xfId="34903" xr:uid="{D76E88F9-7E13-4D1C-A063-9CDF4C83A026}"/>
    <cellStyle name="SAPBEXHLevel1X 2 2 2 2 3" xfId="34904" xr:uid="{20431D11-006E-434D-AF9D-481D48E33BA3}"/>
    <cellStyle name="SAPBEXHLevel1X 2 2 2 2 4" xfId="34905" xr:uid="{2B533B4E-73EA-4A5A-A0A5-2A6D6648D21A}"/>
    <cellStyle name="SAPBEXHLevel1X 2 2 2 3" xfId="34906" xr:uid="{D2A9F14E-789D-4A7E-B69D-D896632026B0}"/>
    <cellStyle name="SAPBEXHLevel1X 2 2 2 3 2" xfId="34907" xr:uid="{9750EED9-BBB7-4F54-AE99-74BCD1117869}"/>
    <cellStyle name="SAPBEXHLevel1X 2 2 2 3 2 2" xfId="34908" xr:uid="{BF8CF052-9464-4166-88D5-3162392B6EE9}"/>
    <cellStyle name="SAPBEXHLevel1X 2 2 2 3 2 3" xfId="34909" xr:uid="{5F1444C9-315C-4AF3-B9F6-948DAE548C7F}"/>
    <cellStyle name="SAPBEXHLevel1X 2 2 2 3 3" xfId="34910" xr:uid="{CBF02F8A-E6E8-44D9-917A-3282EB63318B}"/>
    <cellStyle name="SAPBEXHLevel1X 2 2 2 3 4" xfId="34911" xr:uid="{3E526D97-410C-44B8-9F87-284D9275558A}"/>
    <cellStyle name="SAPBEXHLevel1X 2 2 2 4" xfId="34912" xr:uid="{24605ED3-700A-4959-9016-FB32F2A89EAF}"/>
    <cellStyle name="SAPBEXHLevel1X 2 2 2 4 2" xfId="34913" xr:uid="{FE2F91DA-CC45-48E2-A72D-A1E1379A5139}"/>
    <cellStyle name="SAPBEXHLevel1X 2 2 2 4 2 2" xfId="34914" xr:uid="{7B7CA133-A1EA-485E-9DF2-D082BE455384}"/>
    <cellStyle name="SAPBEXHLevel1X 2 2 2 4 2 3" xfId="34915" xr:uid="{C2F71EDA-9623-4CB2-8F63-4745B5503EE1}"/>
    <cellStyle name="SAPBEXHLevel1X 2 2 2 4 3" xfId="34916" xr:uid="{E7C2A4CB-1E8C-4706-8AFE-196CA65D414B}"/>
    <cellStyle name="SAPBEXHLevel1X 2 2 2 4 4" xfId="34917" xr:uid="{C2F773A4-461D-4B5C-B2AC-208077874A13}"/>
    <cellStyle name="SAPBEXHLevel1X 2 2 2 5" xfId="34918" xr:uid="{6828AF1B-BEBD-49AF-835D-85EF10AD6471}"/>
    <cellStyle name="SAPBEXHLevel1X 2 2 2 5 2" xfId="34919" xr:uid="{C4AB59F5-834F-455C-BDD7-6DD8854ED93C}"/>
    <cellStyle name="SAPBEXHLevel1X 2 2 2 5 3" xfId="34920" xr:uid="{5B755B38-7D38-4C1C-AB51-B0CAD857AB94}"/>
    <cellStyle name="SAPBEXHLevel1X 2 2 2 6" xfId="34921" xr:uid="{ADFB8616-0E40-4263-81AE-B7A56A280463}"/>
    <cellStyle name="SAPBEXHLevel1X 2 2 2 7" xfId="34922" xr:uid="{266A6BE2-D495-408C-A8C6-A0BC4B1FA992}"/>
    <cellStyle name="SAPBEXHLevel1X 2 2 3" xfId="34923" xr:uid="{C5A7D51A-7155-4F55-9F4F-28319FABE597}"/>
    <cellStyle name="SAPBEXHLevel1X 2 2 3 2" xfId="34924" xr:uid="{A00A9E0F-AE64-49AF-B60C-4CFE09E2B78D}"/>
    <cellStyle name="SAPBEXHLevel1X 2 2 3 2 2" xfId="34925" xr:uid="{7163ABCB-5B1C-4B3E-8C56-6B377A9BF84D}"/>
    <cellStyle name="SAPBEXHLevel1X 2 2 3 2 3" xfId="34926" xr:uid="{D5B5A10B-BA98-4A7F-9389-4DF17C297751}"/>
    <cellStyle name="SAPBEXHLevel1X 2 2 3 3" xfId="34927" xr:uid="{BF0E8264-5F0A-4370-BB52-E882DC33A4AF}"/>
    <cellStyle name="SAPBEXHLevel1X 2 2 3 4" xfId="34928" xr:uid="{DE14E872-869A-49EE-9607-996E0ECC35D6}"/>
    <cellStyle name="SAPBEXHLevel1X 2 2 4" xfId="34929" xr:uid="{F498E7FC-08D5-46A0-9CC6-2B92A394C950}"/>
    <cellStyle name="SAPBEXHLevel1X 2 2 4 2" xfId="34930" xr:uid="{E6572ED3-68CF-4A68-856D-198E1DB6A2D8}"/>
    <cellStyle name="SAPBEXHLevel1X 2 2 4 2 2" xfId="34931" xr:uid="{9414913B-522E-4B0C-A919-04CFD7AA6BB2}"/>
    <cellStyle name="SAPBEXHLevel1X 2 2 4 2 3" xfId="34932" xr:uid="{CEC190B9-619F-4522-8CD8-C0F6145A9C15}"/>
    <cellStyle name="SAPBEXHLevel1X 2 2 4 3" xfId="34933" xr:uid="{5D417ED0-7A66-4218-94F1-7024E1B12A38}"/>
    <cellStyle name="SAPBEXHLevel1X 2 2 4 4" xfId="34934" xr:uid="{E29B9D33-BA3D-4D23-B969-B0E3B7FB272B}"/>
    <cellStyle name="SAPBEXHLevel1X 2 2 5" xfId="34935" xr:uid="{802EE198-9708-4DB6-9201-DE5F2F48E50C}"/>
    <cellStyle name="SAPBEXHLevel1X 2 2 5 2" xfId="34936" xr:uid="{B38EB316-733D-468E-BAC1-D0B43AF17798}"/>
    <cellStyle name="SAPBEXHLevel1X 2 2 5 2 2" xfId="34937" xr:uid="{FC9C8F48-2D9E-4392-A652-91B2A1866C5E}"/>
    <cellStyle name="SAPBEXHLevel1X 2 2 5 2 3" xfId="34938" xr:uid="{B0D6F0AE-13DF-4740-BE21-570FBDCED9F9}"/>
    <cellStyle name="SAPBEXHLevel1X 2 2 5 3" xfId="34939" xr:uid="{4C0E35C0-49BB-4470-A7C4-E63C1F790190}"/>
    <cellStyle name="SAPBEXHLevel1X 2 2 5 4" xfId="34940" xr:uid="{8DE7B4A6-E29A-4BB8-9A6A-74318A18DD08}"/>
    <cellStyle name="SAPBEXHLevel1X 2 2 6" xfId="34941" xr:uid="{F9BEED07-6834-4BCB-819B-5F4F746DCA7B}"/>
    <cellStyle name="SAPBEXHLevel1X 2 2 6 2" xfId="34942" xr:uid="{71BA14ED-8271-4AAD-8BD5-B2F08C9F5F86}"/>
    <cellStyle name="SAPBEXHLevel1X 2 2 6 3" xfId="34943" xr:uid="{0E11B655-A5A4-4480-94C3-B1AFDBC0FE79}"/>
    <cellStyle name="SAPBEXHLevel1X 2 2 7" xfId="34944" xr:uid="{225C93CC-FE8F-488D-8FA7-3C7650FCE5F2}"/>
    <cellStyle name="SAPBEXHLevel1X 2 2 8" xfId="34945" xr:uid="{89AA3857-26B6-4DA6-ADCE-ABE868380E33}"/>
    <cellStyle name="SAPBEXHLevel1X 2 2 9" xfId="34946" xr:uid="{EA56FB34-7C51-4DBE-95BC-19064D6F3CA1}"/>
    <cellStyle name="SAPBEXHLevel1X 2 3" xfId="34947" xr:uid="{656D674B-8C0A-4D7D-B32A-DC1C235B0A96}"/>
    <cellStyle name="SAPBEXHLevel1X 2 3 2" xfId="34948" xr:uid="{10F3D0F1-5BFA-45E5-96B1-E27D9731151D}"/>
    <cellStyle name="SAPBEXHLevel1X 2 3 2 2" xfId="34949" xr:uid="{9D382294-E6EF-497B-98EB-F353609E213C}"/>
    <cellStyle name="SAPBEXHLevel1X 2 3 2 2 2" xfId="34950" xr:uid="{E55F647C-C500-4B43-BA43-BE7C23F2421B}"/>
    <cellStyle name="SAPBEXHLevel1X 2 3 2 2 3" xfId="34951" xr:uid="{4D13CEAE-4D44-49D5-BB8D-F644CCA1C002}"/>
    <cellStyle name="SAPBEXHLevel1X 2 3 2 3" xfId="34952" xr:uid="{07DBBDED-94D4-47D6-822D-E4D4FF4DED61}"/>
    <cellStyle name="SAPBEXHLevel1X 2 3 2 4" xfId="34953" xr:uid="{63782FCB-91F6-4C22-822D-6C511620F246}"/>
    <cellStyle name="SAPBEXHLevel1X 2 3 3" xfId="34954" xr:uid="{A08B7E9F-D218-483C-9DA2-42B1FE112E32}"/>
    <cellStyle name="SAPBEXHLevel1X 2 3 3 2" xfId="34955" xr:uid="{9D625ECE-1CF7-4435-974E-9153BE583B28}"/>
    <cellStyle name="SAPBEXHLevel1X 2 3 3 2 2" xfId="34956" xr:uid="{F39625D7-57CC-458D-AB65-3C46DAF0464C}"/>
    <cellStyle name="SAPBEXHLevel1X 2 3 3 2 3" xfId="34957" xr:uid="{AA9BEF4F-D46C-4CF2-962D-C9307D378107}"/>
    <cellStyle name="SAPBEXHLevel1X 2 3 3 3" xfId="34958" xr:uid="{306B96C6-9BCE-4013-BA0F-EF98BA187CA3}"/>
    <cellStyle name="SAPBEXHLevel1X 2 3 3 4" xfId="34959" xr:uid="{9F0BA7D0-569A-49A0-AA43-E83B390F0DF8}"/>
    <cellStyle name="SAPBEXHLevel1X 2 3 4" xfId="34960" xr:uid="{19345E06-3553-4B7D-AE3C-D04680415EA6}"/>
    <cellStyle name="SAPBEXHLevel1X 2 3 4 2" xfId="34961" xr:uid="{3528F9FA-CC88-460F-820E-9BA991198863}"/>
    <cellStyle name="SAPBEXHLevel1X 2 3 4 2 2" xfId="34962" xr:uid="{51F3FEF2-8626-4A21-943C-B67AE1746E3B}"/>
    <cellStyle name="SAPBEXHLevel1X 2 3 4 2 3" xfId="34963" xr:uid="{9E942EBE-C68C-433A-AF13-3BD480441682}"/>
    <cellStyle name="SAPBEXHLevel1X 2 3 4 3" xfId="34964" xr:uid="{9FF96B7F-0590-4F2C-9004-8706AC899590}"/>
    <cellStyle name="SAPBEXHLevel1X 2 3 4 4" xfId="34965" xr:uid="{FAB0E73E-96AB-4098-9B76-DA6BC871BFA9}"/>
    <cellStyle name="SAPBEXHLevel1X 2 3 5" xfId="34966" xr:uid="{E752B2BD-8BC5-4517-9B64-88CA328765CD}"/>
    <cellStyle name="SAPBEXHLevel1X 2 3 5 2" xfId="34967" xr:uid="{BC459551-6AA9-4687-B428-8648F0CC965A}"/>
    <cellStyle name="SAPBEXHLevel1X 2 3 5 3" xfId="34968" xr:uid="{BED70FEC-784F-4582-A100-4944953ED3F1}"/>
    <cellStyle name="SAPBEXHLevel1X 2 3 6" xfId="34969" xr:uid="{CE77C449-1F31-417A-BD78-DD6FAA6024F8}"/>
    <cellStyle name="SAPBEXHLevel1X 2 3 7" xfId="34970" xr:uid="{936B5E57-FC32-47AA-A385-C3D4C16BFB1E}"/>
    <cellStyle name="SAPBEXHLevel1X 2 4" xfId="34971" xr:uid="{D6BC2983-6D1E-4CD8-BE4A-AB47E0AF4B8A}"/>
    <cellStyle name="SAPBEXHLevel1X 2 4 2" xfId="34972" xr:uid="{1696E4A9-8851-4CB5-8044-97E848737FC6}"/>
    <cellStyle name="SAPBEXHLevel1X 2 4 2 2" xfId="34973" xr:uid="{1A7065F2-3DB1-49A5-8DD8-92934AFB1D51}"/>
    <cellStyle name="SAPBEXHLevel1X 2 4 2 3" xfId="34974" xr:uid="{6C97FEAD-9965-4EF3-89C2-5A92F075FE18}"/>
    <cellStyle name="SAPBEXHLevel1X 2 4 3" xfId="34975" xr:uid="{D029F62A-AAEE-4D6E-BD21-88E815CE9477}"/>
    <cellStyle name="SAPBEXHLevel1X 2 4 4" xfId="34976" xr:uid="{933E7C0A-231F-46ED-BF59-239B7B3E9AD9}"/>
    <cellStyle name="SAPBEXHLevel1X 2 5" xfId="34977" xr:uid="{10E75A73-5339-4B17-9D4F-FDD557DD6519}"/>
    <cellStyle name="SAPBEXHLevel1X 2 5 2" xfId="34978" xr:uid="{ED296583-C002-4559-A7CB-86C65A17BE5D}"/>
    <cellStyle name="SAPBEXHLevel1X 2 5 2 2" xfId="34979" xr:uid="{1A5B7653-B8BA-4DF8-A9B1-10B86100A442}"/>
    <cellStyle name="SAPBEXHLevel1X 2 5 2 3" xfId="34980" xr:uid="{93AC98DE-D770-40C4-A632-A8E9AB20805E}"/>
    <cellStyle name="SAPBEXHLevel1X 2 5 3" xfId="34981" xr:uid="{F053F5D6-7898-4DDF-8E1E-526ED2A97DDB}"/>
    <cellStyle name="SAPBEXHLevel1X 2 5 4" xfId="34982" xr:uid="{F3ECBBFB-170E-43E4-A8A3-9E701FBDEC4E}"/>
    <cellStyle name="SAPBEXHLevel1X 2 6" xfId="34983" xr:uid="{012477A1-D3C5-4902-A354-FDEEC98E86B0}"/>
    <cellStyle name="SAPBEXHLevel1X 2 6 2" xfId="34984" xr:uid="{A364F635-1D67-4ED6-9E8F-0E2B85E8A659}"/>
    <cellStyle name="SAPBEXHLevel1X 2 6 2 2" xfId="34985" xr:uid="{71794E37-329D-4249-B84D-7A82F35AB0E2}"/>
    <cellStyle name="SAPBEXHLevel1X 2 6 2 3" xfId="34986" xr:uid="{70A999CB-1743-4FDF-9484-CDE928F5A400}"/>
    <cellStyle name="SAPBEXHLevel1X 2 6 3" xfId="34987" xr:uid="{4156021C-406C-4697-9E7F-20CD56FAE589}"/>
    <cellStyle name="SAPBEXHLevel1X 2 6 4" xfId="34988" xr:uid="{E6A0B914-B3A9-473F-82C3-CC15C3D4DB53}"/>
    <cellStyle name="SAPBEXHLevel1X 2 7" xfId="34989" xr:uid="{EC4EED8D-9B48-418D-81B4-9DBDEFB6CFC9}"/>
    <cellStyle name="SAPBEXHLevel1X 2 7 2" xfId="34990" xr:uid="{34009091-2959-46DE-841C-537C848082DE}"/>
    <cellStyle name="SAPBEXHLevel1X 2 7 3" xfId="34991" xr:uid="{554CB3D1-215D-4736-9376-505C54CA6382}"/>
    <cellStyle name="SAPBEXHLevel1X 2 8" xfId="34992" xr:uid="{BABA29A7-EBCF-437C-9ED4-EDCB605A164D}"/>
    <cellStyle name="SAPBEXHLevel1X 2 9" xfId="34993" xr:uid="{112080E7-313A-479D-9AD6-F974EDCCF35C}"/>
    <cellStyle name="SAPBEXHLevel1X 3" xfId="34994" xr:uid="{748FF20E-C66B-4B6D-8809-5D3C74360336}"/>
    <cellStyle name="SAPBEXHLevel1X 3 2" xfId="34995" xr:uid="{BB72F066-828F-418D-B280-DCF9793EF957}"/>
    <cellStyle name="SAPBEXHLevel1X 3 2 2" xfId="34996" xr:uid="{3DCFA92C-A894-4AA0-A8CE-ACC3D826F190}"/>
    <cellStyle name="SAPBEXHLevel1X 3 2 2 2" xfId="34997" xr:uid="{2A57B3C8-62BE-4CEC-9AA3-97B9FBBDBC66}"/>
    <cellStyle name="SAPBEXHLevel1X 3 2 2 2 2" xfId="34998" xr:uid="{4EDA3675-97C9-4ADA-A0DF-3873E58343B7}"/>
    <cellStyle name="SAPBEXHLevel1X 3 2 2 2 3" xfId="34999" xr:uid="{2BB817A9-B134-4643-B713-3FD22C1310C3}"/>
    <cellStyle name="SAPBEXHLevel1X 3 2 2 3" xfId="35000" xr:uid="{0EC111C4-F499-4E70-A144-CFB8887B1BE4}"/>
    <cellStyle name="SAPBEXHLevel1X 3 2 2 4" xfId="35001" xr:uid="{C87EC52E-C8B0-4394-8D51-646AF2E39A56}"/>
    <cellStyle name="SAPBEXHLevel1X 3 2 3" xfId="35002" xr:uid="{0C445BE4-2EBB-42DC-8001-4F638B46F2D0}"/>
    <cellStyle name="SAPBEXHLevel1X 3 2 3 2" xfId="35003" xr:uid="{F370E510-83BD-4357-88AE-54D8BA714E5C}"/>
    <cellStyle name="SAPBEXHLevel1X 3 2 3 2 2" xfId="35004" xr:uid="{C113C67B-966C-47AF-B7EC-762CACC41B05}"/>
    <cellStyle name="SAPBEXHLevel1X 3 2 3 2 3" xfId="35005" xr:uid="{88CDB510-22D2-4708-AA75-BD5886EE4FE3}"/>
    <cellStyle name="SAPBEXHLevel1X 3 2 3 3" xfId="35006" xr:uid="{8C6397F1-82D2-4654-8EF1-9F1B3A1BDF62}"/>
    <cellStyle name="SAPBEXHLevel1X 3 2 3 4" xfId="35007" xr:uid="{3D27B31A-1F37-441B-A002-B59F72C4B627}"/>
    <cellStyle name="SAPBEXHLevel1X 3 2 4" xfId="35008" xr:uid="{21BE3EC3-0236-47EF-9D0B-A051B763F31C}"/>
    <cellStyle name="SAPBEXHLevel1X 3 2 4 2" xfId="35009" xr:uid="{21FCDA37-9B96-474D-80BB-53EA7CCF3D2C}"/>
    <cellStyle name="SAPBEXHLevel1X 3 2 4 2 2" xfId="35010" xr:uid="{E0B74ADF-CB69-442A-9E99-FA7353F7C564}"/>
    <cellStyle name="SAPBEXHLevel1X 3 2 4 2 3" xfId="35011" xr:uid="{8B17001C-BDA2-4CBB-92A7-24CE8CC9C88A}"/>
    <cellStyle name="SAPBEXHLevel1X 3 2 4 3" xfId="35012" xr:uid="{28168293-F035-405E-BC0D-FF7C20B0552E}"/>
    <cellStyle name="SAPBEXHLevel1X 3 2 4 4" xfId="35013" xr:uid="{C916371F-4EF3-4DA1-A657-FB66B11893D8}"/>
    <cellStyle name="SAPBEXHLevel1X 3 2 5" xfId="35014" xr:uid="{34503271-E224-4FEF-A234-EDA7B62E8B8E}"/>
    <cellStyle name="SAPBEXHLevel1X 3 2 5 2" xfId="35015" xr:uid="{9172A494-3371-482B-B32B-BDBD3A0FB077}"/>
    <cellStyle name="SAPBEXHLevel1X 3 2 5 3" xfId="35016" xr:uid="{7BBF3C0A-58DF-44FF-9A76-7DA3938DFE42}"/>
    <cellStyle name="SAPBEXHLevel1X 3 2 6" xfId="35017" xr:uid="{EB827F68-29D8-4453-B6D7-089502A0FD64}"/>
    <cellStyle name="SAPBEXHLevel1X 3 2 7" xfId="35018" xr:uid="{33C316F2-D582-4B75-B6E5-4D63B95F8414}"/>
    <cellStyle name="SAPBEXHLevel1X 3 2 8" xfId="35019" xr:uid="{1319CF15-C553-49DB-AB13-E01A92FF3E69}"/>
    <cellStyle name="SAPBEXHLevel1X 3 3" xfId="35020" xr:uid="{77DFA699-ADFF-42E7-A49D-2AD0143A1AE4}"/>
    <cellStyle name="SAPBEXHLevel1X 3 3 2" xfId="35021" xr:uid="{49717829-825C-4C60-B5AB-7C186F486593}"/>
    <cellStyle name="SAPBEXHLevel1X 3 3 2 2" xfId="35022" xr:uid="{7378673F-3DBF-4269-8107-92E1247D0568}"/>
    <cellStyle name="SAPBEXHLevel1X 3 3 2 3" xfId="35023" xr:uid="{E8716A78-C268-4F47-93DB-0E6CB745D4AD}"/>
    <cellStyle name="SAPBEXHLevel1X 3 3 3" xfId="35024" xr:uid="{BB6B1E55-0B58-4417-AF55-4D0CB0B26AFC}"/>
    <cellStyle name="SAPBEXHLevel1X 3 3 4" xfId="35025" xr:uid="{C0C791F5-6D83-4BE3-B5BC-98394113E598}"/>
    <cellStyle name="SAPBEXHLevel1X 3 4" xfId="35026" xr:uid="{3DB1B978-F8E1-435D-980A-63C0A78184FE}"/>
    <cellStyle name="SAPBEXHLevel1X 3 4 2" xfId="35027" xr:uid="{60D6C913-8664-43C0-8820-DED23225E955}"/>
    <cellStyle name="SAPBEXHLevel1X 3 4 2 2" xfId="35028" xr:uid="{0DA1C972-D178-4F20-AA5D-CEC1923514E0}"/>
    <cellStyle name="SAPBEXHLevel1X 3 4 2 3" xfId="35029" xr:uid="{01DA6E5E-9222-44B9-84AA-B4B803689094}"/>
    <cellStyle name="SAPBEXHLevel1X 3 4 3" xfId="35030" xr:uid="{3578DBDA-C6E5-4AC0-9AD4-E1A4AE930FD8}"/>
    <cellStyle name="SAPBEXHLevel1X 3 4 4" xfId="35031" xr:uid="{3075D2C0-C138-4212-B984-84F2423161AC}"/>
    <cellStyle name="SAPBEXHLevel1X 3 5" xfId="35032" xr:uid="{265AC39C-9D69-483A-B852-B615B04E28E0}"/>
    <cellStyle name="SAPBEXHLevel1X 3 5 2" xfId="35033" xr:uid="{2FE34A23-F8A8-4F4D-AE9E-CFF0D059F2BC}"/>
    <cellStyle name="SAPBEXHLevel1X 3 5 2 2" xfId="35034" xr:uid="{46BF0ED3-61D9-43B4-B77B-F73CECEC9346}"/>
    <cellStyle name="SAPBEXHLevel1X 3 5 2 3" xfId="35035" xr:uid="{845C7AD8-BF3D-4BD4-98A5-25A376E6EAE0}"/>
    <cellStyle name="SAPBEXHLevel1X 3 5 3" xfId="35036" xr:uid="{B67DBD90-9EE8-4945-A7B2-9F6E8D250D90}"/>
    <cellStyle name="SAPBEXHLevel1X 3 5 4" xfId="35037" xr:uid="{9B0C453F-6646-459C-94A6-B644B0380B6B}"/>
    <cellStyle name="SAPBEXHLevel1X 3 6" xfId="35038" xr:uid="{0615EA5B-CC5F-42E6-8FAB-B3EF93132570}"/>
    <cellStyle name="SAPBEXHLevel1X 3 6 2" xfId="35039" xr:uid="{B6D5F3E5-E6DA-4A33-880E-48490E286983}"/>
    <cellStyle name="SAPBEXHLevel1X 3 6 3" xfId="35040" xr:uid="{6AF67E55-0675-4D36-A2F3-0982C586554C}"/>
    <cellStyle name="SAPBEXHLevel1X 3 7" xfId="35041" xr:uid="{12B5B503-58BE-474B-AB2D-B92F6F43BA81}"/>
    <cellStyle name="SAPBEXHLevel1X 3 8" xfId="35042" xr:uid="{3A6C6730-0A72-44E8-9617-2229ADE590B7}"/>
    <cellStyle name="SAPBEXHLevel1X 3 9" xfId="35043" xr:uid="{2463D7A8-631B-4B37-BC25-63EABC24D685}"/>
    <cellStyle name="SAPBEXHLevel1X 4" xfId="35044" xr:uid="{BB7C950D-F8EC-404F-BFB4-FC60FB901DDA}"/>
    <cellStyle name="SAPBEXHLevel1X 4 2" xfId="35045" xr:uid="{A3844887-2851-4CBE-A670-57DB5F909C38}"/>
    <cellStyle name="SAPBEXHLevel1X 4 2 2" xfId="35046" xr:uid="{D1757798-6A8E-44E1-ACA6-76AA084EBD3C}"/>
    <cellStyle name="SAPBEXHLevel1X 4 2 2 2" xfId="35047" xr:uid="{D4FDC48C-A995-4080-813B-0FAC2F8BF5BE}"/>
    <cellStyle name="SAPBEXHLevel1X 4 2 2 3" xfId="35048" xr:uid="{1F1A3B3C-415C-4D4A-9AE8-32FBFFCA1752}"/>
    <cellStyle name="SAPBEXHLevel1X 4 2 3" xfId="35049" xr:uid="{6DDFE2C8-3463-4098-9C81-7DE3205EF716}"/>
    <cellStyle name="SAPBEXHLevel1X 4 2 4" xfId="35050" xr:uid="{595F2CE1-F017-434F-B0E8-F961BCBEA467}"/>
    <cellStyle name="SAPBEXHLevel1X 4 3" xfId="35051" xr:uid="{E5B02ED9-16A9-489A-BBA5-0D5978876ECF}"/>
    <cellStyle name="SAPBEXHLevel1X 4 3 2" xfId="35052" xr:uid="{E4A6ED97-9210-4C38-825F-BB535C0C19DB}"/>
    <cellStyle name="SAPBEXHLevel1X 4 3 2 2" xfId="35053" xr:uid="{05C05659-7608-4450-B271-3A585294C3B2}"/>
    <cellStyle name="SAPBEXHLevel1X 4 3 2 3" xfId="35054" xr:uid="{A3990A6B-EEB8-4902-A5B6-63C9648EDBBA}"/>
    <cellStyle name="SAPBEXHLevel1X 4 3 3" xfId="35055" xr:uid="{A39B90FC-AF8D-47EE-9550-391691829D56}"/>
    <cellStyle name="SAPBEXHLevel1X 4 3 4" xfId="35056" xr:uid="{27B1931C-760F-41F0-82BC-89B3CABFC1A6}"/>
    <cellStyle name="SAPBEXHLevel1X 4 4" xfId="35057" xr:uid="{6956BBD8-0E31-4373-BB4A-77862C1592D9}"/>
    <cellStyle name="SAPBEXHLevel1X 4 4 2" xfId="35058" xr:uid="{C5A3356E-ED81-4300-877D-D1A82276A2AF}"/>
    <cellStyle name="SAPBEXHLevel1X 4 4 2 2" xfId="35059" xr:uid="{F61D439E-9C06-4B75-97BB-D813B17C3751}"/>
    <cellStyle name="SAPBEXHLevel1X 4 4 2 3" xfId="35060" xr:uid="{AC793A9B-E80C-4802-B27F-35C68037D673}"/>
    <cellStyle name="SAPBEXHLevel1X 4 4 3" xfId="35061" xr:uid="{0264D40A-52E9-418E-A2D5-8E87A14B1970}"/>
    <cellStyle name="SAPBEXHLevel1X 4 4 4" xfId="35062" xr:uid="{CA2E9FBC-CD60-4D85-AE5C-F2D845A197D9}"/>
    <cellStyle name="SAPBEXHLevel1X 4 5" xfId="35063" xr:uid="{7AF27A21-57E4-4885-B244-E28CB6E3F867}"/>
    <cellStyle name="SAPBEXHLevel1X 4 5 2" xfId="35064" xr:uid="{84FA6BFE-DB96-4697-8CEF-F61A1D9F59BE}"/>
    <cellStyle name="SAPBEXHLevel1X 4 5 3" xfId="35065" xr:uid="{9A26C821-A1C4-43B0-A1CA-F41F701F45DD}"/>
    <cellStyle name="SAPBEXHLevel1X 4 6" xfId="35066" xr:uid="{9650FAF8-1592-46B2-83DC-F59DBB2D2B66}"/>
    <cellStyle name="SAPBEXHLevel1X 4 7" xfId="35067" xr:uid="{5C0F5CCA-EA47-49A2-B76A-0A6AE9D11870}"/>
    <cellStyle name="SAPBEXHLevel1X 4 8" xfId="35068" xr:uid="{B814BF76-98AB-4AEF-AF5B-E3B4078443A4}"/>
    <cellStyle name="SAPBEXHLevel1X 5" xfId="35069" xr:uid="{5B9F77B2-5E39-4F21-BA56-6269E69CF5E0}"/>
    <cellStyle name="SAPBEXHLevel1X 5 2" xfId="35070" xr:uid="{22D09F40-273B-42A0-A63A-9FF33BA20627}"/>
    <cellStyle name="SAPBEXHLevel1X 5 2 2" xfId="35071" xr:uid="{8E92C2AC-BB4A-401B-9028-2FA31047CFFB}"/>
    <cellStyle name="SAPBEXHLevel1X 5 2 3" xfId="35072" xr:uid="{7CBDC294-4E3E-4921-A8CA-266993E66745}"/>
    <cellStyle name="SAPBEXHLevel1X 5 3" xfId="35073" xr:uid="{E152D696-55BF-49CE-AF59-DEA5E66121B9}"/>
    <cellStyle name="SAPBEXHLevel1X 5 4" xfId="35074" xr:uid="{06ABC783-4F9F-454A-B5B6-CAAA72CAA111}"/>
    <cellStyle name="SAPBEXHLevel1X 6" xfId="35075" xr:uid="{0F3AB9E2-8D95-4050-AC31-4DA2F4C23F2B}"/>
    <cellStyle name="SAPBEXHLevel1X 6 2" xfId="35076" xr:uid="{EEF2E662-C9B3-43C4-9E47-DC31D8741658}"/>
    <cellStyle name="SAPBEXHLevel1X 6 2 2" xfId="35077" xr:uid="{B6CFF827-8133-408B-BC52-2CEED72B393B}"/>
    <cellStyle name="SAPBEXHLevel1X 6 2 3" xfId="35078" xr:uid="{3C29E6CD-6874-48C9-BE9E-8939471FE1EE}"/>
    <cellStyle name="SAPBEXHLevel1X 6 3" xfId="35079" xr:uid="{784A8626-6DA5-4DD6-A105-EF4B7079D635}"/>
    <cellStyle name="SAPBEXHLevel1X 6 4" xfId="35080" xr:uid="{C9F94D6E-3EC3-4289-A38B-DBB72DE431E3}"/>
    <cellStyle name="SAPBEXHLevel1X 7" xfId="35081" xr:uid="{8C34F80F-7BCE-4F60-8B41-29956F647DA8}"/>
    <cellStyle name="SAPBEXHLevel1X 7 2" xfId="35082" xr:uid="{9A06F8B6-69AC-4539-A803-03253E1DFAF2}"/>
    <cellStyle name="SAPBEXHLevel1X 7 2 2" xfId="35083" xr:uid="{16BDB25B-7984-45B2-9A3A-B4A95F309E09}"/>
    <cellStyle name="SAPBEXHLevel1X 7 2 3" xfId="35084" xr:uid="{066E402B-5C2F-4E35-AFFD-208E72F844D6}"/>
    <cellStyle name="SAPBEXHLevel1X 7 3" xfId="35085" xr:uid="{616A34CC-31A1-4977-9B9C-6DB99C32CC21}"/>
    <cellStyle name="SAPBEXHLevel1X 7 4" xfId="35086" xr:uid="{7FDC04C3-A143-4D4F-BF84-4205101BF038}"/>
    <cellStyle name="SAPBEXHLevel1X 8" xfId="35087" xr:uid="{D59E6F48-5014-4A61-9EA6-FB5A73ECB57A}"/>
    <cellStyle name="SAPBEXHLevel1X 8 2" xfId="35088" xr:uid="{43070915-10BE-4367-8675-3C189F9B8D1F}"/>
    <cellStyle name="SAPBEXHLevel1X 8 2 2" xfId="35089" xr:uid="{A6EBCCAB-968C-413C-83DC-56E632E4067A}"/>
    <cellStyle name="SAPBEXHLevel1X 8 2 3" xfId="35090" xr:uid="{D4C06936-C72F-452B-AC86-028C85AF9074}"/>
    <cellStyle name="SAPBEXHLevel1X 8 3" xfId="35091" xr:uid="{33741186-B956-4027-B174-E89124DBED5A}"/>
    <cellStyle name="SAPBEXHLevel1X 8 4" xfId="35092" xr:uid="{716E26B0-A726-4D38-A36B-50F94B016D7E}"/>
    <cellStyle name="SAPBEXHLevel1X 9" xfId="35093" xr:uid="{44FDC857-38B7-49FD-A74D-5D91BC625A65}"/>
    <cellStyle name="SAPBEXHLevel1X 9 2" xfId="35094" xr:uid="{74A093DD-EF16-4664-B948-35B188DD4AD0}"/>
    <cellStyle name="SAPBEXHLevel1X 9 2 2" xfId="35095" xr:uid="{91DF8655-4E2C-4B46-845B-5B51267F761A}"/>
    <cellStyle name="SAPBEXHLevel1X 9 2 3" xfId="35096" xr:uid="{B8A78BF2-1742-46AD-AD87-EB6776A12830}"/>
    <cellStyle name="SAPBEXHLevel1X 9 3" xfId="35097" xr:uid="{8A1DACCE-493F-4987-9840-A130956A8B6C}"/>
    <cellStyle name="SAPBEXHLevel1X 9 4" xfId="35098" xr:uid="{E8B5EC37-A3E7-408A-A4C3-9260E261BE6B}"/>
    <cellStyle name="SAPBEXHLevel2" xfId="35099" xr:uid="{EFBA08DB-6B45-4A8B-BCF4-2BEF0AF0A31A}"/>
    <cellStyle name="SAPBEXHLevel2 10" xfId="35100" xr:uid="{47439C06-464A-40CB-B2FD-EA380B9F424C}"/>
    <cellStyle name="SAPBEXHLevel2 10 2" xfId="35101" xr:uid="{2FAEB71B-5DAD-4CE5-B86F-A93980FDC5DB}"/>
    <cellStyle name="SAPBEXHLevel2 10 2 2" xfId="35102" xr:uid="{36C3BD06-2346-489E-A36D-5BC34388DEEC}"/>
    <cellStyle name="SAPBEXHLevel2 10 2 3" xfId="35103" xr:uid="{9414C15C-E205-411A-AD7D-ABDA251999D9}"/>
    <cellStyle name="SAPBEXHLevel2 10 3" xfId="35104" xr:uid="{8CBCCF1D-9EC5-449C-B874-866B38F7074D}"/>
    <cellStyle name="SAPBEXHLevel2 10 4" xfId="35105" xr:uid="{F617B9F8-591E-4827-AE80-3703507FAB48}"/>
    <cellStyle name="SAPBEXHLevel2 11" xfId="35106" xr:uid="{A0598713-35BB-4108-951C-9DE95C17EE2D}"/>
    <cellStyle name="SAPBEXHLevel2 11 2" xfId="35107" xr:uid="{B4988BF1-17DD-4800-B932-CBF1EA6891C1}"/>
    <cellStyle name="SAPBEXHLevel2 11 3" xfId="35108" xr:uid="{2F166B38-F415-4201-8D68-67AF087264D5}"/>
    <cellStyle name="SAPBEXHLevel2 12" xfId="35109" xr:uid="{721E4C4B-A6B2-47E2-9D37-68840C26352B}"/>
    <cellStyle name="SAPBEXHLevel2 13" xfId="35110" xr:uid="{83AD7F59-F304-44D3-B10F-2601ED6CCA04}"/>
    <cellStyle name="SAPBEXHLevel2 2" xfId="35111" xr:uid="{8AAE2F7A-66E8-4725-AEEC-CB6A2EA8296A}"/>
    <cellStyle name="SAPBEXHLevel2 2 10" xfId="35112" xr:uid="{300866F9-5652-4FCB-9F83-A2CA310A07A8}"/>
    <cellStyle name="SAPBEXHLevel2 2 2" xfId="35113" xr:uid="{77C6865C-35C2-446D-B0B2-9E490F557FE9}"/>
    <cellStyle name="SAPBEXHLevel2 2 2 2" xfId="35114" xr:uid="{72A46FEE-FAFF-46A0-AA3C-8AE0C4915D1F}"/>
    <cellStyle name="SAPBEXHLevel2 2 2 2 2" xfId="35115" xr:uid="{4BE5F271-7B8E-43F4-8500-9AD3F6F6AB46}"/>
    <cellStyle name="SAPBEXHLevel2 2 2 2 2 2" xfId="35116" xr:uid="{86742D46-31B6-4EF0-BB94-312168D08114}"/>
    <cellStyle name="SAPBEXHLevel2 2 2 2 2 2 2" xfId="35117" xr:uid="{B605E681-A5AB-477D-94B1-96AB56D90DFE}"/>
    <cellStyle name="SAPBEXHLevel2 2 2 2 2 2 3" xfId="35118" xr:uid="{4FF7FAF0-0E41-4589-B754-5B29CA9844E5}"/>
    <cellStyle name="SAPBEXHLevel2 2 2 2 2 3" xfId="35119" xr:uid="{A0AF5ED0-FCAD-4A9A-BAFF-079A0E94BC96}"/>
    <cellStyle name="SAPBEXHLevel2 2 2 2 2 4" xfId="35120" xr:uid="{F7D3A2E7-692E-498A-9F72-C21DE990D315}"/>
    <cellStyle name="SAPBEXHLevel2 2 2 2 3" xfId="35121" xr:uid="{CB7E4284-4555-401D-877B-F80DCF4986CC}"/>
    <cellStyle name="SAPBEXHLevel2 2 2 2 3 2" xfId="35122" xr:uid="{AB94C9C0-3448-4DB2-9A8F-30294A278A93}"/>
    <cellStyle name="SAPBEXHLevel2 2 2 2 3 2 2" xfId="35123" xr:uid="{E3EE93BF-CC23-44A5-850C-1539CDC5496D}"/>
    <cellStyle name="SAPBEXHLevel2 2 2 2 3 2 3" xfId="35124" xr:uid="{5675BA4F-1ADD-4F75-8EE3-F30C9E7242B9}"/>
    <cellStyle name="SAPBEXHLevel2 2 2 2 3 3" xfId="35125" xr:uid="{FFF9F570-9033-45E1-8BC6-84A5FA93924D}"/>
    <cellStyle name="SAPBEXHLevel2 2 2 2 3 4" xfId="35126" xr:uid="{BD55FA27-7F81-4052-B5F0-70A75176CD70}"/>
    <cellStyle name="SAPBEXHLevel2 2 2 2 4" xfId="35127" xr:uid="{279BF351-9867-4114-ADA1-16FBB91D7833}"/>
    <cellStyle name="SAPBEXHLevel2 2 2 2 4 2" xfId="35128" xr:uid="{F747ECEB-C91D-4568-A9AD-142DE74131EE}"/>
    <cellStyle name="SAPBEXHLevel2 2 2 2 4 2 2" xfId="35129" xr:uid="{9E0C66CF-11C6-4EAC-B0D3-2FCA634E736F}"/>
    <cellStyle name="SAPBEXHLevel2 2 2 2 4 2 3" xfId="35130" xr:uid="{8C978AC1-0386-47A7-BB26-17EDC3A178A7}"/>
    <cellStyle name="SAPBEXHLevel2 2 2 2 4 3" xfId="35131" xr:uid="{AA404E54-4B1E-401F-8853-762266D407D7}"/>
    <cellStyle name="SAPBEXHLevel2 2 2 2 4 4" xfId="35132" xr:uid="{86EA5518-5D93-45C2-96E8-538A6E2D74C5}"/>
    <cellStyle name="SAPBEXHLevel2 2 2 2 5" xfId="35133" xr:uid="{A5448E38-98B0-4C6C-9C1D-06206C7BB383}"/>
    <cellStyle name="SAPBEXHLevel2 2 2 2 5 2" xfId="35134" xr:uid="{F93BBB27-5C2E-4B62-A7CB-C07D84BB6E8E}"/>
    <cellStyle name="SAPBEXHLevel2 2 2 2 5 3" xfId="35135" xr:uid="{F869B0D8-0768-4657-91CB-09FF328E075E}"/>
    <cellStyle name="SAPBEXHLevel2 2 2 2 6" xfId="35136" xr:uid="{2473FA3D-89C7-4E49-8071-F5639F5AA282}"/>
    <cellStyle name="SAPBEXHLevel2 2 2 2 7" xfId="35137" xr:uid="{10ACCF3C-50A7-44A4-AF54-6E64AF0AEF3A}"/>
    <cellStyle name="SAPBEXHLevel2 2 2 3" xfId="35138" xr:uid="{E95D29E1-EBAE-4F85-9A08-F7152E7BB4E5}"/>
    <cellStyle name="SAPBEXHLevel2 2 2 3 2" xfId="35139" xr:uid="{64C03DCE-2E99-4A6D-860E-C90FACE11D99}"/>
    <cellStyle name="SAPBEXHLevel2 2 2 3 2 2" xfId="35140" xr:uid="{837EBB83-5F5F-492A-8609-232565B577A7}"/>
    <cellStyle name="SAPBEXHLevel2 2 2 3 2 3" xfId="35141" xr:uid="{BF953D6F-0C0A-488B-A115-3DA8E75DDDB5}"/>
    <cellStyle name="SAPBEXHLevel2 2 2 3 3" xfId="35142" xr:uid="{E44A0439-2138-47EF-A7B8-F5C0BA78088F}"/>
    <cellStyle name="SAPBEXHLevel2 2 2 3 4" xfId="35143" xr:uid="{AA209ED0-012C-409F-878E-3E3DE95FD056}"/>
    <cellStyle name="SAPBEXHLevel2 2 2 4" xfId="35144" xr:uid="{28A28A91-3B3A-46A7-B4DD-CA20E215BC3C}"/>
    <cellStyle name="SAPBEXHLevel2 2 2 4 2" xfId="35145" xr:uid="{A8D6061D-9439-48F0-B0FA-F11475013AC2}"/>
    <cellStyle name="SAPBEXHLevel2 2 2 4 2 2" xfId="35146" xr:uid="{0A8F67BB-EE89-4A42-B511-800E51DC4EC1}"/>
    <cellStyle name="SAPBEXHLevel2 2 2 4 2 3" xfId="35147" xr:uid="{4C1A6670-DCD9-4C02-A311-DE878715EBEF}"/>
    <cellStyle name="SAPBEXHLevel2 2 2 4 3" xfId="35148" xr:uid="{37100AC6-9570-4AEF-A090-5A3D7CB427F6}"/>
    <cellStyle name="SAPBEXHLevel2 2 2 4 4" xfId="35149" xr:uid="{898356EF-5CC6-4C6C-998D-82F4A42F7E9C}"/>
    <cellStyle name="SAPBEXHLevel2 2 2 5" xfId="35150" xr:uid="{F064DE69-C50B-4DD8-93F6-C5CA1FE4ECFD}"/>
    <cellStyle name="SAPBEXHLevel2 2 2 5 2" xfId="35151" xr:uid="{B34E0E47-3DEA-49D5-A38D-B241E1064949}"/>
    <cellStyle name="SAPBEXHLevel2 2 2 5 2 2" xfId="35152" xr:uid="{84A11FAB-970F-40FC-862E-69E8EFBDBEEF}"/>
    <cellStyle name="SAPBEXHLevel2 2 2 5 2 3" xfId="35153" xr:uid="{602E5C7C-2C95-4235-AF17-C46F4A998A02}"/>
    <cellStyle name="SAPBEXHLevel2 2 2 5 3" xfId="35154" xr:uid="{CC51A6AE-54DA-4D68-A749-D799AE5AF910}"/>
    <cellStyle name="SAPBEXHLevel2 2 2 5 4" xfId="35155" xr:uid="{99AE123A-DBCC-430E-A1D2-4B274E658639}"/>
    <cellStyle name="SAPBEXHLevel2 2 2 6" xfId="35156" xr:uid="{213D3F08-E734-485D-843B-87D2398F4E2A}"/>
    <cellStyle name="SAPBEXHLevel2 2 2 6 2" xfId="35157" xr:uid="{BC6F764C-0473-4DFF-9399-E4AE659B5695}"/>
    <cellStyle name="SAPBEXHLevel2 2 2 6 3" xfId="35158" xr:uid="{DD7CD125-E7EA-450E-9273-165074E5B271}"/>
    <cellStyle name="SAPBEXHLevel2 2 2 7" xfId="35159" xr:uid="{9F008842-5D62-472E-B9BF-A7A6EDF8F619}"/>
    <cellStyle name="SAPBEXHLevel2 2 2 8" xfId="35160" xr:uid="{35142FC5-2C06-4AFC-B9BB-30D33BF7F9DD}"/>
    <cellStyle name="SAPBEXHLevel2 2 2 9" xfId="35161" xr:uid="{0FF0BC03-90EA-4BE7-AC17-96BC2DB6DD90}"/>
    <cellStyle name="SAPBEXHLevel2 2 3" xfId="35162" xr:uid="{30730DE5-0172-4A80-8435-A91FEE949C54}"/>
    <cellStyle name="SAPBEXHLevel2 2 3 2" xfId="35163" xr:uid="{6DC34C40-3750-4AF8-B69C-C78F8E363EB6}"/>
    <cellStyle name="SAPBEXHLevel2 2 3 2 2" xfId="35164" xr:uid="{51DFF53F-4DEF-47EC-B8E3-B54BA81CC2BF}"/>
    <cellStyle name="SAPBEXHLevel2 2 3 2 2 2" xfId="35165" xr:uid="{5D8CEEC3-B2B5-4B56-86FE-81AD2B64BC23}"/>
    <cellStyle name="SAPBEXHLevel2 2 3 2 2 3" xfId="35166" xr:uid="{92DBD891-78D0-4FF9-83B7-B9CDB96C96E1}"/>
    <cellStyle name="SAPBEXHLevel2 2 3 2 3" xfId="35167" xr:uid="{B6088750-9B65-4975-8877-B2C915D0003C}"/>
    <cellStyle name="SAPBEXHLevel2 2 3 2 4" xfId="35168" xr:uid="{A2E27520-4945-412B-8075-A8B0B49860BE}"/>
    <cellStyle name="SAPBEXHLevel2 2 3 3" xfId="35169" xr:uid="{F4DBA93A-B809-416E-B3CC-058567C1A80F}"/>
    <cellStyle name="SAPBEXHLevel2 2 3 3 2" xfId="35170" xr:uid="{8C328F25-F534-41CC-8DBA-CCC8BAE5B051}"/>
    <cellStyle name="SAPBEXHLevel2 2 3 3 2 2" xfId="35171" xr:uid="{92C99492-5AC7-4141-9D8F-7953174E34DA}"/>
    <cellStyle name="SAPBEXHLevel2 2 3 3 2 3" xfId="35172" xr:uid="{72C32349-ED38-418C-99B7-4AECB57F4D61}"/>
    <cellStyle name="SAPBEXHLevel2 2 3 3 3" xfId="35173" xr:uid="{0688C5D9-D76F-46A4-A96F-00D59039F53C}"/>
    <cellStyle name="SAPBEXHLevel2 2 3 3 4" xfId="35174" xr:uid="{A9419E90-37A1-408B-8FB9-073DFB8A8FC4}"/>
    <cellStyle name="SAPBEXHLevel2 2 3 4" xfId="35175" xr:uid="{56737DCE-577C-4521-80DD-40FF8E2BBAF7}"/>
    <cellStyle name="SAPBEXHLevel2 2 3 4 2" xfId="35176" xr:uid="{E046E613-6ED5-4A2B-AAA9-C070B7815E4E}"/>
    <cellStyle name="SAPBEXHLevel2 2 3 4 2 2" xfId="35177" xr:uid="{AA322F5D-30A3-4A1E-BF37-7B9B74EEFCB3}"/>
    <cellStyle name="SAPBEXHLevel2 2 3 4 2 3" xfId="35178" xr:uid="{59F1AFD2-F2CC-457C-9DF0-12116935CBE5}"/>
    <cellStyle name="SAPBEXHLevel2 2 3 4 3" xfId="35179" xr:uid="{6B285477-575E-468D-A372-D5E84820B166}"/>
    <cellStyle name="SAPBEXHLevel2 2 3 4 4" xfId="35180" xr:uid="{FBFCC905-8DBD-4C10-981C-90CA177ABE81}"/>
    <cellStyle name="SAPBEXHLevel2 2 3 5" xfId="35181" xr:uid="{1442E5D4-DCE8-406E-9358-60D791C73728}"/>
    <cellStyle name="SAPBEXHLevel2 2 3 5 2" xfId="35182" xr:uid="{F435D179-CDB8-4265-93E9-1F02528152B2}"/>
    <cellStyle name="SAPBEXHLevel2 2 3 5 3" xfId="35183" xr:uid="{7D669912-21F7-4231-9E89-C8F606EDA8A9}"/>
    <cellStyle name="SAPBEXHLevel2 2 3 6" xfId="35184" xr:uid="{C32D6B03-864C-4A10-B081-A01B018919B4}"/>
    <cellStyle name="SAPBEXHLevel2 2 3 7" xfId="35185" xr:uid="{62579904-46D1-4F8D-874E-40EA2ED03D52}"/>
    <cellStyle name="SAPBEXHLevel2 2 4" xfId="35186" xr:uid="{40A702C4-55B5-4B78-9E29-7B51392DCDFC}"/>
    <cellStyle name="SAPBEXHLevel2 2 4 2" xfId="35187" xr:uid="{2C9DCF3E-35F4-45FF-A9B6-698AF7C46B9F}"/>
    <cellStyle name="SAPBEXHLevel2 2 4 2 2" xfId="35188" xr:uid="{F034F3C8-4DDD-4598-A08F-2371C68145F4}"/>
    <cellStyle name="SAPBEXHLevel2 2 4 2 3" xfId="35189" xr:uid="{99065B9B-7FB1-4CA4-B13F-A5F2D9884BD7}"/>
    <cellStyle name="SAPBEXHLevel2 2 4 3" xfId="35190" xr:uid="{63FD2EEC-C8C8-4D27-902F-17AD70705E38}"/>
    <cellStyle name="SAPBEXHLevel2 2 4 4" xfId="35191" xr:uid="{C2BE8DC8-AE07-4F07-B5D4-C041E0FF9433}"/>
    <cellStyle name="SAPBEXHLevel2 2 5" xfId="35192" xr:uid="{7F533E32-D95A-4D4C-8131-F28B85555F14}"/>
    <cellStyle name="SAPBEXHLevel2 2 5 2" xfId="35193" xr:uid="{62E0F709-79B4-461E-A865-650552E22708}"/>
    <cellStyle name="SAPBEXHLevel2 2 5 2 2" xfId="35194" xr:uid="{7D0934CC-FC5E-486A-A234-175CC447B3E6}"/>
    <cellStyle name="SAPBEXHLevel2 2 5 2 3" xfId="35195" xr:uid="{EF4115DA-2FA3-4806-A911-64A6F81F7C03}"/>
    <cellStyle name="SAPBEXHLevel2 2 5 3" xfId="35196" xr:uid="{33AA8587-9F18-4C4D-9ABD-11446AB013E7}"/>
    <cellStyle name="SAPBEXHLevel2 2 5 4" xfId="35197" xr:uid="{65FA48BA-4DB1-43BA-8E47-AF0D692F8596}"/>
    <cellStyle name="SAPBEXHLevel2 2 6" xfId="35198" xr:uid="{6DDA25AD-2469-45DB-A090-B762B990B987}"/>
    <cellStyle name="SAPBEXHLevel2 2 6 2" xfId="35199" xr:uid="{175228ED-0654-4F14-8ECF-FBC9567E38BE}"/>
    <cellStyle name="SAPBEXHLevel2 2 6 2 2" xfId="35200" xr:uid="{C8BCB05A-BE69-4745-BC4C-71C13867FEB5}"/>
    <cellStyle name="SAPBEXHLevel2 2 6 2 3" xfId="35201" xr:uid="{2ECC42C4-B655-44DA-A3E7-7A82D49EDF00}"/>
    <cellStyle name="SAPBEXHLevel2 2 6 3" xfId="35202" xr:uid="{E14B6833-7043-45E7-9355-96E844D040B1}"/>
    <cellStyle name="SAPBEXHLevel2 2 6 4" xfId="35203" xr:uid="{FDE2A543-F552-49AD-AC75-34944202B80F}"/>
    <cellStyle name="SAPBEXHLevel2 2 7" xfId="35204" xr:uid="{A8A2B9FE-731E-4C64-BD29-A8E8A348107C}"/>
    <cellStyle name="SAPBEXHLevel2 2 7 2" xfId="35205" xr:uid="{5002A3FB-C108-47F8-9BF2-F620FC192CEA}"/>
    <cellStyle name="SAPBEXHLevel2 2 7 3" xfId="35206" xr:uid="{4A841E25-1E16-480D-B727-11FC77B131CC}"/>
    <cellStyle name="SAPBEXHLevel2 2 8" xfId="35207" xr:uid="{EDEF51FB-F7ED-476A-9C84-4A6ACFE26293}"/>
    <cellStyle name="SAPBEXHLevel2 2 9" xfId="35208" xr:uid="{8EE3FC42-699F-4EB9-946F-5F484B99C833}"/>
    <cellStyle name="SAPBEXHLevel2 3" xfId="35209" xr:uid="{230708DA-C6A7-461E-99A4-0E08F1255DC8}"/>
    <cellStyle name="SAPBEXHLevel2 3 2" xfId="35210" xr:uid="{98762CE5-4EF3-4C3B-9408-3223E8427CEE}"/>
    <cellStyle name="SAPBEXHLevel2 3 2 2" xfId="35211" xr:uid="{04D9AA4E-0428-489C-B689-C89A67C77AE3}"/>
    <cellStyle name="SAPBEXHLevel2 3 2 2 2" xfId="35212" xr:uid="{CB487AA3-B63C-4E3C-9F1B-D06EE00204D9}"/>
    <cellStyle name="SAPBEXHLevel2 3 2 2 2 2" xfId="35213" xr:uid="{0DAB1BC5-7EAE-42CC-A251-5C6DC9746061}"/>
    <cellStyle name="SAPBEXHLevel2 3 2 2 2 3" xfId="35214" xr:uid="{770BEF7B-4420-4EB7-9590-7946BB1BF687}"/>
    <cellStyle name="SAPBEXHLevel2 3 2 2 3" xfId="35215" xr:uid="{78560EA5-2B3B-4DAE-B188-4038C6376CEC}"/>
    <cellStyle name="SAPBEXHLevel2 3 2 2 4" xfId="35216" xr:uid="{B6491B3B-E5B7-4FBE-AF46-8F9257C4FA2D}"/>
    <cellStyle name="SAPBEXHLevel2 3 2 3" xfId="35217" xr:uid="{B3678C58-8298-40AB-BDC9-7CECCF4BA25E}"/>
    <cellStyle name="SAPBEXHLevel2 3 2 3 2" xfId="35218" xr:uid="{012EAD3C-21B3-4FAD-8400-A72F0A1290A4}"/>
    <cellStyle name="SAPBEXHLevel2 3 2 3 2 2" xfId="35219" xr:uid="{BBB6DD0C-6E9D-49BC-9281-1375606F9F0A}"/>
    <cellStyle name="SAPBEXHLevel2 3 2 3 2 3" xfId="35220" xr:uid="{D8C9BFEC-CD45-4D04-A45F-E3B9B443FEAB}"/>
    <cellStyle name="SAPBEXHLevel2 3 2 3 3" xfId="35221" xr:uid="{59B7B964-0D19-4E90-A765-982BCAB0DE41}"/>
    <cellStyle name="SAPBEXHLevel2 3 2 3 4" xfId="35222" xr:uid="{3E02FFB0-C85B-4132-AA42-7F4082EBB50C}"/>
    <cellStyle name="SAPBEXHLevel2 3 2 4" xfId="35223" xr:uid="{FAE251E1-0AE0-4C05-A880-C63CEDEDC506}"/>
    <cellStyle name="SAPBEXHLevel2 3 2 4 2" xfId="35224" xr:uid="{6533308B-4057-4FE0-9943-EBECBC1D5EDD}"/>
    <cellStyle name="SAPBEXHLevel2 3 2 4 2 2" xfId="35225" xr:uid="{DB96DC7B-86EA-4620-A596-C1F202CAAE90}"/>
    <cellStyle name="SAPBEXHLevel2 3 2 4 2 3" xfId="35226" xr:uid="{355C0491-E31A-469B-A22B-7FCF6731619E}"/>
    <cellStyle name="SAPBEXHLevel2 3 2 4 3" xfId="35227" xr:uid="{F3DA0C44-7611-4893-84D3-B00E38E014DF}"/>
    <cellStyle name="SAPBEXHLevel2 3 2 4 4" xfId="35228" xr:uid="{6133ED63-6802-4E7D-9234-314B288421B9}"/>
    <cellStyle name="SAPBEXHLevel2 3 2 5" xfId="35229" xr:uid="{BA858AA8-8201-46D9-BF0B-E20239BC5A24}"/>
    <cellStyle name="SAPBEXHLevel2 3 2 5 2" xfId="35230" xr:uid="{5B20636F-CFA9-4011-9656-36F189DE1352}"/>
    <cellStyle name="SAPBEXHLevel2 3 2 5 3" xfId="35231" xr:uid="{7FC1C400-5E7C-48E7-AAF6-2D235E0F8F6E}"/>
    <cellStyle name="SAPBEXHLevel2 3 2 6" xfId="35232" xr:uid="{DB3A07F4-1DFD-41C9-AEBD-4C09A6FA28CD}"/>
    <cellStyle name="SAPBEXHLevel2 3 2 7" xfId="35233" xr:uid="{2C9018D9-DE71-419E-8F98-7224040B493E}"/>
    <cellStyle name="SAPBEXHLevel2 3 2 8" xfId="35234" xr:uid="{1E92C0B1-3BF8-4914-8F92-AF5660DC75CC}"/>
    <cellStyle name="SAPBEXHLevel2 3 3" xfId="35235" xr:uid="{5FBCBA03-F6A7-4136-92CD-BAFE0255CE88}"/>
    <cellStyle name="SAPBEXHLevel2 3 3 2" xfId="35236" xr:uid="{64C7684D-7A8B-4823-9831-BAF5443A493E}"/>
    <cellStyle name="SAPBEXHLevel2 3 3 2 2" xfId="35237" xr:uid="{4D16A683-E4C0-4444-9F32-70D1C1BCD1B0}"/>
    <cellStyle name="SAPBEXHLevel2 3 3 2 3" xfId="35238" xr:uid="{E28A01D6-FE47-4657-BBC8-7EDD9DBE4A0F}"/>
    <cellStyle name="SAPBEXHLevel2 3 3 3" xfId="35239" xr:uid="{D68719C1-E5C3-40EE-8373-05D4A96A30D2}"/>
    <cellStyle name="SAPBEXHLevel2 3 3 4" xfId="35240" xr:uid="{7978114B-9958-40AB-955E-77E9BAE228A1}"/>
    <cellStyle name="SAPBEXHLevel2 3 4" xfId="35241" xr:uid="{5E311173-BC77-4419-A0C4-5AF5D028EE10}"/>
    <cellStyle name="SAPBEXHLevel2 3 4 2" xfId="35242" xr:uid="{E1AD6A9A-2EC8-4F87-8B28-793E318E2034}"/>
    <cellStyle name="SAPBEXHLevel2 3 4 2 2" xfId="35243" xr:uid="{D43EBA95-381D-4743-8376-6D3CA535F286}"/>
    <cellStyle name="SAPBEXHLevel2 3 4 2 3" xfId="35244" xr:uid="{2E6F8928-A90C-437F-929F-C0003CD8694E}"/>
    <cellStyle name="SAPBEXHLevel2 3 4 3" xfId="35245" xr:uid="{D2F474C6-A9BA-458C-B006-34FCA635E590}"/>
    <cellStyle name="SAPBEXHLevel2 3 4 4" xfId="35246" xr:uid="{0F459168-CC33-4118-9243-0AB2DAFEE181}"/>
    <cellStyle name="SAPBEXHLevel2 3 5" xfId="35247" xr:uid="{8EE0BAF5-2EE1-4660-BF8C-55401E487434}"/>
    <cellStyle name="SAPBEXHLevel2 3 5 2" xfId="35248" xr:uid="{C22BC7B2-EEE6-4C57-9A65-FCE9BC38E379}"/>
    <cellStyle name="SAPBEXHLevel2 3 5 2 2" xfId="35249" xr:uid="{7F1A2CF6-7132-40CA-AA34-91453C168E9D}"/>
    <cellStyle name="SAPBEXHLevel2 3 5 2 3" xfId="35250" xr:uid="{6490F16D-7B93-4A4E-ACFE-E10E1C2A0359}"/>
    <cellStyle name="SAPBEXHLevel2 3 5 3" xfId="35251" xr:uid="{87776F6E-F0E1-477A-A406-192B25CF7668}"/>
    <cellStyle name="SAPBEXHLevel2 3 5 4" xfId="35252" xr:uid="{DCCF7CE1-F9C8-4D00-9C4B-73C98512B859}"/>
    <cellStyle name="SAPBEXHLevel2 3 6" xfId="35253" xr:uid="{ED579537-EC21-4CFC-9A0F-F54B1CC412BB}"/>
    <cellStyle name="SAPBEXHLevel2 3 6 2" xfId="35254" xr:uid="{87A7EC55-5E28-4A95-B4CD-D57BD30A9130}"/>
    <cellStyle name="SAPBEXHLevel2 3 6 3" xfId="35255" xr:uid="{659A741D-087B-43F4-B2BA-DCD9F96EE930}"/>
    <cellStyle name="SAPBEXHLevel2 3 7" xfId="35256" xr:uid="{96443529-B4E0-4F32-AA7A-F514971D6B6F}"/>
    <cellStyle name="SAPBEXHLevel2 3 8" xfId="35257" xr:uid="{D331F09C-9536-457F-8B50-B20BBA31FFDA}"/>
    <cellStyle name="SAPBEXHLevel2 3 9" xfId="35258" xr:uid="{45DDAC81-57C9-4246-A48B-13C2A3A8B788}"/>
    <cellStyle name="SAPBEXHLevel2 4" xfId="35259" xr:uid="{AF1C09CB-F6B1-4AA8-8010-0680E7868751}"/>
    <cellStyle name="SAPBEXHLevel2 4 2" xfId="35260" xr:uid="{4B4B80FC-347B-4BF4-BF7E-E9AB167FF808}"/>
    <cellStyle name="SAPBEXHLevel2 4 2 2" xfId="35261" xr:uid="{815F9E0B-CA58-4229-A6F0-0C699923641E}"/>
    <cellStyle name="SAPBEXHLevel2 4 2 2 2" xfId="35262" xr:uid="{80250BE1-C4FF-4918-9C3C-4FEC936161C4}"/>
    <cellStyle name="SAPBEXHLevel2 4 2 2 3" xfId="35263" xr:uid="{A86B51CC-358F-409C-A226-642B5E291AC8}"/>
    <cellStyle name="SAPBEXHLevel2 4 2 3" xfId="35264" xr:uid="{7E9D80D8-FB24-4AE2-AB6D-BE49DDD463C3}"/>
    <cellStyle name="SAPBEXHLevel2 4 2 4" xfId="35265" xr:uid="{FC380456-96F8-4155-9513-45FD8BCA837B}"/>
    <cellStyle name="SAPBEXHLevel2 4 3" xfId="35266" xr:uid="{9744E10A-5D2C-4983-958A-C754E651B765}"/>
    <cellStyle name="SAPBEXHLevel2 4 3 2" xfId="35267" xr:uid="{D991E7C4-6AF6-465E-8CFF-1DAB038A32C9}"/>
    <cellStyle name="SAPBEXHLevel2 4 3 2 2" xfId="35268" xr:uid="{335A1ECB-2B2E-47DA-80B6-DBB32017B0EE}"/>
    <cellStyle name="SAPBEXHLevel2 4 3 2 3" xfId="35269" xr:uid="{CCAC4144-ABEB-4A82-BEA0-1F65B63DF4ED}"/>
    <cellStyle name="SAPBEXHLevel2 4 3 3" xfId="35270" xr:uid="{9E364C90-F1F4-4F47-B6E2-D88AC5200BD7}"/>
    <cellStyle name="SAPBEXHLevel2 4 3 4" xfId="35271" xr:uid="{086C8CB7-0CE8-47A6-9AF4-AA97D36E49CA}"/>
    <cellStyle name="SAPBEXHLevel2 4 4" xfId="35272" xr:uid="{21FF010A-F911-4FE2-877F-785FA4E5826D}"/>
    <cellStyle name="SAPBEXHLevel2 4 4 2" xfId="35273" xr:uid="{2A4649F7-34DA-4DDF-8FF4-C66F7BC355DA}"/>
    <cellStyle name="SAPBEXHLevel2 4 4 2 2" xfId="35274" xr:uid="{8803D4F5-01F2-4DF5-BCEB-890E91D55786}"/>
    <cellStyle name="SAPBEXHLevel2 4 4 2 3" xfId="35275" xr:uid="{197DE446-1AA5-4E75-A797-CD4FC415A6F8}"/>
    <cellStyle name="SAPBEXHLevel2 4 4 3" xfId="35276" xr:uid="{FBF33AD8-8E8A-40B5-BF45-D99C4034688A}"/>
    <cellStyle name="SAPBEXHLevel2 4 4 4" xfId="35277" xr:uid="{CDAD65B2-6198-4E97-9154-53E89A8F52F9}"/>
    <cellStyle name="SAPBEXHLevel2 4 5" xfId="35278" xr:uid="{5D5C170A-65B6-4CE9-AE85-B8DC2DB415A3}"/>
    <cellStyle name="SAPBEXHLevel2 4 5 2" xfId="35279" xr:uid="{3DE78331-DCC2-4A79-AD16-93CDF59A4A6A}"/>
    <cellStyle name="SAPBEXHLevel2 4 5 3" xfId="35280" xr:uid="{291420A4-E874-477D-ADC8-7776CB68168B}"/>
    <cellStyle name="SAPBEXHLevel2 4 6" xfId="35281" xr:uid="{020F7F6A-B72E-4C19-8A93-42F5F02DA994}"/>
    <cellStyle name="SAPBEXHLevel2 4 7" xfId="35282" xr:uid="{AC2F73C4-0F77-4F2E-A7DE-AE13AACE8762}"/>
    <cellStyle name="SAPBEXHLevel2 4 8" xfId="35283" xr:uid="{2B426D65-3BA5-4C21-8A43-682FA5F2293E}"/>
    <cellStyle name="SAPBEXHLevel2 5" xfId="35284" xr:uid="{D83A7A4B-4F89-4E29-A5EA-CBE9B1A6542A}"/>
    <cellStyle name="SAPBEXHLevel2 5 2" xfId="35285" xr:uid="{FEE38D4E-CD25-4554-990D-B3A0521AADF2}"/>
    <cellStyle name="SAPBEXHLevel2 5 2 2" xfId="35286" xr:uid="{0C6D0E6A-2C99-4BE5-9AD3-25499D2BFF73}"/>
    <cellStyle name="SAPBEXHLevel2 5 2 3" xfId="35287" xr:uid="{421CA514-9BE0-4605-8B95-264D9CDE5AA6}"/>
    <cellStyle name="SAPBEXHLevel2 5 3" xfId="35288" xr:uid="{5254790E-6C24-4870-B75D-AD5CE2377CE2}"/>
    <cellStyle name="SAPBEXHLevel2 5 4" xfId="35289" xr:uid="{6157C507-1E79-484C-91C5-008ECB0BFF8F}"/>
    <cellStyle name="SAPBEXHLevel2 6" xfId="35290" xr:uid="{03D7D26E-437E-4A97-AE24-2D3853445FD6}"/>
    <cellStyle name="SAPBEXHLevel2 6 2" xfId="35291" xr:uid="{EEC1D817-3828-45CF-A665-322A3BA23E3F}"/>
    <cellStyle name="SAPBEXHLevel2 6 2 2" xfId="35292" xr:uid="{FF63312C-49E6-4F81-8923-8DB6A933CB5D}"/>
    <cellStyle name="SAPBEXHLevel2 6 2 3" xfId="35293" xr:uid="{4C41B39F-E4A8-4926-86E8-DEE5C7E6CC1F}"/>
    <cellStyle name="SAPBEXHLevel2 6 3" xfId="35294" xr:uid="{8957C706-581E-49B6-96A3-0A472BA2FFF1}"/>
    <cellStyle name="SAPBEXHLevel2 6 4" xfId="35295" xr:uid="{3C727C25-CEB9-49D3-B595-F482CEA59826}"/>
    <cellStyle name="SAPBEXHLevel2 7" xfId="35296" xr:uid="{7A8477B4-41F8-47D5-A2FF-DB378D9492F8}"/>
    <cellStyle name="SAPBEXHLevel2 7 2" xfId="35297" xr:uid="{31C1B0BD-12DC-4CA2-9FFF-A50DE2BFBB3E}"/>
    <cellStyle name="SAPBEXHLevel2 7 2 2" xfId="35298" xr:uid="{ABF06B2E-F934-466B-9FC9-9B28495D0AB0}"/>
    <cellStyle name="SAPBEXHLevel2 7 2 3" xfId="35299" xr:uid="{00CF740F-73DB-43FA-8BD9-E5DBCABA5E91}"/>
    <cellStyle name="SAPBEXHLevel2 7 3" xfId="35300" xr:uid="{E0C80C7D-F39E-40ED-91C8-0530F36671DA}"/>
    <cellStyle name="SAPBEXHLevel2 7 4" xfId="35301" xr:uid="{00A87D25-7ED6-4944-8D7F-59907BF180FE}"/>
    <cellStyle name="SAPBEXHLevel2 8" xfId="35302" xr:uid="{BC2AA7B3-0332-4558-B6BC-837EB4932F4C}"/>
    <cellStyle name="SAPBEXHLevel2 8 2" xfId="35303" xr:uid="{90AAB65E-274C-44F0-8AEF-C95174E0E963}"/>
    <cellStyle name="SAPBEXHLevel2 8 2 2" xfId="35304" xr:uid="{DA4FEB1C-B142-4D20-A44B-C46D55CF236B}"/>
    <cellStyle name="SAPBEXHLevel2 8 2 3" xfId="35305" xr:uid="{B6217A6A-9765-4B49-AC65-C19BFF6E7552}"/>
    <cellStyle name="SAPBEXHLevel2 8 3" xfId="35306" xr:uid="{E30C9458-4170-49B1-824D-61917900571A}"/>
    <cellStyle name="SAPBEXHLevel2 8 4" xfId="35307" xr:uid="{035EE428-3FD2-4D4D-B964-81E0923599A7}"/>
    <cellStyle name="SAPBEXHLevel2 9" xfId="35308" xr:uid="{87C2092D-EC0E-4814-9D05-9F9B1E78BE8E}"/>
    <cellStyle name="SAPBEXHLevel2 9 2" xfId="35309" xr:uid="{02F61F7D-A75C-41DE-8125-BA46F4D4369C}"/>
    <cellStyle name="SAPBEXHLevel2 9 2 2" xfId="35310" xr:uid="{4A85AFC7-61F2-40BA-A0E1-036A68ACBCF9}"/>
    <cellStyle name="SAPBEXHLevel2 9 2 3" xfId="35311" xr:uid="{B679D5DE-063C-4BF5-B72C-9CDBE9497CF7}"/>
    <cellStyle name="SAPBEXHLevel2 9 3" xfId="35312" xr:uid="{05D41608-0FF1-45FC-9C9E-9B3FCD078FC3}"/>
    <cellStyle name="SAPBEXHLevel2 9 4" xfId="35313" xr:uid="{8746A5F9-FB32-454B-A588-DFF13F41943A}"/>
    <cellStyle name="SAPBEXHLevel2X" xfId="35314" xr:uid="{0A88B78F-62EE-46D4-BDFC-70275836611A}"/>
    <cellStyle name="SAPBEXHLevel2X 10" xfId="35315" xr:uid="{EF923064-7DFF-410C-BE1E-AA0DA203066E}"/>
    <cellStyle name="SAPBEXHLevel2X 10 2" xfId="35316" xr:uid="{5EBBDDEA-0904-4CA0-9660-8D16D752AF23}"/>
    <cellStyle name="SAPBEXHLevel2X 10 2 2" xfId="35317" xr:uid="{9D554525-0EAC-4A0B-8A35-4B9BC8FC535C}"/>
    <cellStyle name="SAPBEXHLevel2X 10 2 3" xfId="35318" xr:uid="{560921AE-5B8B-42D0-8BA4-B45C62999637}"/>
    <cellStyle name="SAPBEXHLevel2X 10 3" xfId="35319" xr:uid="{0CF01039-4D32-4DF1-8CD7-13B753F5317C}"/>
    <cellStyle name="SAPBEXHLevel2X 10 4" xfId="35320" xr:uid="{36D89BA2-47CF-4FE0-83AF-4B773BA3CF9B}"/>
    <cellStyle name="SAPBEXHLevel2X 11" xfId="35321" xr:uid="{B18C5EF5-62A7-471E-A678-CC39CC8E400C}"/>
    <cellStyle name="SAPBEXHLevel2X 11 2" xfId="35322" xr:uid="{01D9483D-F2BD-412A-8EE7-2D386E7B08B5}"/>
    <cellStyle name="SAPBEXHLevel2X 11 3" xfId="35323" xr:uid="{C66E1EAB-CAA0-4772-9947-123E9ED86468}"/>
    <cellStyle name="SAPBEXHLevel2X 12" xfId="35324" xr:uid="{CCE61494-4037-465F-ADCC-34AB0BEC09D2}"/>
    <cellStyle name="SAPBEXHLevel2X 13" xfId="35325" xr:uid="{32593E8C-5E10-4AF1-ABF8-C3A9F0CA6457}"/>
    <cellStyle name="SAPBEXHLevel2X 2" xfId="35326" xr:uid="{7AD97F17-9B45-459F-B13E-4867F0E8B57F}"/>
    <cellStyle name="SAPBEXHLevel2X 2 10" xfId="35327" xr:uid="{407DF93C-1B3B-40A9-884A-B482E62F0E0E}"/>
    <cellStyle name="SAPBEXHLevel2X 2 2" xfId="35328" xr:uid="{AE20FEFE-5530-4AAC-87B3-EB6731E2BD7E}"/>
    <cellStyle name="SAPBEXHLevel2X 2 2 2" xfId="35329" xr:uid="{03053425-7F27-441D-A17F-2D2F89613220}"/>
    <cellStyle name="SAPBEXHLevel2X 2 2 2 2" xfId="35330" xr:uid="{30620EBE-630E-40AD-8DAE-6EF16D150483}"/>
    <cellStyle name="SAPBEXHLevel2X 2 2 2 2 2" xfId="35331" xr:uid="{9BEDB86E-14C9-48A0-A9DF-DBCFA27FCE30}"/>
    <cellStyle name="SAPBEXHLevel2X 2 2 2 2 2 2" xfId="35332" xr:uid="{BA439595-CC33-4E46-B882-DAD119D3EA93}"/>
    <cellStyle name="SAPBEXHLevel2X 2 2 2 2 2 3" xfId="35333" xr:uid="{54BAA3D9-447D-4D45-ACE3-5A3025710F7A}"/>
    <cellStyle name="SAPBEXHLevel2X 2 2 2 2 3" xfId="35334" xr:uid="{5FB92C1D-4CB8-447A-9041-B25551C79F29}"/>
    <cellStyle name="SAPBEXHLevel2X 2 2 2 2 4" xfId="35335" xr:uid="{C7C712CA-2629-48CA-8544-9411FFAB4468}"/>
    <cellStyle name="SAPBEXHLevel2X 2 2 2 3" xfId="35336" xr:uid="{F05F4F60-0058-4E0A-ACA3-EEDEC74E6403}"/>
    <cellStyle name="SAPBEXHLevel2X 2 2 2 3 2" xfId="35337" xr:uid="{C09F720A-3573-47F5-9209-8E6DE48C52BC}"/>
    <cellStyle name="SAPBEXHLevel2X 2 2 2 3 2 2" xfId="35338" xr:uid="{83CD6BBF-0C46-454E-8778-8A8FFC582F8A}"/>
    <cellStyle name="SAPBEXHLevel2X 2 2 2 3 2 3" xfId="35339" xr:uid="{BAB8DACA-C16C-4B3D-ABBB-63E9B0783EC2}"/>
    <cellStyle name="SAPBEXHLevel2X 2 2 2 3 3" xfId="35340" xr:uid="{56D1A805-3FE8-4D0F-82D1-EE2069B0582C}"/>
    <cellStyle name="SAPBEXHLevel2X 2 2 2 3 4" xfId="35341" xr:uid="{059FAB34-3AE1-4F35-883F-7AF27332B7D5}"/>
    <cellStyle name="SAPBEXHLevel2X 2 2 2 4" xfId="35342" xr:uid="{2F03E6D8-57B9-41A1-B26A-BC3BEA78F796}"/>
    <cellStyle name="SAPBEXHLevel2X 2 2 2 4 2" xfId="35343" xr:uid="{2CA6B259-CA70-42B5-A191-62F60D3E922B}"/>
    <cellStyle name="SAPBEXHLevel2X 2 2 2 4 2 2" xfId="35344" xr:uid="{67E4D428-B2AD-412A-857B-ACB01371FB7C}"/>
    <cellStyle name="SAPBEXHLevel2X 2 2 2 4 2 3" xfId="35345" xr:uid="{77695E2E-558C-49BD-A3C7-3B47A6532AC6}"/>
    <cellStyle name="SAPBEXHLevel2X 2 2 2 4 3" xfId="35346" xr:uid="{40085963-1D51-4438-AB68-3A2C9E13125D}"/>
    <cellStyle name="SAPBEXHLevel2X 2 2 2 4 4" xfId="35347" xr:uid="{99E54D90-C4CA-42D7-B56C-CE4AB81D045A}"/>
    <cellStyle name="SAPBEXHLevel2X 2 2 2 5" xfId="35348" xr:uid="{A6865B14-E5EF-4082-AEA0-1787CF8EC469}"/>
    <cellStyle name="SAPBEXHLevel2X 2 2 2 5 2" xfId="35349" xr:uid="{6F9F7190-A29B-4DCA-95B3-658DBA8D9051}"/>
    <cellStyle name="SAPBEXHLevel2X 2 2 2 5 3" xfId="35350" xr:uid="{A4FB45B7-ACDA-475A-A793-A96823D233FB}"/>
    <cellStyle name="SAPBEXHLevel2X 2 2 2 6" xfId="35351" xr:uid="{58396A07-4597-42DD-95F0-12CD1A9D8DA9}"/>
    <cellStyle name="SAPBEXHLevel2X 2 2 2 7" xfId="35352" xr:uid="{3E27CFF4-BB23-49D4-B98B-7924B52C36A2}"/>
    <cellStyle name="SAPBEXHLevel2X 2 2 3" xfId="35353" xr:uid="{E2F62EF6-F401-481B-B786-664D260C7C72}"/>
    <cellStyle name="SAPBEXHLevel2X 2 2 3 2" xfId="35354" xr:uid="{53A4B2C2-5334-47E6-AF83-62030792A043}"/>
    <cellStyle name="SAPBEXHLevel2X 2 2 3 2 2" xfId="35355" xr:uid="{A9FC07A7-DCAC-42C0-A202-4A7A41E3F379}"/>
    <cellStyle name="SAPBEXHLevel2X 2 2 3 2 3" xfId="35356" xr:uid="{6D5ED58C-374B-4B4C-9BA3-0DFF9942F811}"/>
    <cellStyle name="SAPBEXHLevel2X 2 2 3 3" xfId="35357" xr:uid="{FD27A3CA-5F27-40D2-8E41-F25027CD9A7F}"/>
    <cellStyle name="SAPBEXHLevel2X 2 2 3 4" xfId="35358" xr:uid="{44F36119-0143-4F83-A90D-E68435512A8C}"/>
    <cellStyle name="SAPBEXHLevel2X 2 2 4" xfId="35359" xr:uid="{E37C107E-E699-4292-B1DA-B8F9037376C2}"/>
    <cellStyle name="SAPBEXHLevel2X 2 2 4 2" xfId="35360" xr:uid="{A8D3C582-01E3-46A1-89E8-3F31904FA791}"/>
    <cellStyle name="SAPBEXHLevel2X 2 2 4 2 2" xfId="35361" xr:uid="{B1A15D8A-7022-4EDC-8FEF-E4E4751498EF}"/>
    <cellStyle name="SAPBEXHLevel2X 2 2 4 2 3" xfId="35362" xr:uid="{690BCE39-E53B-422A-95C9-BF9AB759AD01}"/>
    <cellStyle name="SAPBEXHLevel2X 2 2 4 3" xfId="35363" xr:uid="{C6F30C49-3CE8-47B5-B866-989B936CBA24}"/>
    <cellStyle name="SAPBEXHLevel2X 2 2 4 4" xfId="35364" xr:uid="{85A31B8A-59EA-49BD-8411-11BD3F389356}"/>
    <cellStyle name="SAPBEXHLevel2X 2 2 5" xfId="35365" xr:uid="{18A17377-C02F-426A-9BE1-23A1CA2F644E}"/>
    <cellStyle name="SAPBEXHLevel2X 2 2 5 2" xfId="35366" xr:uid="{4403E250-868E-4A19-B3C3-957F02872B6B}"/>
    <cellStyle name="SAPBEXHLevel2X 2 2 5 2 2" xfId="35367" xr:uid="{53402069-D173-4CE7-AF9E-21B41CA40520}"/>
    <cellStyle name="SAPBEXHLevel2X 2 2 5 2 3" xfId="35368" xr:uid="{C3091673-6972-48D1-A72A-20D70656699B}"/>
    <cellStyle name="SAPBEXHLevel2X 2 2 5 3" xfId="35369" xr:uid="{83B30539-2E82-47F6-BA38-2C23DF5D2897}"/>
    <cellStyle name="SAPBEXHLevel2X 2 2 5 4" xfId="35370" xr:uid="{0408BA73-159D-4AC4-B282-331F391CE4DA}"/>
    <cellStyle name="SAPBEXHLevel2X 2 2 6" xfId="35371" xr:uid="{1D38B8E8-40B1-4A00-A8BD-E5A95D2AF1E3}"/>
    <cellStyle name="SAPBEXHLevel2X 2 2 6 2" xfId="35372" xr:uid="{8195986B-FC81-41FC-A93F-14D6CFF07E3C}"/>
    <cellStyle name="SAPBEXHLevel2X 2 2 6 3" xfId="35373" xr:uid="{02354602-7CB4-46F2-A6A5-39EDC28AD677}"/>
    <cellStyle name="SAPBEXHLevel2X 2 2 7" xfId="35374" xr:uid="{851CC65D-7CB6-4641-A203-12069BAFEE50}"/>
    <cellStyle name="SAPBEXHLevel2X 2 2 8" xfId="35375" xr:uid="{FF92228E-6EFE-4F5B-AB5D-64F6570D7BC2}"/>
    <cellStyle name="SAPBEXHLevel2X 2 2 9" xfId="35376" xr:uid="{AE6119D2-1FB0-4D67-B71E-4F5418462996}"/>
    <cellStyle name="SAPBEXHLevel2X 2 3" xfId="35377" xr:uid="{0F45C28A-96D8-46A7-8727-1F68792A3E88}"/>
    <cellStyle name="SAPBEXHLevel2X 2 3 2" xfId="35378" xr:uid="{B55D6B3F-5E9F-41D6-85B5-D143249DCB5D}"/>
    <cellStyle name="SAPBEXHLevel2X 2 3 2 2" xfId="35379" xr:uid="{277546D2-BD5A-4987-A0C1-BC47ACF03C7E}"/>
    <cellStyle name="SAPBEXHLevel2X 2 3 2 2 2" xfId="35380" xr:uid="{06FD0587-38A8-4FA7-9286-9DFA272B6D7F}"/>
    <cellStyle name="SAPBEXHLevel2X 2 3 2 2 3" xfId="35381" xr:uid="{B73F88AE-5632-4E9E-8D17-3064FA4E27F8}"/>
    <cellStyle name="SAPBEXHLevel2X 2 3 2 3" xfId="35382" xr:uid="{82874E8C-2032-42AF-BBC9-66B2CC167830}"/>
    <cellStyle name="SAPBEXHLevel2X 2 3 2 4" xfId="35383" xr:uid="{5CCE5884-5634-4E89-8109-0F6F369E2992}"/>
    <cellStyle name="SAPBEXHLevel2X 2 3 3" xfId="35384" xr:uid="{8EFEF7CB-5B4A-42C5-85F1-CEF6CD749EEB}"/>
    <cellStyle name="SAPBEXHLevel2X 2 3 3 2" xfId="35385" xr:uid="{D56CF415-D918-4D14-B301-6160A212CBC9}"/>
    <cellStyle name="SAPBEXHLevel2X 2 3 3 2 2" xfId="35386" xr:uid="{9F8444EF-3041-4598-9E4C-944E5EE2692D}"/>
    <cellStyle name="SAPBEXHLevel2X 2 3 3 2 3" xfId="35387" xr:uid="{B8622A3B-EFDE-48B8-ADF0-62E06DADD785}"/>
    <cellStyle name="SAPBEXHLevel2X 2 3 3 3" xfId="35388" xr:uid="{5947776D-A70A-4C30-A46E-814F241E0F34}"/>
    <cellStyle name="SAPBEXHLevel2X 2 3 3 4" xfId="35389" xr:uid="{061A88F8-269B-4248-A738-A964F89B30F8}"/>
    <cellStyle name="SAPBEXHLevel2X 2 3 4" xfId="35390" xr:uid="{204A9BD3-932C-4737-BFA9-F1686A27DD43}"/>
    <cellStyle name="SAPBEXHLevel2X 2 3 4 2" xfId="35391" xr:uid="{9DEBF13A-42A1-4D26-A133-A6DF06F3766A}"/>
    <cellStyle name="SAPBEXHLevel2X 2 3 4 2 2" xfId="35392" xr:uid="{EB8C2D38-8529-42DB-9DEB-200DFC6354A5}"/>
    <cellStyle name="SAPBEXHLevel2X 2 3 4 2 3" xfId="35393" xr:uid="{54DF582E-4880-45EA-A0A7-C0592BD89FEA}"/>
    <cellStyle name="SAPBEXHLevel2X 2 3 4 3" xfId="35394" xr:uid="{34ADC423-1BB3-459C-BCFF-DE73348D89FA}"/>
    <cellStyle name="SAPBEXHLevel2X 2 3 4 4" xfId="35395" xr:uid="{BB265BA9-29B0-41B9-9E02-014040AD4846}"/>
    <cellStyle name="SAPBEXHLevel2X 2 3 5" xfId="35396" xr:uid="{AD222A4B-204F-44BB-B375-F0DB35199922}"/>
    <cellStyle name="SAPBEXHLevel2X 2 3 5 2" xfId="35397" xr:uid="{472F6353-E16C-4DBE-B43C-494AFB260735}"/>
    <cellStyle name="SAPBEXHLevel2X 2 3 5 3" xfId="35398" xr:uid="{65F34111-69EB-4571-B5E8-8B33F69CD699}"/>
    <cellStyle name="SAPBEXHLevel2X 2 3 6" xfId="35399" xr:uid="{74D9B12E-26C1-43B3-A9E8-D90735F82B4F}"/>
    <cellStyle name="SAPBEXHLevel2X 2 3 7" xfId="35400" xr:uid="{E57F1052-5D25-4F12-8C6D-1EACDF408164}"/>
    <cellStyle name="SAPBEXHLevel2X 2 4" xfId="35401" xr:uid="{F426F5E2-B46D-43DA-A820-2C1687CED74F}"/>
    <cellStyle name="SAPBEXHLevel2X 2 4 2" xfId="35402" xr:uid="{7E8D1EB1-E79F-40BE-B659-2EF10BE72EE0}"/>
    <cellStyle name="SAPBEXHLevel2X 2 4 2 2" xfId="35403" xr:uid="{83F9434D-47FC-4A4D-BD39-65319F2B25CE}"/>
    <cellStyle name="SAPBEXHLevel2X 2 4 2 3" xfId="35404" xr:uid="{D51A2D93-D18E-429F-875B-94E80C63DA14}"/>
    <cellStyle name="SAPBEXHLevel2X 2 4 3" xfId="35405" xr:uid="{5406EF47-9650-4649-99F5-00FB0D667FD9}"/>
    <cellStyle name="SAPBEXHLevel2X 2 4 4" xfId="35406" xr:uid="{68F05E7A-9686-43EA-ACB8-76A9E15170D2}"/>
    <cellStyle name="SAPBEXHLevel2X 2 5" xfId="35407" xr:uid="{1248CE0C-654A-47B7-A9F0-EEEB3DE0206C}"/>
    <cellStyle name="SAPBEXHLevel2X 2 5 2" xfId="35408" xr:uid="{0FFDC815-0890-4CDF-BF02-950E4686A3CB}"/>
    <cellStyle name="SAPBEXHLevel2X 2 5 2 2" xfId="35409" xr:uid="{81520E32-F815-4BFC-9FEA-E07F50F60064}"/>
    <cellStyle name="SAPBEXHLevel2X 2 5 2 3" xfId="35410" xr:uid="{C8A09D73-CCAC-480E-8C21-C17A83A8B970}"/>
    <cellStyle name="SAPBEXHLevel2X 2 5 3" xfId="35411" xr:uid="{CC3171A8-F4E9-47F8-BE52-399A730B572A}"/>
    <cellStyle name="SAPBEXHLevel2X 2 5 4" xfId="35412" xr:uid="{8DE52742-C2B6-4659-A5D5-77A72DD1113B}"/>
    <cellStyle name="SAPBEXHLevel2X 2 6" xfId="35413" xr:uid="{C23E2188-F4D9-4F97-8CE1-4B1086C2B539}"/>
    <cellStyle name="SAPBEXHLevel2X 2 6 2" xfId="35414" xr:uid="{83D9425B-F753-4917-B284-A5687B529C9B}"/>
    <cellStyle name="SAPBEXHLevel2X 2 6 2 2" xfId="35415" xr:uid="{A4883DAF-FC68-4B7D-B34A-073A29093560}"/>
    <cellStyle name="SAPBEXHLevel2X 2 6 2 3" xfId="35416" xr:uid="{EE5FD40E-D47D-45F3-98B2-407B02411DA8}"/>
    <cellStyle name="SAPBEXHLevel2X 2 6 3" xfId="35417" xr:uid="{A3ADD65D-6CAA-4A98-9A9E-9C4DDDA1A181}"/>
    <cellStyle name="SAPBEXHLevel2X 2 6 4" xfId="35418" xr:uid="{8D334BCC-4303-4853-8C2C-65DA5852901C}"/>
    <cellStyle name="SAPBEXHLevel2X 2 7" xfId="35419" xr:uid="{DCA28734-9F26-4ABC-8C8D-A057F2172448}"/>
    <cellStyle name="SAPBEXHLevel2X 2 7 2" xfId="35420" xr:uid="{7FD71A3C-2995-40E3-83E0-F8DC5968E641}"/>
    <cellStyle name="SAPBEXHLevel2X 2 7 3" xfId="35421" xr:uid="{E41DCDE7-03DA-4233-958A-28923ABBAB25}"/>
    <cellStyle name="SAPBEXHLevel2X 2 8" xfId="35422" xr:uid="{B12A7441-C33B-4FD9-A1BB-1ED61D7E5929}"/>
    <cellStyle name="SAPBEXHLevel2X 2 9" xfId="35423" xr:uid="{09ECB3EF-0589-4325-A424-050208DB63F6}"/>
    <cellStyle name="SAPBEXHLevel2X 3" xfId="35424" xr:uid="{09A3DAA4-4384-42F9-BB91-244856E592C4}"/>
    <cellStyle name="SAPBEXHLevel2X 3 2" xfId="35425" xr:uid="{937242A3-8D05-455D-9331-021BAAB19620}"/>
    <cellStyle name="SAPBEXHLevel2X 3 2 2" xfId="35426" xr:uid="{65A60118-3103-477B-B95A-E5D0EC9F69BC}"/>
    <cellStyle name="SAPBEXHLevel2X 3 2 2 2" xfId="35427" xr:uid="{3E466A78-10AB-4FE9-A161-50E68395B7DA}"/>
    <cellStyle name="SAPBEXHLevel2X 3 2 2 2 2" xfId="35428" xr:uid="{8125944E-8F3F-421F-B12C-9DF1C33D3F9B}"/>
    <cellStyle name="SAPBEXHLevel2X 3 2 2 2 3" xfId="35429" xr:uid="{006EDEE8-D256-4BF8-B807-CB951AC68F67}"/>
    <cellStyle name="SAPBEXHLevel2X 3 2 2 3" xfId="35430" xr:uid="{FB491BF8-EABB-4AD9-90D1-E1FF029F3F98}"/>
    <cellStyle name="SAPBEXHLevel2X 3 2 2 4" xfId="35431" xr:uid="{B62B098A-BAA9-46FB-AA73-E73780467D05}"/>
    <cellStyle name="SAPBEXHLevel2X 3 2 3" xfId="35432" xr:uid="{C01D3C92-137A-4244-990B-3A76DD2AB486}"/>
    <cellStyle name="SAPBEXHLevel2X 3 2 3 2" xfId="35433" xr:uid="{EEB72C84-E74A-4E4C-AC2B-B7B0DD6266B8}"/>
    <cellStyle name="SAPBEXHLevel2X 3 2 3 2 2" xfId="35434" xr:uid="{66408789-0AFC-4C29-B835-AD531DF757AD}"/>
    <cellStyle name="SAPBEXHLevel2X 3 2 3 2 3" xfId="35435" xr:uid="{F5C7A32C-C34E-45FF-959E-CB1752F06F47}"/>
    <cellStyle name="SAPBEXHLevel2X 3 2 3 3" xfId="35436" xr:uid="{0C9FCDD3-6071-41A3-B0D3-3CB29E7B9281}"/>
    <cellStyle name="SAPBEXHLevel2X 3 2 3 4" xfId="35437" xr:uid="{4A13852F-39B7-4CE8-8929-E313640D20FD}"/>
    <cellStyle name="SAPBEXHLevel2X 3 2 4" xfId="35438" xr:uid="{6463434A-7389-4B6A-8DEF-E1D34AEE201E}"/>
    <cellStyle name="SAPBEXHLevel2X 3 2 4 2" xfId="35439" xr:uid="{F0535E40-2745-46B1-B629-1CF7849ACA2F}"/>
    <cellStyle name="SAPBEXHLevel2X 3 2 4 2 2" xfId="35440" xr:uid="{64D0D57E-8901-4EDC-9C8E-A1EE270A6ABF}"/>
    <cellStyle name="SAPBEXHLevel2X 3 2 4 2 3" xfId="35441" xr:uid="{6D53116C-9AB6-469F-8062-6DD08D528A7B}"/>
    <cellStyle name="SAPBEXHLevel2X 3 2 4 3" xfId="35442" xr:uid="{FF70D820-74D9-4825-AAEC-C63CD3754549}"/>
    <cellStyle name="SAPBEXHLevel2X 3 2 4 4" xfId="35443" xr:uid="{9503A5A2-0FCC-4CF1-A04A-2CF985143970}"/>
    <cellStyle name="SAPBEXHLevel2X 3 2 5" xfId="35444" xr:uid="{0CF65BCF-4CA0-4123-BE4E-004C9D633D3C}"/>
    <cellStyle name="SAPBEXHLevel2X 3 2 5 2" xfId="35445" xr:uid="{691D1996-BB30-4084-88FA-9A6EAADEF790}"/>
    <cellStyle name="SAPBEXHLevel2X 3 2 5 3" xfId="35446" xr:uid="{AF689C8A-F6F5-4517-B302-B255CBC103D0}"/>
    <cellStyle name="SAPBEXHLevel2X 3 2 6" xfId="35447" xr:uid="{776D7832-0BDD-4A8F-B1C3-2D2CFF4F4415}"/>
    <cellStyle name="SAPBEXHLevel2X 3 2 7" xfId="35448" xr:uid="{0AAEC3FB-9B14-4007-940A-18F2CE078908}"/>
    <cellStyle name="SAPBEXHLevel2X 3 2 8" xfId="35449" xr:uid="{3D1865F0-A950-4A54-A331-0B7AE959B85F}"/>
    <cellStyle name="SAPBEXHLevel2X 3 3" xfId="35450" xr:uid="{3D0E9CA8-45A0-42F3-8AB4-EF585CD5D2DC}"/>
    <cellStyle name="SAPBEXHLevel2X 3 3 2" xfId="35451" xr:uid="{DDF9F8DD-F976-4F15-8319-EA3CB4C008B1}"/>
    <cellStyle name="SAPBEXHLevel2X 3 3 2 2" xfId="35452" xr:uid="{12DAC81E-DCD4-49CF-A37D-14BFD033626E}"/>
    <cellStyle name="SAPBEXHLevel2X 3 3 2 3" xfId="35453" xr:uid="{0BE56A08-1FC1-4262-903F-A36C3004C093}"/>
    <cellStyle name="SAPBEXHLevel2X 3 3 3" xfId="35454" xr:uid="{DA394657-31B1-4089-963A-BB59B9E5A5E0}"/>
    <cellStyle name="SAPBEXHLevel2X 3 3 4" xfId="35455" xr:uid="{CB887585-D57E-4064-811E-9FEB7E5DB1AA}"/>
    <cellStyle name="SAPBEXHLevel2X 3 4" xfId="35456" xr:uid="{A0EBC232-5137-491A-A419-6A556161A8F7}"/>
    <cellStyle name="SAPBEXHLevel2X 3 4 2" xfId="35457" xr:uid="{518E10F5-77B0-4F43-A050-8019581A553E}"/>
    <cellStyle name="SAPBEXHLevel2X 3 4 2 2" xfId="35458" xr:uid="{2E6D8377-DD9A-41D9-8DA2-B069ADFA92CD}"/>
    <cellStyle name="SAPBEXHLevel2X 3 4 2 3" xfId="35459" xr:uid="{6F881C29-4588-4C8A-8EEA-793DB75F87E8}"/>
    <cellStyle name="SAPBEXHLevel2X 3 4 3" xfId="35460" xr:uid="{62E4868D-4A18-4124-B884-AA283F4552EB}"/>
    <cellStyle name="SAPBEXHLevel2X 3 4 4" xfId="35461" xr:uid="{6BD6A090-34CB-42C4-9577-BEE0CFD97D6F}"/>
    <cellStyle name="SAPBEXHLevel2X 3 5" xfId="35462" xr:uid="{647EE3D0-FBE6-4E05-8DE1-9A9B4684931A}"/>
    <cellStyle name="SAPBEXHLevel2X 3 5 2" xfId="35463" xr:uid="{C1FA6558-ED6F-4034-8BDB-FB260A21C82E}"/>
    <cellStyle name="SAPBEXHLevel2X 3 5 2 2" xfId="35464" xr:uid="{23C5C883-36FB-485B-A534-FDB6CDEB659D}"/>
    <cellStyle name="SAPBEXHLevel2X 3 5 2 3" xfId="35465" xr:uid="{3531590B-D58F-446C-A845-E74EEACE7474}"/>
    <cellStyle name="SAPBEXHLevel2X 3 5 3" xfId="35466" xr:uid="{C12526FA-B6DF-4135-9E38-3629668F9755}"/>
    <cellStyle name="SAPBEXHLevel2X 3 5 4" xfId="35467" xr:uid="{17B63103-E2DB-4B8E-96E9-E08A02DA6EDE}"/>
    <cellStyle name="SAPBEXHLevel2X 3 6" xfId="35468" xr:uid="{23BD6C4C-5E0E-4DBC-ACFA-264EE727C3C9}"/>
    <cellStyle name="SAPBEXHLevel2X 3 6 2" xfId="35469" xr:uid="{8905795A-884D-456F-A879-9BA5C65A8C2A}"/>
    <cellStyle name="SAPBEXHLevel2X 3 6 3" xfId="35470" xr:uid="{2A718957-8DCD-47F2-9A82-F2297D917E96}"/>
    <cellStyle name="SAPBEXHLevel2X 3 7" xfId="35471" xr:uid="{2E5FA7D7-A1D1-4C85-B2D0-C5AFA52E5EBD}"/>
    <cellStyle name="SAPBEXHLevel2X 3 8" xfId="35472" xr:uid="{A0E30C3C-213B-43D8-A188-08009776127B}"/>
    <cellStyle name="SAPBEXHLevel2X 3 9" xfId="35473" xr:uid="{7CD81868-A35E-4C39-8B29-A8C64235F75B}"/>
    <cellStyle name="SAPBEXHLevel2X 4" xfId="35474" xr:uid="{CA2F3628-0B24-499C-9E3B-ABCABFFF3E7A}"/>
    <cellStyle name="SAPBEXHLevel2X 4 2" xfId="35475" xr:uid="{AB14F980-06A4-4552-8FD4-9A4D7882A820}"/>
    <cellStyle name="SAPBEXHLevel2X 4 2 2" xfId="35476" xr:uid="{27DD8CC9-6CB0-457E-8B62-7A6F9F87475D}"/>
    <cellStyle name="SAPBEXHLevel2X 4 2 2 2" xfId="35477" xr:uid="{81CB2C3E-387D-4B61-9CCD-0056E6CDCD58}"/>
    <cellStyle name="SAPBEXHLevel2X 4 2 2 3" xfId="35478" xr:uid="{A5CF6F83-F27B-452B-81E1-4AF838D0C4B6}"/>
    <cellStyle name="SAPBEXHLevel2X 4 2 3" xfId="35479" xr:uid="{11AF03E9-F81E-46F1-8D04-32D38A111BE7}"/>
    <cellStyle name="SAPBEXHLevel2X 4 2 4" xfId="35480" xr:uid="{E94BBF71-F65E-4D0E-AAA5-20A05D3C16D6}"/>
    <cellStyle name="SAPBEXHLevel2X 4 3" xfId="35481" xr:uid="{D57E1ABE-893F-4C32-9FF8-9069865BBA43}"/>
    <cellStyle name="SAPBEXHLevel2X 4 3 2" xfId="35482" xr:uid="{C3C4F9CF-B817-4108-8019-B7D4108E061D}"/>
    <cellStyle name="SAPBEXHLevel2X 4 3 2 2" xfId="35483" xr:uid="{F1764C38-69FB-4FB9-A3F7-C9CF57D3E9B2}"/>
    <cellStyle name="SAPBEXHLevel2X 4 3 2 3" xfId="35484" xr:uid="{FB6DF0AB-34EA-445A-80CC-E4B94E1A9965}"/>
    <cellStyle name="SAPBEXHLevel2X 4 3 3" xfId="35485" xr:uid="{7A9FC19E-C09D-4965-AE63-56C081F775E2}"/>
    <cellStyle name="SAPBEXHLevel2X 4 3 4" xfId="35486" xr:uid="{65EB7DB5-07C5-423D-B455-D484954BB747}"/>
    <cellStyle name="SAPBEXHLevel2X 4 4" xfId="35487" xr:uid="{08413DB1-EE4B-4173-B149-BADB49C9829D}"/>
    <cellStyle name="SAPBEXHLevel2X 4 4 2" xfId="35488" xr:uid="{48416923-9C9E-4B75-8DC5-F20AF1750CA9}"/>
    <cellStyle name="SAPBEXHLevel2X 4 4 2 2" xfId="35489" xr:uid="{6395E5EC-0BB1-4CF5-A280-5DA8644B4D2C}"/>
    <cellStyle name="SAPBEXHLevel2X 4 4 2 3" xfId="35490" xr:uid="{07E6FD22-C6B5-4243-B8A9-96FEAA5747D3}"/>
    <cellStyle name="SAPBEXHLevel2X 4 4 3" xfId="35491" xr:uid="{40557F9B-BF16-4D6A-A88D-BB222A5A30FD}"/>
    <cellStyle name="SAPBEXHLevel2X 4 4 4" xfId="35492" xr:uid="{6A4A21DE-2528-4639-9A07-F1C58A0C469A}"/>
    <cellStyle name="SAPBEXHLevel2X 4 5" xfId="35493" xr:uid="{2D663FF7-6BD5-42BF-A627-84091CEEF699}"/>
    <cellStyle name="SAPBEXHLevel2X 4 5 2" xfId="35494" xr:uid="{C41E7A7C-36EA-48C1-B394-6955D56C1F42}"/>
    <cellStyle name="SAPBEXHLevel2X 4 5 3" xfId="35495" xr:uid="{8D193238-8EA2-48B7-BD6D-3B48B337C488}"/>
    <cellStyle name="SAPBEXHLevel2X 4 6" xfId="35496" xr:uid="{D817660B-0330-4129-950D-BDDD84C62D48}"/>
    <cellStyle name="SAPBEXHLevel2X 4 7" xfId="35497" xr:uid="{3BF16C5F-C3BD-4B84-B7BE-F3D37717A8A0}"/>
    <cellStyle name="SAPBEXHLevel2X 4 8" xfId="35498" xr:uid="{76C49FB0-FE85-494E-B6C2-30A957E8B59A}"/>
    <cellStyle name="SAPBEXHLevel2X 5" xfId="35499" xr:uid="{FBAF4655-C864-4974-AB0C-5087364C332F}"/>
    <cellStyle name="SAPBEXHLevel2X 5 2" xfId="35500" xr:uid="{D98FC5C8-04AD-4A51-B276-CCC57C965BEF}"/>
    <cellStyle name="SAPBEXHLevel2X 5 2 2" xfId="35501" xr:uid="{2EC67A8C-D126-4410-825B-76B43BEADB72}"/>
    <cellStyle name="SAPBEXHLevel2X 5 2 3" xfId="35502" xr:uid="{E38C2D0F-8D9E-4AE6-8242-F963EF0456C7}"/>
    <cellStyle name="SAPBEXHLevel2X 5 3" xfId="35503" xr:uid="{70F88571-3177-46F8-9ACD-ED1CA2348D62}"/>
    <cellStyle name="SAPBEXHLevel2X 5 4" xfId="35504" xr:uid="{26E0BE27-8F9A-44AB-9D93-198C317B7047}"/>
    <cellStyle name="SAPBEXHLevel2X 6" xfId="35505" xr:uid="{14EBA108-E86E-4C40-9355-B23F2F32035F}"/>
    <cellStyle name="SAPBEXHLevel2X 6 2" xfId="35506" xr:uid="{88FBAB41-62B5-4E1C-A2C4-F60CF3496BF9}"/>
    <cellStyle name="SAPBEXHLevel2X 6 2 2" xfId="35507" xr:uid="{D07EEB8F-7C3C-4503-B948-79674F17A46E}"/>
    <cellStyle name="SAPBEXHLevel2X 6 2 3" xfId="35508" xr:uid="{4F1A0496-E62B-4B6A-A0F5-04B227F01EA5}"/>
    <cellStyle name="SAPBEXHLevel2X 6 3" xfId="35509" xr:uid="{619C75CE-FB3D-4B21-86AD-7E2D2164D3BD}"/>
    <cellStyle name="SAPBEXHLevel2X 6 4" xfId="35510" xr:uid="{8C8B9EB4-D795-4FEA-9087-714AEC702C24}"/>
    <cellStyle name="SAPBEXHLevel2X 7" xfId="35511" xr:uid="{C008AA7F-A1F0-4237-9901-56107803E8EC}"/>
    <cellStyle name="SAPBEXHLevel2X 7 2" xfId="35512" xr:uid="{F0FF7984-8C08-4ED8-A016-8AC7DFE2B088}"/>
    <cellStyle name="SAPBEXHLevel2X 7 2 2" xfId="35513" xr:uid="{F0BB6E97-48B0-4674-9596-B6F6388D0CFA}"/>
    <cellStyle name="SAPBEXHLevel2X 7 2 3" xfId="35514" xr:uid="{ED5F6340-0DFA-4B99-B8FA-9C46F49978D9}"/>
    <cellStyle name="SAPBEXHLevel2X 7 3" xfId="35515" xr:uid="{20233F45-97B9-4B40-94C7-4A61C1AEDD3B}"/>
    <cellStyle name="SAPBEXHLevel2X 7 4" xfId="35516" xr:uid="{71552AC4-967E-4961-908E-B8798E8A4AAD}"/>
    <cellStyle name="SAPBEXHLevel2X 8" xfId="35517" xr:uid="{55EA58C0-E485-4141-8B0A-BCC55A0FE832}"/>
    <cellStyle name="SAPBEXHLevel2X 8 2" xfId="35518" xr:uid="{F641E841-798D-4342-9E7E-DE0C519E6644}"/>
    <cellStyle name="SAPBEXHLevel2X 8 2 2" xfId="35519" xr:uid="{5E6C4767-1537-4222-860F-9698A2A091E7}"/>
    <cellStyle name="SAPBEXHLevel2X 8 2 3" xfId="35520" xr:uid="{7E378EC4-867F-49D5-BBF9-ACD41D9CC19C}"/>
    <cellStyle name="SAPBEXHLevel2X 8 3" xfId="35521" xr:uid="{97676D67-CD3E-4574-A480-B990D4B59F64}"/>
    <cellStyle name="SAPBEXHLevel2X 8 4" xfId="35522" xr:uid="{EBB26520-90D3-4DBA-B039-B9139C22D13D}"/>
    <cellStyle name="SAPBEXHLevel2X 9" xfId="35523" xr:uid="{55152DBC-0F90-46D0-AD71-AD938D9F962C}"/>
    <cellStyle name="SAPBEXHLevel2X 9 2" xfId="35524" xr:uid="{26899D75-49AB-4CE6-BEF3-B2091198F537}"/>
    <cellStyle name="SAPBEXHLevel2X 9 2 2" xfId="35525" xr:uid="{89FD5AFF-1209-4CCE-9254-7A48578FE314}"/>
    <cellStyle name="SAPBEXHLevel2X 9 2 3" xfId="35526" xr:uid="{80F1A291-E2C5-4E9F-BA06-595830FC9B50}"/>
    <cellStyle name="SAPBEXHLevel2X 9 3" xfId="35527" xr:uid="{196EDA31-1202-4984-8B98-B629DB7346C0}"/>
    <cellStyle name="SAPBEXHLevel2X 9 4" xfId="35528" xr:uid="{5D7C94DC-4875-4FFB-94B1-600652A632D7}"/>
    <cellStyle name="SAPBEXHLevel3" xfId="366" xr:uid="{3C7BA7F4-D6F9-4733-A5B9-F4029709A026}"/>
    <cellStyle name="SAPBEXHLevel3 10" xfId="35530" xr:uid="{9C7C5226-1560-49D3-AC36-4D228A8181C0}"/>
    <cellStyle name="SAPBEXHLevel3 10 2" xfId="35531" xr:uid="{F0FC268E-2CD9-42DF-B7B8-A82EFE58C448}"/>
    <cellStyle name="SAPBEXHLevel3 10 2 2" xfId="35532" xr:uid="{ED945E6E-692C-4EBF-954E-017EAB3BFA40}"/>
    <cellStyle name="SAPBEXHLevel3 10 2 3" xfId="35533" xr:uid="{BC71CE02-15E3-4BFF-BE8A-49F523ABC45C}"/>
    <cellStyle name="SAPBEXHLevel3 10 3" xfId="35534" xr:uid="{ED7D9B69-AF86-45A3-A962-6B7B5B2641A0}"/>
    <cellStyle name="SAPBEXHLevel3 10 4" xfId="35535" xr:uid="{CC3BB7CD-B574-4472-ABF0-83CBA4D9CAC3}"/>
    <cellStyle name="SAPBEXHLevel3 11" xfId="35536" xr:uid="{AE8C02D0-68A4-4C48-895A-7165E8510FBE}"/>
    <cellStyle name="SAPBEXHLevel3 11 2" xfId="35537" xr:uid="{996B6AEF-9C8F-4B61-828D-474C7B3E777C}"/>
    <cellStyle name="SAPBEXHLevel3 11 3" xfId="35538" xr:uid="{8850AAAF-0592-4DC9-A906-D2E5DAFB07AE}"/>
    <cellStyle name="SAPBEXHLevel3 12" xfId="35539" xr:uid="{A4168650-CF0F-4E5A-A75D-DD4CBED3EFA0}"/>
    <cellStyle name="SAPBEXHLevel3 13" xfId="35540" xr:uid="{4E44793E-66C9-43D3-B94C-A277B50C162C}"/>
    <cellStyle name="SAPBEXHLevel3 14" xfId="35529" xr:uid="{4E681898-806A-4A50-84D8-5B9AC1F35D87}"/>
    <cellStyle name="SAPBEXHLevel3 2" xfId="367" xr:uid="{229F11BC-D278-49D1-B315-AF12FD915EBD}"/>
    <cellStyle name="SAPBEXHLevel3 2 10" xfId="35542" xr:uid="{BA4CFF10-7219-4597-8AC7-96705C252064}"/>
    <cellStyle name="SAPBEXHLevel3 2 11" xfId="35541" xr:uid="{5F022B76-83AC-4129-B77C-152BC4583D0E}"/>
    <cellStyle name="SAPBEXHLevel3 2 2" xfId="35543" xr:uid="{DF4862E8-887B-4A85-BFB2-C0AEEA5C0313}"/>
    <cellStyle name="SAPBEXHLevel3 2 2 2" xfId="35544" xr:uid="{D1C1E488-4987-4503-B381-18702BF0E620}"/>
    <cellStyle name="SAPBEXHLevel3 2 2 2 2" xfId="35545" xr:uid="{F52CDF38-8CAF-4200-8A73-59766023FA3E}"/>
    <cellStyle name="SAPBEXHLevel3 2 2 2 2 2" xfId="35546" xr:uid="{47F5B8F1-AEF8-4B2F-9295-5C4F15988BD1}"/>
    <cellStyle name="SAPBEXHLevel3 2 2 2 2 2 2" xfId="35547" xr:uid="{3F1315A7-2451-410D-B1D2-D1131A1614BB}"/>
    <cellStyle name="SAPBEXHLevel3 2 2 2 2 2 3" xfId="35548" xr:uid="{72D9AC50-2FEB-445C-9984-B23420FF15BD}"/>
    <cellStyle name="SAPBEXHLevel3 2 2 2 2 3" xfId="35549" xr:uid="{7C1D0508-51AD-4BFC-9D83-FE4D1B7E09A2}"/>
    <cellStyle name="SAPBEXHLevel3 2 2 2 2 4" xfId="35550" xr:uid="{EB6DBEFE-1B5A-4C0C-8CBB-95A231F33DE0}"/>
    <cellStyle name="SAPBEXHLevel3 2 2 2 3" xfId="35551" xr:uid="{28F19CB4-6274-42F9-8EC1-4D9F37106630}"/>
    <cellStyle name="SAPBEXHLevel3 2 2 2 3 2" xfId="35552" xr:uid="{0B7A10B7-1452-4B51-AAD5-99DB2A42DB46}"/>
    <cellStyle name="SAPBEXHLevel3 2 2 2 3 2 2" xfId="35553" xr:uid="{573BCD44-6028-426B-B637-962C449ACA26}"/>
    <cellStyle name="SAPBEXHLevel3 2 2 2 3 2 3" xfId="35554" xr:uid="{1117D23F-B018-439F-A05B-0AFCA86A339D}"/>
    <cellStyle name="SAPBEXHLevel3 2 2 2 3 3" xfId="35555" xr:uid="{E9CB8261-08C6-4997-87BD-9BECE20A5E7E}"/>
    <cellStyle name="SAPBEXHLevel3 2 2 2 3 4" xfId="35556" xr:uid="{CFABFE70-65A5-4BCA-BDF1-1EF75D37A01F}"/>
    <cellStyle name="SAPBEXHLevel3 2 2 2 4" xfId="35557" xr:uid="{8285C88C-3FD9-48C1-A9DB-8717426EF478}"/>
    <cellStyle name="SAPBEXHLevel3 2 2 2 4 2" xfId="35558" xr:uid="{1AA78EA6-3BCC-4B01-AB7F-B94D16C775E7}"/>
    <cellStyle name="SAPBEXHLevel3 2 2 2 4 2 2" xfId="35559" xr:uid="{67A39722-E15C-4874-8852-1ED70A469AEB}"/>
    <cellStyle name="SAPBEXHLevel3 2 2 2 4 2 3" xfId="35560" xr:uid="{CCAA2895-B31D-442F-B23F-85023264CD9E}"/>
    <cellStyle name="SAPBEXHLevel3 2 2 2 4 3" xfId="35561" xr:uid="{5D939719-EDF9-4CE9-8F9C-0B66DED3B195}"/>
    <cellStyle name="SAPBEXHLevel3 2 2 2 4 4" xfId="35562" xr:uid="{7E17DAB9-609D-4A62-BE90-983FD5E6AA71}"/>
    <cellStyle name="SAPBEXHLevel3 2 2 2 5" xfId="35563" xr:uid="{3341E692-9CA4-48C9-BFFA-761CC4097FCA}"/>
    <cellStyle name="SAPBEXHLevel3 2 2 2 5 2" xfId="35564" xr:uid="{C075D305-F7CE-45E0-9576-CD6C4384724C}"/>
    <cellStyle name="SAPBEXHLevel3 2 2 2 5 3" xfId="35565" xr:uid="{680A206F-133F-4957-8188-075326F87191}"/>
    <cellStyle name="SAPBEXHLevel3 2 2 2 6" xfId="35566" xr:uid="{A22D6929-AA09-4A3E-8897-0B08E71D40C8}"/>
    <cellStyle name="SAPBEXHLevel3 2 2 2 7" xfId="35567" xr:uid="{767E67E2-F67B-435F-901F-083588DB5699}"/>
    <cellStyle name="SAPBEXHLevel3 2 2 3" xfId="35568" xr:uid="{14BCFB7F-1B60-42E4-87EC-090E952D7EBC}"/>
    <cellStyle name="SAPBEXHLevel3 2 2 3 2" xfId="35569" xr:uid="{74FC9E54-AB46-4A3E-83E9-12F4B3CD1595}"/>
    <cellStyle name="SAPBEXHLevel3 2 2 3 2 2" xfId="35570" xr:uid="{C5B3C880-B19D-4473-BADA-EB75629A1F62}"/>
    <cellStyle name="SAPBEXHLevel3 2 2 3 2 3" xfId="35571" xr:uid="{3361B5A4-4B33-4DA6-A356-14907CAA0FCF}"/>
    <cellStyle name="SAPBEXHLevel3 2 2 3 3" xfId="35572" xr:uid="{BFFCACF3-7407-4810-B3DA-FD92CE4F75F5}"/>
    <cellStyle name="SAPBEXHLevel3 2 2 3 4" xfId="35573" xr:uid="{C0C0ACF3-EB1F-4F34-8F5F-B4FCD425110A}"/>
    <cellStyle name="SAPBEXHLevel3 2 2 4" xfId="35574" xr:uid="{BA9EA704-60CB-495E-851E-25AF2B32305B}"/>
    <cellStyle name="SAPBEXHLevel3 2 2 4 2" xfId="35575" xr:uid="{FF3AAB1E-693B-4F46-9101-A567322BD476}"/>
    <cellStyle name="SAPBEXHLevel3 2 2 4 2 2" xfId="35576" xr:uid="{003BE0DF-A94C-44ED-9619-15CAC17A7916}"/>
    <cellStyle name="SAPBEXHLevel3 2 2 4 2 3" xfId="35577" xr:uid="{F4FBD2D5-FE32-40C5-A791-B563451D9E1C}"/>
    <cellStyle name="SAPBEXHLevel3 2 2 4 3" xfId="35578" xr:uid="{947C00EA-8F76-4480-B2D8-A9D170C376C3}"/>
    <cellStyle name="SAPBEXHLevel3 2 2 4 4" xfId="35579" xr:uid="{EBC0369A-27CE-44DA-8B11-037501EDE797}"/>
    <cellStyle name="SAPBEXHLevel3 2 2 5" xfId="35580" xr:uid="{13CF931A-4AD5-4324-996B-3F73E7F5A0BA}"/>
    <cellStyle name="SAPBEXHLevel3 2 2 5 2" xfId="35581" xr:uid="{E0CB22C2-2C1C-4108-B31C-86D008871289}"/>
    <cellStyle name="SAPBEXHLevel3 2 2 5 2 2" xfId="35582" xr:uid="{887D7676-7D4E-4E28-B1D4-5BB663C190F1}"/>
    <cellStyle name="SAPBEXHLevel3 2 2 5 2 3" xfId="35583" xr:uid="{0C015265-3FAE-4F93-92F3-315DC81C93F1}"/>
    <cellStyle name="SAPBEXHLevel3 2 2 5 3" xfId="35584" xr:uid="{9C68F4BE-1AF9-400F-8208-05072FDDE786}"/>
    <cellStyle name="SAPBEXHLevel3 2 2 5 4" xfId="35585" xr:uid="{856A0324-BBE6-40B5-99C1-D3B0A5AEE2D7}"/>
    <cellStyle name="SAPBEXHLevel3 2 2 6" xfId="35586" xr:uid="{A896A3EF-854F-48DA-BB1B-708DBDED1CE8}"/>
    <cellStyle name="SAPBEXHLevel3 2 2 6 2" xfId="35587" xr:uid="{E9181A54-3CC5-4E2A-820A-BC6F7E9A7C3E}"/>
    <cellStyle name="SAPBEXHLevel3 2 2 6 3" xfId="35588" xr:uid="{53CD962D-1424-4C63-8D08-5F83F7F18986}"/>
    <cellStyle name="SAPBEXHLevel3 2 2 7" xfId="35589" xr:uid="{263A5D4E-19EF-449A-8BCA-BB45045D8CCE}"/>
    <cellStyle name="SAPBEXHLevel3 2 2 8" xfId="35590" xr:uid="{2D6595B0-8E9D-4D5A-9C7E-0530CD71325F}"/>
    <cellStyle name="SAPBEXHLevel3 2 2 9" xfId="35591" xr:uid="{77B3FA03-9855-4D34-BAA7-C6E57B6EC107}"/>
    <cellStyle name="SAPBEXHLevel3 2 3" xfId="35592" xr:uid="{91B3D0C0-4E86-43DA-9D47-3F483D7FB816}"/>
    <cellStyle name="SAPBEXHLevel3 2 3 2" xfId="35593" xr:uid="{9D7915BE-9647-4CAC-9C34-53D542FA579F}"/>
    <cellStyle name="SAPBEXHLevel3 2 3 2 2" xfId="35594" xr:uid="{0A1A8D87-5C67-4CEB-9ECE-B5C1F80CF3A6}"/>
    <cellStyle name="SAPBEXHLevel3 2 3 2 2 2" xfId="35595" xr:uid="{1B76E315-EAB1-4765-9DF0-8D5284E3BBA9}"/>
    <cellStyle name="SAPBEXHLevel3 2 3 2 2 3" xfId="35596" xr:uid="{B27E2828-E731-44E5-8F33-097E0F1909C6}"/>
    <cellStyle name="SAPBEXHLevel3 2 3 2 3" xfId="35597" xr:uid="{908ACFB7-E264-43D5-9C50-1915F2C44FF9}"/>
    <cellStyle name="SAPBEXHLevel3 2 3 2 4" xfId="35598" xr:uid="{85807FDD-F516-4B8E-8FB2-3B7A51EE8625}"/>
    <cellStyle name="SAPBEXHLevel3 2 3 3" xfId="35599" xr:uid="{64DEFF9E-933B-4D58-96EA-DC46E03A6FAF}"/>
    <cellStyle name="SAPBEXHLevel3 2 3 3 2" xfId="35600" xr:uid="{81B3A03A-F243-4541-AC57-ADAD3E2D2A66}"/>
    <cellStyle name="SAPBEXHLevel3 2 3 3 2 2" xfId="35601" xr:uid="{6FCEAA43-89B0-48AC-A208-E0326A0CFA52}"/>
    <cellStyle name="SAPBEXHLevel3 2 3 3 2 3" xfId="35602" xr:uid="{B17F7821-AD90-48D6-8C54-95B323805F33}"/>
    <cellStyle name="SAPBEXHLevel3 2 3 3 3" xfId="35603" xr:uid="{7229C47F-5E82-44FF-AA37-EB6C77144CC3}"/>
    <cellStyle name="SAPBEXHLevel3 2 3 3 4" xfId="35604" xr:uid="{D9C6DD53-295D-454B-BC7B-E8924914CA92}"/>
    <cellStyle name="SAPBEXHLevel3 2 3 4" xfId="35605" xr:uid="{2AACF1F3-D567-4D5F-9EAE-FF8F91394899}"/>
    <cellStyle name="SAPBEXHLevel3 2 3 4 2" xfId="35606" xr:uid="{1C3159E2-F11B-47AB-A5FE-1F0341D93D7B}"/>
    <cellStyle name="SAPBEXHLevel3 2 3 4 2 2" xfId="35607" xr:uid="{D74D4A48-A18C-491B-A9FA-85B9BB7AEAF3}"/>
    <cellStyle name="SAPBEXHLevel3 2 3 4 2 3" xfId="35608" xr:uid="{4D3EAE41-5CC5-4407-BD71-50E85FE1A371}"/>
    <cellStyle name="SAPBEXHLevel3 2 3 4 3" xfId="35609" xr:uid="{C93BF20F-6008-4A90-957C-30F361263656}"/>
    <cellStyle name="SAPBEXHLevel3 2 3 4 4" xfId="35610" xr:uid="{442E2FF8-B492-4E13-8427-BBF7F16DD934}"/>
    <cellStyle name="SAPBEXHLevel3 2 3 5" xfId="35611" xr:uid="{DE921672-DE0A-4844-8835-C713DF309919}"/>
    <cellStyle name="SAPBEXHLevel3 2 3 5 2" xfId="35612" xr:uid="{3280E5BC-3854-4820-B5B3-4817C40BD18B}"/>
    <cellStyle name="SAPBEXHLevel3 2 3 5 3" xfId="35613" xr:uid="{88FCD681-98CB-4028-995F-7DA4FAA7575D}"/>
    <cellStyle name="SAPBEXHLevel3 2 3 6" xfId="35614" xr:uid="{A446AFCF-1B39-4B0B-BEBF-CC92F9D1673D}"/>
    <cellStyle name="SAPBEXHLevel3 2 3 7" xfId="35615" xr:uid="{5C9C88A3-9544-46C0-856A-2164CCEEAE04}"/>
    <cellStyle name="SAPBEXHLevel3 2 4" xfId="35616" xr:uid="{95158D63-AD45-4CC0-A351-327FF5F0EC23}"/>
    <cellStyle name="SAPBEXHLevel3 2 4 2" xfId="35617" xr:uid="{639BEE1B-6762-4A61-8274-C36544A9B63B}"/>
    <cellStyle name="SAPBEXHLevel3 2 4 2 2" xfId="35618" xr:uid="{AD3F7584-EB58-4D48-826D-BE1E6E12A6B3}"/>
    <cellStyle name="SAPBEXHLevel3 2 4 2 3" xfId="35619" xr:uid="{F1E86FCD-F216-42CD-B658-AC7CCFCF206C}"/>
    <cellStyle name="SAPBEXHLevel3 2 4 3" xfId="35620" xr:uid="{783AD396-0354-4E69-8392-2CE89782AB76}"/>
    <cellStyle name="SAPBEXHLevel3 2 4 4" xfId="35621" xr:uid="{A552547D-136A-49D8-A051-AC16723D55C0}"/>
    <cellStyle name="SAPBEXHLevel3 2 5" xfId="35622" xr:uid="{395DF4DD-E480-4CD3-AF74-350FE22686F2}"/>
    <cellStyle name="SAPBEXHLevel3 2 5 2" xfId="35623" xr:uid="{C4D77813-BF2F-4A44-93D3-2C461D7461A3}"/>
    <cellStyle name="SAPBEXHLevel3 2 5 2 2" xfId="35624" xr:uid="{BBA53874-3A1B-499E-BF5D-75D1CF985392}"/>
    <cellStyle name="SAPBEXHLevel3 2 5 2 3" xfId="35625" xr:uid="{FBAB0F3D-BAAC-4189-8515-A8FC33AB40BC}"/>
    <cellStyle name="SAPBEXHLevel3 2 5 3" xfId="35626" xr:uid="{712B50EB-8CDC-44CF-BD88-F812556336C6}"/>
    <cellStyle name="SAPBEXHLevel3 2 5 4" xfId="35627" xr:uid="{5C6C307D-0CC8-4767-BCDD-FDC4C9820ED2}"/>
    <cellStyle name="SAPBEXHLevel3 2 6" xfId="35628" xr:uid="{AA6AF134-159A-4115-B050-AD56678C599A}"/>
    <cellStyle name="SAPBEXHLevel3 2 6 2" xfId="35629" xr:uid="{F567F542-4538-4C5F-873B-8D52D2F17C5D}"/>
    <cellStyle name="SAPBEXHLevel3 2 6 2 2" xfId="35630" xr:uid="{D3651A02-2BE0-41EB-B396-58DD05B09B03}"/>
    <cellStyle name="SAPBEXHLevel3 2 6 2 3" xfId="35631" xr:uid="{3B732CC0-C3F9-415A-B427-3E6A2F0520D7}"/>
    <cellStyle name="SAPBEXHLevel3 2 6 3" xfId="35632" xr:uid="{4C86EE34-9536-4EE6-9BD5-7825DCF96888}"/>
    <cellStyle name="SAPBEXHLevel3 2 6 4" xfId="35633" xr:uid="{1BD1DD63-F1D2-44D5-B2CC-5D48C3769C40}"/>
    <cellStyle name="SAPBEXHLevel3 2 7" xfId="35634" xr:uid="{9F742A49-CCA8-41E5-9CD9-240DCC386195}"/>
    <cellStyle name="SAPBEXHLevel3 2 7 2" xfId="35635" xr:uid="{19B5A3E9-F9F7-40CC-9D54-692307DBA564}"/>
    <cellStyle name="SAPBEXHLevel3 2 7 3" xfId="35636" xr:uid="{2D3AD0A7-AC2D-42DB-B781-0C6F1A5B9DA1}"/>
    <cellStyle name="SAPBEXHLevel3 2 8" xfId="35637" xr:uid="{21F57A95-F44D-4031-878C-E9C90D10394E}"/>
    <cellStyle name="SAPBEXHLevel3 2 9" xfId="35638" xr:uid="{EAE8EF99-52BB-40B2-AA0A-BFC41AC7CBF6}"/>
    <cellStyle name="SAPBEXHLevel3 3" xfId="35639" xr:uid="{EBF70B62-9C74-40B4-A99A-9207785923B6}"/>
    <cellStyle name="SAPBEXHLevel3 3 2" xfId="35640" xr:uid="{072FD99F-3F25-4651-AE7A-9A4CBEAA59B1}"/>
    <cellStyle name="SAPBEXHLevel3 3 2 2" xfId="35641" xr:uid="{C660155D-9733-499D-BE15-ADD256CD6A81}"/>
    <cellStyle name="SAPBEXHLevel3 3 2 2 2" xfId="35642" xr:uid="{960A0009-E962-4C98-B651-25262499DE4E}"/>
    <cellStyle name="SAPBEXHLevel3 3 2 2 2 2" xfId="35643" xr:uid="{15D3C449-0A3D-4861-9B38-9B66755E7D62}"/>
    <cellStyle name="SAPBEXHLevel3 3 2 2 2 3" xfId="35644" xr:uid="{20889507-4851-4EEC-BD7F-B4406B94772D}"/>
    <cellStyle name="SAPBEXHLevel3 3 2 2 3" xfId="35645" xr:uid="{F4E3216A-97D6-424D-9E10-8366E43069DB}"/>
    <cellStyle name="SAPBEXHLevel3 3 2 2 4" xfId="35646" xr:uid="{AE0D6128-FB8C-401A-9D33-C69826632DA3}"/>
    <cellStyle name="SAPBEXHLevel3 3 2 3" xfId="35647" xr:uid="{8DA547C6-F9D1-463A-9EDA-30269679C66C}"/>
    <cellStyle name="SAPBEXHLevel3 3 2 3 2" xfId="35648" xr:uid="{A0E13A0D-47D6-4A11-9292-CAA0979D02B6}"/>
    <cellStyle name="SAPBEXHLevel3 3 2 3 2 2" xfId="35649" xr:uid="{D683E6A3-89F5-40D5-B2DD-F2A9283B2DA8}"/>
    <cellStyle name="SAPBEXHLevel3 3 2 3 2 3" xfId="35650" xr:uid="{F680191E-1DAC-4627-9D11-A10D123028B9}"/>
    <cellStyle name="SAPBEXHLevel3 3 2 3 3" xfId="35651" xr:uid="{B6E56769-6908-4324-A207-0D18EF206934}"/>
    <cellStyle name="SAPBEXHLevel3 3 2 3 4" xfId="35652" xr:uid="{A92B51C2-F0CB-4190-9880-903059B2F739}"/>
    <cellStyle name="SAPBEXHLevel3 3 2 4" xfId="35653" xr:uid="{EC5FBB73-E00A-424A-A1FB-1D40430D5DF6}"/>
    <cellStyle name="SAPBEXHLevel3 3 2 4 2" xfId="35654" xr:uid="{264483B9-857E-4703-AB45-865157CB57FF}"/>
    <cellStyle name="SAPBEXHLevel3 3 2 4 2 2" xfId="35655" xr:uid="{B6375CF9-AC86-4636-AD1E-46B773ED8706}"/>
    <cellStyle name="SAPBEXHLevel3 3 2 4 2 3" xfId="35656" xr:uid="{563135F3-62BB-4DA5-9044-59C81573C7BA}"/>
    <cellStyle name="SAPBEXHLevel3 3 2 4 3" xfId="35657" xr:uid="{17F42FA1-74F4-4CA3-961C-51155BD721CA}"/>
    <cellStyle name="SAPBEXHLevel3 3 2 4 4" xfId="35658" xr:uid="{FC40B639-2FAA-4AB6-8CF4-EF1CD41501C7}"/>
    <cellStyle name="SAPBEXHLevel3 3 2 5" xfId="35659" xr:uid="{D845691B-A52C-4B42-847A-D5A74CD37360}"/>
    <cellStyle name="SAPBEXHLevel3 3 2 5 2" xfId="35660" xr:uid="{FDFE8A69-AED5-4DB2-9ACA-8C4D6B799037}"/>
    <cellStyle name="SAPBEXHLevel3 3 2 5 3" xfId="35661" xr:uid="{FB687512-FD3A-45A4-BE78-CF7D28FDAA2E}"/>
    <cellStyle name="SAPBEXHLevel3 3 2 6" xfId="35662" xr:uid="{9492E262-9CEA-4DCB-BA7A-80093E00A084}"/>
    <cellStyle name="SAPBEXHLevel3 3 2 7" xfId="35663" xr:uid="{6D2BB5AC-E58B-4540-9324-778720E9375D}"/>
    <cellStyle name="SAPBEXHLevel3 3 2 8" xfId="35664" xr:uid="{B1BE5A3E-1246-4247-B8BF-70B1435CE243}"/>
    <cellStyle name="SAPBEXHLevel3 3 3" xfId="35665" xr:uid="{40730A4D-FA9E-4A8C-9463-5D772FA090F8}"/>
    <cellStyle name="SAPBEXHLevel3 3 3 2" xfId="35666" xr:uid="{5FA9DA6E-FD2E-49CB-8247-DE08111E29B7}"/>
    <cellStyle name="SAPBEXHLevel3 3 3 2 2" xfId="35667" xr:uid="{944FD225-CCF8-42E7-B66C-A107F7F5ADD4}"/>
    <cellStyle name="SAPBEXHLevel3 3 3 2 3" xfId="35668" xr:uid="{48978F08-453F-4BB9-AA24-ED81D01DAD0F}"/>
    <cellStyle name="SAPBEXHLevel3 3 3 3" xfId="35669" xr:uid="{8DD5587B-DE14-4116-9E48-4DB51CE84BEF}"/>
    <cellStyle name="SAPBEXHLevel3 3 3 4" xfId="35670" xr:uid="{B3B29190-82EB-4480-AA0B-E053F8689FC1}"/>
    <cellStyle name="SAPBEXHLevel3 3 4" xfId="35671" xr:uid="{3D35E360-0ECB-4FC9-9645-59E051DA35AD}"/>
    <cellStyle name="SAPBEXHLevel3 3 4 2" xfId="35672" xr:uid="{221CA1F8-37A8-40A1-90EF-1B77B6102172}"/>
    <cellStyle name="SAPBEXHLevel3 3 4 2 2" xfId="35673" xr:uid="{0D8F2001-A93F-4DCC-9FCA-2A223A6A35E6}"/>
    <cellStyle name="SAPBEXHLevel3 3 4 2 3" xfId="35674" xr:uid="{1E7E2E59-B8C4-495C-8679-3C4806E101DB}"/>
    <cellStyle name="SAPBEXHLevel3 3 4 3" xfId="35675" xr:uid="{40DA3CC0-FC95-43C4-A635-64C7F3FEFAB7}"/>
    <cellStyle name="SAPBEXHLevel3 3 4 4" xfId="35676" xr:uid="{F13ADE40-071A-4AAD-9F83-49AF6D9F3864}"/>
    <cellStyle name="SAPBEXHLevel3 3 5" xfId="35677" xr:uid="{052CE5F6-2669-4844-9E3F-47D0CC96E05A}"/>
    <cellStyle name="SAPBEXHLevel3 3 5 2" xfId="35678" xr:uid="{C356BE8B-2601-4E34-BA9D-C620AB4068F8}"/>
    <cellStyle name="SAPBEXHLevel3 3 5 2 2" xfId="35679" xr:uid="{F953E661-14D4-4265-B3CB-FBE87AEB4455}"/>
    <cellStyle name="SAPBEXHLevel3 3 5 2 3" xfId="35680" xr:uid="{9197DA64-A9C9-4B1E-AAC6-FB2F7A2438D0}"/>
    <cellStyle name="SAPBEXHLevel3 3 5 3" xfId="35681" xr:uid="{8A9D8CEF-1538-4F8C-84F1-E83016B96DD5}"/>
    <cellStyle name="SAPBEXHLevel3 3 5 4" xfId="35682" xr:uid="{C91D2B57-F07C-4DB3-9526-87537270C877}"/>
    <cellStyle name="SAPBEXHLevel3 3 6" xfId="35683" xr:uid="{4A59C882-F55D-4984-88A9-E5ABB7B2B0EB}"/>
    <cellStyle name="SAPBEXHLevel3 3 6 2" xfId="35684" xr:uid="{6746E066-2901-4146-B87C-4FB2DFD3F398}"/>
    <cellStyle name="SAPBEXHLevel3 3 6 3" xfId="35685" xr:uid="{C26E6D82-2F50-4C42-818D-1D8AB606A373}"/>
    <cellStyle name="SAPBEXHLevel3 3 7" xfId="35686" xr:uid="{49E5F17F-589F-41C0-93B7-73A405E944CF}"/>
    <cellStyle name="SAPBEXHLevel3 3 8" xfId="35687" xr:uid="{7F06384A-C4B3-4898-A5D0-7B6E750F48D2}"/>
    <cellStyle name="SAPBEXHLevel3 3 9" xfId="35688" xr:uid="{D8DDBBEF-8180-4CE7-B83D-12781F165781}"/>
    <cellStyle name="SAPBEXHLevel3 4" xfId="35689" xr:uid="{F8590F86-F286-4C2F-8390-088F1E794AAE}"/>
    <cellStyle name="SAPBEXHLevel3 4 2" xfId="35690" xr:uid="{6C3A6884-FFEB-41C2-81FA-7034B3875DCC}"/>
    <cellStyle name="SAPBEXHLevel3 4 2 2" xfId="35691" xr:uid="{FEE264D8-C6C1-4887-A404-38D3A9EED7BB}"/>
    <cellStyle name="SAPBEXHLevel3 4 2 2 2" xfId="35692" xr:uid="{025A247A-D96F-44E9-9D89-9021DC2E9961}"/>
    <cellStyle name="SAPBEXHLevel3 4 2 2 3" xfId="35693" xr:uid="{901C7D80-334D-46CD-8A85-A5F8353BE64E}"/>
    <cellStyle name="SAPBEXHLevel3 4 2 3" xfId="35694" xr:uid="{6B538085-9A22-415E-9A25-AF0C4A475EEB}"/>
    <cellStyle name="SAPBEXHLevel3 4 2 4" xfId="35695" xr:uid="{8AAF6A9F-316E-41D5-BCE4-573A51916D01}"/>
    <cellStyle name="SAPBEXHLevel3 4 3" xfId="35696" xr:uid="{6FA809DD-7392-4779-AD89-A7C088E08DFC}"/>
    <cellStyle name="SAPBEXHLevel3 4 3 2" xfId="35697" xr:uid="{16A228C2-CA47-4966-A9A7-8955C363AC2E}"/>
    <cellStyle name="SAPBEXHLevel3 4 3 2 2" xfId="35698" xr:uid="{A022BC18-4058-40DC-9AB3-3FA4D813A47F}"/>
    <cellStyle name="SAPBEXHLevel3 4 3 2 3" xfId="35699" xr:uid="{7AF62BFD-458F-4F60-9D6A-2EABA852E756}"/>
    <cellStyle name="SAPBEXHLevel3 4 3 3" xfId="35700" xr:uid="{874313E1-AE1D-446C-B958-2D0D4255C512}"/>
    <cellStyle name="SAPBEXHLevel3 4 3 4" xfId="35701" xr:uid="{C76EAF30-406E-4E17-979C-33A9C6B44B9B}"/>
    <cellStyle name="SAPBEXHLevel3 4 4" xfId="35702" xr:uid="{F8B0C268-6E8E-4163-91B5-7E72C0B6A4B9}"/>
    <cellStyle name="SAPBEXHLevel3 4 4 2" xfId="35703" xr:uid="{8D9B5874-EADE-401A-829E-DEA3051A9912}"/>
    <cellStyle name="SAPBEXHLevel3 4 4 2 2" xfId="35704" xr:uid="{246EDB4C-2E8F-40E6-921C-AF4A85CB261B}"/>
    <cellStyle name="SAPBEXHLevel3 4 4 2 3" xfId="35705" xr:uid="{4466344A-329F-493B-9372-1CF014C44946}"/>
    <cellStyle name="SAPBEXHLevel3 4 4 3" xfId="35706" xr:uid="{2F0DE19A-812F-4D84-98BA-1C526486851B}"/>
    <cellStyle name="SAPBEXHLevel3 4 4 4" xfId="35707" xr:uid="{83506AFB-A100-4CB6-B813-B1610EBFB6F9}"/>
    <cellStyle name="SAPBEXHLevel3 4 5" xfId="35708" xr:uid="{ACB0FD69-F442-4A10-B960-17C96213F04C}"/>
    <cellStyle name="SAPBEXHLevel3 4 5 2" xfId="35709" xr:uid="{D8F23C8C-E0F3-4D42-8413-0A52EB5FA2D8}"/>
    <cellStyle name="SAPBEXHLevel3 4 5 3" xfId="35710" xr:uid="{A52B9D3F-51B8-411A-B7BD-10E694951BE2}"/>
    <cellStyle name="SAPBEXHLevel3 4 6" xfId="35711" xr:uid="{33299EB4-02F8-4703-AE16-8CA6F444F759}"/>
    <cellStyle name="SAPBEXHLevel3 4 7" xfId="35712" xr:uid="{44D37C76-3C20-4370-BEE8-DE80577E2D64}"/>
    <cellStyle name="SAPBEXHLevel3 4 8" xfId="35713" xr:uid="{053D5D26-6614-4D61-B3B4-06373D1CEA26}"/>
    <cellStyle name="SAPBEXHLevel3 5" xfId="35714" xr:uid="{21FE6862-6672-4815-91B3-004F85E98390}"/>
    <cellStyle name="SAPBEXHLevel3 5 2" xfId="35715" xr:uid="{D546FC30-A268-4AFE-80CE-B30BE8ECAD88}"/>
    <cellStyle name="SAPBEXHLevel3 5 2 2" xfId="35716" xr:uid="{B4D98811-6DDD-4829-98FE-93BA71A0C0DA}"/>
    <cellStyle name="SAPBEXHLevel3 5 2 3" xfId="35717" xr:uid="{2AC1D1BE-5FC0-4952-947B-3B3C4FE7792D}"/>
    <cellStyle name="SAPBEXHLevel3 5 3" xfId="35718" xr:uid="{CEC1D102-CCD0-45A4-9EF3-8C2A6CF50639}"/>
    <cellStyle name="SAPBEXHLevel3 5 4" xfId="35719" xr:uid="{186984C5-BB9B-4D45-B24A-6C4B45CD0F9F}"/>
    <cellStyle name="SAPBEXHLevel3 6" xfId="35720" xr:uid="{4F12728C-FA90-49D7-A889-D16EAFD332DF}"/>
    <cellStyle name="SAPBEXHLevel3 6 2" xfId="35721" xr:uid="{E34BCF53-1847-48C9-AEA4-2B7FED2AA5A1}"/>
    <cellStyle name="SAPBEXHLevel3 6 2 2" xfId="35722" xr:uid="{0F778C51-F5D4-4B40-9A1A-0FBA6591CA0E}"/>
    <cellStyle name="SAPBEXHLevel3 6 2 3" xfId="35723" xr:uid="{1BE4B7D1-FB8B-4429-82F2-C68D7CC3F663}"/>
    <cellStyle name="SAPBEXHLevel3 6 3" xfId="35724" xr:uid="{15792256-C1A4-4390-B69C-404F57B4D224}"/>
    <cellStyle name="SAPBEXHLevel3 6 4" xfId="35725" xr:uid="{0BF058D0-4B31-4CB6-8398-C3BD2B9B8A0B}"/>
    <cellStyle name="SAPBEXHLevel3 7" xfId="35726" xr:uid="{6A7D7B59-CF17-433F-A10C-81A85B120826}"/>
    <cellStyle name="SAPBEXHLevel3 7 2" xfId="35727" xr:uid="{26144264-D03B-4394-9694-4ED75CD88D82}"/>
    <cellStyle name="SAPBEXHLevel3 7 2 2" xfId="35728" xr:uid="{B566E490-9F1F-4445-8857-5FBCE92C2FA5}"/>
    <cellStyle name="SAPBEXHLevel3 7 2 3" xfId="35729" xr:uid="{8AAE0BA4-37E6-42A5-8FA8-2BD5F1E28B1D}"/>
    <cellStyle name="SAPBEXHLevel3 7 3" xfId="35730" xr:uid="{214614C8-12BD-42F0-8469-FB516A96E723}"/>
    <cellStyle name="SAPBEXHLevel3 7 4" xfId="35731" xr:uid="{F66C5C13-5A5B-4C0A-8039-EA5CEF9DC70C}"/>
    <cellStyle name="SAPBEXHLevel3 8" xfId="35732" xr:uid="{4198EF7E-63A0-4CC5-93EC-BC5A61D8F9C6}"/>
    <cellStyle name="SAPBEXHLevel3 8 2" xfId="35733" xr:uid="{52FD2559-89FB-4F34-BBE6-3E1C6226F5B9}"/>
    <cellStyle name="SAPBEXHLevel3 8 2 2" xfId="35734" xr:uid="{0917ACE4-1318-4BF6-A26B-38D6BA08D127}"/>
    <cellStyle name="SAPBEXHLevel3 8 2 3" xfId="35735" xr:uid="{F29D9ADF-CDF3-4FC4-8029-1CAE0E764AB9}"/>
    <cellStyle name="SAPBEXHLevel3 8 3" xfId="35736" xr:uid="{157930F4-8400-45BE-96C9-9B5B85F611BF}"/>
    <cellStyle name="SAPBEXHLevel3 8 4" xfId="35737" xr:uid="{15125B13-F83B-4E14-906D-E3EFB1E631BD}"/>
    <cellStyle name="SAPBEXHLevel3 9" xfId="35738" xr:uid="{7B1BE9B9-1575-44B8-AB8E-19C1CE8B114C}"/>
    <cellStyle name="SAPBEXHLevel3 9 2" xfId="35739" xr:uid="{319EDAB0-C431-4500-9638-11E5DA886964}"/>
    <cellStyle name="SAPBEXHLevel3 9 2 2" xfId="35740" xr:uid="{5E198BD5-DD28-464B-8009-6F2DC14B159E}"/>
    <cellStyle name="SAPBEXHLevel3 9 2 3" xfId="35741" xr:uid="{94349C46-0840-41CD-AF0E-F8B8023671E5}"/>
    <cellStyle name="SAPBEXHLevel3 9 3" xfId="35742" xr:uid="{A2FAA24D-A0AC-4FAD-BE15-9449FEE68513}"/>
    <cellStyle name="SAPBEXHLevel3 9 4" xfId="35743" xr:uid="{2234B36E-F400-4E9C-A49E-5F58CD02C0B7}"/>
    <cellStyle name="SAPBEXHLevel3X" xfId="35744" xr:uid="{189B080A-77C9-4E60-B756-53DC6F71B68F}"/>
    <cellStyle name="SAPBEXHLevel3X 10" xfId="35745" xr:uid="{4F652562-F9D0-4C2C-AF1F-5282EA956781}"/>
    <cellStyle name="SAPBEXHLevel3X 10 2" xfId="35746" xr:uid="{F41A0DB3-06C8-4A86-AC06-281D815CF632}"/>
    <cellStyle name="SAPBEXHLevel3X 10 2 2" xfId="35747" xr:uid="{EFACEE94-6225-43AF-BC4A-01E5C540C5FD}"/>
    <cellStyle name="SAPBEXHLevel3X 10 2 3" xfId="35748" xr:uid="{0C380834-58B8-4FC9-B1EA-2FB1B3D120D2}"/>
    <cellStyle name="SAPBEXHLevel3X 10 3" xfId="35749" xr:uid="{8A5DE296-6A11-4F5A-96C8-CCDACF791F3E}"/>
    <cellStyle name="SAPBEXHLevel3X 10 4" xfId="35750" xr:uid="{C1D3CECC-4694-437A-BCF4-75ADAEEC04DD}"/>
    <cellStyle name="SAPBEXHLevel3X 11" xfId="35751" xr:uid="{B9685DD0-CC6D-41A4-94AE-262FC1629293}"/>
    <cellStyle name="SAPBEXHLevel3X 11 2" xfId="35752" xr:uid="{DE7692C7-BD9C-48BA-83F0-7063DF2A1AD4}"/>
    <cellStyle name="SAPBEXHLevel3X 11 3" xfId="35753" xr:uid="{D3D0CCDD-4E64-4647-B64F-E97C1E9CCBE8}"/>
    <cellStyle name="SAPBEXHLevel3X 12" xfId="35754" xr:uid="{81DFDDE4-8259-4492-9F21-5F1BB990B19F}"/>
    <cellStyle name="SAPBEXHLevel3X 13" xfId="35755" xr:uid="{0F400B49-9CDD-4386-9310-BABEC0E6F066}"/>
    <cellStyle name="SAPBEXHLevel3X 2" xfId="35756" xr:uid="{EA84D52F-24D7-42CA-A599-B789DB9938FD}"/>
    <cellStyle name="SAPBEXHLevel3X 2 10" xfId="35757" xr:uid="{4FD167A9-98AE-4084-A1A8-F3B727836EAD}"/>
    <cellStyle name="SAPBEXHLevel3X 2 2" xfId="35758" xr:uid="{5BD262FC-1719-4D68-94E9-30EC463CCB6C}"/>
    <cellStyle name="SAPBEXHLevel3X 2 2 2" xfId="35759" xr:uid="{941D5A82-E0E8-4C1F-8E37-C1B50F6C5896}"/>
    <cellStyle name="SAPBEXHLevel3X 2 2 2 2" xfId="35760" xr:uid="{0A72661C-6BA8-42A6-AA1E-67EC7D553873}"/>
    <cellStyle name="SAPBEXHLevel3X 2 2 2 2 2" xfId="35761" xr:uid="{E2594FF4-8543-4EEC-9596-7F4EA9A521F4}"/>
    <cellStyle name="SAPBEXHLevel3X 2 2 2 2 2 2" xfId="35762" xr:uid="{B6E27245-3A11-45A7-BDB1-F4D5ECB1C86F}"/>
    <cellStyle name="SAPBEXHLevel3X 2 2 2 2 2 3" xfId="35763" xr:uid="{50C9872B-14EA-4A22-B4C7-F28866CC5165}"/>
    <cellStyle name="SAPBEXHLevel3X 2 2 2 2 3" xfId="35764" xr:uid="{373E75D6-4505-4AD9-AB65-888A1827F808}"/>
    <cellStyle name="SAPBEXHLevel3X 2 2 2 2 4" xfId="35765" xr:uid="{0E57177E-925B-46BD-AC32-F91E18FD0250}"/>
    <cellStyle name="SAPBEXHLevel3X 2 2 2 3" xfId="35766" xr:uid="{CA4DF295-2615-47FD-BE11-4807B35FA990}"/>
    <cellStyle name="SAPBEXHLevel3X 2 2 2 3 2" xfId="35767" xr:uid="{7337386C-C8E3-4153-8C34-70DBDA516FDC}"/>
    <cellStyle name="SAPBEXHLevel3X 2 2 2 3 2 2" xfId="35768" xr:uid="{88B00916-E83A-4B64-AF5F-19FFD1B4650F}"/>
    <cellStyle name="SAPBEXHLevel3X 2 2 2 3 2 3" xfId="35769" xr:uid="{C1BB7925-8707-489A-A6FB-E26516166565}"/>
    <cellStyle name="SAPBEXHLevel3X 2 2 2 3 3" xfId="35770" xr:uid="{7C6E6CDC-2C18-4EB4-9E6A-476C5C0F8673}"/>
    <cellStyle name="SAPBEXHLevel3X 2 2 2 3 4" xfId="35771" xr:uid="{FED794DE-F024-4925-8170-6E43922AE04C}"/>
    <cellStyle name="SAPBEXHLevel3X 2 2 2 4" xfId="35772" xr:uid="{09E43A04-5F08-4FE3-9E1D-7E233A2EFC78}"/>
    <cellStyle name="SAPBEXHLevel3X 2 2 2 4 2" xfId="35773" xr:uid="{630A65D0-D840-4D05-B3C6-D89DB8F12D3F}"/>
    <cellStyle name="SAPBEXHLevel3X 2 2 2 4 2 2" xfId="35774" xr:uid="{62C1EFD3-705C-47A0-959F-7A77054D843C}"/>
    <cellStyle name="SAPBEXHLevel3X 2 2 2 4 2 3" xfId="35775" xr:uid="{4BAF0232-6B2C-4A9A-BD5B-ACEC628C4669}"/>
    <cellStyle name="SAPBEXHLevel3X 2 2 2 4 3" xfId="35776" xr:uid="{382A5835-F420-4B63-9919-2AB3D21116E6}"/>
    <cellStyle name="SAPBEXHLevel3X 2 2 2 4 4" xfId="35777" xr:uid="{587C9F6D-7444-48E4-B3F0-DBA5273A6D82}"/>
    <cellStyle name="SAPBEXHLevel3X 2 2 2 5" xfId="35778" xr:uid="{48DE90BF-EBCB-4292-922D-0FB825794F3C}"/>
    <cellStyle name="SAPBEXHLevel3X 2 2 2 5 2" xfId="35779" xr:uid="{9F404A7A-0B4B-4B64-A096-94A116BB9765}"/>
    <cellStyle name="SAPBEXHLevel3X 2 2 2 5 3" xfId="35780" xr:uid="{3DB2C531-325E-46BE-ABD0-6E71E906B06E}"/>
    <cellStyle name="SAPBEXHLevel3X 2 2 2 6" xfId="35781" xr:uid="{710A6805-587F-4FD4-AF87-A1DA8FACF1F8}"/>
    <cellStyle name="SAPBEXHLevel3X 2 2 2 7" xfId="35782" xr:uid="{598E8FAD-8685-4569-B8E1-8FC63E0B94F8}"/>
    <cellStyle name="SAPBEXHLevel3X 2 2 3" xfId="35783" xr:uid="{C3F08522-E6DC-4D59-B5F0-A97B8D373BA8}"/>
    <cellStyle name="SAPBEXHLevel3X 2 2 3 2" xfId="35784" xr:uid="{DA322A88-9745-4EAB-B52B-3632C649121E}"/>
    <cellStyle name="SAPBEXHLevel3X 2 2 3 2 2" xfId="35785" xr:uid="{124239AA-CE69-4989-97A4-4FFEDF8650C8}"/>
    <cellStyle name="SAPBEXHLevel3X 2 2 3 2 3" xfId="35786" xr:uid="{959F113F-C259-49B9-93F2-9B910E380948}"/>
    <cellStyle name="SAPBEXHLevel3X 2 2 3 3" xfId="35787" xr:uid="{B8B094B2-E0B3-4834-84D0-8067CEE24012}"/>
    <cellStyle name="SAPBEXHLevel3X 2 2 3 4" xfId="35788" xr:uid="{8F6CB022-33A1-4E31-ABA7-52903A51E233}"/>
    <cellStyle name="SAPBEXHLevel3X 2 2 4" xfId="35789" xr:uid="{BCC7B8A5-C922-48F1-930A-AB9D0EAA4088}"/>
    <cellStyle name="SAPBEXHLevel3X 2 2 4 2" xfId="35790" xr:uid="{98791339-4797-4616-9214-3B7F7596EDAB}"/>
    <cellStyle name="SAPBEXHLevel3X 2 2 4 2 2" xfId="35791" xr:uid="{986A586D-A1F8-491D-962E-A94FE093DEC2}"/>
    <cellStyle name="SAPBEXHLevel3X 2 2 4 2 3" xfId="35792" xr:uid="{DB30D0F1-A972-4764-8637-332A1E880DDF}"/>
    <cellStyle name="SAPBEXHLevel3X 2 2 4 3" xfId="35793" xr:uid="{8BE55C8E-C572-4A6C-BF85-407E763AF79B}"/>
    <cellStyle name="SAPBEXHLevel3X 2 2 4 4" xfId="35794" xr:uid="{0A8D4A45-5A0A-4748-BA4C-B8CF4A5AF654}"/>
    <cellStyle name="SAPBEXHLevel3X 2 2 5" xfId="35795" xr:uid="{DA92164E-F540-4734-86DE-AF9EEBC0D927}"/>
    <cellStyle name="SAPBEXHLevel3X 2 2 5 2" xfId="35796" xr:uid="{49E467A9-52FB-4373-9E41-16C68BBCC816}"/>
    <cellStyle name="SAPBEXHLevel3X 2 2 5 2 2" xfId="35797" xr:uid="{E0CCF932-A4DF-4F0B-9234-F1D01E5D5E32}"/>
    <cellStyle name="SAPBEXHLevel3X 2 2 5 2 3" xfId="35798" xr:uid="{BF1F06ED-5CA4-4750-A98A-24805A2C1428}"/>
    <cellStyle name="SAPBEXHLevel3X 2 2 5 3" xfId="35799" xr:uid="{A908ECA4-EA09-4B64-AD95-0DAABE734C75}"/>
    <cellStyle name="SAPBEXHLevel3X 2 2 5 4" xfId="35800" xr:uid="{911331FF-4F4F-48BC-A8EA-F4FB36C62616}"/>
    <cellStyle name="SAPBEXHLevel3X 2 2 6" xfId="35801" xr:uid="{E6055FF6-E92B-405D-BA36-C9D5B78590A4}"/>
    <cellStyle name="SAPBEXHLevel3X 2 2 6 2" xfId="35802" xr:uid="{A7CF99C7-F14C-42E5-9C7E-8A9EF55F3AB7}"/>
    <cellStyle name="SAPBEXHLevel3X 2 2 6 3" xfId="35803" xr:uid="{7871C139-EB92-4D0F-9777-F9E88DD90702}"/>
    <cellStyle name="SAPBEXHLevel3X 2 2 7" xfId="35804" xr:uid="{6D1D69FE-2A80-4FB8-85A2-10AA9A781B67}"/>
    <cellStyle name="SAPBEXHLevel3X 2 2 8" xfId="35805" xr:uid="{E4C7E455-14BB-4079-81D2-FA51684074AA}"/>
    <cellStyle name="SAPBEXHLevel3X 2 2 9" xfId="35806" xr:uid="{062D4FE9-06FD-4199-8300-6297E1868EB6}"/>
    <cellStyle name="SAPBEXHLevel3X 2 3" xfId="35807" xr:uid="{C7DCEF8F-477D-46B1-8387-15E76F39E8F2}"/>
    <cellStyle name="SAPBEXHLevel3X 2 3 2" xfId="35808" xr:uid="{85E8927B-08AB-4A0D-A28D-35CF2604E80E}"/>
    <cellStyle name="SAPBEXHLevel3X 2 3 2 2" xfId="35809" xr:uid="{A87DE29F-4034-4320-B24C-66E91ADD1895}"/>
    <cellStyle name="SAPBEXHLevel3X 2 3 2 2 2" xfId="35810" xr:uid="{08CABBDB-5186-4D2A-814D-E3C77AE78BB4}"/>
    <cellStyle name="SAPBEXHLevel3X 2 3 2 2 3" xfId="35811" xr:uid="{E905D612-7424-480E-9CF2-D4C0BECA367F}"/>
    <cellStyle name="SAPBEXHLevel3X 2 3 2 3" xfId="35812" xr:uid="{FC41E62F-FA34-42ED-A85A-608C753DC630}"/>
    <cellStyle name="SAPBEXHLevel3X 2 3 2 4" xfId="35813" xr:uid="{FDD17CD9-E397-4417-9904-C9AA337E002B}"/>
    <cellStyle name="SAPBEXHLevel3X 2 3 3" xfId="35814" xr:uid="{0567533E-C9CF-4C10-95B1-2FD8A780256A}"/>
    <cellStyle name="SAPBEXHLevel3X 2 3 3 2" xfId="35815" xr:uid="{13784A25-2075-4836-837A-3519487CC866}"/>
    <cellStyle name="SAPBEXHLevel3X 2 3 3 2 2" xfId="35816" xr:uid="{6116B29F-FEBA-403B-96F5-8AE8C9F40FA2}"/>
    <cellStyle name="SAPBEXHLevel3X 2 3 3 2 3" xfId="35817" xr:uid="{EBB0D1B2-6577-45E1-BBD9-4F7EAD645362}"/>
    <cellStyle name="SAPBEXHLevel3X 2 3 3 3" xfId="35818" xr:uid="{A118F8E1-C969-4B5D-A7B8-8D85EC4911A9}"/>
    <cellStyle name="SAPBEXHLevel3X 2 3 3 4" xfId="35819" xr:uid="{4ED159F1-38A2-4060-92F3-96203C11FDB1}"/>
    <cellStyle name="SAPBEXHLevel3X 2 3 4" xfId="35820" xr:uid="{EC98B038-5A17-4E2F-95A6-2E6EC479D199}"/>
    <cellStyle name="SAPBEXHLevel3X 2 3 4 2" xfId="35821" xr:uid="{5A59DB33-85C9-4B4C-ACEC-0FE1A526174B}"/>
    <cellStyle name="SAPBEXHLevel3X 2 3 4 2 2" xfId="35822" xr:uid="{EE93321A-B866-4065-BC2B-545F2E3D7F91}"/>
    <cellStyle name="SAPBEXHLevel3X 2 3 4 2 3" xfId="35823" xr:uid="{AD781E8F-B8AF-468E-A567-F9F98DAD171E}"/>
    <cellStyle name="SAPBEXHLevel3X 2 3 4 3" xfId="35824" xr:uid="{5DE1F14A-0329-413A-B386-14A94FAD79EC}"/>
    <cellStyle name="SAPBEXHLevel3X 2 3 4 4" xfId="35825" xr:uid="{553A9E0A-6E67-4700-9E8B-50EC3F541E5A}"/>
    <cellStyle name="SAPBEXHLevel3X 2 3 5" xfId="35826" xr:uid="{1129402A-BF4C-44CE-9F41-E42D0274FAE3}"/>
    <cellStyle name="SAPBEXHLevel3X 2 3 5 2" xfId="35827" xr:uid="{6A916A79-C164-42ED-8E5D-21A12102F83F}"/>
    <cellStyle name="SAPBEXHLevel3X 2 3 5 3" xfId="35828" xr:uid="{4104CCB7-8526-416B-92B2-A181021BD9B5}"/>
    <cellStyle name="SAPBEXHLevel3X 2 3 6" xfId="35829" xr:uid="{497787B7-8E34-4136-AAC7-C9784B330D36}"/>
    <cellStyle name="SAPBEXHLevel3X 2 3 7" xfId="35830" xr:uid="{B217020B-FFFC-4116-833E-0FC4B9321C4A}"/>
    <cellStyle name="SAPBEXHLevel3X 2 4" xfId="35831" xr:uid="{136686A6-DB7F-43EE-8E8F-3E8144196466}"/>
    <cellStyle name="SAPBEXHLevel3X 2 4 2" xfId="35832" xr:uid="{0160EFD5-1335-4B8D-8D76-8130A9EC6653}"/>
    <cellStyle name="SAPBEXHLevel3X 2 4 2 2" xfId="35833" xr:uid="{9E000360-8C69-41C1-B59F-0A72FB445035}"/>
    <cellStyle name="SAPBEXHLevel3X 2 4 2 3" xfId="35834" xr:uid="{440CCA08-C2BA-42A4-981E-3F4F2A99101B}"/>
    <cellStyle name="SAPBEXHLevel3X 2 4 3" xfId="35835" xr:uid="{5276DA29-4BFD-49B2-BAA9-11412DCDCD61}"/>
    <cellStyle name="SAPBEXHLevel3X 2 4 4" xfId="35836" xr:uid="{AA18CA66-476F-4E3E-94F0-5C22D59199A3}"/>
    <cellStyle name="SAPBEXHLevel3X 2 5" xfId="35837" xr:uid="{90386C41-A725-4999-A9B3-E8195E5C37AA}"/>
    <cellStyle name="SAPBEXHLevel3X 2 5 2" xfId="35838" xr:uid="{BA19AD59-E7F3-4D3C-83A8-587C1B7E4FD0}"/>
    <cellStyle name="SAPBEXHLevel3X 2 5 2 2" xfId="35839" xr:uid="{8F15A2BF-CF81-4509-97AA-20AFA9BC21DE}"/>
    <cellStyle name="SAPBEXHLevel3X 2 5 2 3" xfId="35840" xr:uid="{F764A9BF-9F73-475F-9B02-884C39C646C2}"/>
    <cellStyle name="SAPBEXHLevel3X 2 5 3" xfId="35841" xr:uid="{BC3983A2-2F30-430F-8E0C-32CD457D496F}"/>
    <cellStyle name="SAPBEXHLevel3X 2 5 4" xfId="35842" xr:uid="{45BBD3E6-D775-4260-9CE8-FB408CC83DC2}"/>
    <cellStyle name="SAPBEXHLevel3X 2 6" xfId="35843" xr:uid="{4BC5D86F-7B68-4FC3-BD65-9DF602C6FEBC}"/>
    <cellStyle name="SAPBEXHLevel3X 2 6 2" xfId="35844" xr:uid="{8772B2D5-058E-4FB9-856A-BD782CC0FD6F}"/>
    <cellStyle name="SAPBEXHLevel3X 2 6 2 2" xfId="35845" xr:uid="{2AF30B3B-1315-4979-987B-44F311DD76B8}"/>
    <cellStyle name="SAPBEXHLevel3X 2 6 2 3" xfId="35846" xr:uid="{30CC50D9-4001-447B-BD99-6817B8419BDD}"/>
    <cellStyle name="SAPBEXHLevel3X 2 6 3" xfId="35847" xr:uid="{31714F33-085C-4E00-B028-13D30E7762E5}"/>
    <cellStyle name="SAPBEXHLevel3X 2 6 4" xfId="35848" xr:uid="{625CD80B-032F-49B1-8A1F-FBEFB9E2F6D7}"/>
    <cellStyle name="SAPBEXHLevel3X 2 7" xfId="35849" xr:uid="{1D956D05-C323-4192-A506-D39D8A4929F3}"/>
    <cellStyle name="SAPBEXHLevel3X 2 7 2" xfId="35850" xr:uid="{0C2D9D32-FF6C-4AC2-8574-0F6A3141996F}"/>
    <cellStyle name="SAPBEXHLevel3X 2 7 3" xfId="35851" xr:uid="{573A9C0D-5C56-4D3B-B8BF-B1D7B5D6D86E}"/>
    <cellStyle name="SAPBEXHLevel3X 2 8" xfId="35852" xr:uid="{74E8F538-ABE5-4937-8FE3-6F8A926D4EF0}"/>
    <cellStyle name="SAPBEXHLevel3X 2 9" xfId="35853" xr:uid="{E62C34B9-D6A2-41BC-BC4B-6F233E075EC4}"/>
    <cellStyle name="SAPBEXHLevel3X 3" xfId="35854" xr:uid="{7EBC7685-4DCB-4D02-BAB7-CEA1DA9D91CF}"/>
    <cellStyle name="SAPBEXHLevel3X 3 2" xfId="35855" xr:uid="{E2AA2A88-6131-43E8-ABEC-3BA9E0042B40}"/>
    <cellStyle name="SAPBEXHLevel3X 3 2 2" xfId="35856" xr:uid="{20C67563-C285-41CA-8279-28E57493AB21}"/>
    <cellStyle name="SAPBEXHLevel3X 3 2 2 2" xfId="35857" xr:uid="{87DB12F0-094E-4D3C-9A36-F4669CD5555C}"/>
    <cellStyle name="SAPBEXHLevel3X 3 2 2 2 2" xfId="35858" xr:uid="{61D0ACA0-1345-49F0-B04C-B5F9ED7FF327}"/>
    <cellStyle name="SAPBEXHLevel3X 3 2 2 2 3" xfId="35859" xr:uid="{FBF166FD-8E28-4B2F-9313-3F639BD1E299}"/>
    <cellStyle name="SAPBEXHLevel3X 3 2 2 3" xfId="35860" xr:uid="{56C4E644-32A8-41D4-B730-0A01EFB2B6C6}"/>
    <cellStyle name="SAPBEXHLevel3X 3 2 2 4" xfId="35861" xr:uid="{F7FDA2AF-95E9-499A-AD9B-AE22D1A67AB2}"/>
    <cellStyle name="SAPBEXHLevel3X 3 2 3" xfId="35862" xr:uid="{CB5B372E-8AF8-4BD3-AE7C-29A20C310076}"/>
    <cellStyle name="SAPBEXHLevel3X 3 2 3 2" xfId="35863" xr:uid="{A77E6BBB-5D9B-4224-A886-132E2961EB5B}"/>
    <cellStyle name="SAPBEXHLevel3X 3 2 3 2 2" xfId="35864" xr:uid="{485A14A3-EEA6-499D-A1C6-1F1B1922318E}"/>
    <cellStyle name="SAPBEXHLevel3X 3 2 3 2 3" xfId="35865" xr:uid="{C8179599-39FB-4E8A-9582-D53E8D83744A}"/>
    <cellStyle name="SAPBEXHLevel3X 3 2 3 3" xfId="35866" xr:uid="{6C762446-8FC8-46F1-AE97-27B78C16957C}"/>
    <cellStyle name="SAPBEXHLevel3X 3 2 3 4" xfId="35867" xr:uid="{5C4DBB2A-4FDC-410F-89F3-6FD76492A36D}"/>
    <cellStyle name="SAPBEXHLevel3X 3 2 4" xfId="35868" xr:uid="{C860B0C0-8EF2-4A25-A639-9E66225A983E}"/>
    <cellStyle name="SAPBEXHLevel3X 3 2 4 2" xfId="35869" xr:uid="{C601C268-BF79-401B-938F-6E8B05CC8EF9}"/>
    <cellStyle name="SAPBEXHLevel3X 3 2 4 2 2" xfId="35870" xr:uid="{DFA5E923-7BD7-4120-AB9B-0BD0A2760802}"/>
    <cellStyle name="SAPBEXHLevel3X 3 2 4 2 3" xfId="35871" xr:uid="{81AB5317-8432-4C8D-A7DE-5218B5E8F139}"/>
    <cellStyle name="SAPBEXHLevel3X 3 2 4 3" xfId="35872" xr:uid="{F23A255C-B8B5-4233-8D70-BBB0DD4933EE}"/>
    <cellStyle name="SAPBEXHLevel3X 3 2 4 4" xfId="35873" xr:uid="{9806FA9F-3A6B-4F90-A90C-740269000A5F}"/>
    <cellStyle name="SAPBEXHLevel3X 3 2 5" xfId="35874" xr:uid="{6006D1BD-DBD2-412D-973D-6DDB0F599C68}"/>
    <cellStyle name="SAPBEXHLevel3X 3 2 5 2" xfId="35875" xr:uid="{2345E8A8-6EF4-41C4-AADE-5EFF12177EC2}"/>
    <cellStyle name="SAPBEXHLevel3X 3 2 5 3" xfId="35876" xr:uid="{F0F6575E-445C-4575-B775-7695198E41DF}"/>
    <cellStyle name="SAPBEXHLevel3X 3 2 6" xfId="35877" xr:uid="{CDBAE8B2-7DC7-4DE6-AD1A-61AC5E0ED6B0}"/>
    <cellStyle name="SAPBEXHLevel3X 3 2 7" xfId="35878" xr:uid="{2D5596D6-A160-45CE-A97B-B9E007082355}"/>
    <cellStyle name="SAPBEXHLevel3X 3 2 8" xfId="35879" xr:uid="{8C5D18A3-B5C0-4916-9020-188DC9AF0320}"/>
    <cellStyle name="SAPBEXHLevel3X 3 3" xfId="35880" xr:uid="{1A6F69FB-808A-4C42-850B-53969B1A77ED}"/>
    <cellStyle name="SAPBEXHLevel3X 3 3 2" xfId="35881" xr:uid="{97CB1D45-7ABF-450F-8E4C-5101CC0054FD}"/>
    <cellStyle name="SAPBEXHLevel3X 3 3 2 2" xfId="35882" xr:uid="{06BE4A21-ADA3-408C-96A4-036A43FFD41D}"/>
    <cellStyle name="SAPBEXHLevel3X 3 3 2 3" xfId="35883" xr:uid="{9D5A9D2C-1DE3-45DF-9C25-EBD1744E9B8A}"/>
    <cellStyle name="SAPBEXHLevel3X 3 3 3" xfId="35884" xr:uid="{BC937C1B-D6BE-4AE4-A739-94EC8128CBB0}"/>
    <cellStyle name="SAPBEXHLevel3X 3 3 4" xfId="35885" xr:uid="{45D405DE-EE9A-4489-848E-2114EE07E41E}"/>
    <cellStyle name="SAPBEXHLevel3X 3 4" xfId="35886" xr:uid="{8FD45BF2-C448-4949-8FCC-92B9ECB440B7}"/>
    <cellStyle name="SAPBEXHLevel3X 3 4 2" xfId="35887" xr:uid="{116DBFA7-EF33-4782-BBF3-3D9FE1198D59}"/>
    <cellStyle name="SAPBEXHLevel3X 3 4 2 2" xfId="35888" xr:uid="{94482BBB-C5E3-4AA0-B76E-381F08A22A15}"/>
    <cellStyle name="SAPBEXHLevel3X 3 4 2 3" xfId="35889" xr:uid="{3DBEB7FB-F494-485A-9F59-1445657EEDDB}"/>
    <cellStyle name="SAPBEXHLevel3X 3 4 3" xfId="35890" xr:uid="{D5A0160B-D528-4D64-87BA-C93584F048B9}"/>
    <cellStyle name="SAPBEXHLevel3X 3 4 4" xfId="35891" xr:uid="{0322DD46-5466-4888-A058-8B9C75EAB52E}"/>
    <cellStyle name="SAPBEXHLevel3X 3 5" xfId="35892" xr:uid="{36C53203-9AA8-4A79-B9A9-AA17CBDB1443}"/>
    <cellStyle name="SAPBEXHLevel3X 3 5 2" xfId="35893" xr:uid="{9E0D2D37-4725-46E9-A334-EC39BEA19BF3}"/>
    <cellStyle name="SAPBEXHLevel3X 3 5 2 2" xfId="35894" xr:uid="{C585432A-BEF8-4013-B5B5-0E2B0212015E}"/>
    <cellStyle name="SAPBEXHLevel3X 3 5 2 3" xfId="35895" xr:uid="{00715347-CA76-4748-8C34-C78ED0DF9C59}"/>
    <cellStyle name="SAPBEXHLevel3X 3 5 3" xfId="35896" xr:uid="{B5F5CF28-10BD-4E39-B54D-7CAC59B92709}"/>
    <cellStyle name="SAPBEXHLevel3X 3 5 4" xfId="35897" xr:uid="{CCDE0C3B-16ED-4122-A1FB-3C67DD795020}"/>
    <cellStyle name="SAPBEXHLevel3X 3 6" xfId="35898" xr:uid="{9FCCEB92-7B89-4430-AD19-1037F2E4FEE8}"/>
    <cellStyle name="SAPBEXHLevel3X 3 6 2" xfId="35899" xr:uid="{5DD9AAA5-FE0F-45DC-A449-5A6F9AA607F3}"/>
    <cellStyle name="SAPBEXHLevel3X 3 6 3" xfId="35900" xr:uid="{09FEC32E-946F-4745-B7A6-6AC884858CE1}"/>
    <cellStyle name="SAPBEXHLevel3X 3 7" xfId="35901" xr:uid="{2D61C4D2-6110-4BAE-8928-30A60AAC5759}"/>
    <cellStyle name="SAPBEXHLevel3X 3 8" xfId="35902" xr:uid="{2B4FA487-46B3-4493-B3BB-56C395A8F375}"/>
    <cellStyle name="SAPBEXHLevel3X 3 9" xfId="35903" xr:uid="{ABF1FB39-EAFF-41C9-9E20-C21B4FB36D6F}"/>
    <cellStyle name="SAPBEXHLevel3X 4" xfId="35904" xr:uid="{F4C17BCB-013F-4D47-B65F-5C9BEF3F743E}"/>
    <cellStyle name="SAPBEXHLevel3X 4 2" xfId="35905" xr:uid="{C79939DC-61AB-452B-A85B-419743445719}"/>
    <cellStyle name="SAPBEXHLevel3X 4 2 2" xfId="35906" xr:uid="{2F98B168-F600-4A6E-B120-EF57443BE103}"/>
    <cellStyle name="SAPBEXHLevel3X 4 2 2 2" xfId="35907" xr:uid="{2E2D2A82-E53B-4C90-9DFB-8BE2B38FB0B7}"/>
    <cellStyle name="SAPBEXHLevel3X 4 2 2 3" xfId="35908" xr:uid="{A6E6EFF3-0886-474E-A545-347A814E61D5}"/>
    <cellStyle name="SAPBEXHLevel3X 4 2 3" xfId="35909" xr:uid="{C9A995CC-0F60-4C7B-B0F2-CDA0CACFB379}"/>
    <cellStyle name="SAPBEXHLevel3X 4 2 4" xfId="35910" xr:uid="{70D504DC-DFBB-481D-8037-018CD69E288D}"/>
    <cellStyle name="SAPBEXHLevel3X 4 3" xfId="35911" xr:uid="{CB0E2AAC-29E8-4C87-87DF-331E2CE28C6C}"/>
    <cellStyle name="SAPBEXHLevel3X 4 3 2" xfId="35912" xr:uid="{10A2CE96-A291-49F2-B48C-013407A145DB}"/>
    <cellStyle name="SAPBEXHLevel3X 4 3 2 2" xfId="35913" xr:uid="{CD48D876-83E7-47CD-B11A-0D2BDD996BE0}"/>
    <cellStyle name="SAPBEXHLevel3X 4 3 2 3" xfId="35914" xr:uid="{CB45FB2C-A941-4214-AC61-C1CE08C9AF60}"/>
    <cellStyle name="SAPBEXHLevel3X 4 3 3" xfId="35915" xr:uid="{AA69ED11-9386-4171-9CD8-696847F3FA12}"/>
    <cellStyle name="SAPBEXHLevel3X 4 3 4" xfId="35916" xr:uid="{283B9FA8-D365-49CD-8267-F53ED156CE88}"/>
    <cellStyle name="SAPBEXHLevel3X 4 4" xfId="35917" xr:uid="{6A096AED-BB0D-45A8-A02E-986EA18CF0A3}"/>
    <cellStyle name="SAPBEXHLevel3X 4 4 2" xfId="35918" xr:uid="{DE36EE47-8704-4381-A57C-517B127E1621}"/>
    <cellStyle name="SAPBEXHLevel3X 4 4 2 2" xfId="35919" xr:uid="{0960CE40-8E52-4EE8-B0F8-AC9297CC40AE}"/>
    <cellStyle name="SAPBEXHLevel3X 4 4 2 3" xfId="35920" xr:uid="{5EB2D293-A16B-499F-BFA5-1E94C74C0749}"/>
    <cellStyle name="SAPBEXHLevel3X 4 4 3" xfId="35921" xr:uid="{05D4568E-E1F7-4E8C-B2D7-E30762023A4F}"/>
    <cellStyle name="SAPBEXHLevel3X 4 4 4" xfId="35922" xr:uid="{69EAE217-D1F8-4C2A-8F29-BD3E8D16C1C7}"/>
    <cellStyle name="SAPBEXHLevel3X 4 5" xfId="35923" xr:uid="{981ACA17-57A9-4BA8-BE59-0A8CF35D3442}"/>
    <cellStyle name="SAPBEXHLevel3X 4 5 2" xfId="35924" xr:uid="{FA238484-1B75-4A33-B5C6-1B04EBE74635}"/>
    <cellStyle name="SAPBEXHLevel3X 4 5 3" xfId="35925" xr:uid="{84B1D99E-8688-42A0-82D9-57D55669E5FF}"/>
    <cellStyle name="SAPBEXHLevel3X 4 6" xfId="35926" xr:uid="{7109F2EF-6FE8-45FC-BE11-ADB360989A26}"/>
    <cellStyle name="SAPBEXHLevel3X 4 7" xfId="35927" xr:uid="{7A850D10-0323-47AF-9A9A-F6ECE7100BA2}"/>
    <cellStyle name="SAPBEXHLevel3X 4 8" xfId="35928" xr:uid="{B973B926-2FCA-4A53-A1C1-032BE1B45960}"/>
    <cellStyle name="SAPBEXHLevel3X 5" xfId="35929" xr:uid="{3FD55864-51C0-4BD8-8621-76CAC133492B}"/>
    <cellStyle name="SAPBEXHLevel3X 5 2" xfId="35930" xr:uid="{50AA7A06-F457-4EE6-9509-79350BFF6ADF}"/>
    <cellStyle name="SAPBEXHLevel3X 5 2 2" xfId="35931" xr:uid="{6CCE10D1-3998-4625-950A-A189B6E4EE7E}"/>
    <cellStyle name="SAPBEXHLevel3X 5 2 3" xfId="35932" xr:uid="{7ED52979-35B3-4220-8193-64805827BAC0}"/>
    <cellStyle name="SAPBEXHLevel3X 5 3" xfId="35933" xr:uid="{E85F65A6-C143-411D-807A-8CC4E11E2329}"/>
    <cellStyle name="SAPBEXHLevel3X 5 4" xfId="35934" xr:uid="{6DA82C56-C257-442C-AA6E-C1D991132FDA}"/>
    <cellStyle name="SAPBEXHLevel3X 6" xfId="35935" xr:uid="{8EC5243A-F360-4BEB-8C9B-DD2A1D2084BF}"/>
    <cellStyle name="SAPBEXHLevel3X 6 2" xfId="35936" xr:uid="{05937202-3CEF-4412-B60B-6D97027D5084}"/>
    <cellStyle name="SAPBEXHLevel3X 6 2 2" xfId="35937" xr:uid="{9D46E4FF-42BF-4A44-B74D-B39F32053D2D}"/>
    <cellStyle name="SAPBEXHLevel3X 6 2 3" xfId="35938" xr:uid="{FEB941CC-9C60-4F93-A184-0B9FC4B1C201}"/>
    <cellStyle name="SAPBEXHLevel3X 6 3" xfId="35939" xr:uid="{940EA144-3F07-446F-B520-4A98ABD9DC5C}"/>
    <cellStyle name="SAPBEXHLevel3X 6 4" xfId="35940" xr:uid="{AB6999A9-8F82-40B0-A682-8455B6ADE142}"/>
    <cellStyle name="SAPBEXHLevel3X 7" xfId="35941" xr:uid="{10921A55-13FF-400B-AD84-8C5029EB2584}"/>
    <cellStyle name="SAPBEXHLevel3X 7 2" xfId="35942" xr:uid="{7A0F72AD-6694-4095-8D7D-F66C849750DD}"/>
    <cellStyle name="SAPBEXHLevel3X 7 2 2" xfId="35943" xr:uid="{BDF51131-820A-4E51-9CC0-93608A6D8760}"/>
    <cellStyle name="SAPBEXHLevel3X 7 2 3" xfId="35944" xr:uid="{2129B4ED-04A3-4F24-A444-23809D7AF722}"/>
    <cellStyle name="SAPBEXHLevel3X 7 3" xfId="35945" xr:uid="{A817162D-37E3-4736-AC31-912B9FDAF722}"/>
    <cellStyle name="SAPBEXHLevel3X 7 4" xfId="35946" xr:uid="{0A5554A2-8E80-4598-83FD-25D2D2E281EB}"/>
    <cellStyle name="SAPBEXHLevel3X 8" xfId="35947" xr:uid="{D22A706F-E4C5-47F0-899E-08286B054DBC}"/>
    <cellStyle name="SAPBEXHLevel3X 8 2" xfId="35948" xr:uid="{1222F248-6956-41E1-8D8F-8B9A4D598F18}"/>
    <cellStyle name="SAPBEXHLevel3X 8 2 2" xfId="35949" xr:uid="{02C91147-A5B0-44FA-B0E3-30E4C4D4452F}"/>
    <cellStyle name="SAPBEXHLevel3X 8 2 3" xfId="35950" xr:uid="{C3D00BFE-FF44-4AE1-AF23-B1A51094D64B}"/>
    <cellStyle name="SAPBEXHLevel3X 8 3" xfId="35951" xr:uid="{2074CCDC-057D-4B15-808E-286E1F44BF99}"/>
    <cellStyle name="SAPBEXHLevel3X 8 4" xfId="35952" xr:uid="{A0B848F0-D600-4063-9C5D-4AE3CA64F736}"/>
    <cellStyle name="SAPBEXHLevel3X 9" xfId="35953" xr:uid="{F787FDAA-EC25-4255-9EF1-F1B26244DADC}"/>
    <cellStyle name="SAPBEXHLevel3X 9 2" xfId="35954" xr:uid="{34C0C1F5-6A1C-473A-BF01-4AA3D4316778}"/>
    <cellStyle name="SAPBEXHLevel3X 9 2 2" xfId="35955" xr:uid="{D61CA4FA-1F8C-452F-A9DD-012012B1C213}"/>
    <cellStyle name="SAPBEXHLevel3X 9 2 3" xfId="35956" xr:uid="{CA4DBAA3-4FFF-4AAA-8D00-D9F6E7278B80}"/>
    <cellStyle name="SAPBEXHLevel3X 9 3" xfId="35957" xr:uid="{002124C8-FA50-42D3-BDD4-4ECAD5698667}"/>
    <cellStyle name="SAPBEXHLevel3X 9 4" xfId="35958" xr:uid="{27561BA8-FE53-4134-9583-9E2661871F2D}"/>
    <cellStyle name="SAPBEXinputData" xfId="35959" xr:uid="{D4E9BB16-D6E5-4E3E-98AA-9ABC2D15DEF2}"/>
    <cellStyle name="SAPBEXinputData 2" xfId="35960" xr:uid="{2C2142EC-19F6-4EE8-9503-0A1BE9C1B089}"/>
    <cellStyle name="SAPBEXinputData 2 2" xfId="35961" xr:uid="{0A088F2B-BAAD-4865-BB77-134C4C33DBA9}"/>
    <cellStyle name="SAPBEXinputData 3" xfId="35962" xr:uid="{72EBD210-17DD-4FE8-8CCE-735EE3B7C024}"/>
    <cellStyle name="SAPBEXinputData 3 2" xfId="35963" xr:uid="{B9F719C9-7624-4391-BE92-6A6219928780}"/>
    <cellStyle name="SAPBEXinputData 4" xfId="35964" xr:uid="{2B1F39DD-ECB6-4CD5-AD3C-202F8AE72495}"/>
    <cellStyle name="SAPBEXinputData 4 2" xfId="35965" xr:uid="{13CF8311-E287-4114-9E60-E7760CF1F634}"/>
    <cellStyle name="SAPBEXinputData 5" xfId="35966" xr:uid="{47ECF1E8-A95F-448C-8B6A-6BB1C78A1FDE}"/>
    <cellStyle name="SAPBEXinputData 6" xfId="35967" xr:uid="{3931C9C5-CB16-44D4-8FD9-05A93CABC06B}"/>
    <cellStyle name="SAPBEXItemHeader" xfId="35968" xr:uid="{F1F1A88C-B748-4E83-B40D-3ABD6D3BEE5B}"/>
    <cellStyle name="SAPBEXItemHeader 10" xfId="35969" xr:uid="{AA6108CB-B16E-4B08-A8B9-1798867BF47B}"/>
    <cellStyle name="SAPBEXItemHeader 10 2" xfId="35970" xr:uid="{E720D573-BFF6-48D3-9E6A-4AF1321C46E2}"/>
    <cellStyle name="SAPBEXItemHeader 10 2 2" xfId="35971" xr:uid="{E6595F97-8E97-4EB8-BA60-2890FC1A2FFB}"/>
    <cellStyle name="SAPBEXItemHeader 10 2 3" xfId="35972" xr:uid="{C8AE2290-B7B5-48E9-8E15-BC6BA0DB9AD0}"/>
    <cellStyle name="SAPBEXItemHeader 10 3" xfId="35973" xr:uid="{E5ECA945-A52D-4FAB-8C93-D5A26C043058}"/>
    <cellStyle name="SAPBEXItemHeader 10 4" xfId="35974" xr:uid="{F9D3D38A-929C-4B34-8240-23D7BE6B6D4E}"/>
    <cellStyle name="SAPBEXItemHeader 11" xfId="35975" xr:uid="{CADC648E-CDDB-4C9F-B7BD-3E9C48742323}"/>
    <cellStyle name="SAPBEXItemHeader 11 2" xfId="35976" xr:uid="{9A80C580-81BE-4369-8081-947CDC45038A}"/>
    <cellStyle name="SAPBEXItemHeader 11 3" xfId="35977" xr:uid="{03E6B0BC-53CF-49E7-A541-07FCA96E33BC}"/>
    <cellStyle name="SAPBEXItemHeader 12" xfId="35978" xr:uid="{0396F986-8534-4557-9B5A-35BAF4E1B525}"/>
    <cellStyle name="SAPBEXItemHeader 13" xfId="35979" xr:uid="{C9517D6A-5341-4ADC-BF37-FCD68F22A6E8}"/>
    <cellStyle name="SAPBEXItemHeader 2" xfId="35980" xr:uid="{935984A3-CE52-4BAC-ADE0-A5B5C5918E2F}"/>
    <cellStyle name="SAPBEXItemHeader 2 10" xfId="35981" xr:uid="{B8104057-2386-4D64-874D-CF8F29C4A5C6}"/>
    <cellStyle name="SAPBEXItemHeader 2 2" xfId="35982" xr:uid="{B21B9445-8B2A-4EC8-A08A-8DC1C62FE07F}"/>
    <cellStyle name="SAPBEXItemHeader 2 2 2" xfId="35983" xr:uid="{8F089C70-76E6-44DB-9663-135698BE4E0C}"/>
    <cellStyle name="SAPBEXItemHeader 2 2 2 2" xfId="35984" xr:uid="{A63CBF91-4DD1-48A2-AE78-71A32F556063}"/>
    <cellStyle name="SAPBEXItemHeader 2 2 2 2 2" xfId="35985" xr:uid="{38672BF9-E416-42C3-B908-AC6596B77ED0}"/>
    <cellStyle name="SAPBEXItemHeader 2 2 2 2 2 2" xfId="35986" xr:uid="{56F92628-E2CD-4DBB-A111-AB9DEF7F31E0}"/>
    <cellStyle name="SAPBEXItemHeader 2 2 2 2 2 3" xfId="35987" xr:uid="{4033FB69-9329-4ECF-9286-F9D281B81F3C}"/>
    <cellStyle name="SAPBEXItemHeader 2 2 2 2 3" xfId="35988" xr:uid="{AF9CB22F-4AF3-4EB7-87B4-B9F4B8D15FBA}"/>
    <cellStyle name="SAPBEXItemHeader 2 2 2 2 4" xfId="35989" xr:uid="{8757DD82-ED38-4057-A060-2760669FC26C}"/>
    <cellStyle name="SAPBEXItemHeader 2 2 2 3" xfId="35990" xr:uid="{E2FFFF6A-05C5-47BB-A89C-0F0F60016389}"/>
    <cellStyle name="SAPBEXItemHeader 2 2 2 3 2" xfId="35991" xr:uid="{7939589C-7BA5-41B0-B6A8-985467F00E57}"/>
    <cellStyle name="SAPBEXItemHeader 2 2 2 3 2 2" xfId="35992" xr:uid="{7446E480-E8FB-4408-A38B-979EAFA1B34F}"/>
    <cellStyle name="SAPBEXItemHeader 2 2 2 3 2 3" xfId="35993" xr:uid="{741F95BF-72B2-4A6A-9DE2-B297E6F92D30}"/>
    <cellStyle name="SAPBEXItemHeader 2 2 2 3 3" xfId="35994" xr:uid="{27BCD81A-773A-4A14-8D63-BA2A67A5DB11}"/>
    <cellStyle name="SAPBEXItemHeader 2 2 2 3 4" xfId="35995" xr:uid="{1B19FE6E-336C-46D4-9DB6-2966DFC14CA1}"/>
    <cellStyle name="SAPBEXItemHeader 2 2 2 4" xfId="35996" xr:uid="{E861A423-69AA-4F8D-8C14-D98B3201D224}"/>
    <cellStyle name="SAPBEXItemHeader 2 2 2 4 2" xfId="35997" xr:uid="{B5597F20-E7CB-4F9E-9C00-F408B316CE9B}"/>
    <cellStyle name="SAPBEXItemHeader 2 2 2 4 2 2" xfId="35998" xr:uid="{C1A9E583-959D-4050-A580-3B6F2B70D6A8}"/>
    <cellStyle name="SAPBEXItemHeader 2 2 2 4 2 3" xfId="35999" xr:uid="{09F59A81-128D-4A69-9FFB-6A20CEE6C182}"/>
    <cellStyle name="SAPBEXItemHeader 2 2 2 4 3" xfId="36000" xr:uid="{D2285136-0065-4032-B5CC-3B902A967334}"/>
    <cellStyle name="SAPBEXItemHeader 2 2 2 4 4" xfId="36001" xr:uid="{5D138396-4B9C-4AFF-9E7C-D446EBEE62C8}"/>
    <cellStyle name="SAPBEXItemHeader 2 2 2 5" xfId="36002" xr:uid="{B7835181-0AB3-4962-8EFE-8FA1E51D5C10}"/>
    <cellStyle name="SAPBEXItemHeader 2 2 2 5 2" xfId="36003" xr:uid="{F07E1278-5576-43B1-9A4E-3422C9DBBCAB}"/>
    <cellStyle name="SAPBEXItemHeader 2 2 2 5 3" xfId="36004" xr:uid="{E48E190C-93FA-411C-B509-C58B455265D6}"/>
    <cellStyle name="SAPBEXItemHeader 2 2 2 6" xfId="36005" xr:uid="{24EE0915-5255-4B25-AC1E-15E679A2CAF9}"/>
    <cellStyle name="SAPBEXItemHeader 2 2 2 7" xfId="36006" xr:uid="{B28581EC-0C54-496B-9ADB-16A4268AFF78}"/>
    <cellStyle name="SAPBEXItemHeader 2 2 3" xfId="36007" xr:uid="{7C39B679-6957-4D6F-B558-A12CC9AC079E}"/>
    <cellStyle name="SAPBEXItemHeader 2 2 3 2" xfId="36008" xr:uid="{DF9C9547-100C-45FF-8F2E-61409367A55B}"/>
    <cellStyle name="SAPBEXItemHeader 2 2 3 2 2" xfId="36009" xr:uid="{CCD298C5-D1F0-4AD8-AE8B-64593CB95EA6}"/>
    <cellStyle name="SAPBEXItemHeader 2 2 3 2 3" xfId="36010" xr:uid="{8A76D0AB-907D-4F34-8928-2BE305E10F4C}"/>
    <cellStyle name="SAPBEXItemHeader 2 2 3 3" xfId="36011" xr:uid="{C8CCF0B7-C964-46A3-8382-980AAA020D2D}"/>
    <cellStyle name="SAPBEXItemHeader 2 2 3 4" xfId="36012" xr:uid="{61FAEE83-041E-4788-8A59-1B28A606D9E8}"/>
    <cellStyle name="SAPBEXItemHeader 2 2 4" xfId="36013" xr:uid="{6AD08B9D-BE3E-4DD4-831E-0B3DE02F3EF7}"/>
    <cellStyle name="SAPBEXItemHeader 2 2 4 2" xfId="36014" xr:uid="{A923DF94-016E-47D7-B81C-6616FDD1256B}"/>
    <cellStyle name="SAPBEXItemHeader 2 2 4 2 2" xfId="36015" xr:uid="{EDB70568-611F-4BF0-9367-91D7C10D502F}"/>
    <cellStyle name="SAPBEXItemHeader 2 2 4 2 3" xfId="36016" xr:uid="{592BCEC0-2BAE-412C-B3D7-71713352DDB9}"/>
    <cellStyle name="SAPBEXItemHeader 2 2 4 3" xfId="36017" xr:uid="{CF9A3D2F-5DB2-4078-B59A-0D4027EC8367}"/>
    <cellStyle name="SAPBEXItemHeader 2 2 4 4" xfId="36018" xr:uid="{4AF99967-5EB4-4B48-BCE9-DA326F25DE9B}"/>
    <cellStyle name="SAPBEXItemHeader 2 2 5" xfId="36019" xr:uid="{7E084D2D-6A76-4D8A-8A7A-C90EFDDE2105}"/>
    <cellStyle name="SAPBEXItemHeader 2 2 5 2" xfId="36020" xr:uid="{D4CCFDEA-95AB-4EA5-AF77-9E09D574A775}"/>
    <cellStyle name="SAPBEXItemHeader 2 2 5 2 2" xfId="36021" xr:uid="{BD8B05EE-DEDF-49A1-ACC5-4DB818062C71}"/>
    <cellStyle name="SAPBEXItemHeader 2 2 5 2 3" xfId="36022" xr:uid="{C4C43FF5-2D6D-416F-B00F-359E4C63C38F}"/>
    <cellStyle name="SAPBEXItemHeader 2 2 5 3" xfId="36023" xr:uid="{1853A747-EA15-407C-9F18-806E03A60C56}"/>
    <cellStyle name="SAPBEXItemHeader 2 2 5 4" xfId="36024" xr:uid="{DA594F76-7AA2-4402-BC26-1177A16DD719}"/>
    <cellStyle name="SAPBEXItemHeader 2 2 6" xfId="36025" xr:uid="{7C5D34BC-D44C-412A-A85F-6E8981C0DBC2}"/>
    <cellStyle name="SAPBEXItemHeader 2 2 6 2" xfId="36026" xr:uid="{BF5D182B-88E5-4DD0-B6B3-C0EA3894463A}"/>
    <cellStyle name="SAPBEXItemHeader 2 2 6 3" xfId="36027" xr:uid="{13B15F6E-2F2F-4EB6-8E8E-C1F9B24ABB79}"/>
    <cellStyle name="SAPBEXItemHeader 2 2 7" xfId="36028" xr:uid="{37C119F8-7794-4D9F-AD7C-C308631FD473}"/>
    <cellStyle name="SAPBEXItemHeader 2 2 8" xfId="36029" xr:uid="{A09442CF-6092-455E-AE07-694EF9325D2F}"/>
    <cellStyle name="SAPBEXItemHeader 2 2 9" xfId="36030" xr:uid="{BD77CB1E-3C4C-47CD-8C1A-3390435B8C5A}"/>
    <cellStyle name="SAPBEXItemHeader 2 3" xfId="36031" xr:uid="{4BDA4107-A05C-45FD-ACC1-0FDA1615878C}"/>
    <cellStyle name="SAPBEXItemHeader 2 3 2" xfId="36032" xr:uid="{445C0122-BB80-4A1C-BA16-1B529FE613F2}"/>
    <cellStyle name="SAPBEXItemHeader 2 3 2 2" xfId="36033" xr:uid="{8F44B730-7754-4C4E-85F3-A2C4206F6077}"/>
    <cellStyle name="SAPBEXItemHeader 2 3 2 2 2" xfId="36034" xr:uid="{529119C1-6955-474D-83CA-5D32A30CDB36}"/>
    <cellStyle name="SAPBEXItemHeader 2 3 2 2 3" xfId="36035" xr:uid="{CA92F8DB-3421-41B4-96A3-F4E75BB6C42D}"/>
    <cellStyle name="SAPBEXItemHeader 2 3 2 3" xfId="36036" xr:uid="{2F9280F0-7A4D-496D-937C-B9D7DC1B5141}"/>
    <cellStyle name="SAPBEXItemHeader 2 3 2 4" xfId="36037" xr:uid="{2471A02D-0AF9-4C75-A274-403965BEF6F6}"/>
    <cellStyle name="SAPBEXItemHeader 2 3 3" xfId="36038" xr:uid="{49FE2F64-707E-4B91-90F3-990D2A66394A}"/>
    <cellStyle name="SAPBEXItemHeader 2 3 3 2" xfId="36039" xr:uid="{BAF50ECA-DD94-4DBC-831C-F2D76C61124D}"/>
    <cellStyle name="SAPBEXItemHeader 2 3 3 2 2" xfId="36040" xr:uid="{433885C5-3F46-4EE3-8329-04509F9E47A5}"/>
    <cellStyle name="SAPBEXItemHeader 2 3 3 2 3" xfId="36041" xr:uid="{2D0702AD-CE35-4775-BC5F-027C56E9749C}"/>
    <cellStyle name="SAPBEXItemHeader 2 3 3 3" xfId="36042" xr:uid="{64B24AFC-8BCE-4739-A458-F6968F7F4664}"/>
    <cellStyle name="SAPBEXItemHeader 2 3 3 4" xfId="36043" xr:uid="{00A7BB54-E49E-433E-86EB-A47B72E3E7B5}"/>
    <cellStyle name="SAPBEXItemHeader 2 3 4" xfId="36044" xr:uid="{6F8702B6-813F-4FC3-B55D-F867C7ECA181}"/>
    <cellStyle name="SAPBEXItemHeader 2 3 4 2" xfId="36045" xr:uid="{99A27275-291B-4C83-BBBD-EFE7E4FA1356}"/>
    <cellStyle name="SAPBEXItemHeader 2 3 4 2 2" xfId="36046" xr:uid="{3AF63F20-53BC-4C7A-B02E-9D705A60EE43}"/>
    <cellStyle name="SAPBEXItemHeader 2 3 4 2 3" xfId="36047" xr:uid="{D52AFD64-AA28-4F14-B1DE-6996286412A2}"/>
    <cellStyle name="SAPBEXItemHeader 2 3 4 3" xfId="36048" xr:uid="{381D9596-7E39-42BD-949C-FCFB67759912}"/>
    <cellStyle name="SAPBEXItemHeader 2 3 4 4" xfId="36049" xr:uid="{7F7C9EE9-5F26-4623-827C-56F3652B7C44}"/>
    <cellStyle name="SAPBEXItemHeader 2 3 5" xfId="36050" xr:uid="{9BACDD3B-5816-4A65-81F7-FA6B621CEEDB}"/>
    <cellStyle name="SAPBEXItemHeader 2 3 5 2" xfId="36051" xr:uid="{B8710CA0-4EC8-4195-A748-1FC759643D29}"/>
    <cellStyle name="SAPBEXItemHeader 2 3 5 3" xfId="36052" xr:uid="{054C3477-3991-493F-8889-7586F681DA8D}"/>
    <cellStyle name="SAPBEXItemHeader 2 3 6" xfId="36053" xr:uid="{7DACEC34-782E-4A39-9F6C-7C411FC0CE45}"/>
    <cellStyle name="SAPBEXItemHeader 2 3 7" xfId="36054" xr:uid="{F4F56394-7488-49AB-9B0E-4C51F80324A4}"/>
    <cellStyle name="SAPBEXItemHeader 2 4" xfId="36055" xr:uid="{EFE7674F-9F09-4CAE-84C5-EFA759FC1708}"/>
    <cellStyle name="SAPBEXItemHeader 2 4 2" xfId="36056" xr:uid="{F3B46FD0-B984-4B97-8FF5-4F73B26A6E50}"/>
    <cellStyle name="SAPBEXItemHeader 2 4 2 2" xfId="36057" xr:uid="{CD50C281-1579-4BE8-A957-06D6D5C50678}"/>
    <cellStyle name="SAPBEXItemHeader 2 4 2 3" xfId="36058" xr:uid="{468CC7AC-3989-4B7E-A9D7-6650780EF24E}"/>
    <cellStyle name="SAPBEXItemHeader 2 4 3" xfId="36059" xr:uid="{BAEB3C14-CAE7-4478-8839-172A5E01391E}"/>
    <cellStyle name="SAPBEXItemHeader 2 4 4" xfId="36060" xr:uid="{3DA51004-2677-45FA-B0F9-4BA949F95970}"/>
    <cellStyle name="SAPBEXItemHeader 2 5" xfId="36061" xr:uid="{42A2B248-6185-451C-BD50-D93BF436588E}"/>
    <cellStyle name="SAPBEXItemHeader 2 5 2" xfId="36062" xr:uid="{FAA210E5-3D99-4BA1-BC22-19623276AA31}"/>
    <cellStyle name="SAPBEXItemHeader 2 5 2 2" xfId="36063" xr:uid="{2D162252-1533-4D0D-BF1A-0BF7335BD68B}"/>
    <cellStyle name="SAPBEXItemHeader 2 5 2 3" xfId="36064" xr:uid="{874E679F-DDEA-4418-A6C2-CBF84CEB39E1}"/>
    <cellStyle name="SAPBEXItemHeader 2 5 3" xfId="36065" xr:uid="{647325F2-E5C4-487C-A6C2-24BFA83476DA}"/>
    <cellStyle name="SAPBEXItemHeader 2 5 4" xfId="36066" xr:uid="{59C8D365-960C-4B98-A92C-2D1EA930D59C}"/>
    <cellStyle name="SAPBEXItemHeader 2 6" xfId="36067" xr:uid="{8388D39A-5707-47F2-B9E7-A1F767F61358}"/>
    <cellStyle name="SAPBEXItemHeader 2 6 2" xfId="36068" xr:uid="{BD4033D3-3BFC-4528-BA8D-03C71DA0D0DE}"/>
    <cellStyle name="SAPBEXItemHeader 2 6 2 2" xfId="36069" xr:uid="{50796821-DAA5-4F6C-A4FD-48103B735A5C}"/>
    <cellStyle name="SAPBEXItemHeader 2 6 2 3" xfId="36070" xr:uid="{2EA90209-FF30-40C9-BD00-A3D47AA589DE}"/>
    <cellStyle name="SAPBEXItemHeader 2 6 3" xfId="36071" xr:uid="{D5C1E2F6-A3F2-400B-A911-6FB81D0DC3BB}"/>
    <cellStyle name="SAPBEXItemHeader 2 6 4" xfId="36072" xr:uid="{E5B60762-B53B-4D94-AC82-E06E95DBF88E}"/>
    <cellStyle name="SAPBEXItemHeader 2 7" xfId="36073" xr:uid="{526CA373-7610-4541-8DA2-D430CDE4BCA7}"/>
    <cellStyle name="SAPBEXItemHeader 2 7 2" xfId="36074" xr:uid="{79D6A227-9001-42EE-807D-BE40AB65F45B}"/>
    <cellStyle name="SAPBEXItemHeader 2 7 3" xfId="36075" xr:uid="{EB196387-7E93-4944-93AF-F8699933F441}"/>
    <cellStyle name="SAPBEXItemHeader 2 8" xfId="36076" xr:uid="{06700BBE-0ED5-4402-9FEB-5AC003C6897C}"/>
    <cellStyle name="SAPBEXItemHeader 2 9" xfId="36077" xr:uid="{750E7FFF-B1D5-4797-8AF6-43FB2C699DCF}"/>
    <cellStyle name="SAPBEXItemHeader 3" xfId="36078" xr:uid="{2070642C-3833-4B05-95C2-708EF8476D87}"/>
    <cellStyle name="SAPBEXItemHeader 3 2" xfId="36079" xr:uid="{624D97E5-E695-4028-88E7-A5F48F9F5EC0}"/>
    <cellStyle name="SAPBEXItemHeader 3 2 2" xfId="36080" xr:uid="{39BAE88D-1756-412E-A8D9-3FB20F9BC929}"/>
    <cellStyle name="SAPBEXItemHeader 3 2 2 2" xfId="36081" xr:uid="{BF3C9C8C-229C-419B-A6B2-A7AB5D5F2492}"/>
    <cellStyle name="SAPBEXItemHeader 3 2 2 2 2" xfId="36082" xr:uid="{CDABCADC-6BD7-4F5E-BDBF-8B533352A517}"/>
    <cellStyle name="SAPBEXItemHeader 3 2 2 2 3" xfId="36083" xr:uid="{90A8838F-AABF-4CB7-AF1C-2D0D8AF8570F}"/>
    <cellStyle name="SAPBEXItemHeader 3 2 2 3" xfId="36084" xr:uid="{EE51DF0B-B8F7-4322-9421-17BDA6509C1E}"/>
    <cellStyle name="SAPBEXItemHeader 3 2 2 4" xfId="36085" xr:uid="{7ADBD581-6A54-4FE8-B878-98F88839BB19}"/>
    <cellStyle name="SAPBEXItemHeader 3 2 3" xfId="36086" xr:uid="{361B289C-A98E-4A5F-9583-D83B8EE00A19}"/>
    <cellStyle name="SAPBEXItemHeader 3 2 3 2" xfId="36087" xr:uid="{477FB40A-1822-4E77-8B55-853698287349}"/>
    <cellStyle name="SAPBEXItemHeader 3 2 3 2 2" xfId="36088" xr:uid="{A8BFC1EE-8ABE-43C6-8455-E76A185BF1F9}"/>
    <cellStyle name="SAPBEXItemHeader 3 2 3 2 3" xfId="36089" xr:uid="{A5DA2D9D-7383-462C-83D8-FEE3E7679AC8}"/>
    <cellStyle name="SAPBEXItemHeader 3 2 3 3" xfId="36090" xr:uid="{1EE5D074-BE1E-43EF-AAEA-DAFFAD017605}"/>
    <cellStyle name="SAPBEXItemHeader 3 2 3 4" xfId="36091" xr:uid="{C7281A3E-9953-4706-821A-E826F97BA317}"/>
    <cellStyle name="SAPBEXItemHeader 3 2 4" xfId="36092" xr:uid="{0578EA3A-C975-4A3F-ACC2-F59502694518}"/>
    <cellStyle name="SAPBEXItemHeader 3 2 4 2" xfId="36093" xr:uid="{05A20D39-2CA1-4E91-8D4C-5B6E698AD37E}"/>
    <cellStyle name="SAPBEXItemHeader 3 2 4 2 2" xfId="36094" xr:uid="{0D48E036-B867-4D17-AEF2-C437B42B6BB4}"/>
    <cellStyle name="SAPBEXItemHeader 3 2 4 2 3" xfId="36095" xr:uid="{240DCDEA-7B22-40F8-B4B6-8EEDA4773CA3}"/>
    <cellStyle name="SAPBEXItemHeader 3 2 4 3" xfId="36096" xr:uid="{8D17AA51-5E9B-414F-A82B-118258421175}"/>
    <cellStyle name="SAPBEXItemHeader 3 2 4 4" xfId="36097" xr:uid="{3EFD7406-49B9-4F35-9A48-12EED2DDC0CA}"/>
    <cellStyle name="SAPBEXItemHeader 3 2 5" xfId="36098" xr:uid="{0640CAE0-D6D0-42D7-B23F-2483740D3B70}"/>
    <cellStyle name="SAPBEXItemHeader 3 2 5 2" xfId="36099" xr:uid="{6E02512D-54DC-466D-B762-D48C5682DB13}"/>
    <cellStyle name="SAPBEXItemHeader 3 2 5 3" xfId="36100" xr:uid="{A2042554-508F-4DCB-B1D1-299BB21092D8}"/>
    <cellStyle name="SAPBEXItemHeader 3 2 6" xfId="36101" xr:uid="{D4F1A08E-16F7-423F-948C-77323EE383E2}"/>
    <cellStyle name="SAPBEXItemHeader 3 2 7" xfId="36102" xr:uid="{75CD990D-4D62-406E-9AB7-D57D7B4CD231}"/>
    <cellStyle name="SAPBEXItemHeader 3 2 8" xfId="36103" xr:uid="{F68B4DDF-8CF6-4795-9740-352599D04AB6}"/>
    <cellStyle name="SAPBEXItemHeader 3 3" xfId="36104" xr:uid="{4E16CF69-6338-4E0E-A410-B61B75B4DB42}"/>
    <cellStyle name="SAPBEXItemHeader 3 3 2" xfId="36105" xr:uid="{538818D7-FA2B-44EC-A962-6AAADF389A60}"/>
    <cellStyle name="SAPBEXItemHeader 3 3 2 2" xfId="36106" xr:uid="{0C9FC069-87FE-489C-B8FB-A95F4F574B6A}"/>
    <cellStyle name="SAPBEXItemHeader 3 3 2 3" xfId="36107" xr:uid="{6179AA04-3BC8-484C-B740-C2849E6C2E9B}"/>
    <cellStyle name="SAPBEXItemHeader 3 3 3" xfId="36108" xr:uid="{139BF0DB-A10F-4193-B541-403B1ED2B464}"/>
    <cellStyle name="SAPBEXItemHeader 3 3 4" xfId="36109" xr:uid="{4BC296C2-70DF-40C5-934C-264B260AB4E2}"/>
    <cellStyle name="SAPBEXItemHeader 3 4" xfId="36110" xr:uid="{DBA7424D-22B2-4A18-A2F2-A5B00F1FFB6F}"/>
    <cellStyle name="SAPBEXItemHeader 3 4 2" xfId="36111" xr:uid="{3D696BC2-77CD-4447-92EB-A705ED44566A}"/>
    <cellStyle name="SAPBEXItemHeader 3 4 2 2" xfId="36112" xr:uid="{D5326685-C21E-4467-A296-CF220F91B051}"/>
    <cellStyle name="SAPBEXItemHeader 3 4 2 3" xfId="36113" xr:uid="{6A2C1924-57D4-47C3-9B14-785E9E89F522}"/>
    <cellStyle name="SAPBEXItemHeader 3 4 3" xfId="36114" xr:uid="{E59F775C-1B2B-44C6-A142-1AE1C96C0AF0}"/>
    <cellStyle name="SAPBEXItemHeader 3 4 4" xfId="36115" xr:uid="{9513F7DA-57EF-43A8-A1AA-7DC59412B08E}"/>
    <cellStyle name="SAPBEXItemHeader 3 5" xfId="36116" xr:uid="{77AB4E00-70F0-4F72-BBF9-B361EC069517}"/>
    <cellStyle name="SAPBEXItemHeader 3 5 2" xfId="36117" xr:uid="{352268E1-9535-4D49-BBB1-57DAC9236465}"/>
    <cellStyle name="SAPBEXItemHeader 3 5 2 2" xfId="36118" xr:uid="{7982084F-4A74-4A90-BD1D-D822B5843CB2}"/>
    <cellStyle name="SAPBEXItemHeader 3 5 2 3" xfId="36119" xr:uid="{F5EA88B0-ECA8-41BF-852C-E5E9737AE16A}"/>
    <cellStyle name="SAPBEXItemHeader 3 5 3" xfId="36120" xr:uid="{528284C0-A608-4DFC-9E1F-C6D46D2E5577}"/>
    <cellStyle name="SAPBEXItemHeader 3 5 4" xfId="36121" xr:uid="{86F72EC3-92C1-4581-9B13-1FD93FB2AB7F}"/>
    <cellStyle name="SAPBEXItemHeader 3 6" xfId="36122" xr:uid="{208D9CFF-0242-41D8-AF56-053108F6846D}"/>
    <cellStyle name="SAPBEXItemHeader 3 6 2" xfId="36123" xr:uid="{D3359502-7792-45E0-9AA2-70BEE2765763}"/>
    <cellStyle name="SAPBEXItemHeader 3 6 3" xfId="36124" xr:uid="{BAA4CD28-B133-4160-8F73-1C2647752F24}"/>
    <cellStyle name="SAPBEXItemHeader 3 7" xfId="36125" xr:uid="{2243232B-61F0-4578-84DB-36668521B14F}"/>
    <cellStyle name="SAPBEXItemHeader 3 8" xfId="36126" xr:uid="{A69F7E51-CC62-4BD5-BA00-F3F2634D0D33}"/>
    <cellStyle name="SAPBEXItemHeader 3 9" xfId="36127" xr:uid="{07ED94E2-F7B0-486F-B188-83A31DD26835}"/>
    <cellStyle name="SAPBEXItemHeader 4" xfId="36128" xr:uid="{4AE10271-9E8A-485E-8C4F-64ED772B40F6}"/>
    <cellStyle name="SAPBEXItemHeader 4 2" xfId="36129" xr:uid="{D4A621EA-1C5B-4118-8DF5-815AB531C652}"/>
    <cellStyle name="SAPBEXItemHeader 4 2 2" xfId="36130" xr:uid="{DFA4A2D9-7E6C-4779-88EA-C0904B99DAF5}"/>
    <cellStyle name="SAPBEXItemHeader 4 2 2 2" xfId="36131" xr:uid="{041A1504-40DA-4D45-A151-20BFDA389D15}"/>
    <cellStyle name="SAPBEXItemHeader 4 2 2 3" xfId="36132" xr:uid="{973C5166-035C-4A48-9255-86A48189DD46}"/>
    <cellStyle name="SAPBEXItemHeader 4 2 3" xfId="36133" xr:uid="{5F034C61-906D-4B96-943C-02BFEE6B3678}"/>
    <cellStyle name="SAPBEXItemHeader 4 2 4" xfId="36134" xr:uid="{D904DB75-1B40-406A-B0A6-506521B03B3C}"/>
    <cellStyle name="SAPBEXItemHeader 4 3" xfId="36135" xr:uid="{DFDCAEFD-6F9E-4027-B76D-557FF885DC15}"/>
    <cellStyle name="SAPBEXItemHeader 4 3 2" xfId="36136" xr:uid="{6279F225-0C84-41BA-9EAB-85EEC03DCA3A}"/>
    <cellStyle name="SAPBEXItemHeader 4 3 2 2" xfId="36137" xr:uid="{E443785F-4D03-4374-87B1-4459FA98ABE6}"/>
    <cellStyle name="SAPBEXItemHeader 4 3 2 3" xfId="36138" xr:uid="{AC9868D7-D481-4D4D-BAE4-BA543B0CFDF3}"/>
    <cellStyle name="SAPBEXItemHeader 4 3 3" xfId="36139" xr:uid="{C218866F-293B-46D1-88D2-BAA33D9AD857}"/>
    <cellStyle name="SAPBEXItemHeader 4 3 4" xfId="36140" xr:uid="{61EA8ADD-2989-4373-8704-AC24010C40C8}"/>
    <cellStyle name="SAPBEXItemHeader 4 4" xfId="36141" xr:uid="{569C2D30-107D-40F6-B5D6-3D1C6C0FACC3}"/>
    <cellStyle name="SAPBEXItemHeader 4 4 2" xfId="36142" xr:uid="{332626D6-08B1-4629-99F1-BA5D227A8FAE}"/>
    <cellStyle name="SAPBEXItemHeader 4 4 2 2" xfId="36143" xr:uid="{E52D5011-6FA4-435F-9E34-9118724100B2}"/>
    <cellStyle name="SAPBEXItemHeader 4 4 2 3" xfId="36144" xr:uid="{A1D0BC77-EFCD-4CEC-8DF0-D09C6A09D0C9}"/>
    <cellStyle name="SAPBEXItemHeader 4 4 3" xfId="36145" xr:uid="{BED4FE2B-48ED-4555-887F-DF02BEAEE5A5}"/>
    <cellStyle name="SAPBEXItemHeader 4 4 4" xfId="36146" xr:uid="{5C0CD393-0D2E-4805-B32E-6E64719A9710}"/>
    <cellStyle name="SAPBEXItemHeader 4 5" xfId="36147" xr:uid="{8B64022F-E81E-45AB-9121-5D20717B4D7B}"/>
    <cellStyle name="SAPBEXItemHeader 4 5 2" xfId="36148" xr:uid="{061C1B94-6CA8-460B-A448-2D911C2E7323}"/>
    <cellStyle name="SAPBEXItemHeader 4 5 3" xfId="36149" xr:uid="{DB26FA3E-765F-430E-BF5E-A1D7AAC1B664}"/>
    <cellStyle name="SAPBEXItemHeader 4 6" xfId="36150" xr:uid="{9860D07D-7C8D-441F-91AE-109F648AE293}"/>
    <cellStyle name="SAPBEXItemHeader 4 7" xfId="36151" xr:uid="{FCDE1D42-F568-41CD-B3B9-9C54C2A448D7}"/>
    <cellStyle name="SAPBEXItemHeader 4 8" xfId="36152" xr:uid="{C0AD00F2-D664-4774-9460-D007A0D0684F}"/>
    <cellStyle name="SAPBEXItemHeader 5" xfId="36153" xr:uid="{F0648DB1-309F-44FC-B353-56D86975CD5F}"/>
    <cellStyle name="SAPBEXItemHeader 5 2" xfId="36154" xr:uid="{A4EB0658-06C7-484B-96A7-AAD57428B5AD}"/>
    <cellStyle name="SAPBEXItemHeader 5 2 2" xfId="36155" xr:uid="{59E72D06-20ED-447E-8B25-D8A989A4F7F0}"/>
    <cellStyle name="SAPBEXItemHeader 5 2 3" xfId="36156" xr:uid="{0D5C7802-D782-416A-AEAF-8C40AE9B7158}"/>
    <cellStyle name="SAPBEXItemHeader 5 3" xfId="36157" xr:uid="{221592E3-6985-4024-876D-4431E305CFAA}"/>
    <cellStyle name="SAPBEXItemHeader 5 4" xfId="36158" xr:uid="{1A7346E4-552B-4535-BDD9-B6B4851D93F1}"/>
    <cellStyle name="SAPBEXItemHeader 6" xfId="36159" xr:uid="{C80EDA86-90FE-4D21-B61A-877D1B5AB6B0}"/>
    <cellStyle name="SAPBEXItemHeader 6 2" xfId="36160" xr:uid="{E4C91B8E-9651-4AE0-805A-A6E76BB31325}"/>
    <cellStyle name="SAPBEXItemHeader 6 2 2" xfId="36161" xr:uid="{A19B0639-E498-4E28-B4FE-4C9BC34F5E26}"/>
    <cellStyle name="SAPBEXItemHeader 6 2 3" xfId="36162" xr:uid="{FF407716-70EB-424E-95C8-3AC014F1DE2D}"/>
    <cellStyle name="SAPBEXItemHeader 6 3" xfId="36163" xr:uid="{9546AD62-95A9-4248-AC2D-1F13A0439EBC}"/>
    <cellStyle name="SAPBEXItemHeader 6 4" xfId="36164" xr:uid="{697105B8-91C5-4238-AD54-2E8247AA1378}"/>
    <cellStyle name="SAPBEXItemHeader 7" xfId="36165" xr:uid="{AAF6BC87-F316-4ECE-903B-9CC18A52F121}"/>
    <cellStyle name="SAPBEXItemHeader 7 2" xfId="36166" xr:uid="{620237FF-3B71-4366-8308-96612606E7B3}"/>
    <cellStyle name="SAPBEXItemHeader 7 2 2" xfId="36167" xr:uid="{7B6B0BBC-D33C-47C8-BAC8-008599D292FF}"/>
    <cellStyle name="SAPBEXItemHeader 7 2 3" xfId="36168" xr:uid="{D0A9166C-11AA-4417-908A-B9D4AEA56D98}"/>
    <cellStyle name="SAPBEXItemHeader 7 3" xfId="36169" xr:uid="{6DD61BE7-5C5B-4AFB-8696-D4576171B19C}"/>
    <cellStyle name="SAPBEXItemHeader 7 4" xfId="36170" xr:uid="{A9D8F2EA-2734-4B3F-A6D8-B29E192B6C97}"/>
    <cellStyle name="SAPBEXItemHeader 8" xfId="36171" xr:uid="{7DE6E69D-0E3B-4464-B00D-0E466F02CF9F}"/>
    <cellStyle name="SAPBEXItemHeader 8 2" xfId="36172" xr:uid="{2C18342C-9F9C-4823-B0DD-51A8B85EFD91}"/>
    <cellStyle name="SAPBEXItemHeader 8 2 2" xfId="36173" xr:uid="{6E1B9A12-5A92-4EAD-BB7F-7CE155AF4852}"/>
    <cellStyle name="SAPBEXItemHeader 8 2 3" xfId="36174" xr:uid="{8B677C47-6C71-4DE7-9AC4-6EA1B81A1E84}"/>
    <cellStyle name="SAPBEXItemHeader 8 3" xfId="36175" xr:uid="{5EA54104-FBE6-4928-AADB-6EA0EC1C5431}"/>
    <cellStyle name="SAPBEXItemHeader 8 4" xfId="36176" xr:uid="{9FF84426-2D90-4E2F-9E97-DA82D01AF396}"/>
    <cellStyle name="SAPBEXItemHeader 9" xfId="36177" xr:uid="{A40D073A-9745-4D8A-8A01-0DE4C91F3E9C}"/>
    <cellStyle name="SAPBEXItemHeader 9 2" xfId="36178" xr:uid="{CFA1B983-E370-4C54-913F-34F6650DB097}"/>
    <cellStyle name="SAPBEXItemHeader 9 2 2" xfId="36179" xr:uid="{2D870DFE-0B82-4423-8DB8-61E9DE7A8D05}"/>
    <cellStyle name="SAPBEXItemHeader 9 2 3" xfId="36180" xr:uid="{F76CFA76-E7AB-4130-9FFB-B5BCCD285330}"/>
    <cellStyle name="SAPBEXItemHeader 9 3" xfId="36181" xr:uid="{AAA78DC5-7CFE-4290-BD25-07B02A4C0B9D}"/>
    <cellStyle name="SAPBEXItemHeader 9 4" xfId="36182" xr:uid="{1E9FAFD4-B312-44C8-B7A2-CCCE445CD366}"/>
    <cellStyle name="SAPBEXresData" xfId="36183" xr:uid="{C5728E22-B6E5-4A89-AC68-C142A06896EE}"/>
    <cellStyle name="SAPBEXresData 10" xfId="36184" xr:uid="{C412C90B-F5CE-44AE-8895-C552F2C06882}"/>
    <cellStyle name="SAPBEXresData 10 2" xfId="36185" xr:uid="{D6397489-0592-4ACA-BDA7-5740813EF36B}"/>
    <cellStyle name="SAPBEXresData 10 2 2" xfId="36186" xr:uid="{05736B87-9776-441F-B000-7AEDF3709D3B}"/>
    <cellStyle name="SAPBEXresData 10 2 3" xfId="36187" xr:uid="{AD034AAE-8534-4672-825F-1910C1714E4F}"/>
    <cellStyle name="SAPBEXresData 10 3" xfId="36188" xr:uid="{C2FD149F-BE94-4FA9-A737-05E5185A9138}"/>
    <cellStyle name="SAPBEXresData 10 4" xfId="36189" xr:uid="{178F0048-B295-4051-AC14-D20CCA59FB75}"/>
    <cellStyle name="SAPBEXresData 11" xfId="36190" xr:uid="{08CDC31D-5ADA-41B2-9DAA-4259337E604A}"/>
    <cellStyle name="SAPBEXresData 11 2" xfId="36191" xr:uid="{DB87D673-B841-4AB3-A0EB-D724EBD8263A}"/>
    <cellStyle name="SAPBEXresData 11 3" xfId="36192" xr:uid="{4F5921F7-A751-457D-8D90-50A9653A2E2A}"/>
    <cellStyle name="SAPBEXresData 12" xfId="36193" xr:uid="{D7AD6A77-5B9A-4A4E-AF79-365039D3A365}"/>
    <cellStyle name="SAPBEXresData 13" xfId="36194" xr:uid="{BE2BB558-3B21-416D-A00A-AFD5647DB853}"/>
    <cellStyle name="SAPBEXresData 2" xfId="36195" xr:uid="{64B46074-D686-4815-B3D6-20C884A3BC49}"/>
    <cellStyle name="SAPBEXresData 2 10" xfId="36196" xr:uid="{34046D2A-364A-4724-98FC-280327CBF00B}"/>
    <cellStyle name="SAPBEXresData 2 2" xfId="36197" xr:uid="{A357BE14-4707-4233-908A-248AB9AD52CC}"/>
    <cellStyle name="SAPBEXresData 2 2 2" xfId="36198" xr:uid="{CBE45004-34A5-440F-9B7A-26F75A1A773B}"/>
    <cellStyle name="SAPBEXresData 2 2 2 2" xfId="36199" xr:uid="{E65CF4F3-2756-4BEE-9148-31ACF3886958}"/>
    <cellStyle name="SAPBEXresData 2 2 2 2 2" xfId="36200" xr:uid="{D5447C68-4E31-4BD6-921C-D247883C6F2E}"/>
    <cellStyle name="SAPBEXresData 2 2 2 2 2 2" xfId="36201" xr:uid="{EF48C875-FCC8-4AD9-826B-DE79754D14E0}"/>
    <cellStyle name="SAPBEXresData 2 2 2 2 2 3" xfId="36202" xr:uid="{3D2AD411-38D6-4DB5-AA42-2872E0A25D30}"/>
    <cellStyle name="SAPBEXresData 2 2 2 2 3" xfId="36203" xr:uid="{B627F9E8-AC77-4401-B88F-1603D00E6FF4}"/>
    <cellStyle name="SAPBEXresData 2 2 2 2 4" xfId="36204" xr:uid="{347984B9-2876-459C-B04B-584F8524CE5D}"/>
    <cellStyle name="SAPBEXresData 2 2 2 3" xfId="36205" xr:uid="{9B3CD106-DE90-4B60-BDAE-72B927B48ADA}"/>
    <cellStyle name="SAPBEXresData 2 2 2 3 2" xfId="36206" xr:uid="{040E458B-3307-4059-946A-F2ECF23A7622}"/>
    <cellStyle name="SAPBEXresData 2 2 2 3 2 2" xfId="36207" xr:uid="{60008F02-AA83-4DA6-BAC2-794EA9F8595E}"/>
    <cellStyle name="SAPBEXresData 2 2 2 3 2 3" xfId="36208" xr:uid="{6B75C683-0217-4D09-9295-76549FAD7F45}"/>
    <cellStyle name="SAPBEXresData 2 2 2 3 3" xfId="36209" xr:uid="{4FEE8AFF-5A71-45EB-95DC-6D4324DAFABA}"/>
    <cellStyle name="SAPBEXresData 2 2 2 3 4" xfId="36210" xr:uid="{19A464E3-CFB2-4459-9D20-F6200DAC65BB}"/>
    <cellStyle name="SAPBEXresData 2 2 2 4" xfId="36211" xr:uid="{CD2B77D8-124B-4696-A1F4-8ACAD5D69D4B}"/>
    <cellStyle name="SAPBEXresData 2 2 2 4 2" xfId="36212" xr:uid="{0385DBF6-A4A4-4B3B-9074-EB6C6D6E1200}"/>
    <cellStyle name="SAPBEXresData 2 2 2 4 2 2" xfId="36213" xr:uid="{28731781-3AEE-4B03-B61A-610CB85AB11C}"/>
    <cellStyle name="SAPBEXresData 2 2 2 4 2 3" xfId="36214" xr:uid="{3976642B-ABE2-448B-BDF4-F5C61BF8C1A2}"/>
    <cellStyle name="SAPBEXresData 2 2 2 4 3" xfId="36215" xr:uid="{BA692E04-B4B1-4B68-B732-D0A8DC8F6EB8}"/>
    <cellStyle name="SAPBEXresData 2 2 2 4 4" xfId="36216" xr:uid="{A18A82AD-B4D2-4445-8DB5-820854F3773E}"/>
    <cellStyle name="SAPBEXresData 2 2 2 5" xfId="36217" xr:uid="{D3272D3B-6C8E-41B4-8015-E78FC94D2788}"/>
    <cellStyle name="SAPBEXresData 2 2 2 5 2" xfId="36218" xr:uid="{4402D973-5862-4DC2-A960-3BEC8FF337F5}"/>
    <cellStyle name="SAPBEXresData 2 2 2 5 3" xfId="36219" xr:uid="{59020376-DA65-4392-A437-5094376E91F7}"/>
    <cellStyle name="SAPBEXresData 2 2 2 6" xfId="36220" xr:uid="{9E6AFD2D-0758-498D-862D-FD0AA98DF75E}"/>
    <cellStyle name="SAPBEXresData 2 2 2 7" xfId="36221" xr:uid="{2E2E20D5-95B9-4B1F-B055-5E728C76DE59}"/>
    <cellStyle name="SAPBEXresData 2 2 3" xfId="36222" xr:uid="{20D49EFC-6161-4530-8F57-8E30B4590485}"/>
    <cellStyle name="SAPBEXresData 2 2 3 2" xfId="36223" xr:uid="{4D1D6E0F-EF22-4744-A156-36C338DF0053}"/>
    <cellStyle name="SAPBEXresData 2 2 3 2 2" xfId="36224" xr:uid="{50A63CCA-EC68-4BC8-8B6B-0992C32CDAE0}"/>
    <cellStyle name="SAPBEXresData 2 2 3 2 3" xfId="36225" xr:uid="{9542EF81-12E6-4353-A90A-ACD3936822AE}"/>
    <cellStyle name="SAPBEXresData 2 2 3 3" xfId="36226" xr:uid="{0E6369C9-ED5D-4521-B4CC-1665CFECB9D7}"/>
    <cellStyle name="SAPBEXresData 2 2 3 4" xfId="36227" xr:uid="{0A25E0C6-26D7-4D63-952B-D499C372F344}"/>
    <cellStyle name="SAPBEXresData 2 2 4" xfId="36228" xr:uid="{7D053A55-EA63-456E-AD6F-F65CAB76270D}"/>
    <cellStyle name="SAPBEXresData 2 2 4 2" xfId="36229" xr:uid="{743DCC2B-4CDF-4A2E-BECB-2EACA045A152}"/>
    <cellStyle name="SAPBEXresData 2 2 4 2 2" xfId="36230" xr:uid="{96D31BE0-1453-48A4-8B7A-A8A4C781FEF4}"/>
    <cellStyle name="SAPBEXresData 2 2 4 2 3" xfId="36231" xr:uid="{6A02B82B-A0D8-411A-B184-F158F6D648F2}"/>
    <cellStyle name="SAPBEXresData 2 2 4 3" xfId="36232" xr:uid="{1B96BC34-8069-4B7F-B0C7-3A43A51729C3}"/>
    <cellStyle name="SAPBEXresData 2 2 4 4" xfId="36233" xr:uid="{D4744E40-9C36-47BE-9A5E-AC5ED0BAF193}"/>
    <cellStyle name="SAPBEXresData 2 2 5" xfId="36234" xr:uid="{39E8338F-3F51-4485-955D-75B96CDE8D69}"/>
    <cellStyle name="SAPBEXresData 2 2 5 2" xfId="36235" xr:uid="{1554896D-7294-4315-9C6F-48731A53B592}"/>
    <cellStyle name="SAPBEXresData 2 2 5 2 2" xfId="36236" xr:uid="{E79EFFF5-C316-455C-8549-A701D8D51737}"/>
    <cellStyle name="SAPBEXresData 2 2 5 2 3" xfId="36237" xr:uid="{B6EE2EEC-1CB7-4579-801D-201DAE876B98}"/>
    <cellStyle name="SAPBEXresData 2 2 5 3" xfId="36238" xr:uid="{014990F1-6CED-4C0A-84CD-C64025993131}"/>
    <cellStyle name="SAPBEXresData 2 2 5 4" xfId="36239" xr:uid="{391391D8-6CCC-4DC4-8BA3-99E69E0C6746}"/>
    <cellStyle name="SAPBEXresData 2 2 6" xfId="36240" xr:uid="{4177EB56-3D6C-4C92-8E2F-1E744FD16C1F}"/>
    <cellStyle name="SAPBEXresData 2 2 6 2" xfId="36241" xr:uid="{A4C8C83E-801A-4DC3-9A47-FE858E45371D}"/>
    <cellStyle name="SAPBEXresData 2 2 6 3" xfId="36242" xr:uid="{5751C6C9-AF40-41C4-B946-8773612730AF}"/>
    <cellStyle name="SAPBEXresData 2 2 7" xfId="36243" xr:uid="{04C22DCF-19B7-42BC-A163-F50A5E8BC35B}"/>
    <cellStyle name="SAPBEXresData 2 2 8" xfId="36244" xr:uid="{7D89EAC6-F1CE-47C2-95E4-9F3FDB2101F9}"/>
    <cellStyle name="SAPBEXresData 2 2 9" xfId="36245" xr:uid="{EA2A2A7E-A5F3-4E23-AED1-69AFD41D928A}"/>
    <cellStyle name="SAPBEXresData 2 3" xfId="36246" xr:uid="{0C872E44-7E30-43C0-B3EB-F2EF2D1C7960}"/>
    <cellStyle name="SAPBEXresData 2 3 2" xfId="36247" xr:uid="{4E0F6F09-169E-483D-9F7F-3E9C45504A3B}"/>
    <cellStyle name="SAPBEXresData 2 3 2 2" xfId="36248" xr:uid="{4A40A48D-32AD-4384-BDAA-D48E2507D295}"/>
    <cellStyle name="SAPBEXresData 2 3 2 2 2" xfId="36249" xr:uid="{A2F24129-5BD7-4409-9C96-F2EED656A608}"/>
    <cellStyle name="SAPBEXresData 2 3 2 2 3" xfId="36250" xr:uid="{43CB4E45-0648-4781-ADD7-8B25BB5FBE07}"/>
    <cellStyle name="SAPBEXresData 2 3 2 3" xfId="36251" xr:uid="{7D9D00E3-259E-419D-9435-B5BCA7F89EFE}"/>
    <cellStyle name="SAPBEXresData 2 3 2 4" xfId="36252" xr:uid="{82262D8F-F556-43DF-87DA-F645C1C351C8}"/>
    <cellStyle name="SAPBEXresData 2 3 3" xfId="36253" xr:uid="{5B6588CD-77A0-4969-932B-993E67A49CEB}"/>
    <cellStyle name="SAPBEXresData 2 3 3 2" xfId="36254" xr:uid="{196B467D-0142-4C3A-98A9-A8D6D073CD12}"/>
    <cellStyle name="SAPBEXresData 2 3 3 2 2" xfId="36255" xr:uid="{62D0038D-EEBD-4D4A-AB23-C62B3F7AD046}"/>
    <cellStyle name="SAPBEXresData 2 3 3 2 3" xfId="36256" xr:uid="{DB487959-BF06-4A26-8D26-968A4B77C75D}"/>
    <cellStyle name="SAPBEXresData 2 3 3 3" xfId="36257" xr:uid="{9446BFF3-40A4-433D-AE71-F6AB64458993}"/>
    <cellStyle name="SAPBEXresData 2 3 3 4" xfId="36258" xr:uid="{52F80993-E967-4E65-AF9B-E1AE619C7B8E}"/>
    <cellStyle name="SAPBEXresData 2 3 4" xfId="36259" xr:uid="{74F5A9AC-6E34-44F4-A211-B9DAD3AD03F7}"/>
    <cellStyle name="SAPBEXresData 2 3 4 2" xfId="36260" xr:uid="{A8A84472-D6EA-4A5F-BF95-9F5AA385DAF3}"/>
    <cellStyle name="SAPBEXresData 2 3 4 2 2" xfId="36261" xr:uid="{9F1A2919-6618-4B1D-B465-D1F35BBD5832}"/>
    <cellStyle name="SAPBEXresData 2 3 4 2 3" xfId="36262" xr:uid="{6539F6D7-BFFB-4C73-AABA-2C2442659626}"/>
    <cellStyle name="SAPBEXresData 2 3 4 3" xfId="36263" xr:uid="{17F9C81E-0679-4F62-9C51-8EB89C47539B}"/>
    <cellStyle name="SAPBEXresData 2 3 4 4" xfId="36264" xr:uid="{5D00D885-2B2E-44BF-B746-9DB4BB0FAA14}"/>
    <cellStyle name="SAPBEXresData 2 3 5" xfId="36265" xr:uid="{7809DAAA-D6B5-408E-9CF6-8C9B0B00EAAA}"/>
    <cellStyle name="SAPBEXresData 2 3 5 2" xfId="36266" xr:uid="{91D2414D-0008-44ED-A8A2-2585DA20FC2C}"/>
    <cellStyle name="SAPBEXresData 2 3 5 3" xfId="36267" xr:uid="{1BFCAD2A-3046-4C0C-81D0-45C761C9CE47}"/>
    <cellStyle name="SAPBEXresData 2 3 6" xfId="36268" xr:uid="{1D4CBEA4-48A5-46BD-8BC4-0F15814E80AB}"/>
    <cellStyle name="SAPBEXresData 2 3 7" xfId="36269" xr:uid="{6A957412-6299-4378-AD9C-D0B3A647F5E7}"/>
    <cellStyle name="SAPBEXresData 2 4" xfId="36270" xr:uid="{EE9379A2-D2F7-413B-AA89-F1DA7FB56007}"/>
    <cellStyle name="SAPBEXresData 2 4 2" xfId="36271" xr:uid="{0B243A41-01C2-4400-A4D9-3B612158A41D}"/>
    <cellStyle name="SAPBEXresData 2 4 2 2" xfId="36272" xr:uid="{8BB3DFFF-DCB9-432A-9F53-62CBB620977E}"/>
    <cellStyle name="SAPBEXresData 2 4 2 3" xfId="36273" xr:uid="{87A7C2CD-1ADB-494E-A449-1A7B2614FBFF}"/>
    <cellStyle name="SAPBEXresData 2 4 3" xfId="36274" xr:uid="{DF3DF7E2-95E8-478D-9A2F-B233B53B6412}"/>
    <cellStyle name="SAPBEXresData 2 4 4" xfId="36275" xr:uid="{B7917AAA-0939-43E0-B3BD-4B8AA78BF81B}"/>
    <cellStyle name="SAPBEXresData 2 5" xfId="36276" xr:uid="{E76951F3-EDC2-480F-A570-BE7A42A9D11C}"/>
    <cellStyle name="SAPBEXresData 2 5 2" xfId="36277" xr:uid="{8FD59648-0AA5-460F-919F-42F93D6A1AD7}"/>
    <cellStyle name="SAPBEXresData 2 5 2 2" xfId="36278" xr:uid="{FF1C1ACC-D05A-4E3A-A4D3-671E2BF74C23}"/>
    <cellStyle name="SAPBEXresData 2 5 2 3" xfId="36279" xr:uid="{1475400E-AD02-4BBE-B887-4432A23FB8A6}"/>
    <cellStyle name="SAPBEXresData 2 5 3" xfId="36280" xr:uid="{53F75089-6719-4ACA-A281-B26A3385B599}"/>
    <cellStyle name="SAPBEXresData 2 5 4" xfId="36281" xr:uid="{A1EF892D-A0A1-4AC3-BC32-69853E69988E}"/>
    <cellStyle name="SAPBEXresData 2 6" xfId="36282" xr:uid="{CEEC3255-F7CF-4ED2-B2BF-253D1B09CE82}"/>
    <cellStyle name="SAPBEXresData 2 6 2" xfId="36283" xr:uid="{89E64516-3DFB-4DA4-B371-BC407B6C63BE}"/>
    <cellStyle name="SAPBEXresData 2 6 2 2" xfId="36284" xr:uid="{901EB713-66D0-4A9F-B20D-6BA4602395E1}"/>
    <cellStyle name="SAPBEXresData 2 6 2 3" xfId="36285" xr:uid="{A2077C7B-244B-440A-9F1B-D0726107A3C8}"/>
    <cellStyle name="SAPBEXresData 2 6 3" xfId="36286" xr:uid="{CD90DC79-D927-4878-94CA-C923C7E52F3E}"/>
    <cellStyle name="SAPBEXresData 2 6 4" xfId="36287" xr:uid="{5E07FDC1-D124-49F2-A7DB-E9B66FAA9FE3}"/>
    <cellStyle name="SAPBEXresData 2 7" xfId="36288" xr:uid="{51756CA1-5DE4-4DC3-A521-110C0ECE2EFA}"/>
    <cellStyle name="SAPBEXresData 2 7 2" xfId="36289" xr:uid="{97DF5BD6-8757-43C8-81DD-8E6874A6E40A}"/>
    <cellStyle name="SAPBEXresData 2 7 3" xfId="36290" xr:uid="{B69DDFB3-097D-4616-A696-5E5B14E4E5BE}"/>
    <cellStyle name="SAPBEXresData 2 8" xfId="36291" xr:uid="{4B323A68-DFD4-4AAC-A95B-220D76698F1F}"/>
    <cellStyle name="SAPBEXresData 2 9" xfId="36292" xr:uid="{879CD39E-E175-4688-B569-A38E8A9DB735}"/>
    <cellStyle name="SAPBEXresData 3" xfId="36293" xr:uid="{8D11A947-D9DE-4B12-8757-829ACA1E28B5}"/>
    <cellStyle name="SAPBEXresData 3 2" xfId="36294" xr:uid="{BCCB82E6-8B6B-44F7-9E8B-E3D7D46C6615}"/>
    <cellStyle name="SAPBEXresData 3 2 2" xfId="36295" xr:uid="{559CE802-E93C-4CEC-8AA3-59264DC189F2}"/>
    <cellStyle name="SAPBEXresData 3 2 2 2" xfId="36296" xr:uid="{B022B91C-8DFC-4F00-A6E6-A099F05D0496}"/>
    <cellStyle name="SAPBEXresData 3 2 2 2 2" xfId="36297" xr:uid="{5A25BF5B-C86A-425B-BE21-F541FE12B7A2}"/>
    <cellStyle name="SAPBEXresData 3 2 2 2 3" xfId="36298" xr:uid="{E3AF877D-5C99-47A6-A131-9701BCBFF4A9}"/>
    <cellStyle name="SAPBEXresData 3 2 2 3" xfId="36299" xr:uid="{D641DD15-622D-4026-B297-33EE99025683}"/>
    <cellStyle name="SAPBEXresData 3 2 2 4" xfId="36300" xr:uid="{4B38737E-E896-4026-AF58-7476912D7D65}"/>
    <cellStyle name="SAPBEXresData 3 2 3" xfId="36301" xr:uid="{D20358F4-4159-43E4-9740-49FA6B9353D5}"/>
    <cellStyle name="SAPBEXresData 3 2 3 2" xfId="36302" xr:uid="{ADE2DF06-354E-49BB-8AC2-2C76508274D1}"/>
    <cellStyle name="SAPBEXresData 3 2 3 2 2" xfId="36303" xr:uid="{A641AD6F-4D33-427C-86BF-40F80E600C28}"/>
    <cellStyle name="SAPBEXresData 3 2 3 2 3" xfId="36304" xr:uid="{3F616F73-334E-4402-A497-BB259D408FC8}"/>
    <cellStyle name="SAPBEXresData 3 2 3 3" xfId="36305" xr:uid="{F3EEB039-429A-427A-AEA6-1048D5925CDD}"/>
    <cellStyle name="SAPBEXresData 3 2 3 4" xfId="36306" xr:uid="{64BAFC57-5A49-4FBD-8959-B6C1459A3AC4}"/>
    <cellStyle name="SAPBEXresData 3 2 4" xfId="36307" xr:uid="{DAC70515-2F6E-4BDA-A1D1-72A07656E78A}"/>
    <cellStyle name="SAPBEXresData 3 2 4 2" xfId="36308" xr:uid="{9A27BC6B-668A-4832-A233-54F83B3FC434}"/>
    <cellStyle name="SAPBEXresData 3 2 4 2 2" xfId="36309" xr:uid="{EA656CEA-B9C1-4481-9EDE-3CBB4F2A39A4}"/>
    <cellStyle name="SAPBEXresData 3 2 4 2 3" xfId="36310" xr:uid="{9946F7B9-A090-40DC-8963-FA754C2A070E}"/>
    <cellStyle name="SAPBEXresData 3 2 4 3" xfId="36311" xr:uid="{7A91053B-B200-422F-8317-3CA8FAEFA53C}"/>
    <cellStyle name="SAPBEXresData 3 2 4 4" xfId="36312" xr:uid="{8C4FD4A3-8DB5-438E-810B-171F3F897F54}"/>
    <cellStyle name="SAPBEXresData 3 2 5" xfId="36313" xr:uid="{9DDE2A07-120A-4CB4-ABB1-96A30494D030}"/>
    <cellStyle name="SAPBEXresData 3 2 5 2" xfId="36314" xr:uid="{42074677-F177-45D0-982D-94D1AB847627}"/>
    <cellStyle name="SAPBEXresData 3 2 5 3" xfId="36315" xr:uid="{5ECBE697-10A8-46B6-8436-1577EA3662FC}"/>
    <cellStyle name="SAPBEXresData 3 2 6" xfId="36316" xr:uid="{BDF37EEA-5C53-433F-AD1A-F34CF78F64E0}"/>
    <cellStyle name="SAPBEXresData 3 2 7" xfId="36317" xr:uid="{368BEDC4-E42D-45C6-A86A-2407E225732F}"/>
    <cellStyle name="SAPBEXresData 3 2 8" xfId="36318" xr:uid="{EB290939-D4D2-4733-AD66-545E78CDB09B}"/>
    <cellStyle name="SAPBEXresData 3 3" xfId="36319" xr:uid="{A141DADA-1374-4299-9A16-A87869B9A9CD}"/>
    <cellStyle name="SAPBEXresData 3 3 2" xfId="36320" xr:uid="{13FA09F3-B245-4BE0-8B33-6C0072BE9277}"/>
    <cellStyle name="SAPBEXresData 3 3 2 2" xfId="36321" xr:uid="{DEAD83CD-CC5A-484A-BBC1-BA5916034AE4}"/>
    <cellStyle name="SAPBEXresData 3 3 2 3" xfId="36322" xr:uid="{EED5DC3C-E3BE-4F09-95A8-1D15969449C0}"/>
    <cellStyle name="SAPBEXresData 3 3 3" xfId="36323" xr:uid="{BE309B58-E918-4F5F-A3E1-D6A06E9518CA}"/>
    <cellStyle name="SAPBEXresData 3 3 4" xfId="36324" xr:uid="{39E6C606-7197-4279-9ADB-4A93FFB4CDA8}"/>
    <cellStyle name="SAPBEXresData 3 4" xfId="36325" xr:uid="{9640DFC4-E75E-4099-9D48-E1A4C63A8EAE}"/>
    <cellStyle name="SAPBEXresData 3 4 2" xfId="36326" xr:uid="{E11E0C3A-041D-46CE-AB25-DCF950274AF2}"/>
    <cellStyle name="SAPBEXresData 3 4 2 2" xfId="36327" xr:uid="{E2EC59BE-FE20-49C9-90D7-97618F762709}"/>
    <cellStyle name="SAPBEXresData 3 4 2 3" xfId="36328" xr:uid="{23C034F7-778D-408E-892E-8EC34E8F84ED}"/>
    <cellStyle name="SAPBEXresData 3 4 3" xfId="36329" xr:uid="{3C04D26B-D7E2-4A38-A847-4D7F524F30C5}"/>
    <cellStyle name="SAPBEXresData 3 4 4" xfId="36330" xr:uid="{6310DCA7-0355-4400-9771-3CD6947D35D8}"/>
    <cellStyle name="SAPBEXresData 3 5" xfId="36331" xr:uid="{449F2E0F-CF23-41E6-B364-5619E2001CAD}"/>
    <cellStyle name="SAPBEXresData 3 5 2" xfId="36332" xr:uid="{88CD4B6C-95F1-426F-9148-7F00A4A3F6EF}"/>
    <cellStyle name="SAPBEXresData 3 5 2 2" xfId="36333" xr:uid="{074378F2-9F7F-44B7-8411-9EE69D3895CD}"/>
    <cellStyle name="SAPBEXresData 3 5 2 3" xfId="36334" xr:uid="{EF0FAB99-400F-4218-8244-30C085C55350}"/>
    <cellStyle name="SAPBEXresData 3 5 3" xfId="36335" xr:uid="{E20E021B-B182-4D25-914B-497E5024E2D5}"/>
    <cellStyle name="SAPBEXresData 3 5 4" xfId="36336" xr:uid="{4CBA8DF3-996C-40D9-B0AB-0CA7ED7215C7}"/>
    <cellStyle name="SAPBEXresData 3 6" xfId="36337" xr:uid="{1854E9EC-9A96-4833-B872-A3719BDD8CF6}"/>
    <cellStyle name="SAPBEXresData 3 6 2" xfId="36338" xr:uid="{F8593576-5347-4D2A-9DAF-E79255CD221E}"/>
    <cellStyle name="SAPBEXresData 3 6 3" xfId="36339" xr:uid="{FADDEBAB-BD7A-4FEC-9BF0-A72B0FB70492}"/>
    <cellStyle name="SAPBEXresData 3 7" xfId="36340" xr:uid="{A7317491-06A7-41B5-8E52-52CDFB0EBB5B}"/>
    <cellStyle name="SAPBEXresData 3 8" xfId="36341" xr:uid="{2753BDAF-853D-4D90-AC77-3BEFD3E5E151}"/>
    <cellStyle name="SAPBEXresData 3 9" xfId="36342" xr:uid="{7202E848-0268-4644-BA33-FE8FCFB93FCA}"/>
    <cellStyle name="SAPBEXresData 4" xfId="36343" xr:uid="{A17A9011-A737-4C33-9FAB-336E9EF7052B}"/>
    <cellStyle name="SAPBEXresData 4 2" xfId="36344" xr:uid="{35E71530-557D-4159-AB24-3B9E6F468782}"/>
    <cellStyle name="SAPBEXresData 4 2 2" xfId="36345" xr:uid="{52A0620B-E0D6-427F-AB4C-8C4ABA1B103A}"/>
    <cellStyle name="SAPBEXresData 4 2 2 2" xfId="36346" xr:uid="{8BC4C382-DBF2-41DA-B4B8-1D27AC8046E2}"/>
    <cellStyle name="SAPBEXresData 4 2 2 3" xfId="36347" xr:uid="{5F72DB35-09E6-475F-BFB5-8269C7B11713}"/>
    <cellStyle name="SAPBEXresData 4 2 3" xfId="36348" xr:uid="{ABBC639C-6530-440D-9B24-C6049E3D3CCF}"/>
    <cellStyle name="SAPBEXresData 4 2 4" xfId="36349" xr:uid="{F475D25E-F768-4E98-9EE4-AA57A7AE7F1A}"/>
    <cellStyle name="SAPBEXresData 4 3" xfId="36350" xr:uid="{2504D7EA-3677-44B3-9289-EC4B6FB9CED2}"/>
    <cellStyle name="SAPBEXresData 4 3 2" xfId="36351" xr:uid="{FF2EC758-64E5-4646-A731-B0DA78B0CFBF}"/>
    <cellStyle name="SAPBEXresData 4 3 2 2" xfId="36352" xr:uid="{2D1F367A-A52C-4091-928E-82B2D97F4C0D}"/>
    <cellStyle name="SAPBEXresData 4 3 2 3" xfId="36353" xr:uid="{24BB07A1-C8A6-4074-8BC9-6251358E8AB5}"/>
    <cellStyle name="SAPBEXresData 4 3 3" xfId="36354" xr:uid="{5C16FD39-5881-4751-BB05-4EFADA84E7C0}"/>
    <cellStyle name="SAPBEXresData 4 3 4" xfId="36355" xr:uid="{646493A2-A5D0-42B3-A849-5CAA7F07CF71}"/>
    <cellStyle name="SAPBEXresData 4 4" xfId="36356" xr:uid="{8A2EB23C-8F81-44C4-B02F-35CC676CF32B}"/>
    <cellStyle name="SAPBEXresData 4 4 2" xfId="36357" xr:uid="{3835BF2B-E9C8-4860-9941-F14C725D777A}"/>
    <cellStyle name="SAPBEXresData 4 4 2 2" xfId="36358" xr:uid="{2D36F02E-8FD2-4E41-AE9F-F7327D0D2006}"/>
    <cellStyle name="SAPBEXresData 4 4 2 3" xfId="36359" xr:uid="{737D9385-7904-41A3-BF46-6FD4A1AAAB46}"/>
    <cellStyle name="SAPBEXresData 4 4 3" xfId="36360" xr:uid="{DBB9A233-0BAB-450F-AA0C-F73AA6E1A631}"/>
    <cellStyle name="SAPBEXresData 4 4 4" xfId="36361" xr:uid="{C75B4E7B-3432-4057-9A64-1D05935D6A74}"/>
    <cellStyle name="SAPBEXresData 4 5" xfId="36362" xr:uid="{8888DDD7-BE0C-4E17-8C0C-BD36679BF480}"/>
    <cellStyle name="SAPBEXresData 4 5 2" xfId="36363" xr:uid="{50DFB3F4-7B92-4BBE-985F-D5B802050D93}"/>
    <cellStyle name="SAPBEXresData 4 5 3" xfId="36364" xr:uid="{01504608-BF32-41E4-876D-6039D7A0C629}"/>
    <cellStyle name="SAPBEXresData 4 6" xfId="36365" xr:uid="{1467567F-7C90-460A-BB20-12B8E890875D}"/>
    <cellStyle name="SAPBEXresData 4 7" xfId="36366" xr:uid="{60A19E43-D379-426A-AA8F-1EAF111784C2}"/>
    <cellStyle name="SAPBEXresData 4 8" xfId="36367" xr:uid="{4EE6885A-0ECA-4F4C-9D39-3FCA452658C2}"/>
    <cellStyle name="SAPBEXresData 5" xfId="36368" xr:uid="{0EBCF0BF-0A50-4445-8B20-43177C681495}"/>
    <cellStyle name="SAPBEXresData 5 2" xfId="36369" xr:uid="{C67C4014-0FB3-4C74-BA11-C3835EBE4BD3}"/>
    <cellStyle name="SAPBEXresData 5 2 2" xfId="36370" xr:uid="{FDC7536B-C20F-45B8-9B65-6915C840C6C9}"/>
    <cellStyle name="SAPBEXresData 5 2 3" xfId="36371" xr:uid="{D90E5A90-6284-4428-B483-40F20670295F}"/>
    <cellStyle name="SAPBEXresData 5 3" xfId="36372" xr:uid="{5F634CD9-D5D0-49E1-87E4-36B808F6128D}"/>
    <cellStyle name="SAPBEXresData 5 4" xfId="36373" xr:uid="{38AB56C6-FC06-48C9-ADC0-D17C9CCA3AF2}"/>
    <cellStyle name="SAPBEXresData 6" xfId="36374" xr:uid="{5CE7FF76-1167-4990-9BF0-12C3FEB88CEE}"/>
    <cellStyle name="SAPBEXresData 6 2" xfId="36375" xr:uid="{2F1C572F-7B05-48A0-ADEE-13A18B83697C}"/>
    <cellStyle name="SAPBEXresData 6 2 2" xfId="36376" xr:uid="{94957712-4C8B-436C-9B95-B35FD6EC7BC1}"/>
    <cellStyle name="SAPBEXresData 6 2 3" xfId="36377" xr:uid="{98000007-A03E-488E-A8F6-C4ECD00AFA72}"/>
    <cellStyle name="SAPBEXresData 6 3" xfId="36378" xr:uid="{FF4D2975-CEEB-4CC0-8F47-66F26BC47880}"/>
    <cellStyle name="SAPBEXresData 6 4" xfId="36379" xr:uid="{1FB77F7C-3F78-4CAD-B531-271A615636B1}"/>
    <cellStyle name="SAPBEXresData 7" xfId="36380" xr:uid="{B127BFA1-6998-412C-B68F-3B407DB1B84A}"/>
    <cellStyle name="SAPBEXresData 7 2" xfId="36381" xr:uid="{0412299C-4AC7-4171-B7B2-9FFBE00F136C}"/>
    <cellStyle name="SAPBEXresData 7 2 2" xfId="36382" xr:uid="{D8B518D9-3275-4DBC-842D-02FD31411E06}"/>
    <cellStyle name="SAPBEXresData 7 2 3" xfId="36383" xr:uid="{8EEC1FB8-B576-4B42-9E80-05C734878FEF}"/>
    <cellStyle name="SAPBEXresData 7 3" xfId="36384" xr:uid="{35FD0551-095F-4A7F-8916-EA856396B270}"/>
    <cellStyle name="SAPBEXresData 7 4" xfId="36385" xr:uid="{5BF3DC6B-37C4-4E04-8BAA-75641549AACD}"/>
    <cellStyle name="SAPBEXresData 8" xfId="36386" xr:uid="{1EC1B384-D100-41F6-BE1C-59E54A52FD23}"/>
    <cellStyle name="SAPBEXresData 8 2" xfId="36387" xr:uid="{4047EFC7-6680-4BF1-9722-F06F04E0B006}"/>
    <cellStyle name="SAPBEXresData 8 2 2" xfId="36388" xr:uid="{83C2E629-C14D-4D95-ACFA-B2C464496EBE}"/>
    <cellStyle name="SAPBEXresData 8 2 3" xfId="36389" xr:uid="{815A9FFB-EA28-495F-ADE7-DC883F69D8D2}"/>
    <cellStyle name="SAPBEXresData 8 3" xfId="36390" xr:uid="{8D303524-ECC7-4EAA-8CAD-B13DCB045468}"/>
    <cellStyle name="SAPBEXresData 8 4" xfId="36391" xr:uid="{97390F34-73E5-4B1A-BB75-8A91B2A338F6}"/>
    <cellStyle name="SAPBEXresData 9" xfId="36392" xr:uid="{1824266D-88D6-493A-95E3-8AC50DF4DEF5}"/>
    <cellStyle name="SAPBEXresData 9 2" xfId="36393" xr:uid="{772E9B40-454F-48A2-8B81-29FCC3DFEBA2}"/>
    <cellStyle name="SAPBEXresData 9 2 2" xfId="36394" xr:uid="{28DE7BC2-6A60-47AC-AA01-FBD993962DE9}"/>
    <cellStyle name="SAPBEXresData 9 2 3" xfId="36395" xr:uid="{D2E518BD-2C36-4AA2-BE3C-67EE66AC0D47}"/>
    <cellStyle name="SAPBEXresData 9 3" xfId="36396" xr:uid="{61C0B5F2-F6AD-4140-8E57-0B277239E38F}"/>
    <cellStyle name="SAPBEXresData 9 4" xfId="36397" xr:uid="{A83484F1-5C2B-4052-9912-4161DADB6EC1}"/>
    <cellStyle name="SAPBEXresDataEmph" xfId="36398" xr:uid="{0FC042C4-C98A-4BC0-B238-251D9DB92511}"/>
    <cellStyle name="SAPBEXresDataEmph 10" xfId="36399" xr:uid="{673638BC-0277-4FB3-B8B8-CBC3F44AB193}"/>
    <cellStyle name="SAPBEXresDataEmph 10 2" xfId="36400" xr:uid="{0ACEB0C3-2178-45B7-B237-3349D08A5AD4}"/>
    <cellStyle name="SAPBEXresDataEmph 10 3" xfId="36401" xr:uid="{BBA9BE52-BAAC-40A9-AB24-AA96B0ACD483}"/>
    <cellStyle name="SAPBEXresDataEmph 11" xfId="36402" xr:uid="{AF9924E7-F535-48A7-BCC2-B58BF71B9C2E}"/>
    <cellStyle name="SAPBEXresDataEmph 11 2" xfId="36403" xr:uid="{1FC81409-28AD-4270-9E50-4B67F15DC70D}"/>
    <cellStyle name="SAPBEXresDataEmph 11 2 2" xfId="36404" xr:uid="{8BA088C6-411B-4D09-9AC0-6DB3B023B8EA}"/>
    <cellStyle name="SAPBEXresDataEmph 11 2 3" xfId="36405" xr:uid="{54433EF4-4838-44F3-8B66-97C4F155E8C5}"/>
    <cellStyle name="SAPBEXresDataEmph 11 3" xfId="36406" xr:uid="{1624CA37-6BBC-4E06-9688-F5DDCCF8CD6D}"/>
    <cellStyle name="SAPBEXresDataEmph 11 4" xfId="36407" xr:uid="{94BF28E7-F7F4-4B24-9BCC-7D88EAB48A1F}"/>
    <cellStyle name="SAPBEXresDataEmph 12" xfId="36408" xr:uid="{49224DE1-5CEE-47DD-BCC0-3F0823A50238}"/>
    <cellStyle name="SAPBEXresDataEmph 13" xfId="36409" xr:uid="{FEC5C07A-58D7-4FCE-B94C-4A9E116F3B55}"/>
    <cellStyle name="SAPBEXresDataEmph 2" xfId="36410" xr:uid="{03A29779-9D2C-4EBF-AC82-814FAFE0CEAA}"/>
    <cellStyle name="SAPBEXresDataEmph 2 10" xfId="36411" xr:uid="{09638D87-F87F-4E9D-A865-D7FB524BF693}"/>
    <cellStyle name="SAPBEXresDataEmph 2 10 2" xfId="36412" xr:uid="{06ABC0C2-5903-4226-BDCF-357A4DE708AB}"/>
    <cellStyle name="SAPBEXresDataEmph 2 10 2 2" xfId="36413" xr:uid="{A12D61B6-AD13-4FE6-9D15-01AC26CDD335}"/>
    <cellStyle name="SAPBEXresDataEmph 2 10 2 3" xfId="36414" xr:uid="{C58DBAE3-09FB-4DA9-914B-C489E8772486}"/>
    <cellStyle name="SAPBEXresDataEmph 2 10 3" xfId="36415" xr:uid="{703535B8-6A37-465C-ABBA-3833B0AD26C8}"/>
    <cellStyle name="SAPBEXresDataEmph 2 10 4" xfId="36416" xr:uid="{60CD36DF-136A-449C-99A0-851B99C88D5F}"/>
    <cellStyle name="SAPBEXresDataEmph 2 11" xfId="36417" xr:uid="{7EA4187F-0DA6-4421-8DC5-8F4B7B134325}"/>
    <cellStyle name="SAPBEXresDataEmph 2 12" xfId="36418" xr:uid="{91BBB4CC-5C2E-477C-9EF3-45764AD15583}"/>
    <cellStyle name="SAPBEXresDataEmph 2 2" xfId="36419" xr:uid="{56DE047A-AA1F-4F4D-8258-B29C465B84B0}"/>
    <cellStyle name="SAPBEXresDataEmph 2 2 10" xfId="36420" xr:uid="{9CC985E3-E1C3-4809-9D93-38985D79F427}"/>
    <cellStyle name="SAPBEXresDataEmph 2 2 2" xfId="36421" xr:uid="{7CC53628-1589-444D-86E0-A919784968BF}"/>
    <cellStyle name="SAPBEXresDataEmph 2 2 2 2" xfId="36422" xr:uid="{BA437E9A-5416-494B-A94A-A7481C8DC429}"/>
    <cellStyle name="SAPBEXresDataEmph 2 2 2 2 2" xfId="36423" xr:uid="{8FCC2901-11CA-478A-BB21-94F50F7DAB7C}"/>
    <cellStyle name="SAPBEXresDataEmph 2 2 2 2 2 2" xfId="36424" xr:uid="{7A330901-7E67-4A38-B801-36BC56D25860}"/>
    <cellStyle name="SAPBEXresDataEmph 2 2 2 2 2 3" xfId="36425" xr:uid="{EA991196-DAE2-440C-9497-976AD5B8D0E5}"/>
    <cellStyle name="SAPBEXresDataEmph 2 2 2 2 3" xfId="36426" xr:uid="{D75559F8-77FF-43F2-A4F6-2A93A2D13F49}"/>
    <cellStyle name="SAPBEXresDataEmph 2 2 2 2 3 2" xfId="36427" xr:uid="{9CA81084-8D98-45B9-81B4-6B868BA7EF1C}"/>
    <cellStyle name="SAPBEXresDataEmph 2 2 2 2 3 3" xfId="36428" xr:uid="{B64FED78-B8FB-4AA6-BBCA-8E245B283B7C}"/>
    <cellStyle name="SAPBEXresDataEmph 2 2 2 2 4" xfId="36429" xr:uid="{2DCAE3A8-A3BE-45D6-B1EC-9C661D75A37B}"/>
    <cellStyle name="SAPBEXresDataEmph 2 2 2 2 4 2" xfId="36430" xr:uid="{D649C068-9211-475E-AF15-6061F6A5C4E5}"/>
    <cellStyle name="SAPBEXresDataEmph 2 2 2 2 4 3" xfId="36431" xr:uid="{C8FF5B3E-96CA-42A5-AF2D-0D92F58947AB}"/>
    <cellStyle name="SAPBEXresDataEmph 2 2 2 2 5" xfId="36432" xr:uid="{5691CA6F-AD9C-4279-A734-701735788C52}"/>
    <cellStyle name="SAPBEXresDataEmph 2 2 2 2 6" xfId="36433" xr:uid="{047FC8EC-A7F8-4C5A-BF08-25E675757651}"/>
    <cellStyle name="SAPBEXresDataEmph 2 2 2 3" xfId="36434" xr:uid="{2B9CE4A5-755E-4BBA-B54A-BCAE6420D7CC}"/>
    <cellStyle name="SAPBEXresDataEmph 2 2 2 3 2" xfId="36435" xr:uid="{80E0F5A5-4720-434F-947B-A50C8E80C72C}"/>
    <cellStyle name="SAPBEXresDataEmph 2 2 2 3 3" xfId="36436" xr:uid="{173A39D7-842A-4677-907C-B49AED1A63B9}"/>
    <cellStyle name="SAPBEXresDataEmph 2 2 2 4" xfId="36437" xr:uid="{C8F5D031-59B3-4931-A809-1BB378FE6572}"/>
    <cellStyle name="SAPBEXresDataEmph 2 2 2 4 2" xfId="36438" xr:uid="{9780E01B-CE56-4816-8BFF-4C865F6B0EA0}"/>
    <cellStyle name="SAPBEXresDataEmph 2 2 2 4 3" xfId="36439" xr:uid="{8EA579C2-4986-45C5-81FA-4A38D039D69C}"/>
    <cellStyle name="SAPBEXresDataEmph 2 2 2 5" xfId="36440" xr:uid="{F7E3E669-28FE-4B97-AC17-2C7998A0CE73}"/>
    <cellStyle name="SAPBEXresDataEmph 2 2 2 5 2" xfId="36441" xr:uid="{880D8C42-3B5E-471D-8202-84D8B2703D81}"/>
    <cellStyle name="SAPBEXresDataEmph 2 2 2 5 3" xfId="36442" xr:uid="{A2737336-5A13-47B3-8BD2-2A0EFEDAF277}"/>
    <cellStyle name="SAPBEXresDataEmph 2 2 2 6" xfId="36443" xr:uid="{34D4E39C-311B-4419-951D-47A5B7F94F52}"/>
    <cellStyle name="SAPBEXresDataEmph 2 2 2 7" xfId="36444" xr:uid="{924A9ED4-32C5-4B50-B2FE-7B0994B108EF}"/>
    <cellStyle name="SAPBEXresDataEmph 2 2 2 8" xfId="36445" xr:uid="{2718BF4C-213A-4C5A-9EF0-1040424CB286}"/>
    <cellStyle name="SAPBEXresDataEmph 2 2 2 9" xfId="36446" xr:uid="{DF8B4818-DF51-4DA9-AF46-A5DE091E3A33}"/>
    <cellStyle name="SAPBEXresDataEmph 2 2 3" xfId="36447" xr:uid="{19F03415-AFDC-417B-95B4-4CE5761B1D66}"/>
    <cellStyle name="SAPBEXresDataEmph 2 2 3 2" xfId="36448" xr:uid="{AE8E8616-EEC2-4EEC-BC5F-7F71AD61FCF0}"/>
    <cellStyle name="SAPBEXresDataEmph 2 2 3 2 2" xfId="36449" xr:uid="{747D35CB-C380-457D-A226-5EE6D3CB6C58}"/>
    <cellStyle name="SAPBEXresDataEmph 2 2 3 2 3" xfId="36450" xr:uid="{10447363-0253-4809-AC86-B6A4BC7CC45A}"/>
    <cellStyle name="SAPBEXresDataEmph 2 2 3 3" xfId="36451" xr:uid="{71A4E26C-6A5E-4828-9728-4A3C6D29273F}"/>
    <cellStyle name="SAPBEXresDataEmph 2 2 3 3 2" xfId="36452" xr:uid="{1C08DA0E-C141-4CB4-983C-BC52A8C805CD}"/>
    <cellStyle name="SAPBEXresDataEmph 2 2 3 3 3" xfId="36453" xr:uid="{C7993ED6-3A4E-41A2-88E7-9764BFEF6075}"/>
    <cellStyle name="SAPBEXresDataEmph 2 2 3 4" xfId="36454" xr:uid="{2AC3F1B0-BCE8-44CC-8687-67C4AFCB832F}"/>
    <cellStyle name="SAPBEXresDataEmph 2 2 3 4 2" xfId="36455" xr:uid="{CFAFE725-8384-4ADE-AC82-63CAE251F5D1}"/>
    <cellStyle name="SAPBEXresDataEmph 2 2 3 4 3" xfId="36456" xr:uid="{FEDA53F9-432C-4695-A346-B53FC187307D}"/>
    <cellStyle name="SAPBEXresDataEmph 2 2 3 5" xfId="36457" xr:uid="{846EB67F-9C3A-48AC-BB13-6F453CDB5ABE}"/>
    <cellStyle name="SAPBEXresDataEmph 2 2 3 6" xfId="36458" xr:uid="{5E75C7A6-38AA-4D49-BDD8-B8B3BD5E3C39}"/>
    <cellStyle name="SAPBEXresDataEmph 2 2 4" xfId="36459" xr:uid="{BA6F06EE-295D-4F12-BF0F-FF84079B318B}"/>
    <cellStyle name="SAPBEXresDataEmph 2 2 4 2" xfId="36460" xr:uid="{0BFEAFE3-AA43-4E4A-992A-2CBB5ED2CB3C}"/>
    <cellStyle name="SAPBEXresDataEmph 2 2 4 3" xfId="36461" xr:uid="{8021CC70-17EE-4951-A5E6-24D3FFAAB3A9}"/>
    <cellStyle name="SAPBEXresDataEmph 2 2 5" xfId="36462" xr:uid="{8DC7F285-A5FE-49A5-AC63-124F0269997C}"/>
    <cellStyle name="SAPBEXresDataEmph 2 2 5 2" xfId="36463" xr:uid="{BBB9EF89-23E3-4142-A995-22364E10F7F7}"/>
    <cellStyle name="SAPBEXresDataEmph 2 2 5 3" xfId="36464" xr:uid="{CFE87BF4-D6D0-4BE1-8874-B43DE62B51E4}"/>
    <cellStyle name="SAPBEXresDataEmph 2 2 6" xfId="36465" xr:uid="{9055A39C-B173-42F4-9D0F-E57737491FDA}"/>
    <cellStyle name="SAPBEXresDataEmph 2 2 6 2" xfId="36466" xr:uid="{0BB22764-555B-4BF3-BB8B-7E550DF77972}"/>
    <cellStyle name="SAPBEXresDataEmph 2 2 6 3" xfId="36467" xr:uid="{63225F10-EDBF-431D-A853-F1F5FEAFEE44}"/>
    <cellStyle name="SAPBEXresDataEmph 2 2 7" xfId="36468" xr:uid="{5C9220E6-5AD9-49D7-82CF-FCE1F0AA31C9}"/>
    <cellStyle name="SAPBEXresDataEmph 2 2 8" xfId="36469" xr:uid="{1C4D8B93-CE68-4F22-B662-F808FA40C99D}"/>
    <cellStyle name="SAPBEXresDataEmph 2 2 9" xfId="36470" xr:uid="{F14606E8-54EE-4FB3-BF55-A57294B70BEE}"/>
    <cellStyle name="SAPBEXresDataEmph 2 3" xfId="36471" xr:uid="{94EE63D3-8C87-4878-AB9B-202AC5AE2752}"/>
    <cellStyle name="SAPBEXresDataEmph 2 3 2" xfId="36472" xr:uid="{F970F90D-FEDC-4983-8F6A-A8B1340B31AE}"/>
    <cellStyle name="SAPBEXresDataEmph 2 3 2 2" xfId="36473" xr:uid="{A53A6B3B-4121-4E25-A250-A8F9226E328C}"/>
    <cellStyle name="SAPBEXresDataEmph 2 3 2 2 2" xfId="36474" xr:uid="{FECC6F38-AE69-4818-BB75-248476F39AFA}"/>
    <cellStyle name="SAPBEXresDataEmph 2 3 2 2 3" xfId="36475" xr:uid="{8895474C-428E-46B5-9B33-711EA7C2860B}"/>
    <cellStyle name="SAPBEXresDataEmph 2 3 2 3" xfId="36476" xr:uid="{D1458428-03CE-4F6E-B87E-6C678A26D419}"/>
    <cellStyle name="SAPBEXresDataEmph 2 3 2 3 2" xfId="36477" xr:uid="{8DC23F05-5493-4369-B936-112BC0EA7835}"/>
    <cellStyle name="SAPBEXresDataEmph 2 3 2 3 3" xfId="36478" xr:uid="{A8E603FA-A588-4874-82C3-3FA2901239C9}"/>
    <cellStyle name="SAPBEXresDataEmph 2 3 2 4" xfId="36479" xr:uid="{DD6E93DC-9530-4EC4-9A26-9DDC27DB6EF8}"/>
    <cellStyle name="SAPBEXresDataEmph 2 3 2 4 2" xfId="36480" xr:uid="{516C4969-55EB-4370-95FF-98EE4F16CB27}"/>
    <cellStyle name="SAPBEXresDataEmph 2 3 2 4 3" xfId="36481" xr:uid="{6F4B84F3-E871-416F-82E2-70F2DA921C12}"/>
    <cellStyle name="SAPBEXresDataEmph 2 3 2 5" xfId="36482" xr:uid="{C5AD0575-270B-4565-BF3D-F3D939F8B822}"/>
    <cellStyle name="SAPBEXresDataEmph 2 3 2 6" xfId="36483" xr:uid="{DCD1838D-0BCE-43D2-926F-389F7D8ABC09}"/>
    <cellStyle name="SAPBEXresDataEmph 2 3 3" xfId="36484" xr:uid="{34C6B9C8-1A02-4C27-8063-31B928FF5023}"/>
    <cellStyle name="SAPBEXresDataEmph 2 3 3 2" xfId="36485" xr:uid="{515F0224-559F-47D6-9C9C-855D5A36342D}"/>
    <cellStyle name="SAPBEXresDataEmph 2 3 3 3" xfId="36486" xr:uid="{8B89CB93-83E3-42CE-A725-4D10BBD0159B}"/>
    <cellStyle name="SAPBEXresDataEmph 2 3 4" xfId="36487" xr:uid="{021FA695-463E-49CD-855C-202140162D3C}"/>
    <cellStyle name="SAPBEXresDataEmph 2 3 4 2" xfId="36488" xr:uid="{7A7DE298-B5D4-4990-B9DF-278870C0A772}"/>
    <cellStyle name="SAPBEXresDataEmph 2 3 4 3" xfId="36489" xr:uid="{EA60D740-EA30-4B88-843B-A88AF7C5E129}"/>
    <cellStyle name="SAPBEXresDataEmph 2 3 5" xfId="36490" xr:uid="{7DFF2FBE-174B-4CD5-AB7F-377D96C81EF3}"/>
    <cellStyle name="SAPBEXresDataEmph 2 3 5 2" xfId="36491" xr:uid="{0BBDFFBE-F78A-4D9F-8E2D-AAA8228832A5}"/>
    <cellStyle name="SAPBEXresDataEmph 2 3 5 3" xfId="36492" xr:uid="{095BB282-666C-4719-9E43-C13B9AC3394B}"/>
    <cellStyle name="SAPBEXresDataEmph 2 3 6" xfId="36493" xr:uid="{5C9EEF51-2019-4522-9E35-6239B47E86C4}"/>
    <cellStyle name="SAPBEXresDataEmph 2 3 7" xfId="36494" xr:uid="{72CB718E-8133-4188-A829-76AC9E350CE7}"/>
    <cellStyle name="SAPBEXresDataEmph 2 3 8" xfId="36495" xr:uid="{A349631F-C083-4D56-870C-6F1EF670814B}"/>
    <cellStyle name="SAPBEXresDataEmph 2 3 9" xfId="36496" xr:uid="{B88A0149-465A-4064-8C7F-26D10FD68B3C}"/>
    <cellStyle name="SAPBEXresDataEmph 2 4" xfId="36497" xr:uid="{998F2465-2982-4991-936A-E13619600BA9}"/>
    <cellStyle name="SAPBEXresDataEmph 2 4 2" xfId="36498" xr:uid="{F84AA88B-C20F-4AC6-8CEF-51331B4E08AE}"/>
    <cellStyle name="SAPBEXresDataEmph 2 4 2 2" xfId="36499" xr:uid="{94FC8EFE-BEBB-4A83-801B-A0A536F1A8E4}"/>
    <cellStyle name="SAPBEXresDataEmph 2 4 2 3" xfId="36500" xr:uid="{37B4589B-A89B-412E-A5EF-5CF37CE6B1C3}"/>
    <cellStyle name="SAPBEXresDataEmph 2 4 3" xfId="36501" xr:uid="{6815248B-4ED2-4664-B378-4CA1F977C777}"/>
    <cellStyle name="SAPBEXresDataEmph 2 4 3 2" xfId="36502" xr:uid="{A4F94AAB-1136-4C91-B094-F62E9F8E2142}"/>
    <cellStyle name="SAPBEXresDataEmph 2 4 3 3" xfId="36503" xr:uid="{7929AB42-1344-4E04-AA35-0394738C1ECF}"/>
    <cellStyle name="SAPBEXresDataEmph 2 4 4" xfId="36504" xr:uid="{2898D102-49B8-4D9F-A5B1-4F57D8112B88}"/>
    <cellStyle name="SAPBEXresDataEmph 2 4 4 2" xfId="36505" xr:uid="{826D2694-3F90-48BE-A63A-18629372FD77}"/>
    <cellStyle name="SAPBEXresDataEmph 2 4 4 3" xfId="36506" xr:uid="{BBE34008-D16B-42F2-83EC-0714822C07A0}"/>
    <cellStyle name="SAPBEXresDataEmph 2 4 5" xfId="36507" xr:uid="{89C706F5-0C25-46E7-B8EE-EC57B07DE0BB}"/>
    <cellStyle name="SAPBEXresDataEmph 2 4 6" xfId="36508" xr:uid="{18B29E99-7272-4508-A93C-E4C2DD18B094}"/>
    <cellStyle name="SAPBEXresDataEmph 2 5" xfId="36509" xr:uid="{34485D93-81D5-4426-B887-E062ED359BCF}"/>
    <cellStyle name="SAPBEXresDataEmph 2 5 2" xfId="36510" xr:uid="{3C6FBD53-71EC-4709-B56E-3ACAB991D25D}"/>
    <cellStyle name="SAPBEXresDataEmph 2 5 3" xfId="36511" xr:uid="{8CE50EB1-8EC6-4DF3-BC9A-FA1C8DB03012}"/>
    <cellStyle name="SAPBEXresDataEmph 2 6" xfId="36512" xr:uid="{0FB0180B-40C7-4293-96F9-40345931B364}"/>
    <cellStyle name="SAPBEXresDataEmph 2 6 2" xfId="36513" xr:uid="{31FF4C16-AB43-4FB4-A41C-84DC5B4FE59C}"/>
    <cellStyle name="SAPBEXresDataEmph 2 6 3" xfId="36514" xr:uid="{3E96AB97-CD00-4E77-9D35-10A410809D21}"/>
    <cellStyle name="SAPBEXresDataEmph 2 7" xfId="36515" xr:uid="{7934002F-B9C9-48B2-AC0B-0EA32B0DA414}"/>
    <cellStyle name="SAPBEXresDataEmph 2 7 2" xfId="36516" xr:uid="{8F3DA6EA-B418-4D59-8D0C-B6C0DDC372D4}"/>
    <cellStyle name="SAPBEXresDataEmph 2 7 3" xfId="36517" xr:uid="{10891533-C1C9-43AC-8802-8F33D1EE605E}"/>
    <cellStyle name="SAPBEXresDataEmph 2 8" xfId="36518" xr:uid="{C1BCAB37-1ACA-4C21-9D1C-A404CAFEEFA7}"/>
    <cellStyle name="SAPBEXresDataEmph 2 8 2" xfId="36519" xr:uid="{7B53598A-1005-40F5-A749-EE1B4A1AFE04}"/>
    <cellStyle name="SAPBEXresDataEmph 2 8 3" xfId="36520" xr:uid="{EE307C12-527B-4090-B319-F6731B4257F3}"/>
    <cellStyle name="SAPBEXresDataEmph 2 9" xfId="36521" xr:uid="{733B485B-4F7E-4860-88B7-C497E0843C3E}"/>
    <cellStyle name="SAPBEXresDataEmph 2 9 2" xfId="36522" xr:uid="{C58C625E-A435-42B3-AF98-DC3ECC7EFBF9}"/>
    <cellStyle name="SAPBEXresDataEmph 2 9 3" xfId="36523" xr:uid="{1F68E2B8-6165-4EF0-9C20-E88BC30F4E77}"/>
    <cellStyle name="SAPBEXresDataEmph 3" xfId="36524" xr:uid="{1C304E4D-F757-4C80-9C3A-B798A0F5BB9D}"/>
    <cellStyle name="SAPBEXresDataEmph 3 10" xfId="36525" xr:uid="{567C73FC-611D-470F-B125-1E556EFF5E61}"/>
    <cellStyle name="SAPBEXresDataEmph 3 2" xfId="36526" xr:uid="{A5C066CB-41C4-4EBB-8E83-E9505E0A7B43}"/>
    <cellStyle name="SAPBEXresDataEmph 3 2 2" xfId="36527" xr:uid="{35D90CA8-812F-4BE9-B050-6FF72F29A44E}"/>
    <cellStyle name="SAPBEXresDataEmph 3 2 2 2" xfId="36528" xr:uid="{F4721C17-DE75-4469-945D-FA6ABEE738CE}"/>
    <cellStyle name="SAPBEXresDataEmph 3 2 2 2 2" xfId="36529" xr:uid="{1C3CA000-02D2-46C9-8FBF-FCE335FE5819}"/>
    <cellStyle name="SAPBEXresDataEmph 3 2 2 2 3" xfId="36530" xr:uid="{5F5A547E-0C2E-4E8A-A900-F8FDBE113593}"/>
    <cellStyle name="SAPBEXresDataEmph 3 2 2 3" xfId="36531" xr:uid="{008CEBEB-695E-4C4F-B799-ACDAEC9504AF}"/>
    <cellStyle name="SAPBEXresDataEmph 3 2 2 3 2" xfId="36532" xr:uid="{DE46E305-28F7-4E38-950F-DA8D0501E353}"/>
    <cellStyle name="SAPBEXresDataEmph 3 2 2 3 3" xfId="36533" xr:uid="{19909776-235D-4258-B76D-FE2BB8F0DB74}"/>
    <cellStyle name="SAPBEXresDataEmph 3 2 2 4" xfId="36534" xr:uid="{B7E82C48-5693-4ABF-A8BF-BE61C91BF08C}"/>
    <cellStyle name="SAPBEXresDataEmph 3 2 2 4 2" xfId="36535" xr:uid="{0C388B61-FD97-4A21-8AF3-AF3C447CD9AD}"/>
    <cellStyle name="SAPBEXresDataEmph 3 2 2 4 3" xfId="36536" xr:uid="{DD538F3B-A12F-43F4-961C-AACAB4433AC9}"/>
    <cellStyle name="SAPBEXresDataEmph 3 2 2 5" xfId="36537" xr:uid="{A58BB40E-538E-4BF5-BC59-38A2BA7B6065}"/>
    <cellStyle name="SAPBEXresDataEmph 3 2 2 6" xfId="36538" xr:uid="{266C82EA-E3CA-4085-B650-42ABC100126B}"/>
    <cellStyle name="SAPBEXresDataEmph 3 2 3" xfId="36539" xr:uid="{337FDA09-3252-41A4-865E-8374B7DE22B3}"/>
    <cellStyle name="SAPBEXresDataEmph 3 2 3 2" xfId="36540" xr:uid="{9F459A74-A9DD-4C85-9D4B-3B9668498BC8}"/>
    <cellStyle name="SAPBEXresDataEmph 3 2 3 3" xfId="36541" xr:uid="{218064DC-30AE-49B4-B9D9-F9690D5447C7}"/>
    <cellStyle name="SAPBEXresDataEmph 3 2 4" xfId="36542" xr:uid="{3A9066E5-5249-4530-92E5-34E7FDA7ACCB}"/>
    <cellStyle name="SAPBEXresDataEmph 3 2 4 2" xfId="36543" xr:uid="{3216934E-DECD-47EB-B8F9-2A2ECD425C51}"/>
    <cellStyle name="SAPBEXresDataEmph 3 2 4 3" xfId="36544" xr:uid="{10363304-365C-40A0-80BB-596A1A1BEEDC}"/>
    <cellStyle name="SAPBEXresDataEmph 3 2 5" xfId="36545" xr:uid="{A30971F8-D7BE-45F3-969D-17A3A489CD9E}"/>
    <cellStyle name="SAPBEXresDataEmph 3 2 5 2" xfId="36546" xr:uid="{716E3FAE-3DA0-4E29-861B-0F3CB98ACACA}"/>
    <cellStyle name="SAPBEXresDataEmph 3 2 5 3" xfId="36547" xr:uid="{2FB708CD-11CA-4F98-9BEC-879DA22A58F5}"/>
    <cellStyle name="SAPBEXresDataEmph 3 2 6" xfId="36548" xr:uid="{5BBFCC5A-6096-40C0-9F0E-58E41A5FDE76}"/>
    <cellStyle name="SAPBEXresDataEmph 3 2 7" xfId="36549" xr:uid="{70190277-85A9-43C9-81A8-5D059FE5BD08}"/>
    <cellStyle name="SAPBEXresDataEmph 3 3" xfId="36550" xr:uid="{C479621A-0DE7-415F-BB1A-35569FB88C6E}"/>
    <cellStyle name="SAPBEXresDataEmph 3 3 2" xfId="36551" xr:uid="{9DF59937-6023-4B1D-B6A2-7386B59BF125}"/>
    <cellStyle name="SAPBEXresDataEmph 3 3 2 2" xfId="36552" xr:uid="{65850ADA-14A3-46C3-9F84-EE87EA03F99C}"/>
    <cellStyle name="SAPBEXresDataEmph 3 3 2 3" xfId="36553" xr:uid="{E61FEC41-DA45-4DA5-BFF8-15642CBB5F15}"/>
    <cellStyle name="SAPBEXresDataEmph 3 3 3" xfId="36554" xr:uid="{643778BF-4167-4D5E-89AE-4FE3CF3B2393}"/>
    <cellStyle name="SAPBEXresDataEmph 3 3 3 2" xfId="36555" xr:uid="{C6F8EDE5-B262-4DA6-BF7F-AB603B5C64F2}"/>
    <cellStyle name="SAPBEXresDataEmph 3 3 3 3" xfId="36556" xr:uid="{45726C96-D575-457A-9491-7FFFF803EFDE}"/>
    <cellStyle name="SAPBEXresDataEmph 3 3 4" xfId="36557" xr:uid="{1B44653D-E5B6-4F35-A77C-9F17C34A47C2}"/>
    <cellStyle name="SAPBEXresDataEmph 3 3 4 2" xfId="36558" xr:uid="{9156B9AB-E70E-4505-AF9F-63DE57408DEF}"/>
    <cellStyle name="SAPBEXresDataEmph 3 3 4 3" xfId="36559" xr:uid="{6F7EE205-FB83-47F6-82CE-11C32850CCEF}"/>
    <cellStyle name="SAPBEXresDataEmph 3 3 5" xfId="36560" xr:uid="{31F43E09-446F-42D4-B96E-78A4CA705206}"/>
    <cellStyle name="SAPBEXresDataEmph 3 3 6" xfId="36561" xr:uid="{1448F54B-BB59-4E54-9823-78A05B5517E9}"/>
    <cellStyle name="SAPBEXresDataEmph 3 4" xfId="36562" xr:uid="{A5711B2F-FB5D-4759-A27D-C01557FDA99F}"/>
    <cellStyle name="SAPBEXresDataEmph 3 4 2" xfId="36563" xr:uid="{303853D8-EE8E-4BD1-A81F-B60273E2DDDF}"/>
    <cellStyle name="SAPBEXresDataEmph 3 4 3" xfId="36564" xr:uid="{40468435-8C7C-48AC-B2A0-E9BE8C489167}"/>
    <cellStyle name="SAPBEXresDataEmph 3 5" xfId="36565" xr:uid="{60B6EDDC-A347-4530-A7EA-008D0D3422D4}"/>
    <cellStyle name="SAPBEXresDataEmph 3 5 2" xfId="36566" xr:uid="{39FC9859-FE43-43A2-AAC6-74300430E375}"/>
    <cellStyle name="SAPBEXresDataEmph 3 5 3" xfId="36567" xr:uid="{720F95BE-BE31-4720-AACF-7EA80C995F98}"/>
    <cellStyle name="SAPBEXresDataEmph 3 6" xfId="36568" xr:uid="{3972D655-3957-495E-88D9-488C7ABF44C3}"/>
    <cellStyle name="SAPBEXresDataEmph 3 6 2" xfId="36569" xr:uid="{AFB4D2E4-1470-4F9A-8AB6-34B727AFFEEB}"/>
    <cellStyle name="SAPBEXresDataEmph 3 6 3" xfId="36570" xr:uid="{3A36DE1A-D400-4A36-912A-4BEE4CEF8810}"/>
    <cellStyle name="SAPBEXresDataEmph 3 7" xfId="36571" xr:uid="{30C9DB74-2D69-4E8C-AA5E-358DCB81CC9F}"/>
    <cellStyle name="SAPBEXresDataEmph 3 8" xfId="36572" xr:uid="{7E99D65C-30FE-48D5-BE2E-1F5A21512128}"/>
    <cellStyle name="SAPBEXresDataEmph 3 9" xfId="36573" xr:uid="{11A58912-5564-46B7-9BBC-BB27FA64B4F4}"/>
    <cellStyle name="SAPBEXresDataEmph 4" xfId="36574" xr:uid="{CD1C4281-C352-4CF0-8947-C65D8529A3B1}"/>
    <cellStyle name="SAPBEXresDataEmph 4 2" xfId="36575" xr:uid="{E159F433-29F4-4FDE-9955-55C64632F6CE}"/>
    <cellStyle name="SAPBEXresDataEmph 4 2 2" xfId="36576" xr:uid="{428810DE-E810-45B6-BAB4-B303447161A3}"/>
    <cellStyle name="SAPBEXresDataEmph 4 2 2 2" xfId="36577" xr:uid="{416B5E91-81A2-4245-8D96-D7C1E88A5061}"/>
    <cellStyle name="SAPBEXresDataEmph 4 2 2 3" xfId="36578" xr:uid="{0F210455-A3FC-4996-92A6-5A0BF71D9B85}"/>
    <cellStyle name="SAPBEXresDataEmph 4 2 3" xfId="36579" xr:uid="{1E72770C-11AB-4103-8D90-59165153445E}"/>
    <cellStyle name="SAPBEXresDataEmph 4 2 3 2" xfId="36580" xr:uid="{9C742DB6-1042-4D81-9446-FAFA2206ADCD}"/>
    <cellStyle name="SAPBEXresDataEmph 4 2 3 3" xfId="36581" xr:uid="{EFAEBF89-F395-4740-B8A9-13EF00AE098C}"/>
    <cellStyle name="SAPBEXresDataEmph 4 2 4" xfId="36582" xr:uid="{9ADBF9D0-8EED-44D2-9DDA-B1F36314D003}"/>
    <cellStyle name="SAPBEXresDataEmph 4 2 4 2" xfId="36583" xr:uid="{EED2E10B-7784-4E9E-8E31-A590CA7A63C4}"/>
    <cellStyle name="SAPBEXresDataEmph 4 2 4 3" xfId="36584" xr:uid="{02FB1D92-5984-489C-A801-9D49C9B56A49}"/>
    <cellStyle name="SAPBEXresDataEmph 4 2 5" xfId="36585" xr:uid="{EEB13D03-C47C-4F10-8BBC-1FED772DA128}"/>
    <cellStyle name="SAPBEXresDataEmph 4 2 6" xfId="36586" xr:uid="{FF82A332-A602-4D6F-8924-F8278E6CEE57}"/>
    <cellStyle name="SAPBEXresDataEmph 4 3" xfId="36587" xr:uid="{069414D8-8A3B-4B8E-A51B-13DDC1B5DFB1}"/>
    <cellStyle name="SAPBEXresDataEmph 4 3 2" xfId="36588" xr:uid="{39B40F24-CDF0-4E5E-8D3B-3AB06AA75EE2}"/>
    <cellStyle name="SAPBEXresDataEmph 4 3 3" xfId="36589" xr:uid="{E3FBA595-DE36-48BF-BA09-24B39C395C75}"/>
    <cellStyle name="SAPBEXresDataEmph 4 4" xfId="36590" xr:uid="{F69AB2FF-33F8-429C-BFDF-FA071F595EDF}"/>
    <cellStyle name="SAPBEXresDataEmph 4 4 2" xfId="36591" xr:uid="{FB68A02B-9142-4BF5-9250-A24640A72E91}"/>
    <cellStyle name="SAPBEXresDataEmph 4 4 3" xfId="36592" xr:uid="{135516C0-FB2E-4FB8-98C4-4422181B78BE}"/>
    <cellStyle name="SAPBEXresDataEmph 4 5" xfId="36593" xr:uid="{3A1D9044-2562-420E-A25D-45E5A638ED26}"/>
    <cellStyle name="SAPBEXresDataEmph 4 5 2" xfId="36594" xr:uid="{F11AC969-6FBE-4313-B790-9A68CF6062D8}"/>
    <cellStyle name="SAPBEXresDataEmph 4 5 3" xfId="36595" xr:uid="{C3C14E21-5DC9-44FA-BC62-89DC0893306E}"/>
    <cellStyle name="SAPBEXresDataEmph 4 6" xfId="36596" xr:uid="{7EF9DE0C-6C1C-4B78-9F9A-C9792F969EF1}"/>
    <cellStyle name="SAPBEXresDataEmph 4 7" xfId="36597" xr:uid="{5F784D9A-48C9-4330-9FD9-D05F42087F15}"/>
    <cellStyle name="SAPBEXresDataEmph 5" xfId="36598" xr:uid="{C04C1284-4977-4084-A40C-C85D235E52FC}"/>
    <cellStyle name="SAPBEXresDataEmph 5 2" xfId="36599" xr:uid="{8C048420-9E54-46CF-B26B-5E4E37619ECD}"/>
    <cellStyle name="SAPBEXresDataEmph 5 2 2" xfId="36600" xr:uid="{9A14DEC7-DF34-406D-B6C2-A0D835EE5DE9}"/>
    <cellStyle name="SAPBEXresDataEmph 5 2 3" xfId="36601" xr:uid="{5AFCC416-7906-4549-95E2-36B7A0C3736E}"/>
    <cellStyle name="SAPBEXresDataEmph 5 3" xfId="36602" xr:uid="{60331763-B69C-4E89-97DA-F2EA44273F8D}"/>
    <cellStyle name="SAPBEXresDataEmph 5 3 2" xfId="36603" xr:uid="{F4C965EB-6CF1-4DAD-BE3D-EB2DC1BA5B76}"/>
    <cellStyle name="SAPBEXresDataEmph 5 3 3" xfId="36604" xr:uid="{FB161603-19DD-4CAA-89BF-9C714C850478}"/>
    <cellStyle name="SAPBEXresDataEmph 5 4" xfId="36605" xr:uid="{CB57F76D-1EF1-41BC-9D76-77AA2BAF4542}"/>
    <cellStyle name="SAPBEXresDataEmph 5 4 2" xfId="36606" xr:uid="{73BBF43E-834A-4043-B8F8-935A1A797F2E}"/>
    <cellStyle name="SAPBEXresDataEmph 5 4 3" xfId="36607" xr:uid="{51384A74-92FB-4DF7-8DD8-86DE9673A424}"/>
    <cellStyle name="SAPBEXresDataEmph 5 5" xfId="36608" xr:uid="{4A9F2AEB-6A97-4AEC-9C08-69B8B8AE6144}"/>
    <cellStyle name="SAPBEXresDataEmph 5 6" xfId="36609" xr:uid="{D0D95CFC-0CB4-439A-B4FD-85D27F10556B}"/>
    <cellStyle name="SAPBEXresDataEmph 6" xfId="36610" xr:uid="{D0B6D0E4-5CD3-4255-A0CF-4173AC1C2BE1}"/>
    <cellStyle name="SAPBEXresDataEmph 6 2" xfId="36611" xr:uid="{18C8E47C-DD8E-47B8-BBE4-76A7A7C9A7E0}"/>
    <cellStyle name="SAPBEXresDataEmph 6 3" xfId="36612" xr:uid="{AF88759C-E0D2-4CCB-B826-BBC6473E1048}"/>
    <cellStyle name="SAPBEXresDataEmph 7" xfId="36613" xr:uid="{B40A2FFF-4004-4285-90A8-697A5D5BE7E8}"/>
    <cellStyle name="SAPBEXresDataEmph 7 2" xfId="36614" xr:uid="{EE724E91-21A5-48F2-8ED6-B933E7DD74B7}"/>
    <cellStyle name="SAPBEXresDataEmph 7 3" xfId="36615" xr:uid="{269F0A28-3C86-47D7-9816-2F6A04F9D5C4}"/>
    <cellStyle name="SAPBEXresDataEmph 8" xfId="36616" xr:uid="{DE38D73F-ED91-4E8F-99F2-03470E084F49}"/>
    <cellStyle name="SAPBEXresDataEmph 8 2" xfId="36617" xr:uid="{AAD4FF95-5912-4F07-AE53-FAC60F0FB865}"/>
    <cellStyle name="SAPBEXresDataEmph 8 3" xfId="36618" xr:uid="{DD4C51DA-DC07-4166-A496-A8149FD429CC}"/>
    <cellStyle name="SAPBEXresDataEmph 9" xfId="36619" xr:uid="{2B1B1DFF-632E-4763-8C8C-56B3C9AE9F0B}"/>
    <cellStyle name="SAPBEXresDataEmph 9 2" xfId="36620" xr:uid="{F7477EB8-B4D2-4B9D-A8CB-0DBCCD908631}"/>
    <cellStyle name="SAPBEXresDataEmph 9 3" xfId="36621" xr:uid="{AB1963E3-9027-4376-9D92-41D8F6AB1011}"/>
    <cellStyle name="SAPBEXresItem" xfId="36622" xr:uid="{2633C401-AB22-47C2-8A2B-3DACB5958903}"/>
    <cellStyle name="SAPBEXresItem 10" xfId="36623" xr:uid="{8647F562-5B3E-43BC-B422-EAE050B4522D}"/>
    <cellStyle name="SAPBEXresItem 10 2" xfId="36624" xr:uid="{90D4FD05-E14A-458A-B0E9-815FB49C02F5}"/>
    <cellStyle name="SAPBEXresItem 10 2 2" xfId="36625" xr:uid="{F01876C0-9A2F-46ED-BF12-ADD9B43DC58F}"/>
    <cellStyle name="SAPBEXresItem 10 2 3" xfId="36626" xr:uid="{67C0CA7A-B526-4DAC-94E4-EDEBC04314E4}"/>
    <cellStyle name="SAPBEXresItem 10 3" xfId="36627" xr:uid="{F3C1604B-DBE5-4CA3-B07E-8998B96E7220}"/>
    <cellStyle name="SAPBEXresItem 10 4" xfId="36628" xr:uid="{1D3E670B-A553-4917-9627-7933EC6C1F71}"/>
    <cellStyle name="SAPBEXresItem 11" xfId="36629" xr:uid="{4692C286-5DA6-49B2-A3EC-B7B3E669A5D6}"/>
    <cellStyle name="SAPBEXresItem 11 2" xfId="36630" xr:uid="{2622E3B5-E1ED-4221-9597-3B2070800B95}"/>
    <cellStyle name="SAPBEXresItem 11 3" xfId="36631" xr:uid="{C9838E6E-2DC1-4A4B-B589-BC121D482161}"/>
    <cellStyle name="SAPBEXresItem 12" xfId="36632" xr:uid="{1DCD8358-EA69-4A29-B86E-BFA13CFE8D3A}"/>
    <cellStyle name="SAPBEXresItem 13" xfId="36633" xr:uid="{3A2C46E6-3BDE-463B-A8DC-5FE03EAA50C1}"/>
    <cellStyle name="SAPBEXresItem 2" xfId="36634" xr:uid="{3F131195-987C-440B-AD95-D5F65B8F6626}"/>
    <cellStyle name="SAPBEXresItem 2 10" xfId="36635" xr:uid="{DEC13355-A9FF-4DF0-98FB-FF169CA3CD89}"/>
    <cellStyle name="SAPBEXresItem 2 2" xfId="36636" xr:uid="{560A9072-1A6B-4C81-9A07-21CDDC62CD37}"/>
    <cellStyle name="SAPBEXresItem 2 2 2" xfId="36637" xr:uid="{E0D7A63C-BB2C-4AD3-880D-7B07CFFE13DF}"/>
    <cellStyle name="SAPBEXresItem 2 2 2 2" xfId="36638" xr:uid="{2564A94E-F9E6-4D2B-ADED-671D3C81105C}"/>
    <cellStyle name="SAPBEXresItem 2 2 2 2 2" xfId="36639" xr:uid="{E95F7FD1-C4DF-43B4-A6B6-0B25FD4BA4DE}"/>
    <cellStyle name="SAPBEXresItem 2 2 2 2 2 2" xfId="36640" xr:uid="{A6971215-5991-4ABC-BC7E-2F303DAE8547}"/>
    <cellStyle name="SAPBEXresItem 2 2 2 2 2 3" xfId="36641" xr:uid="{03BE879C-95EA-400D-9C28-4420AE124F58}"/>
    <cellStyle name="SAPBEXresItem 2 2 2 2 3" xfId="36642" xr:uid="{A5A25481-18F6-41A6-BE19-D746A8A0B63E}"/>
    <cellStyle name="SAPBEXresItem 2 2 2 2 4" xfId="36643" xr:uid="{FD702E4C-87FE-4489-B7BD-EE37229D4F76}"/>
    <cellStyle name="SAPBEXresItem 2 2 2 3" xfId="36644" xr:uid="{5AE60421-B2E3-4D9F-8493-C45590CB4C24}"/>
    <cellStyle name="SAPBEXresItem 2 2 2 3 2" xfId="36645" xr:uid="{150338FE-0C3F-4C3B-85A5-CD240C5F3BFB}"/>
    <cellStyle name="SAPBEXresItem 2 2 2 3 2 2" xfId="36646" xr:uid="{A17F91BC-34F0-43DE-BF98-47C33EAFEB0F}"/>
    <cellStyle name="SAPBEXresItem 2 2 2 3 2 3" xfId="36647" xr:uid="{216807E6-EE85-4E64-B7BB-174E10C584B5}"/>
    <cellStyle name="SAPBEXresItem 2 2 2 3 3" xfId="36648" xr:uid="{D7852619-7966-4990-A412-013B3655A63D}"/>
    <cellStyle name="SAPBEXresItem 2 2 2 3 4" xfId="36649" xr:uid="{1BD67616-FE8D-42A4-834E-E1CBBAE0DA74}"/>
    <cellStyle name="SAPBEXresItem 2 2 2 4" xfId="36650" xr:uid="{A963614A-B544-46B6-9D44-CF259AA6C874}"/>
    <cellStyle name="SAPBEXresItem 2 2 2 4 2" xfId="36651" xr:uid="{49F90AE3-9628-4D7B-9AC2-415728AA5077}"/>
    <cellStyle name="SAPBEXresItem 2 2 2 4 2 2" xfId="36652" xr:uid="{5CAD0BA8-4BD3-46FF-B999-A44E1B14E755}"/>
    <cellStyle name="SAPBEXresItem 2 2 2 4 2 3" xfId="36653" xr:uid="{39FE7E98-7911-4DD6-8A3B-8E6249E1263E}"/>
    <cellStyle name="SAPBEXresItem 2 2 2 4 3" xfId="36654" xr:uid="{761A3BC6-CB75-4E30-8EE9-E8280821E131}"/>
    <cellStyle name="SAPBEXresItem 2 2 2 4 4" xfId="36655" xr:uid="{965C1954-1ED2-401D-9F75-63B47CA9AB11}"/>
    <cellStyle name="SAPBEXresItem 2 2 2 5" xfId="36656" xr:uid="{F92D4B0E-A992-4064-8B8E-CA13457EB354}"/>
    <cellStyle name="SAPBEXresItem 2 2 2 5 2" xfId="36657" xr:uid="{B6746EF8-EEDF-44A2-A82E-AD2F2B4E8149}"/>
    <cellStyle name="SAPBEXresItem 2 2 2 5 3" xfId="36658" xr:uid="{FC98FB6B-02E1-40CE-B006-C2AA729D83EB}"/>
    <cellStyle name="SAPBEXresItem 2 2 2 6" xfId="36659" xr:uid="{84CAA662-F3F8-480C-B55F-3EF91562B162}"/>
    <cellStyle name="SAPBEXresItem 2 2 2 7" xfId="36660" xr:uid="{7EA711EF-5215-498D-A4D1-74D71F267511}"/>
    <cellStyle name="SAPBEXresItem 2 2 3" xfId="36661" xr:uid="{774BA239-31DC-4963-B75D-BDE0F57AF50B}"/>
    <cellStyle name="SAPBEXresItem 2 2 3 2" xfId="36662" xr:uid="{F8EAF6E0-5DE1-4C19-B739-DC765CE8E778}"/>
    <cellStyle name="SAPBEXresItem 2 2 3 2 2" xfId="36663" xr:uid="{3F216EB8-FF6B-4B1F-94E4-852AEFDC357F}"/>
    <cellStyle name="SAPBEXresItem 2 2 3 2 3" xfId="36664" xr:uid="{BEBC6452-0D4B-4A10-99A3-EBB6731AEBA3}"/>
    <cellStyle name="SAPBEXresItem 2 2 3 3" xfId="36665" xr:uid="{45683BA5-9EB3-4EF7-8C1C-6CE50A9BFD7D}"/>
    <cellStyle name="SAPBEXresItem 2 2 3 4" xfId="36666" xr:uid="{2BD06770-9501-4E5B-A8A7-F6BF2C00E6A3}"/>
    <cellStyle name="SAPBEXresItem 2 2 4" xfId="36667" xr:uid="{2F75ACF8-8295-40EE-A66C-FC1CAC1A30D3}"/>
    <cellStyle name="SAPBEXresItem 2 2 4 2" xfId="36668" xr:uid="{CCB37CAC-BF81-4B24-8FB3-6D53E6F3C4B1}"/>
    <cellStyle name="SAPBEXresItem 2 2 4 2 2" xfId="36669" xr:uid="{4A9AE01F-8F26-4E2F-8CDE-0E962487D9D0}"/>
    <cellStyle name="SAPBEXresItem 2 2 4 2 3" xfId="36670" xr:uid="{271D2D96-D238-4B59-9683-7C4F5262716C}"/>
    <cellStyle name="SAPBEXresItem 2 2 4 3" xfId="36671" xr:uid="{3279C89D-D049-46D1-8382-013D58A1E1ED}"/>
    <cellStyle name="SAPBEXresItem 2 2 4 4" xfId="36672" xr:uid="{6ECAF68F-28D9-4D89-B9F2-F6D086282523}"/>
    <cellStyle name="SAPBEXresItem 2 2 5" xfId="36673" xr:uid="{1864ADBB-9CAF-4727-A7E3-85146D513B90}"/>
    <cellStyle name="SAPBEXresItem 2 2 5 2" xfId="36674" xr:uid="{D8930DD1-06A1-49F6-8021-7148B5C169FE}"/>
    <cellStyle name="SAPBEXresItem 2 2 5 2 2" xfId="36675" xr:uid="{ABDBB737-4459-4F91-8047-2FD267B62D46}"/>
    <cellStyle name="SAPBEXresItem 2 2 5 2 3" xfId="36676" xr:uid="{6D4F91F3-CD27-488C-82D8-8CB7A47F39A4}"/>
    <cellStyle name="SAPBEXresItem 2 2 5 3" xfId="36677" xr:uid="{47A99799-EEDF-40B2-BCE2-4B2224C014F7}"/>
    <cellStyle name="SAPBEXresItem 2 2 5 4" xfId="36678" xr:uid="{8FF3105F-B9D1-4ED5-812F-A5BE1FF95CE5}"/>
    <cellStyle name="SAPBEXresItem 2 2 6" xfId="36679" xr:uid="{F69C1A6D-D7DE-4CFC-AC07-99C3D20EDBF6}"/>
    <cellStyle name="SAPBEXresItem 2 2 6 2" xfId="36680" xr:uid="{3A309189-E71A-477D-95CB-8113EB1B64F0}"/>
    <cellStyle name="SAPBEXresItem 2 2 6 3" xfId="36681" xr:uid="{02F840C0-F5B6-408A-8911-2E69B501A5EB}"/>
    <cellStyle name="SAPBEXresItem 2 2 7" xfId="36682" xr:uid="{E537165E-5E38-4DB3-BE8A-B9F2BAF73125}"/>
    <cellStyle name="SAPBEXresItem 2 2 8" xfId="36683" xr:uid="{AF0037A0-7122-424F-9F65-26029A5B5B23}"/>
    <cellStyle name="SAPBEXresItem 2 2 9" xfId="36684" xr:uid="{64925768-B432-4EDE-B54A-192BA7960A35}"/>
    <cellStyle name="SAPBEXresItem 2 3" xfId="36685" xr:uid="{45C2CF99-27D7-4465-87D8-2185000F0CEF}"/>
    <cellStyle name="SAPBEXresItem 2 3 2" xfId="36686" xr:uid="{4272E038-3EA0-48D9-8F3F-02F9E541982A}"/>
    <cellStyle name="SAPBEXresItem 2 3 2 2" xfId="36687" xr:uid="{68EF943C-A71A-4A17-B58F-CEA270016FF2}"/>
    <cellStyle name="SAPBEXresItem 2 3 2 2 2" xfId="36688" xr:uid="{347202BA-3392-4CCB-9321-F823F2EE7066}"/>
    <cellStyle name="SAPBEXresItem 2 3 2 2 3" xfId="36689" xr:uid="{BAE6FD5D-70B5-47F7-AC42-D400B31CEDF8}"/>
    <cellStyle name="SAPBEXresItem 2 3 2 3" xfId="36690" xr:uid="{016077D0-C6CB-479A-AFBF-F9F5BA3B10DD}"/>
    <cellStyle name="SAPBEXresItem 2 3 2 4" xfId="36691" xr:uid="{2E5CDF26-8975-42DC-927F-1BAE4B2EDE1F}"/>
    <cellStyle name="SAPBEXresItem 2 3 3" xfId="36692" xr:uid="{BCC0584E-C79B-4901-B8CB-45994F3C1977}"/>
    <cellStyle name="SAPBEXresItem 2 3 3 2" xfId="36693" xr:uid="{F6B55041-766F-44A6-997D-880061A64054}"/>
    <cellStyle name="SAPBEXresItem 2 3 3 2 2" xfId="36694" xr:uid="{2F5D446B-A2CE-43A7-8C42-7ACA4966557A}"/>
    <cellStyle name="SAPBEXresItem 2 3 3 2 3" xfId="36695" xr:uid="{FFA7AFD5-0A65-4EA1-8132-0642330689E5}"/>
    <cellStyle name="SAPBEXresItem 2 3 3 3" xfId="36696" xr:uid="{03CE5941-3D29-4FCE-BB77-AEDB2EE644D4}"/>
    <cellStyle name="SAPBEXresItem 2 3 3 4" xfId="36697" xr:uid="{BD97AB26-A550-4546-A343-F38F6DD656CA}"/>
    <cellStyle name="SAPBEXresItem 2 3 4" xfId="36698" xr:uid="{974729F3-8A59-4017-BBE4-545E544D1F27}"/>
    <cellStyle name="SAPBEXresItem 2 3 4 2" xfId="36699" xr:uid="{899A6C9A-CD67-4B07-89E6-BC5761AB89B0}"/>
    <cellStyle name="SAPBEXresItem 2 3 4 2 2" xfId="36700" xr:uid="{71F39C8D-F766-430C-B1AA-CC13742E0D60}"/>
    <cellStyle name="SAPBEXresItem 2 3 4 2 3" xfId="36701" xr:uid="{59B767DC-EB59-4511-A9C1-A94E3EB76EF4}"/>
    <cellStyle name="SAPBEXresItem 2 3 4 3" xfId="36702" xr:uid="{3A71591B-477C-43CC-A87F-8FE7855323DA}"/>
    <cellStyle name="SAPBEXresItem 2 3 4 4" xfId="36703" xr:uid="{381C0A1B-180B-46AF-A137-D68F605067D9}"/>
    <cellStyle name="SAPBEXresItem 2 3 5" xfId="36704" xr:uid="{984E49F0-B27F-4F1B-A62E-EB50B6922926}"/>
    <cellStyle name="SAPBEXresItem 2 3 5 2" xfId="36705" xr:uid="{380653B9-952F-41F6-BB93-2FF818F0707C}"/>
    <cellStyle name="SAPBEXresItem 2 3 5 3" xfId="36706" xr:uid="{93B570C2-9B5B-4957-BF03-5FE6AEBB00D9}"/>
    <cellStyle name="SAPBEXresItem 2 3 6" xfId="36707" xr:uid="{E0189402-51FF-48B5-9616-55B306BC27AA}"/>
    <cellStyle name="SAPBEXresItem 2 3 7" xfId="36708" xr:uid="{07C5F479-595F-4852-93B9-7BDBB5595DB3}"/>
    <cellStyle name="SAPBEXresItem 2 4" xfId="36709" xr:uid="{D440CC80-56BD-46AB-8D5C-B4BC66FB41A4}"/>
    <cellStyle name="SAPBEXresItem 2 4 2" xfId="36710" xr:uid="{328C7BEA-BF76-4780-8DEC-3912EAADC70F}"/>
    <cellStyle name="SAPBEXresItem 2 4 2 2" xfId="36711" xr:uid="{AFB38FCF-E7C7-48D6-A4B6-3AB48EFDE910}"/>
    <cellStyle name="SAPBEXresItem 2 4 2 3" xfId="36712" xr:uid="{AC84ED09-5A24-4E32-852C-654914EC3D8B}"/>
    <cellStyle name="SAPBEXresItem 2 4 3" xfId="36713" xr:uid="{2D38D910-54C1-499A-85D7-8A0E5EC5ED4F}"/>
    <cellStyle name="SAPBEXresItem 2 4 4" xfId="36714" xr:uid="{5CB46E17-1095-430C-9ECF-406C98101063}"/>
    <cellStyle name="SAPBEXresItem 2 5" xfId="36715" xr:uid="{FF640F45-4680-4C7B-958E-97D42F583D00}"/>
    <cellStyle name="SAPBEXresItem 2 5 2" xfId="36716" xr:uid="{E7248DDC-8DB4-4227-8AEF-A900055370CD}"/>
    <cellStyle name="SAPBEXresItem 2 5 2 2" xfId="36717" xr:uid="{4E17D170-F9C1-49A9-96A2-1CA8E35C34BC}"/>
    <cellStyle name="SAPBEXresItem 2 5 2 3" xfId="36718" xr:uid="{FCFDB474-D656-42D7-B2CE-25AC612BF692}"/>
    <cellStyle name="SAPBEXresItem 2 5 3" xfId="36719" xr:uid="{BBC54484-1845-4B67-AADD-D72F81C49FB6}"/>
    <cellStyle name="SAPBEXresItem 2 5 4" xfId="36720" xr:uid="{6CA2F2BE-BEA9-4FF6-BB9F-BBED45E04E26}"/>
    <cellStyle name="SAPBEXresItem 2 6" xfId="36721" xr:uid="{848C4873-F01B-439B-8C67-07DCC11BBD06}"/>
    <cellStyle name="SAPBEXresItem 2 6 2" xfId="36722" xr:uid="{41405324-9A0F-45F3-B2B9-20812C1D7A72}"/>
    <cellStyle name="SAPBEXresItem 2 6 2 2" xfId="36723" xr:uid="{21F42253-E18C-4B29-B5B9-34664401DE53}"/>
    <cellStyle name="SAPBEXresItem 2 6 2 3" xfId="36724" xr:uid="{AFA37A9C-CD85-4A49-8DC1-31005E2BE1BA}"/>
    <cellStyle name="SAPBEXresItem 2 6 3" xfId="36725" xr:uid="{6936DBE7-BBA8-4832-B506-D05C129EB2C2}"/>
    <cellStyle name="SAPBEXresItem 2 6 4" xfId="36726" xr:uid="{2A1487A1-5C83-4BE2-ABE2-1B2522B1CC8A}"/>
    <cellStyle name="SAPBEXresItem 2 7" xfId="36727" xr:uid="{AE75A535-769D-4EDD-A460-6867261C1751}"/>
    <cellStyle name="SAPBEXresItem 2 7 2" xfId="36728" xr:uid="{89044FA4-FFA7-42C3-A51B-B89E7A1F37C9}"/>
    <cellStyle name="SAPBEXresItem 2 7 3" xfId="36729" xr:uid="{0689DB07-37A1-4311-8C95-39101C250FFF}"/>
    <cellStyle name="SAPBEXresItem 2 8" xfId="36730" xr:uid="{E28FEBBB-02B5-4416-B77C-4CE988EBCA94}"/>
    <cellStyle name="SAPBEXresItem 2 9" xfId="36731" xr:uid="{008C65D8-C0A8-4ECF-9232-9737D82AC072}"/>
    <cellStyle name="SAPBEXresItem 3" xfId="36732" xr:uid="{944EC405-4931-423B-B916-CA72DF5C19AC}"/>
    <cellStyle name="SAPBEXresItem 3 2" xfId="36733" xr:uid="{371061DE-623C-4D8E-B8ED-7C7BC4D71CFE}"/>
    <cellStyle name="SAPBEXresItem 3 2 2" xfId="36734" xr:uid="{65C395EC-E1D2-42F7-8B74-099F040D53DD}"/>
    <cellStyle name="SAPBEXresItem 3 2 2 2" xfId="36735" xr:uid="{7005C2B4-2574-4FBE-917D-D08B26C91187}"/>
    <cellStyle name="SAPBEXresItem 3 2 2 2 2" xfId="36736" xr:uid="{EBB8FA58-1E7D-4C96-B32E-DD3FD1DB2A37}"/>
    <cellStyle name="SAPBEXresItem 3 2 2 2 3" xfId="36737" xr:uid="{AB3BF407-06F5-4CC6-B748-225A48FE2D12}"/>
    <cellStyle name="SAPBEXresItem 3 2 2 3" xfId="36738" xr:uid="{B8D4D3E0-EB33-4145-9E0F-21E728C7160D}"/>
    <cellStyle name="SAPBEXresItem 3 2 2 4" xfId="36739" xr:uid="{4A4F102D-71DD-4682-A538-3B6ACC050063}"/>
    <cellStyle name="SAPBEXresItem 3 2 3" xfId="36740" xr:uid="{F97D08F6-CD82-49F7-91A0-151C66FB6930}"/>
    <cellStyle name="SAPBEXresItem 3 2 3 2" xfId="36741" xr:uid="{715C45A8-E2F3-4C92-9AF1-9F8512C1781A}"/>
    <cellStyle name="SAPBEXresItem 3 2 3 2 2" xfId="36742" xr:uid="{EE17EB38-60E8-481A-BAA2-B16002AFA010}"/>
    <cellStyle name="SAPBEXresItem 3 2 3 2 3" xfId="36743" xr:uid="{6173940D-5BA1-4354-8896-A150ADB6E103}"/>
    <cellStyle name="SAPBEXresItem 3 2 3 3" xfId="36744" xr:uid="{964F4829-9E2F-4C57-AFBB-63731525CF9A}"/>
    <cellStyle name="SAPBEXresItem 3 2 3 4" xfId="36745" xr:uid="{57BC3E45-5605-4128-90B0-0E7F716C4C8E}"/>
    <cellStyle name="SAPBEXresItem 3 2 4" xfId="36746" xr:uid="{12BF955F-8484-4C09-9F0D-AB81C1347EFA}"/>
    <cellStyle name="SAPBEXresItem 3 2 4 2" xfId="36747" xr:uid="{F7D39FEE-2962-4FBB-A871-8D7D5D4440F2}"/>
    <cellStyle name="SAPBEXresItem 3 2 4 2 2" xfId="36748" xr:uid="{066C12E3-F7D2-407E-8E62-E898B3C6FDF9}"/>
    <cellStyle name="SAPBEXresItem 3 2 4 2 3" xfId="36749" xr:uid="{7537A0DE-C579-4260-8D2B-73A75E1AAB4B}"/>
    <cellStyle name="SAPBEXresItem 3 2 4 3" xfId="36750" xr:uid="{D7AABC16-4487-4B03-BA63-FE382A622467}"/>
    <cellStyle name="SAPBEXresItem 3 2 4 4" xfId="36751" xr:uid="{16301D22-2E02-4400-9073-D080C336F9A9}"/>
    <cellStyle name="SAPBEXresItem 3 2 5" xfId="36752" xr:uid="{ACA02C45-7921-405D-80C8-55F4B2A1AE77}"/>
    <cellStyle name="SAPBEXresItem 3 2 5 2" xfId="36753" xr:uid="{2A466F4B-FC85-4557-BE3A-DEF4829D1EF3}"/>
    <cellStyle name="SAPBEXresItem 3 2 5 3" xfId="36754" xr:uid="{2E03DCC0-4628-4544-BE42-8DA481569AAD}"/>
    <cellStyle name="SAPBEXresItem 3 2 6" xfId="36755" xr:uid="{2618DE7D-40A5-4EE3-A2E9-FB28170D87C8}"/>
    <cellStyle name="SAPBEXresItem 3 2 7" xfId="36756" xr:uid="{0E0D4C37-6375-4C93-8AF3-70B11DE0311B}"/>
    <cellStyle name="SAPBEXresItem 3 2 8" xfId="36757" xr:uid="{FCE60F8E-49A3-44CD-8A34-7E95F11F39A1}"/>
    <cellStyle name="SAPBEXresItem 3 3" xfId="36758" xr:uid="{AAF84714-E6C1-4D3F-93E8-CD6B8E8440E5}"/>
    <cellStyle name="SAPBEXresItem 3 3 2" xfId="36759" xr:uid="{EDAF54CA-F712-41E2-A126-0C8FB3854422}"/>
    <cellStyle name="SAPBEXresItem 3 3 2 2" xfId="36760" xr:uid="{46C3A489-67DC-4DF4-9273-1D6CD7768C57}"/>
    <cellStyle name="SAPBEXresItem 3 3 2 3" xfId="36761" xr:uid="{763F7A0C-66F5-4F69-AFC7-A3F1535467DD}"/>
    <cellStyle name="SAPBEXresItem 3 3 3" xfId="36762" xr:uid="{4B90B0AF-613F-4172-BF02-A9FA82878868}"/>
    <cellStyle name="SAPBEXresItem 3 3 4" xfId="36763" xr:uid="{0AE76DEE-426B-45F6-BA77-3F4A625D7EB4}"/>
    <cellStyle name="SAPBEXresItem 3 4" xfId="36764" xr:uid="{E299149C-4A45-44E7-A6EF-9556C9DD59A2}"/>
    <cellStyle name="SAPBEXresItem 3 4 2" xfId="36765" xr:uid="{AA399C43-3EED-4AFC-AF3F-875F61E9A057}"/>
    <cellStyle name="SAPBEXresItem 3 4 2 2" xfId="36766" xr:uid="{F6CF172C-5681-46A0-8F8D-591F748B3DF7}"/>
    <cellStyle name="SAPBEXresItem 3 4 2 3" xfId="36767" xr:uid="{7578AD48-DD6D-4FCA-A7AC-3623916E9444}"/>
    <cellStyle name="SAPBEXresItem 3 4 3" xfId="36768" xr:uid="{6BFEF943-773C-443D-893F-70979298B1F4}"/>
    <cellStyle name="SAPBEXresItem 3 4 4" xfId="36769" xr:uid="{75B8C696-CB2C-4B0A-8ED1-B8DB42D7744F}"/>
    <cellStyle name="SAPBEXresItem 3 5" xfId="36770" xr:uid="{1C3BD701-F95A-4A01-B94E-55D42605BCB4}"/>
    <cellStyle name="SAPBEXresItem 3 5 2" xfId="36771" xr:uid="{E1235D58-FA40-4371-9FEB-0B3B165AA864}"/>
    <cellStyle name="SAPBEXresItem 3 5 2 2" xfId="36772" xr:uid="{FDF40EA3-7672-44EB-A982-10D8BE57A971}"/>
    <cellStyle name="SAPBEXresItem 3 5 2 3" xfId="36773" xr:uid="{47EEAFA9-80AE-4D6A-A18C-7AF36BB626AC}"/>
    <cellStyle name="SAPBEXresItem 3 5 3" xfId="36774" xr:uid="{256EFE1B-927C-4A55-93D1-7E0F844B5359}"/>
    <cellStyle name="SAPBEXresItem 3 5 4" xfId="36775" xr:uid="{D3F0E9B9-3A4F-4875-A18C-4FD5EC33F679}"/>
    <cellStyle name="SAPBEXresItem 3 6" xfId="36776" xr:uid="{B69DD949-EC29-42E1-8642-3CCC91F0F261}"/>
    <cellStyle name="SAPBEXresItem 3 6 2" xfId="36777" xr:uid="{69E57E1F-C6AC-49BE-8743-14C0FBC7971E}"/>
    <cellStyle name="SAPBEXresItem 3 6 3" xfId="36778" xr:uid="{B069DD43-9FE0-4D25-B07C-1F5643AB9729}"/>
    <cellStyle name="SAPBEXresItem 3 7" xfId="36779" xr:uid="{D90FB3A6-EDF8-4466-B822-2D86D8317D9A}"/>
    <cellStyle name="SAPBEXresItem 3 8" xfId="36780" xr:uid="{1CB83A07-5362-481A-A7C4-71F323F68B15}"/>
    <cellStyle name="SAPBEXresItem 3 9" xfId="36781" xr:uid="{507B6888-C1BC-45C8-83F6-EE4E5BE0D882}"/>
    <cellStyle name="SAPBEXresItem 4" xfId="36782" xr:uid="{208E4B1E-B429-43FA-B96B-6CF18D62D72F}"/>
    <cellStyle name="SAPBEXresItem 4 2" xfId="36783" xr:uid="{972E8F31-604F-4908-A252-E39BF0108E36}"/>
    <cellStyle name="SAPBEXresItem 4 2 2" xfId="36784" xr:uid="{1BA8CD42-8AA5-4A27-91B1-3093A7970049}"/>
    <cellStyle name="SAPBEXresItem 4 2 2 2" xfId="36785" xr:uid="{0B5474E8-B038-4198-A507-11A553BD0AB9}"/>
    <cellStyle name="SAPBEXresItem 4 2 2 3" xfId="36786" xr:uid="{FA19416E-9BD3-46DC-89C5-C7E311D99CDF}"/>
    <cellStyle name="SAPBEXresItem 4 2 3" xfId="36787" xr:uid="{CE7C9F7D-1873-4C06-A110-806AB3209138}"/>
    <cellStyle name="SAPBEXresItem 4 2 4" xfId="36788" xr:uid="{A127B76E-AA58-47B5-BF36-5178D5A0A987}"/>
    <cellStyle name="SAPBEXresItem 4 3" xfId="36789" xr:uid="{53A3DBE7-57EE-40C6-B310-0659AD86A77B}"/>
    <cellStyle name="SAPBEXresItem 4 3 2" xfId="36790" xr:uid="{BC5C3E46-B89C-4DDD-950B-99F4B3504865}"/>
    <cellStyle name="SAPBEXresItem 4 3 2 2" xfId="36791" xr:uid="{7803B4D5-6FC3-4D19-8547-9C4AC77E5F6D}"/>
    <cellStyle name="SAPBEXresItem 4 3 2 3" xfId="36792" xr:uid="{C457B500-C0C8-451A-9E2B-615B5065C56C}"/>
    <cellStyle name="SAPBEXresItem 4 3 3" xfId="36793" xr:uid="{A11E0355-1246-413F-9C7A-8BA471EDCF07}"/>
    <cellStyle name="SAPBEXresItem 4 3 4" xfId="36794" xr:uid="{0858098C-2318-49FD-B1EC-82FC99612BF9}"/>
    <cellStyle name="SAPBEXresItem 4 4" xfId="36795" xr:uid="{BB657651-D310-4220-914B-A26C24273A38}"/>
    <cellStyle name="SAPBEXresItem 4 4 2" xfId="36796" xr:uid="{0ED65E55-5790-4DC7-B978-B437CB9CA1DD}"/>
    <cellStyle name="SAPBEXresItem 4 4 2 2" xfId="36797" xr:uid="{2BEE496A-626E-44BD-92E8-0B82A66C526D}"/>
    <cellStyle name="SAPBEXresItem 4 4 2 3" xfId="36798" xr:uid="{CD8FC5FC-D84F-4037-BA7A-49D26032B77E}"/>
    <cellStyle name="SAPBEXresItem 4 4 3" xfId="36799" xr:uid="{70B33B26-BCFD-4F09-8E4D-6E3D36FF1D03}"/>
    <cellStyle name="SAPBEXresItem 4 4 4" xfId="36800" xr:uid="{9A462033-D7EB-4FFC-A24F-DC02D2490AC2}"/>
    <cellStyle name="SAPBEXresItem 4 5" xfId="36801" xr:uid="{7C78E554-808B-4D2D-8B48-2758013BA013}"/>
    <cellStyle name="SAPBEXresItem 4 5 2" xfId="36802" xr:uid="{ADBB5FC9-6925-432D-A37B-8B9A5CD658BC}"/>
    <cellStyle name="SAPBEXresItem 4 5 3" xfId="36803" xr:uid="{B030429B-5948-43CF-B4C6-6400174D22C0}"/>
    <cellStyle name="SAPBEXresItem 4 6" xfId="36804" xr:uid="{C99E0F1D-22ED-4A69-ACCA-40590B6F7485}"/>
    <cellStyle name="SAPBEXresItem 4 7" xfId="36805" xr:uid="{B9B48596-0E96-47A1-8CCA-8E4A40029C3D}"/>
    <cellStyle name="SAPBEXresItem 4 8" xfId="36806" xr:uid="{26620B3F-F359-460E-80BD-16B7116B712E}"/>
    <cellStyle name="SAPBEXresItem 5" xfId="36807" xr:uid="{E3EFA343-B886-42A7-8E7E-0B3E3DB7E729}"/>
    <cellStyle name="SAPBEXresItem 5 2" xfId="36808" xr:uid="{7357C2F1-CDC2-4380-8E63-A1A240B4C779}"/>
    <cellStyle name="SAPBEXresItem 5 2 2" xfId="36809" xr:uid="{9D0DEA7B-430B-4609-9D5D-ACAE4D2CBA06}"/>
    <cellStyle name="SAPBEXresItem 5 2 3" xfId="36810" xr:uid="{038814AD-3107-4EE9-8ED3-BB57B61646B0}"/>
    <cellStyle name="SAPBEXresItem 5 3" xfId="36811" xr:uid="{A1D8A860-A31D-4B01-887A-55CC933F32A4}"/>
    <cellStyle name="SAPBEXresItem 5 4" xfId="36812" xr:uid="{2ECDED5C-2428-41CF-8269-58FC61DB0C12}"/>
    <cellStyle name="SAPBEXresItem 6" xfId="36813" xr:uid="{0287A52B-BBAA-435B-B353-01E374497C70}"/>
    <cellStyle name="SAPBEXresItem 6 2" xfId="36814" xr:uid="{26ECBB73-33BF-43CB-9240-04886C2226FE}"/>
    <cellStyle name="SAPBEXresItem 6 2 2" xfId="36815" xr:uid="{CB625872-A6C4-4D11-B51F-25300D00DE4B}"/>
    <cellStyle name="SAPBEXresItem 6 2 3" xfId="36816" xr:uid="{A91B1950-0A3E-456B-A041-A05E5CD59C7D}"/>
    <cellStyle name="SAPBEXresItem 6 3" xfId="36817" xr:uid="{C099D39C-62F1-4313-8B77-337D59425439}"/>
    <cellStyle name="SAPBEXresItem 6 4" xfId="36818" xr:uid="{57851549-270E-4FB6-9452-AFCBAE5754C9}"/>
    <cellStyle name="SAPBEXresItem 7" xfId="36819" xr:uid="{789DC834-291E-4B13-B3D2-4062F348BA7B}"/>
    <cellStyle name="SAPBEXresItem 7 2" xfId="36820" xr:uid="{FE104B47-5B3C-426F-9815-CF10077E028E}"/>
    <cellStyle name="SAPBEXresItem 7 2 2" xfId="36821" xr:uid="{99BD1111-2184-4B47-A9CB-F2F655657E1F}"/>
    <cellStyle name="SAPBEXresItem 7 2 3" xfId="36822" xr:uid="{2E4ED6FE-56BB-476F-BE01-8B4A416C5E9D}"/>
    <cellStyle name="SAPBEXresItem 7 3" xfId="36823" xr:uid="{E8B0EF41-FE5B-4058-AE44-0631D09D0E9D}"/>
    <cellStyle name="SAPBEXresItem 7 4" xfId="36824" xr:uid="{1EBDDD1B-170D-4B38-BCB6-2D9854F3CA19}"/>
    <cellStyle name="SAPBEXresItem 8" xfId="36825" xr:uid="{50581DFF-8510-4371-97A4-B9725AC8F079}"/>
    <cellStyle name="SAPBEXresItem 8 2" xfId="36826" xr:uid="{832FE137-FE1C-434D-8BED-1F18BF86C598}"/>
    <cellStyle name="SAPBEXresItem 8 2 2" xfId="36827" xr:uid="{19E69436-89EF-401D-BFB2-1F7F8ACECC0B}"/>
    <cellStyle name="SAPBEXresItem 8 2 3" xfId="36828" xr:uid="{37C551E9-B69B-425C-9E9A-6E3D784A9929}"/>
    <cellStyle name="SAPBEXresItem 8 3" xfId="36829" xr:uid="{C193487A-FFEB-4DB5-8186-EB0C750CE56B}"/>
    <cellStyle name="SAPBEXresItem 8 4" xfId="36830" xr:uid="{E35FB8B2-D8DA-48B9-B1FF-17A894B943ED}"/>
    <cellStyle name="SAPBEXresItem 9" xfId="36831" xr:uid="{F1B7A3E4-779F-422D-97C0-8E2D18F9EACF}"/>
    <cellStyle name="SAPBEXresItem 9 2" xfId="36832" xr:uid="{174E73AB-CB6B-49E7-87B8-60F9A468B700}"/>
    <cellStyle name="SAPBEXresItem 9 2 2" xfId="36833" xr:uid="{AF4FE071-E881-4F90-AB8B-506BDC11B77C}"/>
    <cellStyle name="SAPBEXresItem 9 2 3" xfId="36834" xr:uid="{FE297DFB-010A-4E6A-B2FF-18C77231E731}"/>
    <cellStyle name="SAPBEXresItem 9 3" xfId="36835" xr:uid="{D1EC14C6-C624-4A09-92F1-D3E4C56F323F}"/>
    <cellStyle name="SAPBEXresItem 9 4" xfId="36836" xr:uid="{45CA9654-971E-42A3-BD47-647FEA0FCEEF}"/>
    <cellStyle name="SAPBEXresItemX" xfId="36837" xr:uid="{850694A3-0040-4D82-BE9D-FB24E5E2FBAF}"/>
    <cellStyle name="SAPBEXresItemX 10" xfId="36838" xr:uid="{38C41C9E-BD8F-46F2-A4BC-23079CB89E2E}"/>
    <cellStyle name="SAPBEXresItemX 10 2" xfId="36839" xr:uid="{5B8C3123-EF5A-4DA0-AA86-C8BF5B3C8715}"/>
    <cellStyle name="SAPBEXresItemX 10 2 2" xfId="36840" xr:uid="{CD7306DE-6FAA-4836-A762-85A97AD66C91}"/>
    <cellStyle name="SAPBEXresItemX 10 2 3" xfId="36841" xr:uid="{854BC4B1-1D41-4785-9F54-868289DD467A}"/>
    <cellStyle name="SAPBEXresItemX 10 3" xfId="36842" xr:uid="{73206895-83E2-40CA-BC71-9D4D5E46E25E}"/>
    <cellStyle name="SAPBEXresItemX 10 4" xfId="36843" xr:uid="{B71C0B28-A583-40BE-A196-98A9B77041A5}"/>
    <cellStyle name="SAPBEXresItemX 11" xfId="36844" xr:uid="{91B1C114-D81E-4F78-95D2-20D436DBF880}"/>
    <cellStyle name="SAPBEXresItemX 11 2" xfId="36845" xr:uid="{8EC7839B-D2F4-4CBB-93BD-2E92D8FB302D}"/>
    <cellStyle name="SAPBEXresItemX 11 3" xfId="36846" xr:uid="{16110A09-59BF-4D80-B001-38EB172C9E69}"/>
    <cellStyle name="SAPBEXresItemX 12" xfId="36847" xr:uid="{033C505A-7381-496B-B7B4-9B28060536AD}"/>
    <cellStyle name="SAPBEXresItemX 13" xfId="36848" xr:uid="{1B479AF4-F5AE-4BC2-95BF-7859C0D55BBF}"/>
    <cellStyle name="SAPBEXresItemX 2" xfId="36849" xr:uid="{A534DA65-D03F-4944-B2E1-5E6B4503BF5C}"/>
    <cellStyle name="SAPBEXresItemX 2 10" xfId="36850" xr:uid="{D713C169-DB83-4A8D-9BC1-1E94D931EA5B}"/>
    <cellStyle name="SAPBEXresItemX 2 2" xfId="36851" xr:uid="{B0BF1AD7-01C3-4BF5-997E-E20CA80DAD9E}"/>
    <cellStyle name="SAPBEXresItemX 2 2 2" xfId="36852" xr:uid="{D25561F4-8FB5-4954-B2E8-9E25F248796F}"/>
    <cellStyle name="SAPBEXresItemX 2 2 2 2" xfId="36853" xr:uid="{71E74896-10F4-4385-B295-1794E827BA65}"/>
    <cellStyle name="SAPBEXresItemX 2 2 2 2 2" xfId="36854" xr:uid="{8B866EC0-A1D8-4091-8002-E89627D831B4}"/>
    <cellStyle name="SAPBEXresItemX 2 2 2 2 2 2" xfId="36855" xr:uid="{8439CEFC-1920-4071-96D7-E38CE69B196C}"/>
    <cellStyle name="SAPBEXresItemX 2 2 2 2 2 3" xfId="36856" xr:uid="{A4784117-50DB-424E-B725-01AF8F0D3490}"/>
    <cellStyle name="SAPBEXresItemX 2 2 2 2 3" xfId="36857" xr:uid="{0178CE8E-BBD3-4C1F-824D-3EB6B9767A6F}"/>
    <cellStyle name="SAPBEXresItemX 2 2 2 2 4" xfId="36858" xr:uid="{0A3A8F53-140F-47CF-A272-1DAC37441C5E}"/>
    <cellStyle name="SAPBEXresItemX 2 2 2 3" xfId="36859" xr:uid="{96BF79AF-89FB-47A2-8EDA-CB2A3E5D1C30}"/>
    <cellStyle name="SAPBEXresItemX 2 2 2 3 2" xfId="36860" xr:uid="{1624957C-76FC-490B-A69F-141CF8714B03}"/>
    <cellStyle name="SAPBEXresItemX 2 2 2 3 2 2" xfId="36861" xr:uid="{6415E86B-6CCC-4BD8-998D-333F5E66AACD}"/>
    <cellStyle name="SAPBEXresItemX 2 2 2 3 2 3" xfId="36862" xr:uid="{4609F57B-954D-4165-8933-230F039DB768}"/>
    <cellStyle name="SAPBEXresItemX 2 2 2 3 3" xfId="36863" xr:uid="{33E7376B-F6A2-43D4-B094-9BA29357BE92}"/>
    <cellStyle name="SAPBEXresItemX 2 2 2 3 4" xfId="36864" xr:uid="{8A0641EE-C7AC-4789-B1D7-9BE87304FC4C}"/>
    <cellStyle name="SAPBEXresItemX 2 2 2 4" xfId="36865" xr:uid="{2BC5DD2F-3E9D-42D1-9B79-A198091BBEE2}"/>
    <cellStyle name="SAPBEXresItemX 2 2 2 4 2" xfId="36866" xr:uid="{6EAAFCF2-2497-43B4-AC90-6874E39B82F4}"/>
    <cellStyle name="SAPBEXresItemX 2 2 2 4 2 2" xfId="36867" xr:uid="{5393A453-312D-4EBD-AF10-4DFA2C6F832E}"/>
    <cellStyle name="SAPBEXresItemX 2 2 2 4 2 3" xfId="36868" xr:uid="{48C20A09-5857-4D2B-B423-D4587C941D6E}"/>
    <cellStyle name="SAPBEXresItemX 2 2 2 4 3" xfId="36869" xr:uid="{492A72E2-778B-47EB-994B-71BC879FB13B}"/>
    <cellStyle name="SAPBEXresItemX 2 2 2 4 4" xfId="36870" xr:uid="{5A9A7E61-ACFA-4AF6-8BE9-5F89A1C2FB46}"/>
    <cellStyle name="SAPBEXresItemX 2 2 2 5" xfId="36871" xr:uid="{E632AF67-1EAE-4907-9438-A4D774BFB8F1}"/>
    <cellStyle name="SAPBEXresItemX 2 2 2 5 2" xfId="36872" xr:uid="{4C5A156A-B286-4096-AB96-7BC3735B7101}"/>
    <cellStyle name="SAPBEXresItemX 2 2 2 5 3" xfId="36873" xr:uid="{3139D792-B60A-440C-9786-A738F25E3583}"/>
    <cellStyle name="SAPBEXresItemX 2 2 2 6" xfId="36874" xr:uid="{1B5065AF-4DD8-42FD-A765-C62D44C980BE}"/>
    <cellStyle name="SAPBEXresItemX 2 2 2 7" xfId="36875" xr:uid="{67EBD4E5-A23F-49F9-8CFA-D841C8F55B5D}"/>
    <cellStyle name="SAPBEXresItemX 2 2 3" xfId="36876" xr:uid="{42795B0D-6460-499C-978E-703DFB7D184E}"/>
    <cellStyle name="SAPBEXresItemX 2 2 3 2" xfId="36877" xr:uid="{ABEF6759-130C-4CED-9C7C-C6C71DC1F23C}"/>
    <cellStyle name="SAPBEXresItemX 2 2 3 2 2" xfId="36878" xr:uid="{327C28D6-B0E8-43E8-9974-F5F60F1C4555}"/>
    <cellStyle name="SAPBEXresItemX 2 2 3 2 3" xfId="36879" xr:uid="{2C752D04-34EE-4240-A621-2A392D64200E}"/>
    <cellStyle name="SAPBEXresItemX 2 2 3 3" xfId="36880" xr:uid="{0D072998-A5A6-4FE3-BF24-D5B2E685B3A8}"/>
    <cellStyle name="SAPBEXresItemX 2 2 3 4" xfId="36881" xr:uid="{DB06786A-2688-4DC8-A7EC-6D43433E1368}"/>
    <cellStyle name="SAPBEXresItemX 2 2 4" xfId="36882" xr:uid="{6EE1CD34-B8E3-4041-B649-72D845E78088}"/>
    <cellStyle name="SAPBEXresItemX 2 2 4 2" xfId="36883" xr:uid="{118A3FF8-F89B-41B2-A0F2-22A1A0D9EF00}"/>
    <cellStyle name="SAPBEXresItemX 2 2 4 2 2" xfId="36884" xr:uid="{FB9A6C06-AC27-4A19-8471-46FC11A1F6E3}"/>
    <cellStyle name="SAPBEXresItemX 2 2 4 2 3" xfId="36885" xr:uid="{0603A6B7-8CB9-4D81-B0ED-F06A6BA0215D}"/>
    <cellStyle name="SAPBEXresItemX 2 2 4 3" xfId="36886" xr:uid="{C3D231F6-8AF4-47B2-AF8C-5286EEAB24B7}"/>
    <cellStyle name="SAPBEXresItemX 2 2 4 4" xfId="36887" xr:uid="{2A58D94C-2353-4A30-8A70-6E8FC82DAE45}"/>
    <cellStyle name="SAPBEXresItemX 2 2 5" xfId="36888" xr:uid="{624BDF0A-C1F6-42B4-9820-18D19800401F}"/>
    <cellStyle name="SAPBEXresItemX 2 2 5 2" xfId="36889" xr:uid="{28E901B4-FA79-4AAE-A5C2-3E36D383A00F}"/>
    <cellStyle name="SAPBEXresItemX 2 2 5 2 2" xfId="36890" xr:uid="{5E9434AE-2C51-42D6-B661-50FEDC82D249}"/>
    <cellStyle name="SAPBEXresItemX 2 2 5 2 3" xfId="36891" xr:uid="{4690E5CB-977A-45BD-8F20-F4FCDFE627AC}"/>
    <cellStyle name="SAPBEXresItemX 2 2 5 3" xfId="36892" xr:uid="{F14C1D88-C5CE-4F9B-A3EC-610911461394}"/>
    <cellStyle name="SAPBEXresItemX 2 2 5 4" xfId="36893" xr:uid="{9E1B016D-9044-4428-8B3C-423F283EA5C9}"/>
    <cellStyle name="SAPBEXresItemX 2 2 6" xfId="36894" xr:uid="{EF41EA5B-4209-4212-AB8B-58A195AA12F4}"/>
    <cellStyle name="SAPBEXresItemX 2 2 6 2" xfId="36895" xr:uid="{73694BFA-883B-49EC-A3A7-082186CBC2C9}"/>
    <cellStyle name="SAPBEXresItemX 2 2 6 3" xfId="36896" xr:uid="{8892CC58-F990-4D4F-B040-1AA8D3324781}"/>
    <cellStyle name="SAPBEXresItemX 2 2 7" xfId="36897" xr:uid="{8CADA403-7601-4499-8D63-526C15603386}"/>
    <cellStyle name="SAPBEXresItemX 2 2 8" xfId="36898" xr:uid="{CF445FFA-A858-4DDC-A3A5-7801FFD83968}"/>
    <cellStyle name="SAPBEXresItemX 2 2 9" xfId="36899" xr:uid="{10ABD2CC-461F-4652-B741-DA677390C297}"/>
    <cellStyle name="SAPBEXresItemX 2 3" xfId="36900" xr:uid="{42A4C315-0ACB-4B2E-8665-B97B18200AFF}"/>
    <cellStyle name="SAPBEXresItemX 2 3 2" xfId="36901" xr:uid="{9C88BD0B-3FA8-4F76-B611-B942CB734598}"/>
    <cellStyle name="SAPBEXresItemX 2 3 2 2" xfId="36902" xr:uid="{A0C3C097-47DB-4DBE-B406-35B97E949A49}"/>
    <cellStyle name="SAPBEXresItemX 2 3 2 2 2" xfId="36903" xr:uid="{EB8F27D0-55F5-4BC8-A9AC-79B973D0BA6B}"/>
    <cellStyle name="SAPBEXresItemX 2 3 2 2 3" xfId="36904" xr:uid="{F070CE90-5C72-494A-9DF8-7D786FDC5F93}"/>
    <cellStyle name="SAPBEXresItemX 2 3 2 3" xfId="36905" xr:uid="{D5C2BBBD-E30B-4E0D-A2F6-4C89A2132220}"/>
    <cellStyle name="SAPBEXresItemX 2 3 2 4" xfId="36906" xr:uid="{F328E3CB-89DE-4843-90B3-D93EA9B193B7}"/>
    <cellStyle name="SAPBEXresItemX 2 3 3" xfId="36907" xr:uid="{F9031458-0469-468F-83F6-6E3D7287FE03}"/>
    <cellStyle name="SAPBEXresItemX 2 3 3 2" xfId="36908" xr:uid="{72E604D6-2643-4185-BFB8-79B4DAE7BB73}"/>
    <cellStyle name="SAPBEXresItemX 2 3 3 2 2" xfId="36909" xr:uid="{157C68F5-F78D-4EBB-AD1C-0CA8E593A3C1}"/>
    <cellStyle name="SAPBEXresItemX 2 3 3 2 3" xfId="36910" xr:uid="{7C6C743B-C82B-47E3-8D73-A2459E17C239}"/>
    <cellStyle name="SAPBEXresItemX 2 3 3 3" xfId="36911" xr:uid="{EB1BC145-57DA-4E43-B93F-892E8FD5B731}"/>
    <cellStyle name="SAPBEXresItemX 2 3 3 4" xfId="36912" xr:uid="{91003D36-44B6-429E-A31D-44C5A882C773}"/>
    <cellStyle name="SAPBEXresItemX 2 3 4" xfId="36913" xr:uid="{2F9CC28F-98B2-4AED-BA52-F1244D0CDE06}"/>
    <cellStyle name="SAPBEXresItemX 2 3 4 2" xfId="36914" xr:uid="{76878347-D7E4-41D7-8AF0-40449155A706}"/>
    <cellStyle name="SAPBEXresItemX 2 3 4 2 2" xfId="36915" xr:uid="{90F678B3-E817-4711-AF6A-CC7D9F989370}"/>
    <cellStyle name="SAPBEXresItemX 2 3 4 2 3" xfId="36916" xr:uid="{251B6BCE-421F-4436-9427-395AD101B16A}"/>
    <cellStyle name="SAPBEXresItemX 2 3 4 3" xfId="36917" xr:uid="{700DCB80-48FA-491D-BEC2-0173BB9524D6}"/>
    <cellStyle name="SAPBEXresItemX 2 3 4 4" xfId="36918" xr:uid="{86C7E645-BC2A-43BA-9E5B-E1E33E4E6616}"/>
    <cellStyle name="SAPBEXresItemX 2 3 5" xfId="36919" xr:uid="{12A02303-77BD-4050-A90D-9D2F30375BF6}"/>
    <cellStyle name="SAPBEXresItemX 2 3 5 2" xfId="36920" xr:uid="{B61D650E-9D43-4F29-A2BA-992CA9172883}"/>
    <cellStyle name="SAPBEXresItemX 2 3 5 3" xfId="36921" xr:uid="{B4364962-C47D-46A0-A815-A3023F8D9012}"/>
    <cellStyle name="SAPBEXresItemX 2 3 6" xfId="36922" xr:uid="{15E03601-75B5-45DB-BF4C-98BCD34077BA}"/>
    <cellStyle name="SAPBEXresItemX 2 3 7" xfId="36923" xr:uid="{14C3D509-8378-4C49-B91A-F87F3DF0032A}"/>
    <cellStyle name="SAPBEXresItemX 2 4" xfId="36924" xr:uid="{8900EDD8-1204-4246-9058-5D69FB6987B1}"/>
    <cellStyle name="SAPBEXresItemX 2 4 2" xfId="36925" xr:uid="{C0D9174D-5BA6-49F4-B6A2-52649CC0E9C6}"/>
    <cellStyle name="SAPBEXresItemX 2 4 2 2" xfId="36926" xr:uid="{9992C8E5-1C7E-4946-8CBC-BF8F7DE4C69A}"/>
    <cellStyle name="SAPBEXresItemX 2 4 2 3" xfId="36927" xr:uid="{3F16B372-1228-4C46-8665-97549BC7D8DD}"/>
    <cellStyle name="SAPBEXresItemX 2 4 3" xfId="36928" xr:uid="{465438CB-BA60-4881-97A4-B4AD39A01EA9}"/>
    <cellStyle name="SAPBEXresItemX 2 4 4" xfId="36929" xr:uid="{712FE37E-B8AE-47A1-90BF-5A8858B10380}"/>
    <cellStyle name="SAPBEXresItemX 2 5" xfId="36930" xr:uid="{09785E98-CA27-46C2-A442-9586FCB81F6B}"/>
    <cellStyle name="SAPBEXresItemX 2 5 2" xfId="36931" xr:uid="{3C1938C7-E570-4FB7-9F6C-BCCFFCFFC6A0}"/>
    <cellStyle name="SAPBEXresItemX 2 5 2 2" xfId="36932" xr:uid="{F7BC7774-BCAF-40A1-A1B8-DF5EFFBB5B80}"/>
    <cellStyle name="SAPBEXresItemX 2 5 2 3" xfId="36933" xr:uid="{86FF234E-587F-4F35-B89C-9F7925184E11}"/>
    <cellStyle name="SAPBEXresItemX 2 5 3" xfId="36934" xr:uid="{A5FD2F7E-F346-49D4-91A3-49940B1B8939}"/>
    <cellStyle name="SAPBEXresItemX 2 5 4" xfId="36935" xr:uid="{B0F978C7-CC75-4B73-BB4D-7349027BB677}"/>
    <cellStyle name="SAPBEXresItemX 2 6" xfId="36936" xr:uid="{56C71575-4D7F-441D-81D5-231D4E161C45}"/>
    <cellStyle name="SAPBEXresItemX 2 6 2" xfId="36937" xr:uid="{23A8B422-318F-4738-A86A-2CE14F67CE8F}"/>
    <cellStyle name="SAPBEXresItemX 2 6 2 2" xfId="36938" xr:uid="{BAE833F4-8FEF-4CEA-B295-A2247D1B1F51}"/>
    <cellStyle name="SAPBEXresItemX 2 6 2 3" xfId="36939" xr:uid="{401B295D-DF5A-47E1-81A7-72FDCAEB7060}"/>
    <cellStyle name="SAPBEXresItemX 2 6 3" xfId="36940" xr:uid="{59B9F3BC-DAB9-41B4-9C51-A90532EA7AA6}"/>
    <cellStyle name="SAPBEXresItemX 2 6 4" xfId="36941" xr:uid="{BE445B29-EAC9-4A0B-A366-52A704401AEC}"/>
    <cellStyle name="SAPBEXresItemX 2 7" xfId="36942" xr:uid="{37696F71-6E2E-4261-9234-5387490DF479}"/>
    <cellStyle name="SAPBEXresItemX 2 7 2" xfId="36943" xr:uid="{1E8D6121-7FFA-4075-BE87-6CF420299940}"/>
    <cellStyle name="SAPBEXresItemX 2 7 3" xfId="36944" xr:uid="{7C323EDE-0B6B-4E17-9B1A-9A6DAFB49DD3}"/>
    <cellStyle name="SAPBEXresItemX 2 8" xfId="36945" xr:uid="{8A0A222B-C84D-44F0-8264-B47126BEFB28}"/>
    <cellStyle name="SAPBEXresItemX 2 9" xfId="36946" xr:uid="{75019C26-7EA2-42AA-8FEF-24A1748F6D66}"/>
    <cellStyle name="SAPBEXresItemX 3" xfId="36947" xr:uid="{940BF143-9A82-4772-83DC-EEE8CFA8ACB3}"/>
    <cellStyle name="SAPBEXresItemX 3 2" xfId="36948" xr:uid="{C443E29C-E4CF-44FD-95A0-EDD1DAFFC9B1}"/>
    <cellStyle name="SAPBEXresItemX 3 2 2" xfId="36949" xr:uid="{7169948C-592A-412A-8AAF-4C9D63DB45A0}"/>
    <cellStyle name="SAPBEXresItemX 3 2 2 2" xfId="36950" xr:uid="{AA0317E7-17DF-48A9-87E7-AF805A56A953}"/>
    <cellStyle name="SAPBEXresItemX 3 2 2 2 2" xfId="36951" xr:uid="{515DB773-C1FA-42FA-B4EA-868520D7D4F7}"/>
    <cellStyle name="SAPBEXresItemX 3 2 2 2 3" xfId="36952" xr:uid="{92D0DE43-8A05-446A-A3E6-321171C8AB9F}"/>
    <cellStyle name="SAPBEXresItemX 3 2 2 3" xfId="36953" xr:uid="{4FF1ACEA-BABD-4482-B1A3-EC664C43BD5B}"/>
    <cellStyle name="SAPBEXresItemX 3 2 2 4" xfId="36954" xr:uid="{B1903793-4D9E-4A69-B7AB-9AF4944B19AF}"/>
    <cellStyle name="SAPBEXresItemX 3 2 3" xfId="36955" xr:uid="{2E18330F-D22F-4880-BEA9-595C5DDC797F}"/>
    <cellStyle name="SAPBEXresItemX 3 2 3 2" xfId="36956" xr:uid="{0B6055F6-6A8B-4C8C-A73D-4804CEE79DDB}"/>
    <cellStyle name="SAPBEXresItemX 3 2 3 2 2" xfId="36957" xr:uid="{68AD5394-6AF0-4F4F-A714-7213A40F205B}"/>
    <cellStyle name="SAPBEXresItemX 3 2 3 2 3" xfId="36958" xr:uid="{C50736AF-4AB1-4825-89BC-8906595B35DF}"/>
    <cellStyle name="SAPBEXresItemX 3 2 3 3" xfId="36959" xr:uid="{6F69304A-6294-42B5-A181-9CDA49359660}"/>
    <cellStyle name="SAPBEXresItemX 3 2 3 4" xfId="36960" xr:uid="{A9441496-B204-445D-945B-56C32AF366EB}"/>
    <cellStyle name="SAPBEXresItemX 3 2 4" xfId="36961" xr:uid="{C7603086-54E8-4A31-B0D5-3F0D625E6E4B}"/>
    <cellStyle name="SAPBEXresItemX 3 2 4 2" xfId="36962" xr:uid="{8EF7F8A9-DFE5-43D1-B7AA-35ADBDFACE0D}"/>
    <cellStyle name="SAPBEXresItemX 3 2 4 2 2" xfId="36963" xr:uid="{E2CB72B3-761B-4A65-9EF1-2104D929511A}"/>
    <cellStyle name="SAPBEXresItemX 3 2 4 2 3" xfId="36964" xr:uid="{718B5FEC-AF0A-4DCD-B161-77C42D724D41}"/>
    <cellStyle name="SAPBEXresItemX 3 2 4 3" xfId="36965" xr:uid="{33119419-F0F7-4A35-8CA1-14C543768E87}"/>
    <cellStyle name="SAPBEXresItemX 3 2 4 4" xfId="36966" xr:uid="{20556A8F-1A23-43D5-BC94-CF3FA80EA9F8}"/>
    <cellStyle name="SAPBEXresItemX 3 2 5" xfId="36967" xr:uid="{375016A2-DAF0-418B-90F6-F961DB963727}"/>
    <cellStyle name="SAPBEXresItemX 3 2 5 2" xfId="36968" xr:uid="{1FE8E7A7-B30C-4F67-9366-9336C01E8054}"/>
    <cellStyle name="SAPBEXresItemX 3 2 5 3" xfId="36969" xr:uid="{017A1EDF-7892-444D-B96F-F9E92D914946}"/>
    <cellStyle name="SAPBEXresItemX 3 2 6" xfId="36970" xr:uid="{B57FABD8-9FEC-46DF-907C-14BB3FD41D15}"/>
    <cellStyle name="SAPBEXresItemX 3 2 7" xfId="36971" xr:uid="{9185A1BB-391A-4626-ABCF-CC5A448908AE}"/>
    <cellStyle name="SAPBEXresItemX 3 2 8" xfId="36972" xr:uid="{C2AE98DC-09EB-4863-A149-5B409E1CF994}"/>
    <cellStyle name="SAPBEXresItemX 3 3" xfId="36973" xr:uid="{9D390F68-8C92-4EF1-8BB5-ADF6DC7BD01E}"/>
    <cellStyle name="SAPBEXresItemX 3 3 2" xfId="36974" xr:uid="{080F8169-3976-45E4-8D31-CA9137021BAC}"/>
    <cellStyle name="SAPBEXresItemX 3 3 2 2" xfId="36975" xr:uid="{F41967F5-3671-42C8-B415-15E851239D56}"/>
    <cellStyle name="SAPBEXresItemX 3 3 2 3" xfId="36976" xr:uid="{7DDFE682-EB4C-44FC-94B4-37E4EDC5A31E}"/>
    <cellStyle name="SAPBEXresItemX 3 3 3" xfId="36977" xr:uid="{4C93A2F4-7F5D-4DEA-81D6-BB6EBDBD07F9}"/>
    <cellStyle name="SAPBEXresItemX 3 3 4" xfId="36978" xr:uid="{05EE9CBB-076A-4740-BBF5-66B1841C6A50}"/>
    <cellStyle name="SAPBEXresItemX 3 4" xfId="36979" xr:uid="{A15243CD-2082-4C94-9A12-59B0C2DC15A3}"/>
    <cellStyle name="SAPBEXresItemX 3 4 2" xfId="36980" xr:uid="{69C44793-A5CF-4DFC-8EEC-5914920DFFFE}"/>
    <cellStyle name="SAPBEXresItemX 3 4 2 2" xfId="36981" xr:uid="{378F7ED6-EA3E-4EF9-AE99-39F306173BE6}"/>
    <cellStyle name="SAPBEXresItemX 3 4 2 3" xfId="36982" xr:uid="{7CC3985C-1754-4656-AE56-64022A0475FD}"/>
    <cellStyle name="SAPBEXresItemX 3 4 3" xfId="36983" xr:uid="{6A5A4C3C-E7D8-459B-B111-61FAC220C52A}"/>
    <cellStyle name="SAPBEXresItemX 3 4 4" xfId="36984" xr:uid="{A039BF5A-BF78-48A1-A1D7-2557FD19B0D3}"/>
    <cellStyle name="SAPBEXresItemX 3 5" xfId="36985" xr:uid="{E0B1EA5A-1695-425B-A4E7-AE3293DDF4EE}"/>
    <cellStyle name="SAPBEXresItemX 3 5 2" xfId="36986" xr:uid="{F8A06FDC-75E7-41FF-9080-F36B138E8438}"/>
    <cellStyle name="SAPBEXresItemX 3 5 2 2" xfId="36987" xr:uid="{61E451A1-3CEE-499C-919F-4DCBB4DA473D}"/>
    <cellStyle name="SAPBEXresItemX 3 5 2 3" xfId="36988" xr:uid="{EB92349E-E664-4095-AC65-317CAD481D46}"/>
    <cellStyle name="SAPBEXresItemX 3 5 3" xfId="36989" xr:uid="{29ED8ECB-C9CF-4F27-A36A-EAEEDE0490FE}"/>
    <cellStyle name="SAPBEXresItemX 3 5 4" xfId="36990" xr:uid="{2E5E9ABC-1096-44DC-A6B0-8B9D49567AC4}"/>
    <cellStyle name="SAPBEXresItemX 3 6" xfId="36991" xr:uid="{36A3E0C9-F36A-46FE-997F-A0CA17BC09AA}"/>
    <cellStyle name="SAPBEXresItemX 3 6 2" xfId="36992" xr:uid="{E219CE41-A40E-4691-8DB9-5E102C79E41F}"/>
    <cellStyle name="SAPBEXresItemX 3 6 3" xfId="36993" xr:uid="{1DFDBF7A-3450-4084-BEC2-5F25245BFE84}"/>
    <cellStyle name="SAPBEXresItemX 3 7" xfId="36994" xr:uid="{79BAC82F-BAC1-4242-ABC5-E14BA69CC804}"/>
    <cellStyle name="SAPBEXresItemX 3 8" xfId="36995" xr:uid="{F3DF978E-E428-4524-8A5F-19BC8575D97A}"/>
    <cellStyle name="SAPBEXresItemX 3 9" xfId="36996" xr:uid="{66DDBCCE-F27A-489C-A814-92532F01A2B7}"/>
    <cellStyle name="SAPBEXresItemX 4" xfId="36997" xr:uid="{77049036-D3D3-4D2F-81D3-C8750FBA89A7}"/>
    <cellStyle name="SAPBEXresItemX 4 2" xfId="36998" xr:uid="{4410BDC3-F9D1-4A50-9F15-868800F8ADCB}"/>
    <cellStyle name="SAPBEXresItemX 4 2 2" xfId="36999" xr:uid="{C9020C0C-CB04-4D70-8B6C-D130308194CD}"/>
    <cellStyle name="SAPBEXresItemX 4 2 2 2" xfId="37000" xr:uid="{D65786E3-9F1C-4FF0-BBE1-F0BFF1B7F8DE}"/>
    <cellStyle name="SAPBEXresItemX 4 2 2 3" xfId="37001" xr:uid="{3B883B7D-1761-48C3-B937-DECE2D7803F5}"/>
    <cellStyle name="SAPBEXresItemX 4 2 3" xfId="37002" xr:uid="{646DB7C0-E0E5-4C68-B045-DD29D4B37F8D}"/>
    <cellStyle name="SAPBEXresItemX 4 2 4" xfId="37003" xr:uid="{DD64CEB2-CE04-4C2E-A484-EE4740768613}"/>
    <cellStyle name="SAPBEXresItemX 4 3" xfId="37004" xr:uid="{87A193CA-8701-48D7-B4DA-31492EC75E91}"/>
    <cellStyle name="SAPBEXresItemX 4 3 2" xfId="37005" xr:uid="{B8550707-06DB-466D-8DA9-236384063AAA}"/>
    <cellStyle name="SAPBEXresItemX 4 3 2 2" xfId="37006" xr:uid="{8ED2DA7E-8499-43DC-946F-1DCB1B6A9158}"/>
    <cellStyle name="SAPBEXresItemX 4 3 2 3" xfId="37007" xr:uid="{9A9B2730-AE5E-44A5-8A52-C93506DEB508}"/>
    <cellStyle name="SAPBEXresItemX 4 3 3" xfId="37008" xr:uid="{11081357-4E5B-4F9B-B066-FC23399FBA08}"/>
    <cellStyle name="SAPBEXresItemX 4 3 4" xfId="37009" xr:uid="{27D76B94-D9A7-46EE-A8D3-10C808519BB6}"/>
    <cellStyle name="SAPBEXresItemX 4 4" xfId="37010" xr:uid="{85F7666A-BEFE-4138-804C-92ACF813F7DE}"/>
    <cellStyle name="SAPBEXresItemX 4 4 2" xfId="37011" xr:uid="{0F57CE8B-8562-458A-8893-BB126CF165F1}"/>
    <cellStyle name="SAPBEXresItemX 4 4 2 2" xfId="37012" xr:uid="{A6D4F4B6-B6BF-4EA7-878E-4045B431DDAD}"/>
    <cellStyle name="SAPBEXresItemX 4 4 2 3" xfId="37013" xr:uid="{B63DDF18-68EF-45D8-82E4-C932D757BD3F}"/>
    <cellStyle name="SAPBEXresItemX 4 4 3" xfId="37014" xr:uid="{C94C9C7E-8AA4-427A-8649-C78062FE54BA}"/>
    <cellStyle name="SAPBEXresItemX 4 4 4" xfId="37015" xr:uid="{AFD16DE4-265B-423E-B6DB-BC1340A3CDD8}"/>
    <cellStyle name="SAPBEXresItemX 4 5" xfId="37016" xr:uid="{67BCA1C8-D45C-49B9-BF47-228B1EFB0CC7}"/>
    <cellStyle name="SAPBEXresItemX 4 5 2" xfId="37017" xr:uid="{4B319A7E-DAD7-483C-A14B-FE553C48397B}"/>
    <cellStyle name="SAPBEXresItemX 4 5 3" xfId="37018" xr:uid="{BB849AE9-789B-4882-8D32-CFCFCBD95765}"/>
    <cellStyle name="SAPBEXresItemX 4 6" xfId="37019" xr:uid="{7DD60DED-4553-481B-B809-ED156688FD7A}"/>
    <cellStyle name="SAPBEXresItemX 4 7" xfId="37020" xr:uid="{48FF61EB-DC87-4785-93FB-F6028AA83176}"/>
    <cellStyle name="SAPBEXresItemX 4 8" xfId="37021" xr:uid="{B06A4493-14AB-46F0-8B60-5245F4DD4BC1}"/>
    <cellStyle name="SAPBEXresItemX 5" xfId="37022" xr:uid="{A2584B17-70A6-47D6-85AD-953C926FF28C}"/>
    <cellStyle name="SAPBEXresItemX 5 2" xfId="37023" xr:uid="{B12550B7-8364-4029-8E28-1A7407ED0D2A}"/>
    <cellStyle name="SAPBEXresItemX 5 2 2" xfId="37024" xr:uid="{CA0490E4-3EAF-4A80-8351-850F96E1D051}"/>
    <cellStyle name="SAPBEXresItemX 5 2 3" xfId="37025" xr:uid="{7E59FB2E-C0A4-4A09-9570-666F87DFA6AB}"/>
    <cellStyle name="SAPBEXresItemX 5 3" xfId="37026" xr:uid="{23AC8706-25EF-45BE-85FD-DDB46FC9D462}"/>
    <cellStyle name="SAPBEXresItemX 5 4" xfId="37027" xr:uid="{ECF665C1-57F5-417F-8182-43FD92115960}"/>
    <cellStyle name="SAPBEXresItemX 6" xfId="37028" xr:uid="{9F3766AD-4CAB-46AC-B842-4BD312243115}"/>
    <cellStyle name="SAPBEXresItemX 6 2" xfId="37029" xr:uid="{908EA9BB-01A1-4701-B3BA-93A3FEAC8847}"/>
    <cellStyle name="SAPBEXresItemX 6 2 2" xfId="37030" xr:uid="{7B827EF8-3E04-4309-AA83-8895A52E24ED}"/>
    <cellStyle name="SAPBEXresItemX 6 2 3" xfId="37031" xr:uid="{6B596295-5FE5-4113-9460-73178C1E01A8}"/>
    <cellStyle name="SAPBEXresItemX 6 3" xfId="37032" xr:uid="{2E3DE8D3-ECCE-4944-82AA-5EE26CD41C7F}"/>
    <cellStyle name="SAPBEXresItemX 6 4" xfId="37033" xr:uid="{AA5117F3-72BD-4890-85B7-9E9EE5F6AD80}"/>
    <cellStyle name="SAPBEXresItemX 7" xfId="37034" xr:uid="{4F6EE042-F617-4F35-8301-5F197DF14C12}"/>
    <cellStyle name="SAPBEXresItemX 7 2" xfId="37035" xr:uid="{5333AA7C-52E1-4B5A-9DAA-61CEFB493CCD}"/>
    <cellStyle name="SAPBEXresItemX 7 2 2" xfId="37036" xr:uid="{3C1EB7D3-E4B1-43E7-90B1-6D4A4C9D6312}"/>
    <cellStyle name="SAPBEXresItemX 7 2 3" xfId="37037" xr:uid="{7139973C-FF6C-4B84-A05C-BB2E48E30887}"/>
    <cellStyle name="SAPBEXresItemX 7 3" xfId="37038" xr:uid="{194EEFF3-D67A-4486-876F-5923CC30CA62}"/>
    <cellStyle name="SAPBEXresItemX 7 4" xfId="37039" xr:uid="{45DEA00A-8BBB-41E2-928D-657E68742204}"/>
    <cellStyle name="SAPBEXresItemX 8" xfId="37040" xr:uid="{83B2AF25-6818-4117-A7BC-22426DA64924}"/>
    <cellStyle name="SAPBEXresItemX 8 2" xfId="37041" xr:uid="{BDCE501C-FEFF-4D75-AD3E-AD259CDA7386}"/>
    <cellStyle name="SAPBEXresItemX 8 2 2" xfId="37042" xr:uid="{9270CC77-B7E9-475D-BA5D-C8C47C6288FC}"/>
    <cellStyle name="SAPBEXresItemX 8 2 3" xfId="37043" xr:uid="{D294B87D-E234-44C2-BA4A-870BF74D3384}"/>
    <cellStyle name="SAPBEXresItemX 8 3" xfId="37044" xr:uid="{11E54772-8299-4D5B-AC84-3B0CA656B9E8}"/>
    <cellStyle name="SAPBEXresItemX 8 4" xfId="37045" xr:uid="{24E7B7EC-437E-4D1A-A257-632ED342B30A}"/>
    <cellStyle name="SAPBEXresItemX 9" xfId="37046" xr:uid="{8B8F2786-DA03-49F8-B6A8-305FE6793FE4}"/>
    <cellStyle name="SAPBEXresItemX 9 2" xfId="37047" xr:uid="{B1AF901A-FE98-4792-BFC1-29C677C153D4}"/>
    <cellStyle name="SAPBEXresItemX 9 2 2" xfId="37048" xr:uid="{17055AD8-8202-42F6-B549-231EFCC46749}"/>
    <cellStyle name="SAPBEXresItemX 9 2 3" xfId="37049" xr:uid="{E043E6F3-5AF5-45C7-8E7B-A61F97C0744E}"/>
    <cellStyle name="SAPBEXresItemX 9 3" xfId="37050" xr:uid="{5649DEB5-5F50-463A-AEE3-083333D6DBE8}"/>
    <cellStyle name="SAPBEXresItemX 9 4" xfId="37051" xr:uid="{0616FD35-5802-47E5-B236-F3F5BC5011EE}"/>
    <cellStyle name="SAPBEXstdData" xfId="368" xr:uid="{BB434F98-24BB-4B84-B86F-856C32A454BF}"/>
    <cellStyle name="SAPBEXstdData 10" xfId="37053" xr:uid="{7EF93F00-FB3D-4432-BFB1-4FBBD97B21CF}"/>
    <cellStyle name="SAPBEXstdData 10 2" xfId="37054" xr:uid="{CA6C0358-423B-4DA6-AB97-EA838F3E5202}"/>
    <cellStyle name="SAPBEXstdData 10 2 2" xfId="37055" xr:uid="{EFC978AE-96B1-4EAE-B1E2-D8BCBB9EC7C4}"/>
    <cellStyle name="SAPBEXstdData 10 2 3" xfId="37056" xr:uid="{F4F07CBB-175C-401C-ACD1-80F71A3EC3B5}"/>
    <cellStyle name="SAPBEXstdData 10 3" xfId="37057" xr:uid="{58621553-E39B-4223-98CB-5E0995C16709}"/>
    <cellStyle name="SAPBEXstdData 10 4" xfId="37058" xr:uid="{68EB7D24-5F34-4477-8D43-D10FC8320005}"/>
    <cellStyle name="SAPBEXstdData 11" xfId="37059" xr:uid="{E6DFA3A7-A8B2-4E2E-8BF6-905FD9566915}"/>
    <cellStyle name="SAPBEXstdData 11 2" xfId="37060" xr:uid="{B5A54931-400A-4B07-A641-C3166A6F8AB4}"/>
    <cellStyle name="SAPBEXstdData 11 3" xfId="37061" xr:uid="{AD7AC65E-A7D3-4BF0-9D42-5BEAEE2D7AB7}"/>
    <cellStyle name="SAPBEXstdData 12" xfId="37062" xr:uid="{24D1957E-588C-49E4-A76E-98700B2A8BF5}"/>
    <cellStyle name="SAPBEXstdData 13" xfId="37063" xr:uid="{5D9732D2-789D-47BC-8EE6-3D0444E08579}"/>
    <cellStyle name="SAPBEXstdData 14" xfId="37052" xr:uid="{19D6C1AD-C683-4902-91F9-5F8283618179}"/>
    <cellStyle name="SAPBEXstdData 2" xfId="369" xr:uid="{33122331-26D1-4DF9-9E0B-4A7D53914186}"/>
    <cellStyle name="SAPBEXstdData 2 10" xfId="37065" xr:uid="{0C982808-4B69-4FEB-ACA2-939E8B067F36}"/>
    <cellStyle name="SAPBEXstdData 2 11" xfId="37064" xr:uid="{6915CE4D-CDAA-47A6-A6EF-7619E2DC9065}"/>
    <cellStyle name="SAPBEXstdData 2 2" xfId="37066" xr:uid="{BE79496F-25D9-4F33-B72C-36DDF4F0FFB7}"/>
    <cellStyle name="SAPBEXstdData 2 2 2" xfId="37067" xr:uid="{F04A2CB9-D17A-4A6C-854D-61D11AF12001}"/>
    <cellStyle name="SAPBEXstdData 2 2 2 2" xfId="37068" xr:uid="{FC81B3BF-90E4-47F3-9820-4901EE8B9241}"/>
    <cellStyle name="SAPBEXstdData 2 2 2 2 2" xfId="37069" xr:uid="{5B3FE607-AAB7-47B8-967F-9DDE08AB1694}"/>
    <cellStyle name="SAPBEXstdData 2 2 2 2 2 2" xfId="37070" xr:uid="{CBA9ADB7-5FDE-4FDA-BD78-92915C1FC93D}"/>
    <cellStyle name="SAPBEXstdData 2 2 2 2 2 3" xfId="37071" xr:uid="{E7BBD355-BAC8-4E52-B83D-3EDD795FED98}"/>
    <cellStyle name="SAPBEXstdData 2 2 2 2 3" xfId="37072" xr:uid="{72EA0353-D0C7-407C-A12A-95F31A0B3399}"/>
    <cellStyle name="SAPBEXstdData 2 2 2 2 4" xfId="37073" xr:uid="{8FF993CD-A599-4698-A271-E4AAA0A4B89A}"/>
    <cellStyle name="SAPBEXstdData 2 2 2 3" xfId="37074" xr:uid="{6FB9E620-2D1B-46D4-A701-EDD7CC2EADF0}"/>
    <cellStyle name="SAPBEXstdData 2 2 2 3 2" xfId="37075" xr:uid="{35CF5562-EE2A-4B39-96B6-B58FEC470451}"/>
    <cellStyle name="SAPBEXstdData 2 2 2 3 2 2" xfId="37076" xr:uid="{2BD607C5-2C92-42B1-8550-7D3B5B26E4A8}"/>
    <cellStyle name="SAPBEXstdData 2 2 2 3 2 3" xfId="37077" xr:uid="{4DC90C99-0882-4431-B1C8-B11905035D9E}"/>
    <cellStyle name="SAPBEXstdData 2 2 2 3 3" xfId="37078" xr:uid="{8D0D39B3-F7A4-4CC4-9BE1-2BE9220FD1FA}"/>
    <cellStyle name="SAPBEXstdData 2 2 2 3 4" xfId="37079" xr:uid="{ABD556BB-B227-4E31-861C-3B14022EC3B9}"/>
    <cellStyle name="SAPBEXstdData 2 2 2 4" xfId="37080" xr:uid="{2AB31FA6-27A7-4FD0-92E6-86FBC027D39B}"/>
    <cellStyle name="SAPBEXstdData 2 2 2 4 2" xfId="37081" xr:uid="{772C03D4-10CC-4425-AA9D-4E8CC90DDC5C}"/>
    <cellStyle name="SAPBEXstdData 2 2 2 4 2 2" xfId="37082" xr:uid="{1F1D9B41-8557-4A92-9ECA-0CC72FF84A0D}"/>
    <cellStyle name="SAPBEXstdData 2 2 2 4 2 3" xfId="37083" xr:uid="{8989B40F-AD64-4127-B119-DF3178458B75}"/>
    <cellStyle name="SAPBEXstdData 2 2 2 4 3" xfId="37084" xr:uid="{13973BE3-51A5-475F-8248-D641419742CD}"/>
    <cellStyle name="SAPBEXstdData 2 2 2 4 4" xfId="37085" xr:uid="{E01C5B0D-AB46-4AE6-AACB-0AF68B01D9F6}"/>
    <cellStyle name="SAPBEXstdData 2 2 2 5" xfId="37086" xr:uid="{58262AE9-B090-4C80-B9D7-754C130EFB64}"/>
    <cellStyle name="SAPBEXstdData 2 2 2 5 2" xfId="37087" xr:uid="{D173E5AA-8951-4075-9980-0E69FD661F78}"/>
    <cellStyle name="SAPBEXstdData 2 2 2 5 3" xfId="37088" xr:uid="{C630B4A0-A37B-4A99-B0A1-D7282E2EDFBF}"/>
    <cellStyle name="SAPBEXstdData 2 2 2 6" xfId="37089" xr:uid="{CB65CA16-D0AC-42BB-BA24-4A79AC9FB1BE}"/>
    <cellStyle name="SAPBEXstdData 2 2 2 7" xfId="37090" xr:uid="{22F0E0F1-2F25-49B6-A08D-2EF06CFCDD04}"/>
    <cellStyle name="SAPBEXstdData 2 2 3" xfId="37091" xr:uid="{1142092C-CFD8-4ACD-B981-81CA1A076481}"/>
    <cellStyle name="SAPBEXstdData 2 2 3 2" xfId="37092" xr:uid="{09C56BDF-BCFD-424C-8FDF-640CC6ED4598}"/>
    <cellStyle name="SAPBEXstdData 2 2 3 2 2" xfId="37093" xr:uid="{D5567B66-9709-476D-B1AA-B2387EB8BD37}"/>
    <cellStyle name="SAPBEXstdData 2 2 3 2 3" xfId="37094" xr:uid="{9B1F76E9-0DEB-43F7-904D-0B3EB9ED18F5}"/>
    <cellStyle name="SAPBEXstdData 2 2 3 3" xfId="37095" xr:uid="{59C6ABB1-F613-4E37-9E21-B7E744FBC107}"/>
    <cellStyle name="SAPBEXstdData 2 2 3 4" xfId="37096" xr:uid="{74649724-2D3D-4573-AD43-7540CA6DFDA7}"/>
    <cellStyle name="SAPBEXstdData 2 2 4" xfId="37097" xr:uid="{0E73D8AE-B63D-4DAE-94F7-C5BCB48FD71C}"/>
    <cellStyle name="SAPBEXstdData 2 2 4 2" xfId="37098" xr:uid="{C98E64EF-AF8B-4145-84D7-C14E6EA25B64}"/>
    <cellStyle name="SAPBEXstdData 2 2 4 2 2" xfId="37099" xr:uid="{163221A4-BF4C-47FB-90B7-0C70FDC133B4}"/>
    <cellStyle name="SAPBEXstdData 2 2 4 2 3" xfId="37100" xr:uid="{9275D4F1-B75C-467A-A379-594E126B96EC}"/>
    <cellStyle name="SAPBEXstdData 2 2 4 3" xfId="37101" xr:uid="{68509810-1BFD-4C58-B8AC-187864550046}"/>
    <cellStyle name="SAPBEXstdData 2 2 4 4" xfId="37102" xr:uid="{CC83A5FE-4C76-465B-94BF-82A532A7E3A6}"/>
    <cellStyle name="SAPBEXstdData 2 2 5" xfId="37103" xr:uid="{3223539B-8B0B-4C3D-9897-0702D2C4C5FC}"/>
    <cellStyle name="SAPBEXstdData 2 2 5 2" xfId="37104" xr:uid="{716C2C85-71FD-47C1-863C-811313051506}"/>
    <cellStyle name="SAPBEXstdData 2 2 5 2 2" xfId="37105" xr:uid="{AEBF71CC-9864-435E-BE16-2B6353DC26E2}"/>
    <cellStyle name="SAPBEXstdData 2 2 5 2 3" xfId="37106" xr:uid="{4EE231C0-D661-4617-A845-DE0EE631130E}"/>
    <cellStyle name="SAPBEXstdData 2 2 5 3" xfId="37107" xr:uid="{15A898A2-C580-4BE0-842D-BF2FA57EF8F6}"/>
    <cellStyle name="SAPBEXstdData 2 2 5 4" xfId="37108" xr:uid="{BAFE2B1E-A3BE-4955-8482-E8C2662E00B8}"/>
    <cellStyle name="SAPBEXstdData 2 2 6" xfId="37109" xr:uid="{0DC86C7A-84D9-4E98-96E6-EC5E95F01C9B}"/>
    <cellStyle name="SAPBEXstdData 2 2 6 2" xfId="37110" xr:uid="{49517EA9-E3CC-4765-BB87-4829C1470186}"/>
    <cellStyle name="SAPBEXstdData 2 2 6 3" xfId="37111" xr:uid="{BC458094-4D43-40ED-AEF2-2F2F680160D1}"/>
    <cellStyle name="SAPBEXstdData 2 2 7" xfId="37112" xr:uid="{0CEA5450-0DA2-47C0-8AC0-322A020936C8}"/>
    <cellStyle name="SAPBEXstdData 2 2 8" xfId="37113" xr:uid="{91808502-BCDC-445C-81EC-F093F7590D8A}"/>
    <cellStyle name="SAPBEXstdData 2 2 9" xfId="37114" xr:uid="{EC5AA0A9-4886-462E-9FE7-B099C75A6C03}"/>
    <cellStyle name="SAPBEXstdData 2 3" xfId="37115" xr:uid="{CE0A961C-08CA-46A2-BFBC-907A3C9DED24}"/>
    <cellStyle name="SAPBEXstdData 2 3 2" xfId="37116" xr:uid="{0257D96A-2F36-4117-80A1-C0B041819DBE}"/>
    <cellStyle name="SAPBEXstdData 2 3 2 2" xfId="37117" xr:uid="{D70939C1-D878-4DDC-B9B8-8197D8E45702}"/>
    <cellStyle name="SAPBEXstdData 2 3 2 2 2" xfId="37118" xr:uid="{6E2E49EE-E6B1-4D5F-AECF-019D59B68A58}"/>
    <cellStyle name="SAPBEXstdData 2 3 2 2 3" xfId="37119" xr:uid="{BAA4E7AF-1CF4-49D2-A1E2-AAF05BDCAAED}"/>
    <cellStyle name="SAPBEXstdData 2 3 2 3" xfId="37120" xr:uid="{B3544D54-D157-4D09-9BC1-6FCF0AF89047}"/>
    <cellStyle name="SAPBEXstdData 2 3 2 4" xfId="37121" xr:uid="{4613CDBB-DCBE-403E-B7AF-3DE5AB0AAD97}"/>
    <cellStyle name="SAPBEXstdData 2 3 3" xfId="37122" xr:uid="{FAF59954-CE93-422A-A31B-54D76515A0BB}"/>
    <cellStyle name="SAPBEXstdData 2 3 3 2" xfId="37123" xr:uid="{0D949B81-40B6-4C87-A205-B289266D1119}"/>
    <cellStyle name="SAPBEXstdData 2 3 3 2 2" xfId="37124" xr:uid="{2E3C3844-FABC-44C4-9E0C-02C2AA4EE662}"/>
    <cellStyle name="SAPBEXstdData 2 3 3 2 3" xfId="37125" xr:uid="{B05D591A-9A90-469A-BDD0-72208634A27D}"/>
    <cellStyle name="SAPBEXstdData 2 3 3 3" xfId="37126" xr:uid="{D300C81B-2688-4597-93EF-BC8ED7041F1D}"/>
    <cellStyle name="SAPBEXstdData 2 3 3 4" xfId="37127" xr:uid="{DBCD7CB8-79DE-4394-A797-5EFD2326A319}"/>
    <cellStyle name="SAPBEXstdData 2 3 4" xfId="37128" xr:uid="{9138499F-6DEF-4B1A-A5F5-38A98D6A5B2B}"/>
    <cellStyle name="SAPBEXstdData 2 3 4 2" xfId="37129" xr:uid="{DFA4E105-8782-473C-BF6B-7B5A12E610A7}"/>
    <cellStyle name="SAPBEXstdData 2 3 4 2 2" xfId="37130" xr:uid="{FD279597-7F9F-4618-AF11-58D7CE5AFBE3}"/>
    <cellStyle name="SAPBEXstdData 2 3 4 2 3" xfId="37131" xr:uid="{B1C897D3-041F-40E0-A48B-99328B5EF056}"/>
    <cellStyle name="SAPBEXstdData 2 3 4 3" xfId="37132" xr:uid="{ED45F234-702A-44FD-81FD-87728A4BE3D4}"/>
    <cellStyle name="SAPBEXstdData 2 3 4 4" xfId="37133" xr:uid="{D8C4B74B-74D6-4AB9-B791-DFF5A6257906}"/>
    <cellStyle name="SAPBEXstdData 2 3 5" xfId="37134" xr:uid="{6B10362B-8A9D-4192-B671-2C4538C60A6B}"/>
    <cellStyle name="SAPBEXstdData 2 3 5 2" xfId="37135" xr:uid="{47479141-A38C-44C1-BC74-833C090C3D08}"/>
    <cellStyle name="SAPBEXstdData 2 3 5 3" xfId="37136" xr:uid="{66FB2DD3-D397-4951-B0B5-CDEA0F06B8DD}"/>
    <cellStyle name="SAPBEXstdData 2 3 6" xfId="37137" xr:uid="{5FE234C8-56CB-4E24-AEA1-C79E66BC315F}"/>
    <cellStyle name="SAPBEXstdData 2 3 7" xfId="37138" xr:uid="{2AAA66A1-CF4A-4ED4-9A91-DDC02B0CD239}"/>
    <cellStyle name="SAPBEXstdData 2 4" xfId="37139" xr:uid="{8357F193-64D7-4B3A-BCBF-78673340C608}"/>
    <cellStyle name="SAPBEXstdData 2 4 2" xfId="37140" xr:uid="{CEB41A69-8777-45FF-951D-B525342DF6D5}"/>
    <cellStyle name="SAPBEXstdData 2 4 2 2" xfId="37141" xr:uid="{D4522531-336A-446D-8309-CC74394D8402}"/>
    <cellStyle name="SAPBEXstdData 2 4 2 3" xfId="37142" xr:uid="{A2928A77-FDC9-4C3F-946A-0B2BF1FEE758}"/>
    <cellStyle name="SAPBEXstdData 2 4 3" xfId="37143" xr:uid="{FCE65F60-1393-48D6-8E8F-37E13D264F0A}"/>
    <cellStyle name="SAPBEXstdData 2 4 4" xfId="37144" xr:uid="{0500F3A3-0E80-4765-9BAB-CE68770EE283}"/>
    <cellStyle name="SAPBEXstdData 2 5" xfId="37145" xr:uid="{77A50AF0-E2F0-4AEA-873D-B93A0C0F9490}"/>
    <cellStyle name="SAPBEXstdData 2 5 2" xfId="37146" xr:uid="{9747E797-3F07-415D-A5DF-E60F6382BA9B}"/>
    <cellStyle name="SAPBEXstdData 2 5 2 2" xfId="37147" xr:uid="{1FCBBB27-274C-45F2-B519-829ED4F5AED3}"/>
    <cellStyle name="SAPBEXstdData 2 5 2 3" xfId="37148" xr:uid="{C26CCDDC-B5DF-4385-872D-F2B090EE16F4}"/>
    <cellStyle name="SAPBEXstdData 2 5 3" xfId="37149" xr:uid="{1788647E-61AF-41D3-B897-B88BF211B556}"/>
    <cellStyle name="SAPBEXstdData 2 5 4" xfId="37150" xr:uid="{BA06771F-FA09-4148-9C35-13113791923B}"/>
    <cellStyle name="SAPBEXstdData 2 6" xfId="37151" xr:uid="{55DBC1E5-B67D-48EA-BA9E-EC9C50DCE9CF}"/>
    <cellStyle name="SAPBEXstdData 2 6 2" xfId="37152" xr:uid="{226CA202-F6B6-4046-9888-1DDE828B5AAF}"/>
    <cellStyle name="SAPBEXstdData 2 6 2 2" xfId="37153" xr:uid="{B068E89B-EFB2-4A0D-8E8F-21F06F461414}"/>
    <cellStyle name="SAPBEXstdData 2 6 2 3" xfId="37154" xr:uid="{E9FFFEEB-0F94-40FD-AFB3-9C9B60790302}"/>
    <cellStyle name="SAPBEXstdData 2 6 3" xfId="37155" xr:uid="{9C3E5240-4103-4ABE-9E64-3C9F55BDB4F0}"/>
    <cellStyle name="SAPBEXstdData 2 6 4" xfId="37156" xr:uid="{58937C6F-83DC-4731-8A95-7BA3FD71980C}"/>
    <cellStyle name="SAPBEXstdData 2 7" xfId="37157" xr:uid="{43B65994-75AA-42F3-A511-6D6CEE12275E}"/>
    <cellStyle name="SAPBEXstdData 2 7 2" xfId="37158" xr:uid="{7B80A5EF-A57C-4283-9615-71B627D8C7F1}"/>
    <cellStyle name="SAPBEXstdData 2 7 3" xfId="37159" xr:uid="{57673511-F3B8-4D34-A7AC-DB02CA5EECFB}"/>
    <cellStyle name="SAPBEXstdData 2 8" xfId="37160" xr:uid="{2F7118B1-8846-4A33-AFF6-20C906E002C1}"/>
    <cellStyle name="SAPBEXstdData 2 9" xfId="37161" xr:uid="{6FFDF101-B5DC-4872-8536-1863086B36D3}"/>
    <cellStyle name="SAPBEXstdData 3" xfId="37162" xr:uid="{261D7A1E-748D-4989-A3CF-AADAE22FD2FF}"/>
    <cellStyle name="SAPBEXstdData 3 2" xfId="37163" xr:uid="{31335AB6-6AF7-4C30-9A78-C6F19D8EA8B2}"/>
    <cellStyle name="SAPBEXstdData 3 2 2" xfId="37164" xr:uid="{2F1CE689-88F7-46E2-87D0-BB04BAAA1A56}"/>
    <cellStyle name="SAPBEXstdData 3 2 2 2" xfId="37165" xr:uid="{34F1DDF7-2E77-4C5F-83D3-A894D8DDA62C}"/>
    <cellStyle name="SAPBEXstdData 3 2 2 2 2" xfId="37166" xr:uid="{B8860D98-A472-4585-90C3-CEF8876CB2AA}"/>
    <cellStyle name="SAPBEXstdData 3 2 2 2 3" xfId="37167" xr:uid="{D1D4DBE5-9F12-4E4A-9319-B290BEC92CF3}"/>
    <cellStyle name="SAPBEXstdData 3 2 2 3" xfId="37168" xr:uid="{1930BD76-A3D8-4389-BB71-EFF8D5EA430F}"/>
    <cellStyle name="SAPBEXstdData 3 2 2 4" xfId="37169" xr:uid="{FE819579-9BDF-4BA8-880E-470B5F853CDB}"/>
    <cellStyle name="SAPBEXstdData 3 2 3" xfId="37170" xr:uid="{231C43E6-13D6-46DA-9936-B028116FF1BD}"/>
    <cellStyle name="SAPBEXstdData 3 2 3 2" xfId="37171" xr:uid="{95308820-AA62-458F-BC2C-81F940D83578}"/>
    <cellStyle name="SAPBEXstdData 3 2 3 2 2" xfId="37172" xr:uid="{D6FFB7A5-4299-4B61-87BC-936CE592D074}"/>
    <cellStyle name="SAPBEXstdData 3 2 3 2 3" xfId="37173" xr:uid="{E848E5DC-5FA8-437F-AB93-DC395F9EF866}"/>
    <cellStyle name="SAPBEXstdData 3 2 3 3" xfId="37174" xr:uid="{67C60F5E-C95F-40D2-9BAD-A7A657914376}"/>
    <cellStyle name="SAPBEXstdData 3 2 3 4" xfId="37175" xr:uid="{36D4ED9D-2D48-465B-A32D-9B877DBB2F32}"/>
    <cellStyle name="SAPBEXstdData 3 2 4" xfId="37176" xr:uid="{1DEF0C93-C608-4294-9F1A-BAF70DA47377}"/>
    <cellStyle name="SAPBEXstdData 3 2 4 2" xfId="37177" xr:uid="{47A8E7AF-DB80-4EC4-9108-E1B7C0ED585E}"/>
    <cellStyle name="SAPBEXstdData 3 2 4 2 2" xfId="37178" xr:uid="{991CB4AC-D387-468B-B167-C5CBC081C37B}"/>
    <cellStyle name="SAPBEXstdData 3 2 4 2 3" xfId="37179" xr:uid="{730338EF-0FAF-4F57-B46A-AE92967E28F5}"/>
    <cellStyle name="SAPBEXstdData 3 2 4 3" xfId="37180" xr:uid="{30E2CDE4-1D82-4A24-9512-CD4F1B6099E5}"/>
    <cellStyle name="SAPBEXstdData 3 2 4 4" xfId="37181" xr:uid="{BE2B23A9-12C1-4845-A336-73AC2A0E6451}"/>
    <cellStyle name="SAPBEXstdData 3 2 5" xfId="37182" xr:uid="{057F9D1A-2152-41BF-8C3C-0A5D602E1E71}"/>
    <cellStyle name="SAPBEXstdData 3 2 5 2" xfId="37183" xr:uid="{35FF61CA-9332-4642-9F2A-F38D36D3C6C7}"/>
    <cellStyle name="SAPBEXstdData 3 2 5 3" xfId="37184" xr:uid="{06998153-1316-4CE9-82F2-1C69FC66BE59}"/>
    <cellStyle name="SAPBEXstdData 3 2 6" xfId="37185" xr:uid="{0240DA85-C194-4D80-BA9E-2C381A60B218}"/>
    <cellStyle name="SAPBEXstdData 3 2 7" xfId="37186" xr:uid="{B8BD9C8F-620D-41B9-AC6C-76B462FDBB6D}"/>
    <cellStyle name="SAPBEXstdData 3 2 8" xfId="37187" xr:uid="{CAABC0E5-CE53-4ECD-B275-2ADFCC351F47}"/>
    <cellStyle name="SAPBEXstdData 3 3" xfId="37188" xr:uid="{E850CBE3-24BE-4BBC-81FC-3F53F28FA7C3}"/>
    <cellStyle name="SAPBEXstdData 3 3 2" xfId="37189" xr:uid="{8FB0DE30-CD0A-4344-BDA5-20FDD0F957D9}"/>
    <cellStyle name="SAPBEXstdData 3 3 2 2" xfId="37190" xr:uid="{5A28EF9C-B3E0-47D8-863C-5D96AE54B57D}"/>
    <cellStyle name="SAPBEXstdData 3 3 2 3" xfId="37191" xr:uid="{52F6AD55-E855-4480-AD3C-E762D537AFB5}"/>
    <cellStyle name="SAPBEXstdData 3 3 3" xfId="37192" xr:uid="{BD15748D-F140-43E9-B017-0C24677EBE2B}"/>
    <cellStyle name="SAPBEXstdData 3 3 4" xfId="37193" xr:uid="{33C50D2F-66F7-4DDE-A413-ACE3C6352C03}"/>
    <cellStyle name="SAPBEXstdData 3 4" xfId="37194" xr:uid="{CEC79622-4D4B-4FAD-BA51-8B81CD8F3F90}"/>
    <cellStyle name="SAPBEXstdData 3 4 2" xfId="37195" xr:uid="{9C927F38-E739-4636-9A4E-BFDB991BDDAC}"/>
    <cellStyle name="SAPBEXstdData 3 4 2 2" xfId="37196" xr:uid="{FBC868C3-9125-4DCB-B7A7-DBB4BC5BD2FE}"/>
    <cellStyle name="SAPBEXstdData 3 4 2 3" xfId="37197" xr:uid="{33981883-D370-4740-91D6-0C221566CA42}"/>
    <cellStyle name="SAPBEXstdData 3 4 3" xfId="37198" xr:uid="{0342F4F9-14BD-4E6E-AD47-42EB938F4A09}"/>
    <cellStyle name="SAPBEXstdData 3 4 4" xfId="37199" xr:uid="{350C9828-3602-4943-A635-C8D48EC13BA5}"/>
    <cellStyle name="SAPBEXstdData 3 5" xfId="37200" xr:uid="{941626C1-F36B-437B-9B21-FB483C19805F}"/>
    <cellStyle name="SAPBEXstdData 3 5 2" xfId="37201" xr:uid="{FA70F959-09A6-4EEC-BD47-DEB8893B64C5}"/>
    <cellStyle name="SAPBEXstdData 3 5 2 2" xfId="37202" xr:uid="{96DD8DE2-B2EA-45B2-A17B-4C1BB027DB48}"/>
    <cellStyle name="SAPBEXstdData 3 5 2 3" xfId="37203" xr:uid="{335DE1D9-7338-44BD-A385-A274C9A5517E}"/>
    <cellStyle name="SAPBEXstdData 3 5 3" xfId="37204" xr:uid="{9C016C7F-39F9-44D2-A6E2-69F828520C7B}"/>
    <cellStyle name="SAPBEXstdData 3 5 4" xfId="37205" xr:uid="{D49E481F-EB26-42DB-AF69-AD4B0A0D5C96}"/>
    <cellStyle name="SAPBEXstdData 3 6" xfId="37206" xr:uid="{61565605-2E49-4D59-80EE-9AB95B9C7D9B}"/>
    <cellStyle name="SAPBEXstdData 3 6 2" xfId="37207" xr:uid="{00966A04-0F3B-40FA-8907-CE7E7698C466}"/>
    <cellStyle name="SAPBEXstdData 3 6 3" xfId="37208" xr:uid="{B70DBDCC-801E-4142-8ED0-A0D30ABF3309}"/>
    <cellStyle name="SAPBEXstdData 3 7" xfId="37209" xr:uid="{316B35AE-AC93-4635-B031-E3144D863C33}"/>
    <cellStyle name="SAPBEXstdData 3 8" xfId="37210" xr:uid="{6AF87B7F-E943-4EC2-B6C6-48B6209D2668}"/>
    <cellStyle name="SAPBEXstdData 3 9" xfId="37211" xr:uid="{E6ED9A1B-A3EE-4A4C-B846-E10C7E7A321B}"/>
    <cellStyle name="SAPBEXstdData 4" xfId="37212" xr:uid="{5F9C8893-AF44-485C-827F-10B6BB561F20}"/>
    <cellStyle name="SAPBEXstdData 4 2" xfId="37213" xr:uid="{0F1ED306-0A79-4B8E-A931-7780060FD66A}"/>
    <cellStyle name="SAPBEXstdData 4 2 2" xfId="37214" xr:uid="{96CFA287-C950-4220-BBD2-EFB2631C7899}"/>
    <cellStyle name="SAPBEXstdData 4 2 2 2" xfId="37215" xr:uid="{10D4DB13-EC26-4809-89AE-66432613B22F}"/>
    <cellStyle name="SAPBEXstdData 4 2 2 3" xfId="37216" xr:uid="{D7AC56D8-60EF-426B-B7C7-C9C174BB8029}"/>
    <cellStyle name="SAPBEXstdData 4 2 3" xfId="37217" xr:uid="{EDDF1ABE-086D-49CB-AB19-3D53A63CC8AA}"/>
    <cellStyle name="SAPBEXstdData 4 2 4" xfId="37218" xr:uid="{2E5C1478-F2EA-400A-957B-0E17A74C386E}"/>
    <cellStyle name="SAPBEXstdData 4 3" xfId="37219" xr:uid="{D4985340-710B-4F34-A980-A678296EC0F3}"/>
    <cellStyle name="SAPBEXstdData 4 3 2" xfId="37220" xr:uid="{AE4C15DD-E8D6-45DE-8B25-C410ED087A35}"/>
    <cellStyle name="SAPBEXstdData 4 3 2 2" xfId="37221" xr:uid="{CD43496C-1577-4A78-9DE5-D1F310A8C732}"/>
    <cellStyle name="SAPBEXstdData 4 3 2 3" xfId="37222" xr:uid="{FC7857CC-95B5-47FD-BF4E-F746C33F7E8C}"/>
    <cellStyle name="SAPBEXstdData 4 3 3" xfId="37223" xr:uid="{0422ADAF-39DA-4633-8FA4-04419D3794E6}"/>
    <cellStyle name="SAPBEXstdData 4 3 4" xfId="37224" xr:uid="{8E42312C-C394-41BD-9ED6-4C3A470CCD79}"/>
    <cellStyle name="SAPBEXstdData 4 4" xfId="37225" xr:uid="{8144E2B5-9B5D-49CE-8BED-AC9836805B16}"/>
    <cellStyle name="SAPBEXstdData 4 4 2" xfId="37226" xr:uid="{BABEF8FA-63DC-4406-BDDB-915920ADC30D}"/>
    <cellStyle name="SAPBEXstdData 4 4 2 2" xfId="37227" xr:uid="{D37BA9E3-7A66-45DB-911B-90600EDEE83A}"/>
    <cellStyle name="SAPBEXstdData 4 4 2 3" xfId="37228" xr:uid="{96E8F0C0-640B-4BF5-A1CC-91F70D256D86}"/>
    <cellStyle name="SAPBEXstdData 4 4 3" xfId="37229" xr:uid="{E845537E-6A4D-4BA3-9AD3-911A382B070D}"/>
    <cellStyle name="SAPBEXstdData 4 4 4" xfId="37230" xr:uid="{B7B28512-E90E-4C73-94DF-BACCA180E903}"/>
    <cellStyle name="SAPBEXstdData 4 5" xfId="37231" xr:uid="{20B0BD56-F8CF-4F2D-AC44-BC368AA64DFE}"/>
    <cellStyle name="SAPBEXstdData 4 5 2" xfId="37232" xr:uid="{56F0133D-63FB-4ED1-ADEE-A03645F164E2}"/>
    <cellStyle name="SAPBEXstdData 4 5 3" xfId="37233" xr:uid="{00D0C8FD-BDBC-4370-AC1D-5707FD627254}"/>
    <cellStyle name="SAPBEXstdData 4 6" xfId="37234" xr:uid="{3103C79F-636B-46E9-B474-35A15848B669}"/>
    <cellStyle name="SAPBEXstdData 4 7" xfId="37235" xr:uid="{AC61DCE3-B271-4326-A513-800775324D41}"/>
    <cellStyle name="SAPBEXstdData 4 8" xfId="37236" xr:uid="{FD73687E-3367-4B3B-AEFF-3711A0727AF5}"/>
    <cellStyle name="SAPBEXstdData 5" xfId="37237" xr:uid="{4783F6D8-014D-47A3-8A18-B39CCC5BA57D}"/>
    <cellStyle name="SAPBEXstdData 5 2" xfId="37238" xr:uid="{1BE0E6D9-ED88-4332-A688-F7B3B7796DB8}"/>
    <cellStyle name="SAPBEXstdData 5 2 2" xfId="37239" xr:uid="{B447D56A-30E1-4871-8170-759AC4232518}"/>
    <cellStyle name="SAPBEXstdData 5 2 3" xfId="37240" xr:uid="{475D7244-C7C8-4FF0-B6A0-B37B03D7EC32}"/>
    <cellStyle name="SAPBEXstdData 5 3" xfId="37241" xr:uid="{CC64D1D8-1C37-45C7-9DA3-4F2E641E053C}"/>
    <cellStyle name="SAPBEXstdData 5 4" xfId="37242" xr:uid="{DCA88D07-C1BA-4909-A09A-0C5A8E8DCC67}"/>
    <cellStyle name="SAPBEXstdData 6" xfId="37243" xr:uid="{02B366CE-ABB7-46D3-9B76-73E09753969D}"/>
    <cellStyle name="SAPBEXstdData 6 2" xfId="37244" xr:uid="{C69CD293-526A-4BC4-A1D1-2A397D6B50E9}"/>
    <cellStyle name="SAPBEXstdData 6 2 2" xfId="37245" xr:uid="{FE234AAD-CCB8-4405-B046-EFE6398B4130}"/>
    <cellStyle name="SAPBEXstdData 6 2 3" xfId="37246" xr:uid="{573D58CB-7486-4F59-9DFD-F140EA1617DA}"/>
    <cellStyle name="SAPBEXstdData 6 3" xfId="37247" xr:uid="{F7849DD3-E44A-45BE-9015-6D8A177FF030}"/>
    <cellStyle name="SAPBEXstdData 6 4" xfId="37248" xr:uid="{05F31DFC-2602-419B-8BEF-7D505FD2A9DB}"/>
    <cellStyle name="SAPBEXstdData 7" xfId="37249" xr:uid="{7E1E9752-4547-4D31-8D81-C863F965EA84}"/>
    <cellStyle name="SAPBEXstdData 7 2" xfId="37250" xr:uid="{7877E35F-CCAD-4AB4-B19C-494957376972}"/>
    <cellStyle name="SAPBEXstdData 7 2 2" xfId="37251" xr:uid="{798454AD-45C9-41F3-BCA9-B98303D0AF20}"/>
    <cellStyle name="SAPBEXstdData 7 2 3" xfId="37252" xr:uid="{3E81B871-F396-42F4-808E-257370175D0C}"/>
    <cellStyle name="SAPBEXstdData 7 3" xfId="37253" xr:uid="{2660D9AA-D772-4044-AE63-EDB94EA95494}"/>
    <cellStyle name="SAPBEXstdData 7 4" xfId="37254" xr:uid="{0D56217A-6537-4086-9B7B-B709D9DF2BF3}"/>
    <cellStyle name="SAPBEXstdData 8" xfId="37255" xr:uid="{1B73790F-B854-4AF9-BCCD-7DB8048FE100}"/>
    <cellStyle name="SAPBEXstdData 8 2" xfId="37256" xr:uid="{7E16684E-29EA-4953-8277-56B46FF7E002}"/>
    <cellStyle name="SAPBEXstdData 8 2 2" xfId="37257" xr:uid="{42D231A0-A182-40B5-BF84-0F59D00A9722}"/>
    <cellStyle name="SAPBEXstdData 8 2 3" xfId="37258" xr:uid="{EB924B72-F67C-401E-8A67-D326995ED7B7}"/>
    <cellStyle name="SAPBEXstdData 8 3" xfId="37259" xr:uid="{3F6C5634-4190-4E58-8A1F-373B9A10C1F3}"/>
    <cellStyle name="SAPBEXstdData 8 4" xfId="37260" xr:uid="{098DDF47-FC83-4A28-807B-AD4ED6BCAB99}"/>
    <cellStyle name="SAPBEXstdData 9" xfId="37261" xr:uid="{125F4D3D-9864-45E0-9A1C-410E37CF49C5}"/>
    <cellStyle name="SAPBEXstdData 9 2" xfId="37262" xr:uid="{EFFA1171-A9B6-4988-A429-092B761F9A25}"/>
    <cellStyle name="SAPBEXstdData 9 2 2" xfId="37263" xr:uid="{D9D01B9B-FC5F-4ABC-BB10-F2BEA777A05A}"/>
    <cellStyle name="SAPBEXstdData 9 2 3" xfId="37264" xr:uid="{0F2AC92F-4481-4CB3-BE1E-CBDE21A7911A}"/>
    <cellStyle name="SAPBEXstdData 9 3" xfId="37265" xr:uid="{CCE51658-4419-4ACA-BB9C-E7FA7DB006FF}"/>
    <cellStyle name="SAPBEXstdData 9 4" xfId="37266" xr:uid="{A48AD65F-DCA8-411F-9343-EF55EE2FA213}"/>
    <cellStyle name="SAPBEXstdDataEmph" xfId="37267" xr:uid="{6687DCFB-14CD-4B11-A4FB-CB9E6BDEEA0D}"/>
    <cellStyle name="SAPBEXstdDataEmph 10" xfId="37268" xr:uid="{E139F073-4C68-4841-A666-DCCAF33AA106}"/>
    <cellStyle name="SAPBEXstdDataEmph 10 2" xfId="37269" xr:uid="{5E8C81B7-C341-461B-9FD7-5C8EB4BBF04F}"/>
    <cellStyle name="SAPBEXstdDataEmph 10 2 2" xfId="37270" xr:uid="{224E4951-3530-4EB0-9F1D-2E81B9E2EF20}"/>
    <cellStyle name="SAPBEXstdDataEmph 10 2 3" xfId="37271" xr:uid="{D2888FD6-6476-467E-8A4B-6CC829F24D0C}"/>
    <cellStyle name="SAPBEXstdDataEmph 10 3" xfId="37272" xr:uid="{53A46CFB-0795-421D-85DE-E0484F5B747E}"/>
    <cellStyle name="SAPBEXstdDataEmph 10 4" xfId="37273" xr:uid="{3ADAF92B-85E8-4852-B19C-31D8E13B7B3D}"/>
    <cellStyle name="SAPBEXstdDataEmph 11" xfId="37274" xr:uid="{FC628286-B86C-4760-A82A-53198FB31DB9}"/>
    <cellStyle name="SAPBEXstdDataEmph 11 2" xfId="37275" xr:uid="{81178036-4366-4493-A31F-D7B0FFD123BF}"/>
    <cellStyle name="SAPBEXstdDataEmph 11 3" xfId="37276" xr:uid="{0BE790EB-BD4C-4B9A-AD27-FD005B69B4EF}"/>
    <cellStyle name="SAPBEXstdDataEmph 12" xfId="37277" xr:uid="{FB00E54E-9ADB-475A-B17A-612743537740}"/>
    <cellStyle name="SAPBEXstdDataEmph 13" xfId="37278" xr:uid="{6C0857CF-49DA-4D58-A6FC-DAEDF4A931D0}"/>
    <cellStyle name="SAPBEXstdDataEmph 2" xfId="37279" xr:uid="{99D7D21D-1455-4A47-ABD2-005684A96321}"/>
    <cellStyle name="SAPBEXstdDataEmph 2 10" xfId="37280" xr:uid="{A2FAE0FD-71F2-4BE0-8A84-20160BD9FE2A}"/>
    <cellStyle name="SAPBEXstdDataEmph 2 2" xfId="37281" xr:uid="{B91C08FB-8A63-49C3-852A-2D1939B8AF27}"/>
    <cellStyle name="SAPBEXstdDataEmph 2 2 2" xfId="37282" xr:uid="{FE7EE817-AEE9-479E-B66A-70D78E914826}"/>
    <cellStyle name="SAPBEXstdDataEmph 2 2 2 2" xfId="37283" xr:uid="{0F585870-C61A-4395-9E70-EA4EE9736EB5}"/>
    <cellStyle name="SAPBEXstdDataEmph 2 2 2 2 2" xfId="37284" xr:uid="{84FE0D5D-1E69-4DDA-90AF-DEC48F293802}"/>
    <cellStyle name="SAPBEXstdDataEmph 2 2 2 2 2 2" xfId="37285" xr:uid="{270FA57A-858B-4944-BD4B-B54AD7BF28A7}"/>
    <cellStyle name="SAPBEXstdDataEmph 2 2 2 2 2 3" xfId="37286" xr:uid="{BA4714D9-C2C8-4DE3-861B-83EA377F9602}"/>
    <cellStyle name="SAPBEXstdDataEmph 2 2 2 2 3" xfId="37287" xr:uid="{84421ED2-FBEE-4104-A61D-67BC9C504F5E}"/>
    <cellStyle name="SAPBEXstdDataEmph 2 2 2 2 4" xfId="37288" xr:uid="{B1F8839A-8A43-4EA4-A188-3F17BDB9C227}"/>
    <cellStyle name="SAPBEXstdDataEmph 2 2 2 3" xfId="37289" xr:uid="{F4B1653F-754F-455C-91E8-954542F9E304}"/>
    <cellStyle name="SAPBEXstdDataEmph 2 2 2 3 2" xfId="37290" xr:uid="{5B7325DC-5176-4BA3-A442-FEBCD45033EE}"/>
    <cellStyle name="SAPBEXstdDataEmph 2 2 2 3 2 2" xfId="37291" xr:uid="{36AC9696-C17F-443A-ABD4-EF0F92D9F88C}"/>
    <cellStyle name="SAPBEXstdDataEmph 2 2 2 3 2 3" xfId="37292" xr:uid="{4BF276E2-3247-42E1-86A5-9F49C804D615}"/>
    <cellStyle name="SAPBEXstdDataEmph 2 2 2 3 3" xfId="37293" xr:uid="{19A5B139-E98A-473B-9451-31F1A428A692}"/>
    <cellStyle name="SAPBEXstdDataEmph 2 2 2 3 4" xfId="37294" xr:uid="{1A994F3A-7651-4013-93A9-55CFA345E915}"/>
    <cellStyle name="SAPBEXstdDataEmph 2 2 2 4" xfId="37295" xr:uid="{68B79AA7-6FFF-40F8-86E5-DD0D79493299}"/>
    <cellStyle name="SAPBEXstdDataEmph 2 2 2 4 2" xfId="37296" xr:uid="{B98CB101-4966-4FDB-A568-AB41B5ED655A}"/>
    <cellStyle name="SAPBEXstdDataEmph 2 2 2 4 2 2" xfId="37297" xr:uid="{8FFD80B9-143E-4CF2-AB35-7BADA6F5744B}"/>
    <cellStyle name="SAPBEXstdDataEmph 2 2 2 4 2 3" xfId="37298" xr:uid="{403B712C-024E-455C-ADB9-DD39BAB898FA}"/>
    <cellStyle name="SAPBEXstdDataEmph 2 2 2 4 3" xfId="37299" xr:uid="{91705E0F-CCA5-42A0-9C1E-59671C0BE019}"/>
    <cellStyle name="SAPBEXstdDataEmph 2 2 2 4 4" xfId="37300" xr:uid="{A87F502A-7FF0-4421-8FCB-C7B9147A7729}"/>
    <cellStyle name="SAPBEXstdDataEmph 2 2 2 5" xfId="37301" xr:uid="{007D75DF-25D7-4BBE-8A16-742618630AF3}"/>
    <cellStyle name="SAPBEXstdDataEmph 2 2 2 5 2" xfId="37302" xr:uid="{18146AD1-8482-4AEE-9AEC-1F06155A898E}"/>
    <cellStyle name="SAPBEXstdDataEmph 2 2 2 5 3" xfId="37303" xr:uid="{A2A7954B-9F87-408B-BFA3-8A0114D74EB2}"/>
    <cellStyle name="SAPBEXstdDataEmph 2 2 2 6" xfId="37304" xr:uid="{F9674FB1-26B1-408D-B78B-D1433754016B}"/>
    <cellStyle name="SAPBEXstdDataEmph 2 2 2 7" xfId="37305" xr:uid="{959F6FD5-CB60-4372-B721-ADD07B11687D}"/>
    <cellStyle name="SAPBEXstdDataEmph 2 2 3" xfId="37306" xr:uid="{7700C9C1-8731-456F-80D1-72953694C928}"/>
    <cellStyle name="SAPBEXstdDataEmph 2 2 3 2" xfId="37307" xr:uid="{EA1F6AFB-B2F1-408C-A2C7-8625ACB841A5}"/>
    <cellStyle name="SAPBEXstdDataEmph 2 2 3 2 2" xfId="37308" xr:uid="{D7E4E1BA-CCE0-4B5C-800F-63C59955CECF}"/>
    <cellStyle name="SAPBEXstdDataEmph 2 2 3 2 3" xfId="37309" xr:uid="{74FEC053-13B4-427A-9F88-F7A3CE50D738}"/>
    <cellStyle name="SAPBEXstdDataEmph 2 2 3 3" xfId="37310" xr:uid="{60456E1A-8DFB-4314-ABE5-F2A19A32A5E2}"/>
    <cellStyle name="SAPBEXstdDataEmph 2 2 3 4" xfId="37311" xr:uid="{AED34058-7E1B-47CF-8728-5452AE044A87}"/>
    <cellStyle name="SAPBEXstdDataEmph 2 2 4" xfId="37312" xr:uid="{6411A133-CB13-4139-A3F6-60E489E26B55}"/>
    <cellStyle name="SAPBEXstdDataEmph 2 2 4 2" xfId="37313" xr:uid="{B7C8B8FF-2077-486D-BB04-C693AC706226}"/>
    <cellStyle name="SAPBEXstdDataEmph 2 2 4 2 2" xfId="37314" xr:uid="{47E8290F-1AD4-4D94-BB36-DCD5FF48396C}"/>
    <cellStyle name="SAPBEXstdDataEmph 2 2 4 2 3" xfId="37315" xr:uid="{0A382A0F-6933-4B7A-9CFC-93013E853D4E}"/>
    <cellStyle name="SAPBEXstdDataEmph 2 2 4 3" xfId="37316" xr:uid="{C27B4D65-642D-40AB-9BD8-8D931119495E}"/>
    <cellStyle name="SAPBEXstdDataEmph 2 2 4 4" xfId="37317" xr:uid="{2C38CC0B-35E2-46A0-BBDA-49D33804AD48}"/>
    <cellStyle name="SAPBEXstdDataEmph 2 2 5" xfId="37318" xr:uid="{55433BE8-411B-404A-84C8-7FA0463B4F68}"/>
    <cellStyle name="SAPBEXstdDataEmph 2 2 5 2" xfId="37319" xr:uid="{86A80546-32B7-4196-8A9B-F01D9FA37C61}"/>
    <cellStyle name="SAPBEXstdDataEmph 2 2 5 2 2" xfId="37320" xr:uid="{499584BE-CB6D-4153-A37A-8E78FE81CEAC}"/>
    <cellStyle name="SAPBEXstdDataEmph 2 2 5 2 3" xfId="37321" xr:uid="{4FF58DA8-CDD8-4718-B040-7C715765AC43}"/>
    <cellStyle name="SAPBEXstdDataEmph 2 2 5 3" xfId="37322" xr:uid="{E6F73126-65BD-4628-8D1F-5188DAC38B18}"/>
    <cellStyle name="SAPBEXstdDataEmph 2 2 5 4" xfId="37323" xr:uid="{9F55D7FF-9EDF-48B6-B94F-D152E9D878AD}"/>
    <cellStyle name="SAPBEXstdDataEmph 2 2 6" xfId="37324" xr:uid="{8C2B66B0-2940-4DC8-A0F3-DA44CAE33EB2}"/>
    <cellStyle name="SAPBEXstdDataEmph 2 2 6 2" xfId="37325" xr:uid="{40B1D0A8-5EAE-4963-982D-5DAC1774864B}"/>
    <cellStyle name="SAPBEXstdDataEmph 2 2 6 3" xfId="37326" xr:uid="{C20C871D-F060-4834-821B-1D15B364AF94}"/>
    <cellStyle name="SAPBEXstdDataEmph 2 2 7" xfId="37327" xr:uid="{8CF9C816-61A6-4EFD-8E4A-1F380CF49FB5}"/>
    <cellStyle name="SAPBEXstdDataEmph 2 2 8" xfId="37328" xr:uid="{1362F050-0159-4A93-814D-F03DE0A46146}"/>
    <cellStyle name="SAPBEXstdDataEmph 2 2 9" xfId="37329" xr:uid="{164204C3-240A-4A7F-B917-6D7DA22612C0}"/>
    <cellStyle name="SAPBEXstdDataEmph 2 3" xfId="37330" xr:uid="{F26436B0-581D-4F60-AFEA-99C104DCF4FD}"/>
    <cellStyle name="SAPBEXstdDataEmph 2 3 2" xfId="37331" xr:uid="{33138A78-3A6E-4C07-BD70-0B9E2B7C719A}"/>
    <cellStyle name="SAPBEXstdDataEmph 2 3 2 2" xfId="37332" xr:uid="{4B7BB317-56F2-42AD-BD73-DB525DA75709}"/>
    <cellStyle name="SAPBEXstdDataEmph 2 3 2 2 2" xfId="37333" xr:uid="{84E67127-461A-4249-8900-454858A00251}"/>
    <cellStyle name="SAPBEXstdDataEmph 2 3 2 2 3" xfId="37334" xr:uid="{5AB737F4-20F7-40F4-86E4-67E8E8B98C4B}"/>
    <cellStyle name="SAPBEXstdDataEmph 2 3 2 3" xfId="37335" xr:uid="{37FADC42-58CB-46C7-AABC-744924D9FB79}"/>
    <cellStyle name="SAPBEXstdDataEmph 2 3 2 4" xfId="37336" xr:uid="{F0FB6504-C8E6-43D5-9E34-798EFD73AE17}"/>
    <cellStyle name="SAPBEXstdDataEmph 2 3 3" xfId="37337" xr:uid="{CD6A54EB-02EF-4047-A169-2D74F30845AD}"/>
    <cellStyle name="SAPBEXstdDataEmph 2 3 3 2" xfId="37338" xr:uid="{8AB670B8-414D-4F47-92D6-814091B63677}"/>
    <cellStyle name="SAPBEXstdDataEmph 2 3 3 2 2" xfId="37339" xr:uid="{2BD3CC3C-A755-4143-A969-377A12B9F6E2}"/>
    <cellStyle name="SAPBEXstdDataEmph 2 3 3 2 3" xfId="37340" xr:uid="{D5C78318-74DB-4C55-8E0B-05315374F4E0}"/>
    <cellStyle name="SAPBEXstdDataEmph 2 3 3 3" xfId="37341" xr:uid="{B9D87D1D-7595-407D-B0B3-AA72F292B943}"/>
    <cellStyle name="SAPBEXstdDataEmph 2 3 3 4" xfId="37342" xr:uid="{862B3E6C-5AAF-4A45-9CBB-281619E6F2A0}"/>
    <cellStyle name="SAPBEXstdDataEmph 2 3 4" xfId="37343" xr:uid="{489B15BA-4C4D-4C25-84DB-98948C6A8B01}"/>
    <cellStyle name="SAPBEXstdDataEmph 2 3 4 2" xfId="37344" xr:uid="{3CCD98BD-884F-4303-BE0B-630418267234}"/>
    <cellStyle name="SAPBEXstdDataEmph 2 3 4 2 2" xfId="37345" xr:uid="{98D7A443-B1ED-4615-A8F9-2247970057F6}"/>
    <cellStyle name="SAPBEXstdDataEmph 2 3 4 2 3" xfId="37346" xr:uid="{EEF74DF3-395A-4964-BFBD-307141569D2B}"/>
    <cellStyle name="SAPBEXstdDataEmph 2 3 4 3" xfId="37347" xr:uid="{F4CF6D67-388E-4308-A0A5-46DDB0762CE9}"/>
    <cellStyle name="SAPBEXstdDataEmph 2 3 4 4" xfId="37348" xr:uid="{AF93C144-95E8-4B3F-92BE-8DA3ADB09FCE}"/>
    <cellStyle name="SAPBEXstdDataEmph 2 3 5" xfId="37349" xr:uid="{CE6C69FA-554F-43BF-B275-924400DCD71B}"/>
    <cellStyle name="SAPBEXstdDataEmph 2 3 5 2" xfId="37350" xr:uid="{970E1F2E-F82E-4F6F-993F-C9E9BAA80371}"/>
    <cellStyle name="SAPBEXstdDataEmph 2 3 5 3" xfId="37351" xr:uid="{04CB26BF-7611-462D-9F5C-F2CD26779493}"/>
    <cellStyle name="SAPBEXstdDataEmph 2 3 6" xfId="37352" xr:uid="{C8631F77-1A61-4B7A-B9A3-7225BF34F34B}"/>
    <cellStyle name="SAPBEXstdDataEmph 2 3 7" xfId="37353" xr:uid="{7AC3ED42-B2FB-4A37-B78D-6DB57DD0E9FA}"/>
    <cellStyle name="SAPBEXstdDataEmph 2 4" xfId="37354" xr:uid="{CD63963E-FD30-4282-BCBA-2AF1661919DB}"/>
    <cellStyle name="SAPBEXstdDataEmph 2 4 2" xfId="37355" xr:uid="{BA700A95-725C-478A-8494-DE8E41328A21}"/>
    <cellStyle name="SAPBEXstdDataEmph 2 4 2 2" xfId="37356" xr:uid="{E686622A-9289-489A-B65D-D27D46D92F27}"/>
    <cellStyle name="SAPBEXstdDataEmph 2 4 2 3" xfId="37357" xr:uid="{1C938EDF-0E3B-4468-85E7-1B6EAF0F92C3}"/>
    <cellStyle name="SAPBEXstdDataEmph 2 4 3" xfId="37358" xr:uid="{D382D08B-2B51-423A-8467-F7CCD27EC743}"/>
    <cellStyle name="SAPBEXstdDataEmph 2 4 4" xfId="37359" xr:uid="{57952CB6-B2A2-4362-BD18-C1D528278439}"/>
    <cellStyle name="SAPBEXstdDataEmph 2 5" xfId="37360" xr:uid="{311ED619-9CA2-4B80-A95C-3215D3BA6E6B}"/>
    <cellStyle name="SAPBEXstdDataEmph 2 5 2" xfId="37361" xr:uid="{9845DEA2-1BE9-436B-B9CD-512BE7280C94}"/>
    <cellStyle name="SAPBEXstdDataEmph 2 5 2 2" xfId="37362" xr:uid="{AEA95453-B07E-4803-9C79-83C7A31032D3}"/>
    <cellStyle name="SAPBEXstdDataEmph 2 5 2 3" xfId="37363" xr:uid="{C8D16831-E48F-4DF3-8595-92787BFD03B2}"/>
    <cellStyle name="SAPBEXstdDataEmph 2 5 3" xfId="37364" xr:uid="{3406ABD5-AB52-4478-85E1-4851CC8A3226}"/>
    <cellStyle name="SAPBEXstdDataEmph 2 5 4" xfId="37365" xr:uid="{FCE0EF1D-BF5C-40BB-8FAE-882C2CB25A9F}"/>
    <cellStyle name="SAPBEXstdDataEmph 2 6" xfId="37366" xr:uid="{CC325DAE-6E16-4628-BF5C-83082CA0503E}"/>
    <cellStyle name="SAPBEXstdDataEmph 2 6 2" xfId="37367" xr:uid="{839F4E32-89BB-493B-A278-9B3553D667B7}"/>
    <cellStyle name="SAPBEXstdDataEmph 2 6 2 2" xfId="37368" xr:uid="{8F836177-4FD8-4ABB-AB93-BD48BF4444AD}"/>
    <cellStyle name="SAPBEXstdDataEmph 2 6 2 3" xfId="37369" xr:uid="{2E1ABFBD-0013-4E3A-A712-D12922999A54}"/>
    <cellStyle name="SAPBEXstdDataEmph 2 6 3" xfId="37370" xr:uid="{B608B45E-EDBC-4E7B-9C20-9A4B11263E6C}"/>
    <cellStyle name="SAPBEXstdDataEmph 2 6 4" xfId="37371" xr:uid="{26323F9D-07C9-4AC9-A3E9-6DFC5EB29143}"/>
    <cellStyle name="SAPBEXstdDataEmph 2 7" xfId="37372" xr:uid="{6AF5CFA8-5EED-469E-B593-B3E88CEFC5DB}"/>
    <cellStyle name="SAPBEXstdDataEmph 2 7 2" xfId="37373" xr:uid="{7EC12CA2-851E-4184-BF57-1A253E8BC968}"/>
    <cellStyle name="SAPBEXstdDataEmph 2 7 3" xfId="37374" xr:uid="{6A045887-57F2-46FA-97F8-77CBD648EB08}"/>
    <cellStyle name="SAPBEXstdDataEmph 2 8" xfId="37375" xr:uid="{710381E0-47FE-476C-8059-EF248DA4D8C7}"/>
    <cellStyle name="SAPBEXstdDataEmph 2 9" xfId="37376" xr:uid="{C2106B21-CC48-47BE-BF4A-C5F60937BB0F}"/>
    <cellStyle name="SAPBEXstdDataEmph 3" xfId="37377" xr:uid="{50E1B689-E40D-423C-9A44-AB4D69165419}"/>
    <cellStyle name="SAPBEXstdDataEmph 3 2" xfId="37378" xr:uid="{692EB6E3-6F50-48FE-988E-A52C9E9DE9A7}"/>
    <cellStyle name="SAPBEXstdDataEmph 3 2 2" xfId="37379" xr:uid="{E35EC3EA-E58E-4047-94C0-C990BA994091}"/>
    <cellStyle name="SAPBEXstdDataEmph 3 2 2 2" xfId="37380" xr:uid="{65F0F1E6-5327-4E10-B931-5CB7105E1E05}"/>
    <cellStyle name="SAPBEXstdDataEmph 3 2 2 2 2" xfId="37381" xr:uid="{9AA4F18B-D997-4FA3-80AB-EF4EFD3BBDA0}"/>
    <cellStyle name="SAPBEXstdDataEmph 3 2 2 2 3" xfId="37382" xr:uid="{1C4ADE3B-65F8-41EF-B5A7-43EA68404AE2}"/>
    <cellStyle name="SAPBEXstdDataEmph 3 2 2 3" xfId="37383" xr:uid="{80F8C5FC-E4E0-49AB-9ABD-A8AEE0967E97}"/>
    <cellStyle name="SAPBEXstdDataEmph 3 2 2 4" xfId="37384" xr:uid="{A5E2CF30-3A3D-4923-82B5-3DF5C2D38B32}"/>
    <cellStyle name="SAPBEXstdDataEmph 3 2 3" xfId="37385" xr:uid="{3B96A236-8975-4541-AA7E-5958A63B598C}"/>
    <cellStyle name="SAPBEXstdDataEmph 3 2 3 2" xfId="37386" xr:uid="{46C1F1CB-26C9-489B-AFF3-38CEFDFB90D6}"/>
    <cellStyle name="SAPBEXstdDataEmph 3 2 3 2 2" xfId="37387" xr:uid="{20E1A0E5-F1BE-423B-8DE2-27D31A0880E4}"/>
    <cellStyle name="SAPBEXstdDataEmph 3 2 3 2 3" xfId="37388" xr:uid="{E8FFAF20-B5A9-4099-AC84-623FDC7C85EC}"/>
    <cellStyle name="SAPBEXstdDataEmph 3 2 3 3" xfId="37389" xr:uid="{F6DB1CBF-DB1D-44C1-8BF2-1EA334374C52}"/>
    <cellStyle name="SAPBEXstdDataEmph 3 2 3 4" xfId="37390" xr:uid="{3A884842-0B15-43D7-BC7A-71D683A4B994}"/>
    <cellStyle name="SAPBEXstdDataEmph 3 2 4" xfId="37391" xr:uid="{685CBC04-CAF1-4C79-95D4-3B5DCA0B3B43}"/>
    <cellStyle name="SAPBEXstdDataEmph 3 2 4 2" xfId="37392" xr:uid="{79137111-B265-40F3-B91F-003EE6F2067A}"/>
    <cellStyle name="SAPBEXstdDataEmph 3 2 4 2 2" xfId="37393" xr:uid="{5548AD2A-A0F1-4B21-9005-5B439CC12AEA}"/>
    <cellStyle name="SAPBEXstdDataEmph 3 2 4 2 3" xfId="37394" xr:uid="{462E9DA3-43FE-4669-801E-767D917BCF15}"/>
    <cellStyle name="SAPBEXstdDataEmph 3 2 4 3" xfId="37395" xr:uid="{0E662C3F-7B97-48D7-9D7B-FC1C0F38A65A}"/>
    <cellStyle name="SAPBEXstdDataEmph 3 2 4 4" xfId="37396" xr:uid="{A1F9E679-5B4A-4F6A-BC56-ABF326D375EC}"/>
    <cellStyle name="SAPBEXstdDataEmph 3 2 5" xfId="37397" xr:uid="{0DA4BE23-7217-4CD0-B54E-A8F5A3E933EB}"/>
    <cellStyle name="SAPBEXstdDataEmph 3 2 5 2" xfId="37398" xr:uid="{20FC46DB-E83D-4B0A-9F2E-C632AB659001}"/>
    <cellStyle name="SAPBEXstdDataEmph 3 2 5 3" xfId="37399" xr:uid="{AD766EF6-98D3-41B6-BF1A-C67667CFD61E}"/>
    <cellStyle name="SAPBEXstdDataEmph 3 2 6" xfId="37400" xr:uid="{395BF366-6B22-486B-838B-2F3B0C16EF2F}"/>
    <cellStyle name="SAPBEXstdDataEmph 3 2 7" xfId="37401" xr:uid="{E678823B-562A-4DCD-B3AC-2B0D28CCDD9F}"/>
    <cellStyle name="SAPBEXstdDataEmph 3 2 8" xfId="37402" xr:uid="{E69E2293-14DA-4D4E-9FF9-B2C391C532FD}"/>
    <cellStyle name="SAPBEXstdDataEmph 3 3" xfId="37403" xr:uid="{2CA844A5-03A7-42C4-AB70-8DE2D32C0829}"/>
    <cellStyle name="SAPBEXstdDataEmph 3 3 2" xfId="37404" xr:uid="{6912B449-921F-4010-8AFA-6B2B18482C11}"/>
    <cellStyle name="SAPBEXstdDataEmph 3 3 2 2" xfId="37405" xr:uid="{387D5581-00E3-4770-B958-2BE789149FA8}"/>
    <cellStyle name="SAPBEXstdDataEmph 3 3 2 3" xfId="37406" xr:uid="{8A094B90-D1CE-4380-B7F9-356D74E1F18F}"/>
    <cellStyle name="SAPBEXstdDataEmph 3 3 3" xfId="37407" xr:uid="{52C40D6F-37DC-4294-84F7-E64558BDCD11}"/>
    <cellStyle name="SAPBEXstdDataEmph 3 3 4" xfId="37408" xr:uid="{078CFCBB-141A-48E9-9284-92B355460EC1}"/>
    <cellStyle name="SAPBEXstdDataEmph 3 4" xfId="37409" xr:uid="{E1B37369-8C04-4785-B567-E31638CED5CD}"/>
    <cellStyle name="SAPBEXstdDataEmph 3 4 2" xfId="37410" xr:uid="{DB37F91B-B7B4-4C7C-BA89-4B34A87089A0}"/>
    <cellStyle name="SAPBEXstdDataEmph 3 4 2 2" xfId="37411" xr:uid="{3AD65CD3-8BAB-4ED8-9A0C-AA8EA71D4A49}"/>
    <cellStyle name="SAPBEXstdDataEmph 3 4 2 3" xfId="37412" xr:uid="{370AC340-3071-4713-8C69-6EDECF308770}"/>
    <cellStyle name="SAPBEXstdDataEmph 3 4 3" xfId="37413" xr:uid="{3C2DF63F-E666-4361-81B2-42D83F1B3A26}"/>
    <cellStyle name="SAPBEXstdDataEmph 3 4 4" xfId="37414" xr:uid="{83AD8CD6-06E4-49A2-9231-FF292392C4A2}"/>
    <cellStyle name="SAPBEXstdDataEmph 3 5" xfId="37415" xr:uid="{086E6AB9-716B-44D3-84E7-08B469087E3F}"/>
    <cellStyle name="SAPBEXstdDataEmph 3 5 2" xfId="37416" xr:uid="{8C8D91EB-5918-4514-A197-BE1DC21DC5D9}"/>
    <cellStyle name="SAPBEXstdDataEmph 3 5 2 2" xfId="37417" xr:uid="{88906647-0C9E-49CE-9FFA-D6A17A1083EA}"/>
    <cellStyle name="SAPBEXstdDataEmph 3 5 2 3" xfId="37418" xr:uid="{F4EEF5CD-4F56-44FF-A606-8C2EDA43EA68}"/>
    <cellStyle name="SAPBEXstdDataEmph 3 5 3" xfId="37419" xr:uid="{AE3D739C-0DBE-412F-8CD8-2B8D5DB7EBBD}"/>
    <cellStyle name="SAPBEXstdDataEmph 3 5 4" xfId="37420" xr:uid="{698534A1-179D-4993-97E5-76DF6462341C}"/>
    <cellStyle name="SAPBEXstdDataEmph 3 6" xfId="37421" xr:uid="{1535993A-0E3F-4152-8CCE-7F119BB459DC}"/>
    <cellStyle name="SAPBEXstdDataEmph 3 6 2" xfId="37422" xr:uid="{488D2E54-37D2-4475-A83D-906CC0C0A5B3}"/>
    <cellStyle name="SAPBEXstdDataEmph 3 6 3" xfId="37423" xr:uid="{3AEFBBE9-58A2-4090-9D1F-F6A631EE3CF5}"/>
    <cellStyle name="SAPBEXstdDataEmph 3 7" xfId="37424" xr:uid="{CBE830B7-E54F-4AB8-8F08-4E2F23FD0977}"/>
    <cellStyle name="SAPBEXstdDataEmph 3 8" xfId="37425" xr:uid="{71B01750-F2E1-4CE2-9A39-60AF32F27991}"/>
    <cellStyle name="SAPBEXstdDataEmph 3 9" xfId="37426" xr:uid="{87128FDB-17BB-4627-8900-BCFBBC214407}"/>
    <cellStyle name="SAPBEXstdDataEmph 4" xfId="37427" xr:uid="{E852CAAD-419E-434E-BFEF-05EC5C6F1F59}"/>
    <cellStyle name="SAPBEXstdDataEmph 4 2" xfId="37428" xr:uid="{D92D833F-0352-4EDF-9A33-671C08043818}"/>
    <cellStyle name="SAPBEXstdDataEmph 4 2 2" xfId="37429" xr:uid="{637E372B-9BDD-45F0-B680-CDA8A826B335}"/>
    <cellStyle name="SAPBEXstdDataEmph 4 2 2 2" xfId="37430" xr:uid="{966EED6B-6F13-4797-A90F-440AA7E47760}"/>
    <cellStyle name="SAPBEXstdDataEmph 4 2 2 3" xfId="37431" xr:uid="{58A51867-DA3E-49E3-AAFD-DB4822DC723A}"/>
    <cellStyle name="SAPBEXstdDataEmph 4 2 3" xfId="37432" xr:uid="{CC498ADF-7D8F-492C-A564-D68E383E145B}"/>
    <cellStyle name="SAPBEXstdDataEmph 4 2 4" xfId="37433" xr:uid="{6B9A13C0-955B-40F5-B0BA-AA002B86DF76}"/>
    <cellStyle name="SAPBEXstdDataEmph 4 3" xfId="37434" xr:uid="{E9372407-B99E-4D34-8FDA-9AC40F38F312}"/>
    <cellStyle name="SAPBEXstdDataEmph 4 3 2" xfId="37435" xr:uid="{DABA2A66-9184-4186-8DBF-96E8692995EA}"/>
    <cellStyle name="SAPBEXstdDataEmph 4 3 2 2" xfId="37436" xr:uid="{9B342E4E-50E8-4D35-B471-880E383B9E89}"/>
    <cellStyle name="SAPBEXstdDataEmph 4 3 2 3" xfId="37437" xr:uid="{B3FD29B0-6A09-4940-81B3-AE2C770AE0E5}"/>
    <cellStyle name="SAPBEXstdDataEmph 4 3 3" xfId="37438" xr:uid="{9B97E308-01EB-4463-A8DE-2638405BF905}"/>
    <cellStyle name="SAPBEXstdDataEmph 4 3 4" xfId="37439" xr:uid="{7EF474C7-F943-4F38-8841-F1814F6DB6C3}"/>
    <cellStyle name="SAPBEXstdDataEmph 4 4" xfId="37440" xr:uid="{085F6E53-E859-44FA-A1D1-CF49BE5F8A8D}"/>
    <cellStyle name="SAPBEXstdDataEmph 4 4 2" xfId="37441" xr:uid="{AFC82E11-A41A-4EE8-B543-A6EA5D53F363}"/>
    <cellStyle name="SAPBEXstdDataEmph 4 4 2 2" xfId="37442" xr:uid="{B001BD22-ADAB-450A-8C9D-C2D3968B4940}"/>
    <cellStyle name="SAPBEXstdDataEmph 4 4 2 3" xfId="37443" xr:uid="{F485B2E6-71B9-412B-9C5C-7848245E0DC6}"/>
    <cellStyle name="SAPBEXstdDataEmph 4 4 3" xfId="37444" xr:uid="{995701B5-6575-4B76-8C3C-BA45F69681AF}"/>
    <cellStyle name="SAPBEXstdDataEmph 4 4 4" xfId="37445" xr:uid="{8834882F-37E5-43F5-8DE1-A4157048046B}"/>
    <cellStyle name="SAPBEXstdDataEmph 4 5" xfId="37446" xr:uid="{53A66A03-7CCA-4517-8CAC-58731D4010B2}"/>
    <cellStyle name="SAPBEXstdDataEmph 4 5 2" xfId="37447" xr:uid="{9D0661E8-0155-47DB-AF01-40BED12716B2}"/>
    <cellStyle name="SAPBEXstdDataEmph 4 5 3" xfId="37448" xr:uid="{92AD3916-DA2E-4F74-B0A5-9CD109DA3E47}"/>
    <cellStyle name="SAPBEXstdDataEmph 4 6" xfId="37449" xr:uid="{BE6B36EB-3779-4A16-915D-768C240B033B}"/>
    <cellStyle name="SAPBEXstdDataEmph 4 7" xfId="37450" xr:uid="{8E92CB87-8781-4510-B8D1-0BC71E3B9369}"/>
    <cellStyle name="SAPBEXstdDataEmph 4 8" xfId="37451" xr:uid="{B6A162B6-5A41-4BE8-B022-404A2511C6D3}"/>
    <cellStyle name="SAPBEXstdDataEmph 5" xfId="37452" xr:uid="{F819ED11-AFF1-40D4-8609-2107275546F4}"/>
    <cellStyle name="SAPBEXstdDataEmph 5 2" xfId="37453" xr:uid="{A5A8C1A7-8657-4B8B-BA3B-C9C1575F5C3B}"/>
    <cellStyle name="SAPBEXstdDataEmph 5 2 2" xfId="37454" xr:uid="{2E406EF8-B428-436F-BEE9-413B75BF610E}"/>
    <cellStyle name="SAPBEXstdDataEmph 5 2 3" xfId="37455" xr:uid="{786BF3D8-63D1-4672-8582-15B6667BE27A}"/>
    <cellStyle name="SAPBEXstdDataEmph 5 3" xfId="37456" xr:uid="{C43E2362-ACC1-4E6C-BD8C-0B36EE1A6F0F}"/>
    <cellStyle name="SAPBEXstdDataEmph 5 4" xfId="37457" xr:uid="{067D97E1-9B67-48FD-82EB-FB4859E53AB6}"/>
    <cellStyle name="SAPBEXstdDataEmph 6" xfId="37458" xr:uid="{5ABF21E8-5566-4869-841A-C85A0BDC3AF8}"/>
    <cellStyle name="SAPBEXstdDataEmph 6 2" xfId="37459" xr:uid="{4B0BB1B1-DA86-48D6-A87E-18F60D46D5A6}"/>
    <cellStyle name="SAPBEXstdDataEmph 6 2 2" xfId="37460" xr:uid="{36738025-6154-44FF-BAC5-77E272931D53}"/>
    <cellStyle name="SAPBEXstdDataEmph 6 2 3" xfId="37461" xr:uid="{8C96BC27-B9CC-4848-9067-78F2AB223062}"/>
    <cellStyle name="SAPBEXstdDataEmph 6 3" xfId="37462" xr:uid="{F3F57ED7-BD0C-4B3D-AD86-CB94CC926BA5}"/>
    <cellStyle name="SAPBEXstdDataEmph 6 4" xfId="37463" xr:uid="{F29D1A58-447D-44AF-BDAC-01D6568DFA12}"/>
    <cellStyle name="SAPBEXstdDataEmph 7" xfId="37464" xr:uid="{351E2AED-E817-4847-9221-390EEA5AE0F2}"/>
    <cellStyle name="SAPBEXstdDataEmph 7 2" xfId="37465" xr:uid="{1E179396-002E-4367-8EA2-6D4B3D3E5925}"/>
    <cellStyle name="SAPBEXstdDataEmph 7 2 2" xfId="37466" xr:uid="{F0970169-15BC-4685-9E5F-E6DF89954E7D}"/>
    <cellStyle name="SAPBEXstdDataEmph 7 2 3" xfId="37467" xr:uid="{DF2752B6-93DA-4EA2-BFCF-92689B077168}"/>
    <cellStyle name="SAPBEXstdDataEmph 7 3" xfId="37468" xr:uid="{FA89F2C1-E663-4F8D-82B0-6AE31217BE8C}"/>
    <cellStyle name="SAPBEXstdDataEmph 7 4" xfId="37469" xr:uid="{06EFBE30-B406-430A-8B4E-CFFF034A0459}"/>
    <cellStyle name="SAPBEXstdDataEmph 8" xfId="37470" xr:uid="{9367B0BE-0B50-4DCF-9DFD-AE9BDCD60162}"/>
    <cellStyle name="SAPBEXstdDataEmph 8 2" xfId="37471" xr:uid="{C5ECD665-F0B1-492F-9E22-5CE76BF6357A}"/>
    <cellStyle name="SAPBEXstdDataEmph 8 2 2" xfId="37472" xr:uid="{5C2A5E4B-4A90-4BEE-A2B4-2875D8256681}"/>
    <cellStyle name="SAPBEXstdDataEmph 8 2 3" xfId="37473" xr:uid="{E973448F-F023-4293-9F16-277028B9CDAF}"/>
    <cellStyle name="SAPBEXstdDataEmph 8 3" xfId="37474" xr:uid="{0979F701-7ED3-4364-9018-9B2AB143D82F}"/>
    <cellStyle name="SAPBEXstdDataEmph 8 4" xfId="37475" xr:uid="{9FE178FD-1225-4F66-8946-8B2224D480CC}"/>
    <cellStyle name="SAPBEXstdDataEmph 9" xfId="37476" xr:uid="{D32EAD69-3914-4B68-8F44-C03F6D3CB00A}"/>
    <cellStyle name="SAPBEXstdDataEmph 9 2" xfId="37477" xr:uid="{1DBB18EF-9D61-4090-ADA3-FB3FA87035BF}"/>
    <cellStyle name="SAPBEXstdDataEmph 9 2 2" xfId="37478" xr:uid="{9275C603-DD44-495D-A7C1-0EA6B93BA3A2}"/>
    <cellStyle name="SAPBEXstdDataEmph 9 2 3" xfId="37479" xr:uid="{3C4AFF97-E171-4F0F-815C-65725835FBC0}"/>
    <cellStyle name="SAPBEXstdDataEmph 9 3" xfId="37480" xr:uid="{E7AEE17C-0B0F-4297-B4D7-870B7721CB97}"/>
    <cellStyle name="SAPBEXstdDataEmph 9 4" xfId="37481" xr:uid="{2632D53E-D744-469E-A165-DE41E066C59B}"/>
    <cellStyle name="SAPBEXstdItem" xfId="370" xr:uid="{CB8A18BF-E4AC-46A1-A8C1-B8E3F1B9453F}"/>
    <cellStyle name="SAPBEXstdItem 10" xfId="37483" xr:uid="{158BE89E-788C-46D5-81D6-18560425CA79}"/>
    <cellStyle name="SAPBEXstdItem 10 2" xfId="37484" xr:uid="{7AFC2DD5-9779-4F55-89BE-EDBBC85CF08D}"/>
    <cellStyle name="SAPBEXstdItem 10 2 2" xfId="37485" xr:uid="{C3956CE9-5B1A-42B8-BBEC-02CA9A244675}"/>
    <cellStyle name="SAPBEXstdItem 10 2 3" xfId="37486" xr:uid="{53F5CE50-577C-47FD-8ED1-5D95C76ABEB2}"/>
    <cellStyle name="SAPBEXstdItem 10 3" xfId="37487" xr:uid="{FEBAB349-5642-40CD-BE43-4E9CA1694DB4}"/>
    <cellStyle name="SAPBEXstdItem 10 4" xfId="37488" xr:uid="{B21C44C0-D8E0-43BB-A549-DF7DC9CC9EF1}"/>
    <cellStyle name="SAPBEXstdItem 11" xfId="37489" xr:uid="{37A0F25E-4CD3-47E2-8207-C1243CF6B07A}"/>
    <cellStyle name="SAPBEXstdItem 11 2" xfId="37490" xr:uid="{19DCE4C5-EBE7-4D97-A0A4-DB1AC2C717D5}"/>
    <cellStyle name="SAPBEXstdItem 11 3" xfId="37491" xr:uid="{DA381499-ED7C-4C78-85F4-3BEDC5BAC843}"/>
    <cellStyle name="SAPBEXstdItem 12" xfId="37492" xr:uid="{D33F439C-E98F-4E83-956F-3C632715F753}"/>
    <cellStyle name="SAPBEXstdItem 13" xfId="37493" xr:uid="{3D633E4A-AA00-4B0C-ADCA-732ED61E7800}"/>
    <cellStyle name="SAPBEXstdItem 14" xfId="37482" xr:uid="{323D38E6-E47B-40B4-BF73-49AFE6BD06CB}"/>
    <cellStyle name="SAPBEXstdItem 2" xfId="371" xr:uid="{DBA25C43-F953-4C55-8F66-4B88C46C75BE}"/>
    <cellStyle name="SAPBEXstdItem 2 10" xfId="37495" xr:uid="{EA2BA8AB-BAF4-42E5-BDE4-60C98F165C99}"/>
    <cellStyle name="SAPBEXstdItem 2 11" xfId="37494" xr:uid="{7B5B5951-9A03-4C59-8E5A-7C2D1541637A}"/>
    <cellStyle name="SAPBEXstdItem 2 2" xfId="37496" xr:uid="{96E1E098-AF48-4BE8-8EBA-E9EB8B1D8622}"/>
    <cellStyle name="SAPBEXstdItem 2 2 2" xfId="37497" xr:uid="{F0213788-A9B4-48B9-97BE-F177420DA04F}"/>
    <cellStyle name="SAPBEXstdItem 2 2 2 2" xfId="37498" xr:uid="{8040C728-8EEE-498D-81C3-EEBF5226F654}"/>
    <cellStyle name="SAPBEXstdItem 2 2 2 2 2" xfId="37499" xr:uid="{A04F2710-9F60-4202-B585-531ABBB58354}"/>
    <cellStyle name="SAPBEXstdItem 2 2 2 2 2 2" xfId="37500" xr:uid="{C6C7B346-17A4-439D-8B5E-8EB9A6C77A2C}"/>
    <cellStyle name="SAPBEXstdItem 2 2 2 2 2 3" xfId="37501" xr:uid="{630628E6-4BB4-418A-A869-75A4EB47E95F}"/>
    <cellStyle name="SAPBEXstdItem 2 2 2 2 3" xfId="37502" xr:uid="{06C79B98-8701-4CEA-8BF8-0B1C31C38EE1}"/>
    <cellStyle name="SAPBEXstdItem 2 2 2 2 4" xfId="37503" xr:uid="{048D475B-2FB7-42AF-B69B-DEA4C986CA4E}"/>
    <cellStyle name="SAPBEXstdItem 2 2 2 3" xfId="37504" xr:uid="{80575CEB-F129-4CE6-9BA0-C18F5C117115}"/>
    <cellStyle name="SAPBEXstdItem 2 2 2 3 2" xfId="37505" xr:uid="{FFD0880E-FD59-4802-9D59-3F3E29B42BD3}"/>
    <cellStyle name="SAPBEXstdItem 2 2 2 3 2 2" xfId="37506" xr:uid="{E91F11DC-9FCC-4D49-9325-F2D6DDADDD26}"/>
    <cellStyle name="SAPBEXstdItem 2 2 2 3 2 3" xfId="37507" xr:uid="{096DDB6F-E94F-4670-A330-B44423A46547}"/>
    <cellStyle name="SAPBEXstdItem 2 2 2 3 3" xfId="37508" xr:uid="{0735A1A8-D39C-4FD4-8FFF-3AACC85848FE}"/>
    <cellStyle name="SAPBEXstdItem 2 2 2 3 4" xfId="37509" xr:uid="{A7098637-D6AB-4785-A579-57FA27D8BBE7}"/>
    <cellStyle name="SAPBEXstdItem 2 2 2 4" xfId="37510" xr:uid="{26FF39A5-C74D-4E4D-BA28-8A7E9526E0E1}"/>
    <cellStyle name="SAPBEXstdItem 2 2 2 4 2" xfId="37511" xr:uid="{2C467A00-CDFB-45FB-83FD-3E831769B8FF}"/>
    <cellStyle name="SAPBEXstdItem 2 2 2 4 2 2" xfId="37512" xr:uid="{CAD2DD89-BBDF-4CBE-8B77-4E5607D3886D}"/>
    <cellStyle name="SAPBEXstdItem 2 2 2 4 2 3" xfId="37513" xr:uid="{A6554A85-9643-4042-B418-263EEF0422B3}"/>
    <cellStyle name="SAPBEXstdItem 2 2 2 4 3" xfId="37514" xr:uid="{4D0B25D3-7715-46BA-A580-003F61AC8113}"/>
    <cellStyle name="SAPBEXstdItem 2 2 2 4 4" xfId="37515" xr:uid="{B48663F4-4A13-4756-90ED-9B4C6969C402}"/>
    <cellStyle name="SAPBEXstdItem 2 2 2 5" xfId="37516" xr:uid="{7B455427-45D7-42BC-91D2-E1F7CD2E4CF3}"/>
    <cellStyle name="SAPBEXstdItem 2 2 2 5 2" xfId="37517" xr:uid="{3715FF62-5618-41C3-9F0D-C95582248EE2}"/>
    <cellStyle name="SAPBEXstdItem 2 2 2 5 3" xfId="37518" xr:uid="{98519B93-7CD4-41FF-97A5-FFAF1FF7DE06}"/>
    <cellStyle name="SAPBEXstdItem 2 2 2 6" xfId="37519" xr:uid="{EE1E1588-BA3B-4A4A-BC2C-AF902DF4D800}"/>
    <cellStyle name="SAPBEXstdItem 2 2 2 7" xfId="37520" xr:uid="{881A28BD-C98A-4704-8E78-904D2CBB31AF}"/>
    <cellStyle name="SAPBEXstdItem 2 2 3" xfId="37521" xr:uid="{7AD58E94-0AE5-4908-B72A-3D512E94D10F}"/>
    <cellStyle name="SAPBEXstdItem 2 2 3 2" xfId="37522" xr:uid="{D71463B6-B243-41AB-A965-A5324B228E6D}"/>
    <cellStyle name="SAPBEXstdItem 2 2 3 2 2" xfId="37523" xr:uid="{D4E95A6A-9E45-4868-8DF4-E05FE0CAC881}"/>
    <cellStyle name="SAPBEXstdItem 2 2 3 2 3" xfId="37524" xr:uid="{3420C424-27B3-4E0A-A85C-995CCD8F98AA}"/>
    <cellStyle name="SAPBEXstdItem 2 2 3 3" xfId="37525" xr:uid="{3B9C71D3-E3D3-497E-B43A-F980A1B3E1BE}"/>
    <cellStyle name="SAPBEXstdItem 2 2 3 4" xfId="37526" xr:uid="{AD09B445-A447-47ED-A1D5-03E984CED400}"/>
    <cellStyle name="SAPBEXstdItem 2 2 4" xfId="37527" xr:uid="{F3E423F8-2AE3-4FD9-9F60-D650D93101E9}"/>
    <cellStyle name="SAPBEXstdItem 2 2 4 2" xfId="37528" xr:uid="{DE100233-54DE-4161-A823-0C6F15BF444B}"/>
    <cellStyle name="SAPBEXstdItem 2 2 4 2 2" xfId="37529" xr:uid="{A28B282C-3E36-4759-99F3-990100B281A1}"/>
    <cellStyle name="SAPBEXstdItem 2 2 4 2 3" xfId="37530" xr:uid="{EC187E6E-BDC5-4EF5-B2BD-69E49E74CFB3}"/>
    <cellStyle name="SAPBEXstdItem 2 2 4 3" xfId="37531" xr:uid="{C54A2FFF-DF7F-4335-BE7D-66BDDC6A176E}"/>
    <cellStyle name="SAPBEXstdItem 2 2 4 4" xfId="37532" xr:uid="{ACE45235-D702-4551-B231-9BFD765DC665}"/>
    <cellStyle name="SAPBEXstdItem 2 2 5" xfId="37533" xr:uid="{A4B704E9-E147-49BB-8687-E959C68D5C18}"/>
    <cellStyle name="SAPBEXstdItem 2 2 5 2" xfId="37534" xr:uid="{4B134780-9419-4B29-B9D8-787821F32CC1}"/>
    <cellStyle name="SAPBEXstdItem 2 2 5 2 2" xfId="37535" xr:uid="{6BECF4A6-DB7D-4839-81FA-FEC347A55833}"/>
    <cellStyle name="SAPBEXstdItem 2 2 5 2 3" xfId="37536" xr:uid="{12032C1D-594F-4DE3-B7AA-E285FEDE237C}"/>
    <cellStyle name="SAPBEXstdItem 2 2 5 3" xfId="37537" xr:uid="{6A40E091-F8ED-42A2-9311-7A7CAA60FEA9}"/>
    <cellStyle name="SAPBEXstdItem 2 2 5 4" xfId="37538" xr:uid="{63C035F6-62CB-48D6-9323-02776C5C979D}"/>
    <cellStyle name="SAPBEXstdItem 2 2 6" xfId="37539" xr:uid="{02E61C87-7236-46C5-9FE1-051F072D4A08}"/>
    <cellStyle name="SAPBEXstdItem 2 2 6 2" xfId="37540" xr:uid="{D0EED562-99A7-4152-8327-68EE6BE45B63}"/>
    <cellStyle name="SAPBEXstdItem 2 2 6 3" xfId="37541" xr:uid="{BCD4145A-BC60-4E53-BE56-FA517BB8C66B}"/>
    <cellStyle name="SAPBEXstdItem 2 2 7" xfId="37542" xr:uid="{C97EF625-556B-4E80-A690-0F7E6AF0A4BF}"/>
    <cellStyle name="SAPBEXstdItem 2 2 8" xfId="37543" xr:uid="{576593BF-6263-406E-80EE-BAE0167E9D52}"/>
    <cellStyle name="SAPBEXstdItem 2 2 9" xfId="37544" xr:uid="{CA9E4328-D1C7-4E51-8BBB-3B910FCF57A7}"/>
    <cellStyle name="SAPBEXstdItem 2 3" xfId="37545" xr:uid="{91465AD7-DC33-4CA4-A864-38C3F38D5A22}"/>
    <cellStyle name="SAPBEXstdItem 2 3 2" xfId="37546" xr:uid="{B8F1E26B-A0D4-4EF8-AFE6-AC17C509CA2B}"/>
    <cellStyle name="SAPBEXstdItem 2 3 2 2" xfId="37547" xr:uid="{A74BAFF6-0440-4632-9730-8BF68B314E6C}"/>
    <cellStyle name="SAPBEXstdItem 2 3 2 2 2" xfId="37548" xr:uid="{865B2052-B09A-43A4-A8FB-92441A753866}"/>
    <cellStyle name="SAPBEXstdItem 2 3 2 2 3" xfId="37549" xr:uid="{E299D68B-1C37-446E-9C6B-CAA00358FC2F}"/>
    <cellStyle name="SAPBEXstdItem 2 3 2 3" xfId="37550" xr:uid="{45292065-B6E1-433A-9B43-FD8B100E1FB5}"/>
    <cellStyle name="SAPBEXstdItem 2 3 2 4" xfId="37551" xr:uid="{E104374D-B108-41F9-9291-F73838E9CB48}"/>
    <cellStyle name="SAPBEXstdItem 2 3 3" xfId="37552" xr:uid="{E03A5B78-77CF-4454-86C3-EA0802712EEF}"/>
    <cellStyle name="SAPBEXstdItem 2 3 3 2" xfId="37553" xr:uid="{3088F1C7-65BF-4755-A11B-8B258BD1C3CA}"/>
    <cellStyle name="SAPBEXstdItem 2 3 3 2 2" xfId="37554" xr:uid="{6C6A5AA5-8FC3-44A8-B91B-395E56EBA4E8}"/>
    <cellStyle name="SAPBEXstdItem 2 3 3 2 3" xfId="37555" xr:uid="{1C2F2A72-EA7B-4B75-9336-2FD7CF08B681}"/>
    <cellStyle name="SAPBEXstdItem 2 3 3 3" xfId="37556" xr:uid="{07478265-1CB7-460A-A761-4E77F4F3C547}"/>
    <cellStyle name="SAPBEXstdItem 2 3 3 4" xfId="37557" xr:uid="{FF89E215-5DDA-439D-9014-0AEA5C365AD0}"/>
    <cellStyle name="SAPBEXstdItem 2 3 4" xfId="37558" xr:uid="{932E5D45-BD8F-448E-A61C-53FE6F2ECEA2}"/>
    <cellStyle name="SAPBEXstdItem 2 3 4 2" xfId="37559" xr:uid="{05F3D1A8-535B-4D5D-A84A-B619ED5DB0D4}"/>
    <cellStyle name="SAPBEXstdItem 2 3 4 2 2" xfId="37560" xr:uid="{8DBB90EF-5897-4D95-AFF6-48712E449D37}"/>
    <cellStyle name="SAPBEXstdItem 2 3 4 2 3" xfId="37561" xr:uid="{9418866F-D7C0-4332-B27E-6957AB9FEE25}"/>
    <cellStyle name="SAPBEXstdItem 2 3 4 3" xfId="37562" xr:uid="{9E5796C0-CBD6-424A-83F2-F50BB595CFD7}"/>
    <cellStyle name="SAPBEXstdItem 2 3 4 4" xfId="37563" xr:uid="{8CFC274F-1502-45E6-A568-42A73602FD4C}"/>
    <cellStyle name="SAPBEXstdItem 2 3 5" xfId="37564" xr:uid="{C9F15D44-8247-456D-919C-DA4292F117BB}"/>
    <cellStyle name="SAPBEXstdItem 2 3 5 2" xfId="37565" xr:uid="{4FC5367E-381F-4F55-824B-0A63C00C7A9B}"/>
    <cellStyle name="SAPBEXstdItem 2 3 5 3" xfId="37566" xr:uid="{A38B070C-8BDB-4D77-870E-60261E8354CF}"/>
    <cellStyle name="SAPBEXstdItem 2 3 6" xfId="37567" xr:uid="{D992AA4D-9FE8-4CD4-B256-CA9CA9309155}"/>
    <cellStyle name="SAPBEXstdItem 2 3 7" xfId="37568" xr:uid="{E47A73F0-F38E-4202-B338-698BEDCF55D0}"/>
    <cellStyle name="SAPBEXstdItem 2 4" xfId="37569" xr:uid="{64B00B33-ABE3-44FD-BB70-A43EEEFD5BD8}"/>
    <cellStyle name="SAPBEXstdItem 2 4 2" xfId="37570" xr:uid="{DD91AA23-33C7-4B3D-B12D-26AA50267678}"/>
    <cellStyle name="SAPBEXstdItem 2 4 2 2" xfId="37571" xr:uid="{F4DF90B5-0F47-4730-A98C-C15150A414E7}"/>
    <cellStyle name="SAPBEXstdItem 2 4 2 3" xfId="37572" xr:uid="{4CAE2AAF-BF16-4602-B685-E064A1396591}"/>
    <cellStyle name="SAPBEXstdItem 2 4 3" xfId="37573" xr:uid="{FF36A63D-8A0D-4A5C-9651-37BFC3DD0847}"/>
    <cellStyle name="SAPBEXstdItem 2 4 4" xfId="37574" xr:uid="{5D484269-7A10-42EE-8A7C-4203AA1CB587}"/>
    <cellStyle name="SAPBEXstdItem 2 5" xfId="37575" xr:uid="{D3ECA694-1134-4CB6-9C8F-B7FF604AD55B}"/>
    <cellStyle name="SAPBEXstdItem 2 5 2" xfId="37576" xr:uid="{E8C73ECA-A1D1-4DB2-916C-530C4E2FC264}"/>
    <cellStyle name="SAPBEXstdItem 2 5 2 2" xfId="37577" xr:uid="{52E9DE74-8257-4367-AAEE-8C7BB337C565}"/>
    <cellStyle name="SAPBEXstdItem 2 5 2 3" xfId="37578" xr:uid="{26FCF112-601C-4F97-A748-D57D6F629B4C}"/>
    <cellStyle name="SAPBEXstdItem 2 5 3" xfId="37579" xr:uid="{3C935C39-CFB5-4F02-BE1C-E22221557966}"/>
    <cellStyle name="SAPBEXstdItem 2 5 4" xfId="37580" xr:uid="{3FC9F50C-D7D5-48F9-B39F-FBABB7F363FB}"/>
    <cellStyle name="SAPBEXstdItem 2 6" xfId="37581" xr:uid="{3EAEEC40-D23F-46F8-9E49-954E98F1173E}"/>
    <cellStyle name="SAPBEXstdItem 2 6 2" xfId="37582" xr:uid="{E25A345E-63FF-4429-8522-55AC1F857343}"/>
    <cellStyle name="SAPBEXstdItem 2 6 2 2" xfId="37583" xr:uid="{0FD2DD36-3F3D-4CF6-AB6D-E03CA1398AEF}"/>
    <cellStyle name="SAPBEXstdItem 2 6 2 3" xfId="37584" xr:uid="{CA0255C8-95B5-44E5-9E7E-E0C879A39499}"/>
    <cellStyle name="SAPBEXstdItem 2 6 3" xfId="37585" xr:uid="{5C2F94DC-42D3-4543-835A-E7E474C510E1}"/>
    <cellStyle name="SAPBEXstdItem 2 6 4" xfId="37586" xr:uid="{FF9C363D-1BD7-4D95-9F5D-21870977DFB2}"/>
    <cellStyle name="SAPBEXstdItem 2 7" xfId="37587" xr:uid="{93F0D64A-813F-4F3C-9F4E-86E7137FA2A6}"/>
    <cellStyle name="SAPBEXstdItem 2 7 2" xfId="37588" xr:uid="{6270EFBF-347C-4694-8018-077F999C1543}"/>
    <cellStyle name="SAPBEXstdItem 2 7 3" xfId="37589" xr:uid="{7807ECCB-8905-4099-AB0B-BC34730CFD15}"/>
    <cellStyle name="SAPBEXstdItem 2 8" xfId="37590" xr:uid="{432DEC17-B933-4791-9993-BA1AF6B57A14}"/>
    <cellStyle name="SAPBEXstdItem 2 9" xfId="37591" xr:uid="{4A071C2D-2331-47A1-9A64-B1E4896DEE62}"/>
    <cellStyle name="SAPBEXstdItem 3" xfId="37592" xr:uid="{EBB3A94B-C09F-4B62-8AF9-BCFC79ABF697}"/>
    <cellStyle name="SAPBEXstdItem 3 2" xfId="37593" xr:uid="{9F409211-06EE-4E37-B5BB-FA08B0233BFA}"/>
    <cellStyle name="SAPBEXstdItem 3 2 2" xfId="37594" xr:uid="{E3CDB07D-B03B-456B-9517-CDC4E63FBD9C}"/>
    <cellStyle name="SAPBEXstdItem 3 2 2 2" xfId="37595" xr:uid="{0172CB2F-A0B2-4E88-AEF4-AA2F5226AD0E}"/>
    <cellStyle name="SAPBEXstdItem 3 2 2 2 2" xfId="37596" xr:uid="{C077AE24-646A-4D8C-AA48-8BADD59B5369}"/>
    <cellStyle name="SAPBEXstdItem 3 2 2 2 3" xfId="37597" xr:uid="{5A421EC3-D430-4D9A-AC8B-30194C091C72}"/>
    <cellStyle name="SAPBEXstdItem 3 2 2 3" xfId="37598" xr:uid="{96AE4B82-1136-4CF4-BECC-2AD71DA434E8}"/>
    <cellStyle name="SAPBEXstdItem 3 2 2 4" xfId="37599" xr:uid="{F7462318-12AB-4A08-A6E8-80FDE6AD5D0D}"/>
    <cellStyle name="SAPBEXstdItem 3 2 3" xfId="37600" xr:uid="{AB42D439-0465-429F-9D9B-12F14B68FE02}"/>
    <cellStyle name="SAPBEXstdItem 3 2 3 2" xfId="37601" xr:uid="{9372F7F9-102A-474D-BB56-F271709FFE6C}"/>
    <cellStyle name="SAPBEXstdItem 3 2 3 2 2" xfId="37602" xr:uid="{D93999CB-5C5F-4990-8939-72654D817943}"/>
    <cellStyle name="SAPBEXstdItem 3 2 3 2 3" xfId="37603" xr:uid="{789A80CF-F46E-4B59-9C06-35E6CB3EDACC}"/>
    <cellStyle name="SAPBEXstdItem 3 2 3 3" xfId="37604" xr:uid="{B42B5D6A-463B-4BC3-8B24-CA7D9DD602C3}"/>
    <cellStyle name="SAPBEXstdItem 3 2 3 4" xfId="37605" xr:uid="{F6270748-11E3-4616-A15B-2EF0CAA03C24}"/>
    <cellStyle name="SAPBEXstdItem 3 2 4" xfId="37606" xr:uid="{D6EE0332-9CF6-4D17-AE91-E20742A8FBE8}"/>
    <cellStyle name="SAPBEXstdItem 3 2 4 2" xfId="37607" xr:uid="{E1BE2D7F-7B1B-45B5-953A-905977281694}"/>
    <cellStyle name="SAPBEXstdItem 3 2 4 2 2" xfId="37608" xr:uid="{A6073F66-4EE7-4465-8F6D-E99E8BD8BDDF}"/>
    <cellStyle name="SAPBEXstdItem 3 2 4 2 3" xfId="37609" xr:uid="{4E1784D6-BFF8-44AA-BFCF-CDCF1A393D5B}"/>
    <cellStyle name="SAPBEXstdItem 3 2 4 3" xfId="37610" xr:uid="{42726D0E-C0F2-407A-B9EB-BBA35E3CE433}"/>
    <cellStyle name="SAPBEXstdItem 3 2 4 4" xfId="37611" xr:uid="{0EDBE923-2887-428F-B6AB-7DA6792AA871}"/>
    <cellStyle name="SAPBEXstdItem 3 2 5" xfId="37612" xr:uid="{C4AFAA12-C361-4A07-AEE9-EE6ED573250F}"/>
    <cellStyle name="SAPBEXstdItem 3 2 5 2" xfId="37613" xr:uid="{E2A1486D-D260-4D7F-90C8-A7ABDCEB24E7}"/>
    <cellStyle name="SAPBEXstdItem 3 2 5 3" xfId="37614" xr:uid="{729C899C-6141-4830-B77A-075ADA597258}"/>
    <cellStyle name="SAPBEXstdItem 3 2 6" xfId="37615" xr:uid="{831AC070-6A9A-41AC-AA96-386BCB900CA3}"/>
    <cellStyle name="SAPBEXstdItem 3 2 7" xfId="37616" xr:uid="{8227B5C3-CA96-4DF9-B5CA-E072538426C9}"/>
    <cellStyle name="SAPBEXstdItem 3 2 8" xfId="37617" xr:uid="{9B207425-9F98-49C0-A171-B0359E8E73B2}"/>
    <cellStyle name="SAPBEXstdItem 3 3" xfId="37618" xr:uid="{3F145837-CB25-4062-BD71-C9E8EF8CE6AA}"/>
    <cellStyle name="SAPBEXstdItem 3 3 2" xfId="37619" xr:uid="{5D25927E-D38A-4AFE-923C-E82332670500}"/>
    <cellStyle name="SAPBEXstdItem 3 3 2 2" xfId="37620" xr:uid="{E9ACF3A6-DE8F-4151-96B8-D79B9222FC9A}"/>
    <cellStyle name="SAPBEXstdItem 3 3 2 3" xfId="37621" xr:uid="{7AAE4876-7AFA-4269-BE56-0A540D508B53}"/>
    <cellStyle name="SAPBEXstdItem 3 3 3" xfId="37622" xr:uid="{3D697569-BF51-4810-8CBA-B4BF9C1E17C8}"/>
    <cellStyle name="SAPBEXstdItem 3 3 4" xfId="37623" xr:uid="{3165084D-C4F6-4D7B-82D3-225C3643C5AC}"/>
    <cellStyle name="SAPBEXstdItem 3 4" xfId="37624" xr:uid="{1C81D85E-9471-455F-9E18-C56537ADC018}"/>
    <cellStyle name="SAPBEXstdItem 3 4 2" xfId="37625" xr:uid="{21FFA1F8-AE1E-41CD-854D-F9D22CFD6F75}"/>
    <cellStyle name="SAPBEXstdItem 3 4 2 2" xfId="37626" xr:uid="{9E60E6FF-DA5D-465F-8893-D4579AD4735A}"/>
    <cellStyle name="SAPBEXstdItem 3 4 2 3" xfId="37627" xr:uid="{EB9FE83B-3E68-4914-AF46-00964632CD56}"/>
    <cellStyle name="SAPBEXstdItem 3 4 3" xfId="37628" xr:uid="{E9EF156D-5DC3-4B44-AE6C-73DFB33A7F51}"/>
    <cellStyle name="SAPBEXstdItem 3 4 4" xfId="37629" xr:uid="{94D10B50-2DD1-4089-8827-A26BCF1CC4ED}"/>
    <cellStyle name="SAPBEXstdItem 3 5" xfId="37630" xr:uid="{928CA10D-6C45-424E-800B-E2BBBC9F771B}"/>
    <cellStyle name="SAPBEXstdItem 3 5 2" xfId="37631" xr:uid="{77B21EAE-902F-40ED-81FE-9AD0529C3D72}"/>
    <cellStyle name="SAPBEXstdItem 3 5 2 2" xfId="37632" xr:uid="{B22B72D3-3033-420A-94A5-4FF98D516EC5}"/>
    <cellStyle name="SAPBEXstdItem 3 5 2 3" xfId="37633" xr:uid="{4D6E0B7C-569E-415F-A1F4-BF8E0D29BC55}"/>
    <cellStyle name="SAPBEXstdItem 3 5 3" xfId="37634" xr:uid="{75AB1A11-B90A-49F1-965E-B80851008FF8}"/>
    <cellStyle name="SAPBEXstdItem 3 5 4" xfId="37635" xr:uid="{AE827D3B-0D3C-40E2-BFD5-3739487DE726}"/>
    <cellStyle name="SAPBEXstdItem 3 6" xfId="37636" xr:uid="{6D097546-24BE-45B5-BBC9-2BDD7C887CCE}"/>
    <cellStyle name="SAPBEXstdItem 3 6 2" xfId="37637" xr:uid="{3A933F01-534C-4891-BDFE-20DF927A0B69}"/>
    <cellStyle name="SAPBEXstdItem 3 6 3" xfId="37638" xr:uid="{4393BEEF-3B5D-44F3-AD32-C2DFA824EB33}"/>
    <cellStyle name="SAPBEXstdItem 3 7" xfId="37639" xr:uid="{A6AC1D7C-BB16-42BC-88EB-38C443B92CF1}"/>
    <cellStyle name="SAPBEXstdItem 3 8" xfId="37640" xr:uid="{ED5ACE02-B69F-4AAC-A9A0-45BE0A248BE9}"/>
    <cellStyle name="SAPBEXstdItem 3 9" xfId="37641" xr:uid="{5D616EE1-7A55-4AD3-A346-54EAC0482786}"/>
    <cellStyle name="SAPBEXstdItem 4" xfId="37642" xr:uid="{7D10C6A8-E3B6-4BC8-9969-022CD72C3A9C}"/>
    <cellStyle name="SAPBEXstdItem 4 2" xfId="37643" xr:uid="{BB774E8F-06B3-4C2A-B07A-2D2EA70D071B}"/>
    <cellStyle name="SAPBEXstdItem 4 2 2" xfId="37644" xr:uid="{1DB0D06F-B1BC-4920-904A-3DFD0708E205}"/>
    <cellStyle name="SAPBEXstdItem 4 2 2 2" xfId="37645" xr:uid="{104D3A69-DEF8-4546-B9D4-C93AC5E564A8}"/>
    <cellStyle name="SAPBEXstdItem 4 2 2 3" xfId="37646" xr:uid="{35EC96BF-406E-469C-A497-DB93175C52E8}"/>
    <cellStyle name="SAPBEXstdItem 4 2 3" xfId="37647" xr:uid="{DC92FD73-3F3B-4986-A370-951C233D108E}"/>
    <cellStyle name="SAPBEXstdItem 4 2 4" xfId="37648" xr:uid="{7B756FC3-85C7-458F-BA88-9D4ACA737B30}"/>
    <cellStyle name="SAPBEXstdItem 4 3" xfId="37649" xr:uid="{103B9D1A-6D9D-459D-BC6B-8DC640E3D61A}"/>
    <cellStyle name="SAPBEXstdItem 4 3 2" xfId="37650" xr:uid="{E7C09E97-C92D-4825-8CF3-47577DB5E993}"/>
    <cellStyle name="SAPBEXstdItem 4 3 2 2" xfId="37651" xr:uid="{59D2E055-F53F-4683-A9A5-F3BF71E10455}"/>
    <cellStyle name="SAPBEXstdItem 4 3 2 3" xfId="37652" xr:uid="{08FA47E6-EC7F-42F3-B47D-7E9E63E40461}"/>
    <cellStyle name="SAPBEXstdItem 4 3 3" xfId="37653" xr:uid="{EB7915B3-5CA4-4D8B-84DF-3280E2482997}"/>
    <cellStyle name="SAPBEXstdItem 4 3 4" xfId="37654" xr:uid="{55476B0A-433F-45B3-862B-62EF41A15E71}"/>
    <cellStyle name="SAPBEXstdItem 4 4" xfId="37655" xr:uid="{E9B9C12B-892B-4EF7-839C-DFCE05BDECED}"/>
    <cellStyle name="SAPBEXstdItem 4 4 2" xfId="37656" xr:uid="{C6E66BE1-2402-487C-883C-337308BBD8DA}"/>
    <cellStyle name="SAPBEXstdItem 4 4 2 2" xfId="37657" xr:uid="{FEE1D6C1-81A0-4234-8FBA-41E47046B984}"/>
    <cellStyle name="SAPBEXstdItem 4 4 2 3" xfId="37658" xr:uid="{A36A7E5B-8715-4C2B-9B97-C6495392AD11}"/>
    <cellStyle name="SAPBEXstdItem 4 4 3" xfId="37659" xr:uid="{066E3907-4699-4F6F-90BD-F81A85D9F1BB}"/>
    <cellStyle name="SAPBEXstdItem 4 4 4" xfId="37660" xr:uid="{CA5E7923-D079-4778-8F0E-F6E34BC74AFD}"/>
    <cellStyle name="SAPBEXstdItem 4 5" xfId="37661" xr:uid="{4B3E6AD8-A721-4881-AFAC-F7575382CEFF}"/>
    <cellStyle name="SAPBEXstdItem 4 5 2" xfId="37662" xr:uid="{4B3B1EC9-ECDF-4CC3-AF00-04BC73ED64B7}"/>
    <cellStyle name="SAPBEXstdItem 4 5 3" xfId="37663" xr:uid="{E97E00F7-214C-43F9-810C-045633C00F88}"/>
    <cellStyle name="SAPBEXstdItem 4 6" xfId="37664" xr:uid="{845433A7-79FE-44ED-95F7-C3BBDB5425AC}"/>
    <cellStyle name="SAPBEXstdItem 4 7" xfId="37665" xr:uid="{AC9158DD-CAD5-4C6E-8632-10EE004689C6}"/>
    <cellStyle name="SAPBEXstdItem 4 8" xfId="37666" xr:uid="{B82FF6A7-8901-406A-BBB7-317E6436134A}"/>
    <cellStyle name="SAPBEXstdItem 5" xfId="37667" xr:uid="{EF73E964-87EF-42E5-A74D-70445AF016B2}"/>
    <cellStyle name="SAPBEXstdItem 5 2" xfId="37668" xr:uid="{277D41FF-084B-444A-95B7-FF41D90425D8}"/>
    <cellStyle name="SAPBEXstdItem 5 2 2" xfId="37669" xr:uid="{BA6B0C20-EE45-4614-AE17-CB7CC55E5175}"/>
    <cellStyle name="SAPBEXstdItem 5 2 3" xfId="37670" xr:uid="{E09207FB-C28D-420D-AC05-05730931B262}"/>
    <cellStyle name="SAPBEXstdItem 5 3" xfId="37671" xr:uid="{1D256848-1BB5-4C46-91BD-5F6D984C914C}"/>
    <cellStyle name="SAPBEXstdItem 5 4" xfId="37672" xr:uid="{2038C53C-D6D5-477F-9067-BF24871E59D1}"/>
    <cellStyle name="SAPBEXstdItem 6" xfId="37673" xr:uid="{8B905D39-A4C4-4A35-A0B3-96FF4E5CE78B}"/>
    <cellStyle name="SAPBEXstdItem 6 2" xfId="37674" xr:uid="{E9382F43-7C39-4BE1-B0E3-2DC76B6B28B4}"/>
    <cellStyle name="SAPBEXstdItem 6 2 2" xfId="37675" xr:uid="{02DDFCBD-1FF0-48D3-8716-1830A85CC91D}"/>
    <cellStyle name="SAPBEXstdItem 6 2 3" xfId="37676" xr:uid="{6920A8E8-5665-437B-8371-661916F67DD4}"/>
    <cellStyle name="SAPBEXstdItem 6 3" xfId="37677" xr:uid="{B58346F5-65F9-49B5-BC1A-0B7C7E13CAF2}"/>
    <cellStyle name="SAPBEXstdItem 6 4" xfId="37678" xr:uid="{4A1549E8-B144-432B-B0EC-240DCF1DE525}"/>
    <cellStyle name="SAPBEXstdItem 7" xfId="37679" xr:uid="{96299C3A-9A7B-4586-9D40-4230F0C0CFB8}"/>
    <cellStyle name="SAPBEXstdItem 7 2" xfId="37680" xr:uid="{65C961FB-4916-4F88-A2CB-8F4B32FE9862}"/>
    <cellStyle name="SAPBEXstdItem 7 2 2" xfId="37681" xr:uid="{A3F54E46-3B09-4F28-95F5-C32B51C90F6D}"/>
    <cellStyle name="SAPBEXstdItem 7 2 3" xfId="37682" xr:uid="{1D8426FD-922E-478C-A255-0636A7F12D73}"/>
    <cellStyle name="SAPBEXstdItem 7 3" xfId="37683" xr:uid="{8858A26A-E90A-4E19-B666-B9878324C456}"/>
    <cellStyle name="SAPBEXstdItem 7 4" xfId="37684" xr:uid="{B07ECB2B-22B7-4072-8E08-0533040E85F9}"/>
    <cellStyle name="SAPBEXstdItem 8" xfId="37685" xr:uid="{593320A6-91A9-4849-ADF0-BCEB22B5C059}"/>
    <cellStyle name="SAPBEXstdItem 8 2" xfId="37686" xr:uid="{9B337924-2253-45F4-8451-BA5F6F470904}"/>
    <cellStyle name="SAPBEXstdItem 8 2 2" xfId="37687" xr:uid="{0FB12AA3-98E0-4C62-8912-22E27B44433A}"/>
    <cellStyle name="SAPBEXstdItem 8 2 3" xfId="37688" xr:uid="{8A566937-1317-4B00-8899-9FB3F407C88B}"/>
    <cellStyle name="SAPBEXstdItem 8 3" xfId="37689" xr:uid="{C13BBEB3-B6F9-4535-A5A3-DDBCA9C3D0B5}"/>
    <cellStyle name="SAPBEXstdItem 8 4" xfId="37690" xr:uid="{4A896B70-00D0-46C7-94EA-0D2DF763C781}"/>
    <cellStyle name="SAPBEXstdItem 9" xfId="37691" xr:uid="{45094420-F65C-413A-BA2C-08091931A398}"/>
    <cellStyle name="SAPBEXstdItem 9 2" xfId="37692" xr:uid="{C0E0F39D-9C7D-4EE3-9EEC-35F708B5C814}"/>
    <cellStyle name="SAPBEXstdItem 9 2 2" xfId="37693" xr:uid="{CCBE59B1-10E0-42B8-AE60-82AFC57DC026}"/>
    <cellStyle name="SAPBEXstdItem 9 2 3" xfId="37694" xr:uid="{7A5175BA-0140-4B69-8A47-8E416D5EF4E9}"/>
    <cellStyle name="SAPBEXstdItem 9 3" xfId="37695" xr:uid="{1DDEB68A-0863-477F-B1E1-C7B258087A38}"/>
    <cellStyle name="SAPBEXstdItem 9 4" xfId="37696" xr:uid="{F7AE285F-55A1-44E3-B781-DB4FE42415F8}"/>
    <cellStyle name="SAPBEXstdItemX" xfId="37697" xr:uid="{014C502C-E428-43FE-9871-287942102A59}"/>
    <cellStyle name="SAPBEXstdItemX 10" xfId="37698" xr:uid="{44576E0D-F8F8-4F56-A2F0-80B14CEAC130}"/>
    <cellStyle name="SAPBEXstdItemX 10 2" xfId="37699" xr:uid="{F4E4036C-C990-4659-B663-1D90BCDB2039}"/>
    <cellStyle name="SAPBEXstdItemX 10 2 2" xfId="37700" xr:uid="{04041FBA-BA7B-4310-9EB7-394BBADF76C7}"/>
    <cellStyle name="SAPBEXstdItemX 10 2 3" xfId="37701" xr:uid="{69541EAE-F21B-494B-B763-440DDB6AD882}"/>
    <cellStyle name="SAPBEXstdItemX 10 3" xfId="37702" xr:uid="{1EFB30D0-B22F-45D3-895A-D101463F3A75}"/>
    <cellStyle name="SAPBEXstdItemX 10 4" xfId="37703" xr:uid="{FAC6273B-4C48-4F01-8CAE-1421D7D5091D}"/>
    <cellStyle name="SAPBEXstdItemX 11" xfId="37704" xr:uid="{6FDD916D-B038-47F1-AD1E-215394990919}"/>
    <cellStyle name="SAPBEXstdItemX 11 2" xfId="37705" xr:uid="{E2719988-93B9-4C5E-B9C5-CAD6CA15D24F}"/>
    <cellStyle name="SAPBEXstdItemX 11 3" xfId="37706" xr:uid="{3A27F5EF-2EF1-442C-85A7-54C149D72F8A}"/>
    <cellStyle name="SAPBEXstdItemX 12" xfId="37707" xr:uid="{8EF1631F-F63C-4CAF-83EB-9CB29D5F1BAE}"/>
    <cellStyle name="SAPBEXstdItemX 13" xfId="37708" xr:uid="{BC4F68AC-994F-42CA-967D-C21C8394BE4D}"/>
    <cellStyle name="SAPBEXstdItemX 2" xfId="37709" xr:uid="{6A6F88E7-E11A-4C9C-B600-13AFDBDBFC3D}"/>
    <cellStyle name="SAPBEXstdItemX 2 10" xfId="37710" xr:uid="{59BFF8A3-0715-4D52-A701-0E25167255A0}"/>
    <cellStyle name="SAPBEXstdItemX 2 2" xfId="37711" xr:uid="{B332337A-3BB7-494A-836F-9BCFD4AF676B}"/>
    <cellStyle name="SAPBEXstdItemX 2 2 2" xfId="37712" xr:uid="{72ADD20B-502A-44AC-9D06-1F6A0D8F0D6D}"/>
    <cellStyle name="SAPBEXstdItemX 2 2 2 2" xfId="37713" xr:uid="{6530671A-8C6C-4EB3-AD10-363EF612177F}"/>
    <cellStyle name="SAPBEXstdItemX 2 2 2 2 2" xfId="37714" xr:uid="{46814A30-60F8-4309-8645-D1EF4EB1F858}"/>
    <cellStyle name="SAPBEXstdItemX 2 2 2 2 2 2" xfId="37715" xr:uid="{8574A189-57B5-4B59-B301-AE550B098630}"/>
    <cellStyle name="SAPBEXstdItemX 2 2 2 2 2 3" xfId="37716" xr:uid="{2202B544-090A-4F5F-8BFC-3DB87B0B18D7}"/>
    <cellStyle name="SAPBEXstdItemX 2 2 2 2 3" xfId="37717" xr:uid="{480E9D18-6C3D-4E42-BD85-4518BD302FBC}"/>
    <cellStyle name="SAPBEXstdItemX 2 2 2 2 4" xfId="37718" xr:uid="{34102E07-F7FA-4273-8F87-8B9A60A6EBD2}"/>
    <cellStyle name="SAPBEXstdItemX 2 2 2 3" xfId="37719" xr:uid="{3BCAC6FB-6821-4867-A962-DB386DD968FE}"/>
    <cellStyle name="SAPBEXstdItemX 2 2 2 3 2" xfId="37720" xr:uid="{069A7827-A252-4B66-8076-88129FF7071B}"/>
    <cellStyle name="SAPBEXstdItemX 2 2 2 3 2 2" xfId="37721" xr:uid="{E6E751C8-86CB-496B-9482-C2B184B0E931}"/>
    <cellStyle name="SAPBEXstdItemX 2 2 2 3 2 3" xfId="37722" xr:uid="{3438A8A7-ACE0-4DC7-AE4F-0F48C705328A}"/>
    <cellStyle name="SAPBEXstdItemX 2 2 2 3 3" xfId="37723" xr:uid="{1A93E299-4CC1-4E40-BF93-48776D7280AB}"/>
    <cellStyle name="SAPBEXstdItemX 2 2 2 3 4" xfId="37724" xr:uid="{9869BA6D-0E5C-42A4-9D2C-04D6E7D469A5}"/>
    <cellStyle name="SAPBEXstdItemX 2 2 2 4" xfId="37725" xr:uid="{3D503EBA-DA2E-405E-A1AE-672E6BD9739C}"/>
    <cellStyle name="SAPBEXstdItemX 2 2 2 4 2" xfId="37726" xr:uid="{D05DD421-E23A-4B25-8FD9-1BED63111D9D}"/>
    <cellStyle name="SAPBEXstdItemX 2 2 2 4 2 2" xfId="37727" xr:uid="{9F3D0CD4-B780-4183-813E-D946E67F2E42}"/>
    <cellStyle name="SAPBEXstdItemX 2 2 2 4 2 3" xfId="37728" xr:uid="{7EE8DB70-6141-4A1F-967B-D74A9EDF8DE7}"/>
    <cellStyle name="SAPBEXstdItemX 2 2 2 4 3" xfId="37729" xr:uid="{4AC9C0D0-153F-4BD3-A74C-A7D864846A48}"/>
    <cellStyle name="SAPBEXstdItemX 2 2 2 4 4" xfId="37730" xr:uid="{ACF6AAEA-A6C8-4927-8F9D-16218EE5A4CC}"/>
    <cellStyle name="SAPBEXstdItemX 2 2 2 5" xfId="37731" xr:uid="{A7D957ED-5679-47A6-9D75-98F4DD9416DE}"/>
    <cellStyle name="SAPBEXstdItemX 2 2 2 5 2" xfId="37732" xr:uid="{643F54DD-8DCB-42F3-8BA6-D03CB6CEBFA8}"/>
    <cellStyle name="SAPBEXstdItemX 2 2 2 5 3" xfId="37733" xr:uid="{2CC41723-3347-4B58-8EC0-E4599D6FDA79}"/>
    <cellStyle name="SAPBEXstdItemX 2 2 2 6" xfId="37734" xr:uid="{B06FAED0-0422-46BA-B6AC-DE5A90705464}"/>
    <cellStyle name="SAPBEXstdItemX 2 2 2 7" xfId="37735" xr:uid="{B5455992-9E76-4246-9078-65D026E523FB}"/>
    <cellStyle name="SAPBEXstdItemX 2 2 3" xfId="37736" xr:uid="{B27FDAFF-7712-44A5-A581-3205D44FD747}"/>
    <cellStyle name="SAPBEXstdItemX 2 2 3 2" xfId="37737" xr:uid="{FD79A409-3044-43A5-9AA6-DB927C3707FB}"/>
    <cellStyle name="SAPBEXstdItemX 2 2 3 2 2" xfId="37738" xr:uid="{270EE2C2-BDFE-44CF-939D-03EDFF3592D8}"/>
    <cellStyle name="SAPBEXstdItemX 2 2 3 2 3" xfId="37739" xr:uid="{9462BB62-DB7E-43CE-B486-654818F56DC1}"/>
    <cellStyle name="SAPBEXstdItemX 2 2 3 3" xfId="37740" xr:uid="{B27B7412-ECDE-4834-A360-941BDF555935}"/>
    <cellStyle name="SAPBEXstdItemX 2 2 3 4" xfId="37741" xr:uid="{2445BE89-B8BB-488A-B6F7-0682CA09D484}"/>
    <cellStyle name="SAPBEXstdItemX 2 2 4" xfId="37742" xr:uid="{D470CD8B-B200-4A71-AF7C-233BB49B84CC}"/>
    <cellStyle name="SAPBEXstdItemX 2 2 4 2" xfId="37743" xr:uid="{372983D4-AE84-4971-BD03-A2BCE9357419}"/>
    <cellStyle name="SAPBEXstdItemX 2 2 4 2 2" xfId="37744" xr:uid="{657400A7-4C2B-48CC-9A0D-B775A072CA0B}"/>
    <cellStyle name="SAPBEXstdItemX 2 2 4 2 3" xfId="37745" xr:uid="{9E94BC4F-55C9-4674-8D1D-8A90F0538533}"/>
    <cellStyle name="SAPBEXstdItemX 2 2 4 3" xfId="37746" xr:uid="{B86F80C2-E4AC-4FFE-B20F-E6051284AB17}"/>
    <cellStyle name="SAPBEXstdItemX 2 2 4 4" xfId="37747" xr:uid="{8C37569D-C70C-40DA-9C18-5B7FC38163B5}"/>
    <cellStyle name="SAPBEXstdItemX 2 2 5" xfId="37748" xr:uid="{7FBD2F0B-F978-46D4-9761-CCD84F42D186}"/>
    <cellStyle name="SAPBEXstdItemX 2 2 5 2" xfId="37749" xr:uid="{8BD957AD-C988-4CD3-BD7E-7E787DB072F7}"/>
    <cellStyle name="SAPBEXstdItemX 2 2 5 2 2" xfId="37750" xr:uid="{3EE5A503-030C-4499-9278-278F5254FAB5}"/>
    <cellStyle name="SAPBEXstdItemX 2 2 5 2 3" xfId="37751" xr:uid="{C82366C1-ACB7-4D39-B7F5-A1732C66E263}"/>
    <cellStyle name="SAPBEXstdItemX 2 2 5 3" xfId="37752" xr:uid="{623BD241-8133-4B10-B9AF-2185345F3CA2}"/>
    <cellStyle name="SAPBEXstdItemX 2 2 5 4" xfId="37753" xr:uid="{945FD901-88F4-439F-84BA-FABEDE8A8F89}"/>
    <cellStyle name="SAPBEXstdItemX 2 2 6" xfId="37754" xr:uid="{4EA486C1-73BB-4AEF-B662-4B3576253B8E}"/>
    <cellStyle name="SAPBEXstdItemX 2 2 6 2" xfId="37755" xr:uid="{3A476D41-8644-4BD6-AAC9-0936BDBE4061}"/>
    <cellStyle name="SAPBEXstdItemX 2 2 6 3" xfId="37756" xr:uid="{8364AE13-762E-4C16-BECA-2FF748F0DB27}"/>
    <cellStyle name="SAPBEXstdItemX 2 2 7" xfId="37757" xr:uid="{92B76416-7CED-4A81-8E96-DCA44856AB5B}"/>
    <cellStyle name="SAPBEXstdItemX 2 2 8" xfId="37758" xr:uid="{28F14138-3FAE-4278-BC58-7B2579D17AFF}"/>
    <cellStyle name="SAPBEXstdItemX 2 2 9" xfId="37759" xr:uid="{E05B8A6A-8174-4881-9D4A-E1A42A2F80B6}"/>
    <cellStyle name="SAPBEXstdItemX 2 3" xfId="37760" xr:uid="{B2746586-DD60-42A2-9A8A-C62DF4D2042C}"/>
    <cellStyle name="SAPBEXstdItemX 2 3 2" xfId="37761" xr:uid="{46E2C783-BA1C-4ADC-BEF5-DD33FD0B79F0}"/>
    <cellStyle name="SAPBEXstdItemX 2 3 2 2" xfId="37762" xr:uid="{366783BE-E0BD-404F-B5AB-8A34150CB038}"/>
    <cellStyle name="SAPBEXstdItemX 2 3 2 2 2" xfId="37763" xr:uid="{D5F36B1E-08BE-4711-AE8C-1D611322FB93}"/>
    <cellStyle name="SAPBEXstdItemX 2 3 2 2 3" xfId="37764" xr:uid="{1A1A57D3-4CBE-40A5-814B-D8F5263AD41D}"/>
    <cellStyle name="SAPBEXstdItemX 2 3 2 3" xfId="37765" xr:uid="{9454A33D-FC5C-4DCE-9D33-71635C3BF41F}"/>
    <cellStyle name="SAPBEXstdItemX 2 3 2 4" xfId="37766" xr:uid="{9926AB32-5814-4230-BAE8-C3493B04C80B}"/>
    <cellStyle name="SAPBEXstdItemX 2 3 3" xfId="37767" xr:uid="{101DB409-1DC4-4CED-8695-382D7B0253E9}"/>
    <cellStyle name="SAPBEXstdItemX 2 3 3 2" xfId="37768" xr:uid="{1E2DB022-D999-43A3-BA6B-CD6B37748897}"/>
    <cellStyle name="SAPBEXstdItemX 2 3 3 2 2" xfId="37769" xr:uid="{F12CEC0D-6A2D-4705-BAFC-FCFA1D802BE7}"/>
    <cellStyle name="SAPBEXstdItemX 2 3 3 2 3" xfId="37770" xr:uid="{8257298A-B481-4D90-A416-E5B196369065}"/>
    <cellStyle name="SAPBEXstdItemX 2 3 3 3" xfId="37771" xr:uid="{2E12277F-52C7-4D76-A455-650CF613CFC5}"/>
    <cellStyle name="SAPBEXstdItemX 2 3 3 4" xfId="37772" xr:uid="{1771D4BE-F315-4C2F-847D-721CE96537FB}"/>
    <cellStyle name="SAPBEXstdItemX 2 3 4" xfId="37773" xr:uid="{8644328F-2A14-4E66-BFB6-C8950622A2F5}"/>
    <cellStyle name="SAPBEXstdItemX 2 3 4 2" xfId="37774" xr:uid="{A0F634C8-71DE-4D8E-89A9-95A6828B6B28}"/>
    <cellStyle name="SAPBEXstdItemX 2 3 4 2 2" xfId="37775" xr:uid="{E92CD558-7084-4210-88D6-DF6F5569CAE6}"/>
    <cellStyle name="SAPBEXstdItemX 2 3 4 2 3" xfId="37776" xr:uid="{E7D8EF12-26A7-47EF-92AA-3978696C521D}"/>
    <cellStyle name="SAPBEXstdItemX 2 3 4 3" xfId="37777" xr:uid="{7112CD69-F008-4FE1-ACBE-119BB440CFC4}"/>
    <cellStyle name="SAPBEXstdItemX 2 3 4 4" xfId="37778" xr:uid="{3DE8E0AC-4DDE-4003-848C-A33A8BFB23FD}"/>
    <cellStyle name="SAPBEXstdItemX 2 3 5" xfId="37779" xr:uid="{7B040647-F436-4EB6-A809-05CB01E34DD0}"/>
    <cellStyle name="SAPBEXstdItemX 2 3 5 2" xfId="37780" xr:uid="{C3AA8E2C-61CE-425B-B4F3-18BC9583EB14}"/>
    <cellStyle name="SAPBEXstdItemX 2 3 5 3" xfId="37781" xr:uid="{73183FD2-27EB-40E4-AD25-88B6AC8D893A}"/>
    <cellStyle name="SAPBEXstdItemX 2 3 6" xfId="37782" xr:uid="{876B532F-9172-4553-8CFB-96EFDD7F600A}"/>
    <cellStyle name="SAPBEXstdItemX 2 3 7" xfId="37783" xr:uid="{C9730416-EEB0-4849-A4A9-0EFAF1EBE232}"/>
    <cellStyle name="SAPBEXstdItemX 2 4" xfId="37784" xr:uid="{8A4E751D-D8FD-486D-8E20-4EA9358AEC3E}"/>
    <cellStyle name="SAPBEXstdItemX 2 4 2" xfId="37785" xr:uid="{3619984C-B4E6-440D-B7C7-2BCB3CE3FA1E}"/>
    <cellStyle name="SAPBEXstdItemX 2 4 2 2" xfId="37786" xr:uid="{1E61D14E-15C9-4304-BD0C-C1EC02CA37A1}"/>
    <cellStyle name="SAPBEXstdItemX 2 4 2 3" xfId="37787" xr:uid="{92EB0CBC-675F-40E9-9574-8B00019EAB1E}"/>
    <cellStyle name="SAPBEXstdItemX 2 4 3" xfId="37788" xr:uid="{E8734D6C-B59A-48C1-8789-5B97FB8F0404}"/>
    <cellStyle name="SAPBEXstdItemX 2 4 4" xfId="37789" xr:uid="{1B416B1B-E137-422F-B309-774A6109A97C}"/>
    <cellStyle name="SAPBEXstdItemX 2 5" xfId="37790" xr:uid="{AC894352-1195-4748-9825-A9A36F402EBF}"/>
    <cellStyle name="SAPBEXstdItemX 2 5 2" xfId="37791" xr:uid="{97CBFE5C-1794-4AEA-B38C-9472740E3C65}"/>
    <cellStyle name="SAPBEXstdItemX 2 5 2 2" xfId="37792" xr:uid="{55A9C175-7088-447C-9061-EE3193A3B00B}"/>
    <cellStyle name="SAPBEXstdItemX 2 5 2 3" xfId="37793" xr:uid="{21C53072-AD06-45F6-A238-30C9CE8B1DC7}"/>
    <cellStyle name="SAPBEXstdItemX 2 5 3" xfId="37794" xr:uid="{2B20A66C-FE26-4591-B4E1-F514F313B331}"/>
    <cellStyle name="SAPBEXstdItemX 2 5 4" xfId="37795" xr:uid="{F2871FEC-DF2F-454B-90AC-7D320B9DE3CF}"/>
    <cellStyle name="SAPBEXstdItemX 2 6" xfId="37796" xr:uid="{CDE9F045-D7DE-4598-A706-39DCDBCA88F5}"/>
    <cellStyle name="SAPBEXstdItemX 2 6 2" xfId="37797" xr:uid="{1F7E0A11-9945-491A-9137-5D4CD0091DBF}"/>
    <cellStyle name="SAPBEXstdItemX 2 6 2 2" xfId="37798" xr:uid="{B383CCB0-71E0-4A96-8220-9D338E6CA3B9}"/>
    <cellStyle name="SAPBEXstdItemX 2 6 2 3" xfId="37799" xr:uid="{8F94A88D-2B74-422E-8378-320C94C8F45E}"/>
    <cellStyle name="SAPBEXstdItemX 2 6 3" xfId="37800" xr:uid="{8CC7383D-467F-423C-8C28-9BF0C2B03AFF}"/>
    <cellStyle name="SAPBEXstdItemX 2 6 4" xfId="37801" xr:uid="{50E86380-19E0-4377-A4DA-593B72762A48}"/>
    <cellStyle name="SAPBEXstdItemX 2 7" xfId="37802" xr:uid="{CFFA6642-B0CA-4A81-A98D-3C66FC9D8405}"/>
    <cellStyle name="SAPBEXstdItemX 2 7 2" xfId="37803" xr:uid="{FED20F63-36AB-420B-9C69-7FFDED4FA3BE}"/>
    <cellStyle name="SAPBEXstdItemX 2 7 3" xfId="37804" xr:uid="{3063A7C1-D649-4D50-9454-829ADD037A3D}"/>
    <cellStyle name="SAPBEXstdItemX 2 8" xfId="37805" xr:uid="{1E65325E-EEA5-4477-94F1-6C9C98930EB9}"/>
    <cellStyle name="SAPBEXstdItemX 2 9" xfId="37806" xr:uid="{347FF205-ADB7-4C2B-B5FF-360265E4E658}"/>
    <cellStyle name="SAPBEXstdItemX 3" xfId="37807" xr:uid="{CEE6EB88-95C3-4F48-829A-20F4198F61A9}"/>
    <cellStyle name="SAPBEXstdItemX 3 2" xfId="37808" xr:uid="{0F6093A9-BFA9-4A35-930F-3AB012006208}"/>
    <cellStyle name="SAPBEXstdItemX 3 2 2" xfId="37809" xr:uid="{30B5CFA9-4D39-4DEE-95E4-AF2A7AFFCFE8}"/>
    <cellStyle name="SAPBEXstdItemX 3 2 2 2" xfId="37810" xr:uid="{35C88DB1-3D46-4ED3-94AC-13D6C4548D1F}"/>
    <cellStyle name="SAPBEXstdItemX 3 2 2 2 2" xfId="37811" xr:uid="{FE7D49E5-190C-4CA9-84A7-00454DAD9CE5}"/>
    <cellStyle name="SAPBEXstdItemX 3 2 2 2 3" xfId="37812" xr:uid="{8E04B441-2D93-4966-B530-E5055AA91EFF}"/>
    <cellStyle name="SAPBEXstdItemX 3 2 2 3" xfId="37813" xr:uid="{35E47B8A-6B1F-4D3B-AC4C-EC7626861A66}"/>
    <cellStyle name="SAPBEXstdItemX 3 2 2 4" xfId="37814" xr:uid="{CEB4E9EC-067C-456A-86B4-DACC00A76E00}"/>
    <cellStyle name="SAPBEXstdItemX 3 2 3" xfId="37815" xr:uid="{293AC1DD-B4D8-47B6-B262-4A037580C055}"/>
    <cellStyle name="SAPBEXstdItemX 3 2 3 2" xfId="37816" xr:uid="{0E9D3ABA-5128-4329-B453-C15D24EAB9D1}"/>
    <cellStyle name="SAPBEXstdItemX 3 2 3 2 2" xfId="37817" xr:uid="{1B1C6204-10CB-4798-B837-F5877AB76621}"/>
    <cellStyle name="SAPBEXstdItemX 3 2 3 2 3" xfId="37818" xr:uid="{F5844B07-FE21-4CD3-A0AF-0F11E0E1ABA0}"/>
    <cellStyle name="SAPBEXstdItemX 3 2 3 3" xfId="37819" xr:uid="{EC7FF085-F85D-4C6D-9F45-89ABD71E625C}"/>
    <cellStyle name="SAPBEXstdItemX 3 2 3 4" xfId="37820" xr:uid="{9D7569BE-134E-4007-9ACA-D4340A3B7B0F}"/>
    <cellStyle name="SAPBEXstdItemX 3 2 4" xfId="37821" xr:uid="{995D7B79-23C5-44DD-BD01-A439BA7F6241}"/>
    <cellStyle name="SAPBEXstdItemX 3 2 4 2" xfId="37822" xr:uid="{F6BC7757-4E8F-4AC5-B487-9C63232E7171}"/>
    <cellStyle name="SAPBEXstdItemX 3 2 4 2 2" xfId="37823" xr:uid="{54D3AE88-DBC8-4EF8-9308-2C7BAF9208ED}"/>
    <cellStyle name="SAPBEXstdItemX 3 2 4 2 3" xfId="37824" xr:uid="{8B09AB4D-17E0-4912-90F3-D710D2B10985}"/>
    <cellStyle name="SAPBEXstdItemX 3 2 4 3" xfId="37825" xr:uid="{86F313ED-5E91-4BEE-B03D-BB0FC23E50E5}"/>
    <cellStyle name="SAPBEXstdItemX 3 2 4 4" xfId="37826" xr:uid="{60547B76-2327-43BF-A16D-56D231BCCA06}"/>
    <cellStyle name="SAPBEXstdItemX 3 2 5" xfId="37827" xr:uid="{8DD76567-7F83-49E4-923D-95298447F2CB}"/>
    <cellStyle name="SAPBEXstdItemX 3 2 5 2" xfId="37828" xr:uid="{2EEE301B-55E2-4089-8A3E-3553B195596D}"/>
    <cellStyle name="SAPBEXstdItemX 3 2 5 3" xfId="37829" xr:uid="{34AD43A1-979C-4F85-A507-A55D8C3DECDF}"/>
    <cellStyle name="SAPBEXstdItemX 3 2 6" xfId="37830" xr:uid="{6F4B1869-50A9-4E48-83F2-F0883A909BC8}"/>
    <cellStyle name="SAPBEXstdItemX 3 2 7" xfId="37831" xr:uid="{AFC76E8A-3DF9-4481-8835-F25032195E15}"/>
    <cellStyle name="SAPBEXstdItemX 3 2 8" xfId="37832" xr:uid="{5F59C436-0555-4F22-8E93-FB4439502CE1}"/>
    <cellStyle name="SAPBEXstdItemX 3 3" xfId="37833" xr:uid="{E759FFA7-D056-4031-9874-455E2C174F8F}"/>
    <cellStyle name="SAPBEXstdItemX 3 3 2" xfId="37834" xr:uid="{6D6FD40C-A325-4C8D-8568-E3FAF086B97F}"/>
    <cellStyle name="SAPBEXstdItemX 3 3 2 2" xfId="37835" xr:uid="{671D13C9-19E5-4A3D-B6C1-1D756B2411D9}"/>
    <cellStyle name="SAPBEXstdItemX 3 3 2 3" xfId="37836" xr:uid="{EA3B6A45-87CA-47CD-A45E-1844E1689969}"/>
    <cellStyle name="SAPBEXstdItemX 3 3 3" xfId="37837" xr:uid="{5F85A33A-CA40-417F-A40B-1AA11767303D}"/>
    <cellStyle name="SAPBEXstdItemX 3 3 4" xfId="37838" xr:uid="{B058BEDA-7EB8-49E6-9D81-675BAC491528}"/>
    <cellStyle name="SAPBEXstdItemX 3 4" xfId="37839" xr:uid="{C7927AE1-43D5-4246-ACB3-650AB7E64F9A}"/>
    <cellStyle name="SAPBEXstdItemX 3 4 2" xfId="37840" xr:uid="{D096815A-20E3-4DB5-9B20-F59228158745}"/>
    <cellStyle name="SAPBEXstdItemX 3 4 2 2" xfId="37841" xr:uid="{E16F63B5-35C4-423A-B45F-68F02D0CE3C8}"/>
    <cellStyle name="SAPBEXstdItemX 3 4 2 3" xfId="37842" xr:uid="{D9659404-3FE4-4B47-BD21-0C47B3B3BE46}"/>
    <cellStyle name="SAPBEXstdItemX 3 4 3" xfId="37843" xr:uid="{EDB9863D-54BE-4A8E-A243-498C6062E989}"/>
    <cellStyle name="SAPBEXstdItemX 3 4 4" xfId="37844" xr:uid="{83101E03-C170-4F51-896E-30ADA09E1E52}"/>
    <cellStyle name="SAPBEXstdItemX 3 5" xfId="37845" xr:uid="{F9CAED95-D9CC-47FB-AFB1-2BABCCD63A83}"/>
    <cellStyle name="SAPBEXstdItemX 3 5 2" xfId="37846" xr:uid="{0690F0C3-B0FA-47C1-A43F-B94F0710FB53}"/>
    <cellStyle name="SAPBEXstdItemX 3 5 2 2" xfId="37847" xr:uid="{27A1DAE7-7843-4A84-B8DE-AB7A8E905CC3}"/>
    <cellStyle name="SAPBEXstdItemX 3 5 2 3" xfId="37848" xr:uid="{86D8CFAE-5031-440A-AB27-8DDB7015356C}"/>
    <cellStyle name="SAPBEXstdItemX 3 5 3" xfId="37849" xr:uid="{916BEB5B-ACB7-4672-BD0E-25F53EC76B15}"/>
    <cellStyle name="SAPBEXstdItemX 3 5 4" xfId="37850" xr:uid="{31385599-9576-4495-8A90-A4C8D645A365}"/>
    <cellStyle name="SAPBEXstdItemX 3 6" xfId="37851" xr:uid="{372F1BE7-0D11-4398-8F16-6F7BA57C2E2C}"/>
    <cellStyle name="SAPBEXstdItemX 3 6 2" xfId="37852" xr:uid="{22379C51-F582-40AC-9B17-1F73077DC291}"/>
    <cellStyle name="SAPBEXstdItemX 3 6 3" xfId="37853" xr:uid="{60F6A8A7-1C22-419F-A703-797A7854D067}"/>
    <cellStyle name="SAPBEXstdItemX 3 7" xfId="37854" xr:uid="{92DAC436-ED2E-4B37-9235-BF8BFC61F40C}"/>
    <cellStyle name="SAPBEXstdItemX 3 8" xfId="37855" xr:uid="{1A3E33F2-E59B-40EA-8255-8A559C916C1A}"/>
    <cellStyle name="SAPBEXstdItemX 3 9" xfId="37856" xr:uid="{737A7623-97E8-476B-8FA4-FE38463235AB}"/>
    <cellStyle name="SAPBEXstdItemX 4" xfId="37857" xr:uid="{35100899-5BE8-48AA-83E6-442955B96367}"/>
    <cellStyle name="SAPBEXstdItemX 4 2" xfId="37858" xr:uid="{7DF7384D-8867-4B61-B17C-30B96717A63E}"/>
    <cellStyle name="SAPBEXstdItemX 4 2 2" xfId="37859" xr:uid="{A9FCB0E2-D133-4ADD-9E75-89E28A979462}"/>
    <cellStyle name="SAPBEXstdItemX 4 2 2 2" xfId="37860" xr:uid="{BE2AFB12-2DF7-40AB-9B02-D91717D73213}"/>
    <cellStyle name="SAPBEXstdItemX 4 2 2 3" xfId="37861" xr:uid="{EBC5D429-78CA-4DC4-B909-D87571445A33}"/>
    <cellStyle name="SAPBEXstdItemX 4 2 3" xfId="37862" xr:uid="{11B8FAE9-7F45-457F-9320-681D598E1BB4}"/>
    <cellStyle name="SAPBEXstdItemX 4 2 4" xfId="37863" xr:uid="{8085FA85-6DBB-400E-BC48-DA0EC670AF9B}"/>
    <cellStyle name="SAPBEXstdItemX 4 3" xfId="37864" xr:uid="{32DDDC1B-B7CE-4F38-BE59-73D52E3A35D2}"/>
    <cellStyle name="SAPBEXstdItemX 4 3 2" xfId="37865" xr:uid="{4B7099C1-3F3F-4E25-9A89-D9736A8C11F0}"/>
    <cellStyle name="SAPBEXstdItemX 4 3 2 2" xfId="37866" xr:uid="{395316FF-A7C2-403E-976B-DCC4ADFA4531}"/>
    <cellStyle name="SAPBEXstdItemX 4 3 2 3" xfId="37867" xr:uid="{27989CF0-20EC-4981-9D59-10354D31517F}"/>
    <cellStyle name="SAPBEXstdItemX 4 3 3" xfId="37868" xr:uid="{F975B823-1B5F-4759-9827-CC9AA8F593D1}"/>
    <cellStyle name="SAPBEXstdItemX 4 3 4" xfId="37869" xr:uid="{20AE496B-6A96-4FCC-889D-20D8601AAD0B}"/>
    <cellStyle name="SAPBEXstdItemX 4 4" xfId="37870" xr:uid="{612B5ED5-F159-41DD-8ABD-38390B96FE5C}"/>
    <cellStyle name="SAPBEXstdItemX 4 4 2" xfId="37871" xr:uid="{E1A89B5A-D7C6-4DCA-A7B8-814B12CF2B7D}"/>
    <cellStyle name="SAPBEXstdItemX 4 4 2 2" xfId="37872" xr:uid="{9238BFA9-D672-43F2-B788-86407865F875}"/>
    <cellStyle name="SAPBEXstdItemX 4 4 2 3" xfId="37873" xr:uid="{8D302BBB-3EF6-4E53-B3B9-5003BFD6F0CB}"/>
    <cellStyle name="SAPBEXstdItemX 4 4 3" xfId="37874" xr:uid="{23A8C947-522C-496D-84EB-0E9F6CD60AC4}"/>
    <cellStyle name="SAPBEXstdItemX 4 4 4" xfId="37875" xr:uid="{055BBBB3-31FB-49BA-B1A8-F75C3250CB32}"/>
    <cellStyle name="SAPBEXstdItemX 4 5" xfId="37876" xr:uid="{553B0F22-9345-44C1-AC27-179BE2345EE4}"/>
    <cellStyle name="SAPBEXstdItemX 4 5 2" xfId="37877" xr:uid="{55270E33-B1DE-43D9-B0E0-134D7C31AED4}"/>
    <cellStyle name="SAPBEXstdItemX 4 5 3" xfId="37878" xr:uid="{5110B09A-096F-4BF9-B442-7CB6EE878BDA}"/>
    <cellStyle name="SAPBEXstdItemX 4 6" xfId="37879" xr:uid="{2DD2EE3C-022A-4C4C-855A-1AA2A6E83DDF}"/>
    <cellStyle name="SAPBEXstdItemX 4 7" xfId="37880" xr:uid="{E42837B1-A507-44EE-9D22-C3C7E1529210}"/>
    <cellStyle name="SAPBEXstdItemX 4 8" xfId="37881" xr:uid="{C2C22678-EE66-4B18-ADAD-A6F90541A6C5}"/>
    <cellStyle name="SAPBEXstdItemX 5" xfId="37882" xr:uid="{F6AE68FC-7F80-4A6F-AADD-B1474D642782}"/>
    <cellStyle name="SAPBEXstdItemX 5 2" xfId="37883" xr:uid="{3A7D0209-22AA-4205-BC96-80730A4C7F08}"/>
    <cellStyle name="SAPBEXstdItemX 5 2 2" xfId="37884" xr:uid="{33DA6510-3829-4F26-9A7C-427346687048}"/>
    <cellStyle name="SAPBEXstdItemX 5 2 3" xfId="37885" xr:uid="{0A243C2D-4722-434D-8436-1889FEFCE255}"/>
    <cellStyle name="SAPBEXstdItemX 5 3" xfId="37886" xr:uid="{1E0BC8E7-9968-49F5-9586-C4FF0163D8D6}"/>
    <cellStyle name="SAPBEXstdItemX 5 4" xfId="37887" xr:uid="{3A156EE8-8EBA-4BD7-B731-0D324452C489}"/>
    <cellStyle name="SAPBEXstdItemX 6" xfId="37888" xr:uid="{F0E59322-51CB-462E-8B5F-22D3995E5E93}"/>
    <cellStyle name="SAPBEXstdItemX 6 2" xfId="37889" xr:uid="{9DAA850A-07AD-405C-AED4-AC8EC024F967}"/>
    <cellStyle name="SAPBEXstdItemX 6 2 2" xfId="37890" xr:uid="{8D852BF1-0E17-4FC5-BFDD-D1A296CEEA54}"/>
    <cellStyle name="SAPBEXstdItemX 6 2 3" xfId="37891" xr:uid="{0AA43061-1313-4D94-ABC1-FB9E0A5BB3BF}"/>
    <cellStyle name="SAPBEXstdItemX 6 3" xfId="37892" xr:uid="{16C8BCDA-F2E9-4E28-BAEF-4D3AA6C7E6B4}"/>
    <cellStyle name="SAPBEXstdItemX 6 4" xfId="37893" xr:uid="{4F01098A-9115-4C16-AEBD-0D1AD5BA826B}"/>
    <cellStyle name="SAPBEXstdItemX 7" xfId="37894" xr:uid="{59A2881F-F9D7-41D3-B7D2-8821C7986689}"/>
    <cellStyle name="SAPBEXstdItemX 7 2" xfId="37895" xr:uid="{2559F52C-630F-495D-9614-55B53E2FB80B}"/>
    <cellStyle name="SAPBEXstdItemX 7 2 2" xfId="37896" xr:uid="{CA9EDEBE-2F6E-437E-A139-E49AECEBA8AE}"/>
    <cellStyle name="SAPBEXstdItemX 7 2 3" xfId="37897" xr:uid="{43075869-3B2E-420A-96AE-0938FDAE98A3}"/>
    <cellStyle name="SAPBEXstdItemX 7 3" xfId="37898" xr:uid="{2F614E92-A350-49B5-B59C-5B06B1F20ECC}"/>
    <cellStyle name="SAPBEXstdItemX 7 4" xfId="37899" xr:uid="{741C669D-70E2-4CFA-B739-94A5375F7C49}"/>
    <cellStyle name="SAPBEXstdItemX 8" xfId="37900" xr:uid="{9A17620F-F2D9-42B4-8E44-160D2FAA54AE}"/>
    <cellStyle name="SAPBEXstdItemX 8 2" xfId="37901" xr:uid="{E0322942-9695-4E7A-BA89-16D4DDA87612}"/>
    <cellStyle name="SAPBEXstdItemX 8 2 2" xfId="37902" xr:uid="{61B30BDC-9FD3-4746-BC32-76AD9CE46F04}"/>
    <cellStyle name="SAPBEXstdItemX 8 2 3" xfId="37903" xr:uid="{986844C2-160C-4C5B-B751-07FFF882F4AE}"/>
    <cellStyle name="SAPBEXstdItemX 8 3" xfId="37904" xr:uid="{A4C6F4D7-F456-4DDB-829A-AC13C28A3087}"/>
    <cellStyle name="SAPBEXstdItemX 8 4" xfId="37905" xr:uid="{FB4FC788-FDE3-4A7B-B732-55C578BE2585}"/>
    <cellStyle name="SAPBEXstdItemX 9" xfId="37906" xr:uid="{9D2A131F-49AD-460F-B5F6-AFFE1846C223}"/>
    <cellStyle name="SAPBEXstdItemX 9 2" xfId="37907" xr:uid="{AE9B8CF7-58EF-419F-A6BD-FE618802C445}"/>
    <cellStyle name="SAPBEXstdItemX 9 2 2" xfId="37908" xr:uid="{EEB0C08E-A3CC-4DD1-BFF1-04A8146E21FD}"/>
    <cellStyle name="SAPBEXstdItemX 9 2 3" xfId="37909" xr:uid="{377DEB63-2DE6-4C3E-B15D-56E1ACFF2BB8}"/>
    <cellStyle name="SAPBEXstdItemX 9 3" xfId="37910" xr:uid="{59949BE7-9722-4D7A-AC11-5A596CB3EF17}"/>
    <cellStyle name="SAPBEXstdItemX 9 4" xfId="37911" xr:uid="{EBA9DFA1-A76B-4CC4-B4C8-82254F5FABEE}"/>
    <cellStyle name="SAPBEXtitle" xfId="37912" xr:uid="{D8910F71-18FB-4EFC-8087-86D07A862E4D}"/>
    <cellStyle name="SAPBEXtitle 10" xfId="37913" xr:uid="{8686FDEC-8CAC-4A31-BF11-85D49EE077C4}"/>
    <cellStyle name="SAPBEXtitle 10 2" xfId="37914" xr:uid="{33DB1564-83D9-4A3F-81AF-54A39A913233}"/>
    <cellStyle name="SAPBEXtitle 10 2 2" xfId="37915" xr:uid="{980A3B72-1493-47AD-ABE8-B00680EF7209}"/>
    <cellStyle name="SAPBEXtitle 10 2 3" xfId="37916" xr:uid="{417D5132-FAE1-49EC-9EF7-3DA2FA2C0631}"/>
    <cellStyle name="SAPBEXtitle 10 3" xfId="37917" xr:uid="{E487BB7C-A0CC-4D64-B2A9-6E2E8E905B1E}"/>
    <cellStyle name="SAPBEXtitle 10 4" xfId="37918" xr:uid="{16B875B1-312D-4B03-B408-90FF24B6D48E}"/>
    <cellStyle name="SAPBEXtitle 11" xfId="37919" xr:uid="{AFC7A3DE-16F1-4C80-BF82-9E6FD35B4F7E}"/>
    <cellStyle name="SAPBEXtitle 11 2" xfId="37920" xr:uid="{2413EA42-37F9-409E-95BC-023630CBAB84}"/>
    <cellStyle name="SAPBEXtitle 11 3" xfId="37921" xr:uid="{FE1D9D2D-470F-42D9-B02F-2C2D507E68A3}"/>
    <cellStyle name="SAPBEXtitle 12" xfId="37922" xr:uid="{A635CBF7-719A-47C6-B88C-058EE955B0F0}"/>
    <cellStyle name="SAPBEXtitle 13" xfId="37923" xr:uid="{DEB9EB9E-77BD-46B8-991B-0EBFBE539CE7}"/>
    <cellStyle name="SAPBEXtitle 2" xfId="37924" xr:uid="{AB4CDE97-72B4-4816-87D9-7EF8B3FCCF52}"/>
    <cellStyle name="SAPBEXtitle 2 10" xfId="37925" xr:uid="{6379C860-9988-4691-9477-5F1D3D1A03FF}"/>
    <cellStyle name="SAPBEXtitle 2 2" xfId="37926" xr:uid="{10A226E8-2D89-49BB-94B6-77D05737A4E0}"/>
    <cellStyle name="SAPBEXtitle 2 2 2" xfId="37927" xr:uid="{721A4EDF-52BC-434B-9823-13151B20762A}"/>
    <cellStyle name="SAPBEXtitle 2 2 2 2" xfId="37928" xr:uid="{51F42B4B-E380-4BF6-9260-E0A880AC46C4}"/>
    <cellStyle name="SAPBEXtitle 2 2 2 2 2" xfId="37929" xr:uid="{E19125EA-720D-4AEA-9471-00AE586EB7BF}"/>
    <cellStyle name="SAPBEXtitle 2 2 2 2 2 2" xfId="37930" xr:uid="{3F8743FE-D11A-4107-9F27-0612A0800B52}"/>
    <cellStyle name="SAPBEXtitle 2 2 2 2 2 3" xfId="37931" xr:uid="{A9CB0B4C-E817-4A57-BB97-D583082D5E02}"/>
    <cellStyle name="SAPBEXtitle 2 2 2 2 3" xfId="37932" xr:uid="{BDFA69F3-441E-4F82-B9D5-6B84864B03C6}"/>
    <cellStyle name="SAPBEXtitle 2 2 2 2 4" xfId="37933" xr:uid="{2D7F3FF5-957E-41F4-A9CB-4C1C782F2EEA}"/>
    <cellStyle name="SAPBEXtitle 2 2 2 3" xfId="37934" xr:uid="{29210631-114F-4D6D-B359-7A20084947B4}"/>
    <cellStyle name="SAPBEXtitle 2 2 2 3 2" xfId="37935" xr:uid="{755FE71D-8442-4E58-84CC-E4C05EA4FA86}"/>
    <cellStyle name="SAPBEXtitle 2 2 2 3 2 2" xfId="37936" xr:uid="{5220FC51-EB7C-4378-B457-534CB77AA78B}"/>
    <cellStyle name="SAPBEXtitle 2 2 2 3 2 3" xfId="37937" xr:uid="{377E8BC3-756D-4A20-916D-9036DC801B7A}"/>
    <cellStyle name="SAPBEXtitle 2 2 2 3 3" xfId="37938" xr:uid="{E05D29CB-070E-4DC4-9E13-985BB3AA8159}"/>
    <cellStyle name="SAPBEXtitle 2 2 2 3 4" xfId="37939" xr:uid="{FBF9B64E-4BD0-45A2-8D76-6E22106907E9}"/>
    <cellStyle name="SAPBEXtitle 2 2 2 4" xfId="37940" xr:uid="{3E1DCBA6-8779-4E94-9B2E-D1F9AECF106E}"/>
    <cellStyle name="SAPBEXtitle 2 2 2 4 2" xfId="37941" xr:uid="{8502F9B9-5A1E-459B-ABE7-6EFFD4507B17}"/>
    <cellStyle name="SAPBEXtitle 2 2 2 4 2 2" xfId="37942" xr:uid="{D207FD50-ECF1-40CF-8B2D-BB87F1527456}"/>
    <cellStyle name="SAPBEXtitle 2 2 2 4 2 3" xfId="37943" xr:uid="{8305228B-244C-4B83-8DB7-3E95B4676754}"/>
    <cellStyle name="SAPBEXtitle 2 2 2 4 3" xfId="37944" xr:uid="{5DE968DD-FB14-4F70-82C2-F563900EEBA2}"/>
    <cellStyle name="SAPBEXtitle 2 2 2 4 4" xfId="37945" xr:uid="{FF970233-586A-4D01-AE13-96FC8385064B}"/>
    <cellStyle name="SAPBEXtitle 2 2 2 5" xfId="37946" xr:uid="{2E4D3EE0-03C0-4FC9-AA93-798167630299}"/>
    <cellStyle name="SAPBEXtitle 2 2 2 5 2" xfId="37947" xr:uid="{C47289FB-292A-4B80-8078-AEC8E11C4044}"/>
    <cellStyle name="SAPBEXtitle 2 2 2 5 3" xfId="37948" xr:uid="{8062E97A-7A58-4D19-B220-D422EDA3B83D}"/>
    <cellStyle name="SAPBEXtitle 2 2 2 6" xfId="37949" xr:uid="{C43976AE-7F2F-4C77-A2B8-481E028A1FF5}"/>
    <cellStyle name="SAPBEXtitle 2 2 2 7" xfId="37950" xr:uid="{762C603B-B8CF-4C75-B772-6799A7456D69}"/>
    <cellStyle name="SAPBEXtitle 2 2 3" xfId="37951" xr:uid="{F5DDF30D-3700-4180-98BC-8C0C160D5777}"/>
    <cellStyle name="SAPBEXtitle 2 2 3 2" xfId="37952" xr:uid="{EB0541B4-E7F4-4F32-AA76-1022F9A43175}"/>
    <cellStyle name="SAPBEXtitle 2 2 3 2 2" xfId="37953" xr:uid="{5CBB396B-E46A-4490-BA5B-5C7EE4572EFB}"/>
    <cellStyle name="SAPBEXtitle 2 2 3 2 3" xfId="37954" xr:uid="{AF30F63C-8C82-4FB7-BEE6-9D8DBE7A4957}"/>
    <cellStyle name="SAPBEXtitle 2 2 3 3" xfId="37955" xr:uid="{7FD417EF-97A5-4D6D-98FB-6C91D5B37DBE}"/>
    <cellStyle name="SAPBEXtitle 2 2 3 4" xfId="37956" xr:uid="{3DF130CD-BB5A-4505-ADBE-55EC6DE36801}"/>
    <cellStyle name="SAPBEXtitle 2 2 4" xfId="37957" xr:uid="{508BB2A9-5ED3-43C5-9196-4606BD74D514}"/>
    <cellStyle name="SAPBEXtitle 2 2 4 2" xfId="37958" xr:uid="{427D1C1E-3492-44B0-81F3-27DC5CCEDADA}"/>
    <cellStyle name="SAPBEXtitle 2 2 4 2 2" xfId="37959" xr:uid="{3559C288-C738-4C9E-8AA6-46A1CAB8BD36}"/>
    <cellStyle name="SAPBEXtitle 2 2 4 2 3" xfId="37960" xr:uid="{DBB95C95-E79D-480F-BF20-8D0EAE8C358D}"/>
    <cellStyle name="SAPBEXtitle 2 2 4 3" xfId="37961" xr:uid="{85BCF38B-6A88-4A1D-9A2D-463DC438CAAC}"/>
    <cellStyle name="SAPBEXtitle 2 2 4 4" xfId="37962" xr:uid="{F121B5A2-666B-4524-BA49-72145C578FD8}"/>
    <cellStyle name="SAPBEXtitle 2 2 5" xfId="37963" xr:uid="{891FF9BE-046A-46B5-AA3F-207BDCB318FC}"/>
    <cellStyle name="SAPBEXtitle 2 2 5 2" xfId="37964" xr:uid="{8E2A650F-3F95-4074-ADD0-9CE4883FA118}"/>
    <cellStyle name="SAPBEXtitle 2 2 5 2 2" xfId="37965" xr:uid="{D662FC81-9B1F-456C-89FD-F696D89518EA}"/>
    <cellStyle name="SAPBEXtitle 2 2 5 2 3" xfId="37966" xr:uid="{32F7A51B-717A-423C-B7EF-36EFEF52AC9A}"/>
    <cellStyle name="SAPBEXtitle 2 2 5 3" xfId="37967" xr:uid="{CFB3274F-9433-43B9-91FF-24EDA1320813}"/>
    <cellStyle name="SAPBEXtitle 2 2 5 4" xfId="37968" xr:uid="{9B57DDDA-2E32-47A2-8519-30902707CF2A}"/>
    <cellStyle name="SAPBEXtitle 2 2 6" xfId="37969" xr:uid="{6F2452DC-2233-4FB9-A390-1DD771F37E11}"/>
    <cellStyle name="SAPBEXtitle 2 2 6 2" xfId="37970" xr:uid="{A7E84922-3305-4712-9F4A-2467A4544404}"/>
    <cellStyle name="SAPBEXtitle 2 2 6 3" xfId="37971" xr:uid="{2A1CE6B8-4BDA-4BE4-95A5-27EB90B01A3E}"/>
    <cellStyle name="SAPBEXtitle 2 2 7" xfId="37972" xr:uid="{B5BF5D9C-3ACC-47B0-A44F-070706CF4C80}"/>
    <cellStyle name="SAPBEXtitle 2 2 8" xfId="37973" xr:uid="{6276356F-9380-40CA-AD58-93B8F197BFAF}"/>
    <cellStyle name="SAPBEXtitle 2 2 9" xfId="37974" xr:uid="{5A40F56C-5A4E-48EE-AAAD-4E9CA5130CB3}"/>
    <cellStyle name="SAPBEXtitle 2 3" xfId="37975" xr:uid="{A43DDA9C-1B43-49FD-BE10-BC76E998410D}"/>
    <cellStyle name="SAPBEXtitle 2 3 2" xfId="37976" xr:uid="{5D971EEE-86E0-46D7-8A4B-4F36A13ECA3E}"/>
    <cellStyle name="SAPBEXtitle 2 3 2 2" xfId="37977" xr:uid="{18D42275-9EFE-40C5-90DC-A522F7ED20B6}"/>
    <cellStyle name="SAPBEXtitle 2 3 2 2 2" xfId="37978" xr:uid="{3E8C320C-40E2-4D28-A9C8-AE70DEF1E14F}"/>
    <cellStyle name="SAPBEXtitle 2 3 2 2 3" xfId="37979" xr:uid="{2A2392AA-43DC-4A45-91A4-2F627AA71E9B}"/>
    <cellStyle name="SAPBEXtitle 2 3 2 3" xfId="37980" xr:uid="{4B917792-02C5-4D4A-878D-3B6B32996896}"/>
    <cellStyle name="SAPBEXtitle 2 3 2 4" xfId="37981" xr:uid="{0E636C8F-EB34-415A-A35C-13C878CEE3FF}"/>
    <cellStyle name="SAPBEXtitle 2 3 3" xfId="37982" xr:uid="{A2767628-7498-4505-8A0A-D9DFDB3D03D8}"/>
    <cellStyle name="SAPBEXtitle 2 3 3 2" xfId="37983" xr:uid="{EA5667E5-7ECA-4175-9FBB-2FA7A8D19241}"/>
    <cellStyle name="SAPBEXtitle 2 3 3 2 2" xfId="37984" xr:uid="{E94B1E05-3A54-4E0D-B9A1-294AC6E9DA1D}"/>
    <cellStyle name="SAPBEXtitle 2 3 3 2 3" xfId="37985" xr:uid="{A94C98B6-E33B-4924-A0BD-F6CA401A73BE}"/>
    <cellStyle name="SAPBEXtitle 2 3 3 3" xfId="37986" xr:uid="{B3F37C3E-28C9-48E2-9E92-D57E2F32B511}"/>
    <cellStyle name="SAPBEXtitle 2 3 3 4" xfId="37987" xr:uid="{8294AEA8-63C1-4172-9E0E-233BDECD6853}"/>
    <cellStyle name="SAPBEXtitle 2 3 4" xfId="37988" xr:uid="{325A8E92-54E3-4C25-9754-E9E2E3A588DE}"/>
    <cellStyle name="SAPBEXtitle 2 3 4 2" xfId="37989" xr:uid="{3017E3ED-EB47-4C48-8E8A-4AEC2D403004}"/>
    <cellStyle name="SAPBEXtitle 2 3 4 2 2" xfId="37990" xr:uid="{561DCFFF-3790-4E89-9FAA-DF6D0AE0E4B9}"/>
    <cellStyle name="SAPBEXtitle 2 3 4 2 3" xfId="37991" xr:uid="{EB34C825-1119-4D4A-A3F9-0AC8D31A8A05}"/>
    <cellStyle name="SAPBEXtitle 2 3 4 3" xfId="37992" xr:uid="{16B633C8-B037-4C9C-96B0-39705AC4DE31}"/>
    <cellStyle name="SAPBEXtitle 2 3 4 4" xfId="37993" xr:uid="{3BB1BA55-14A8-4E74-B8B1-77AEB4D6ED0B}"/>
    <cellStyle name="SAPBEXtitle 2 3 5" xfId="37994" xr:uid="{932E9B29-F8AC-4D29-A283-9A8792601C2E}"/>
    <cellStyle name="SAPBEXtitle 2 3 5 2" xfId="37995" xr:uid="{A97715DB-14F0-42FB-B4C0-BAD5429D0D44}"/>
    <cellStyle name="SAPBEXtitle 2 3 5 3" xfId="37996" xr:uid="{11527B27-7886-4869-80D7-A33463C7C206}"/>
    <cellStyle name="SAPBEXtitle 2 3 6" xfId="37997" xr:uid="{DD899DF2-EADD-4472-9BA0-83A53AD82497}"/>
    <cellStyle name="SAPBEXtitle 2 3 7" xfId="37998" xr:uid="{4CEB59D6-C6A1-448F-A7EA-1846AC1961B0}"/>
    <cellStyle name="SAPBEXtitle 2 4" xfId="37999" xr:uid="{F39C4C6F-7E04-439D-B255-9D24DF7DD073}"/>
    <cellStyle name="SAPBEXtitle 2 4 2" xfId="38000" xr:uid="{2ED5C98F-478A-4F02-8BA0-3FDEEA32C4DB}"/>
    <cellStyle name="SAPBEXtitle 2 4 2 2" xfId="38001" xr:uid="{1D38418B-B412-4727-90BA-55C300BF710A}"/>
    <cellStyle name="SAPBEXtitle 2 4 2 3" xfId="38002" xr:uid="{1FD1076B-4824-4C04-AF93-16B67500F089}"/>
    <cellStyle name="SAPBEXtitle 2 4 3" xfId="38003" xr:uid="{419ADA4F-61A4-4EC1-8DAF-8D7503A70DD7}"/>
    <cellStyle name="SAPBEXtitle 2 4 4" xfId="38004" xr:uid="{6803F2F0-BC40-451D-82FB-CA790C8703C5}"/>
    <cellStyle name="SAPBEXtitle 2 5" xfId="38005" xr:uid="{E1E6F361-0AAB-4544-86E7-C1B5A9195921}"/>
    <cellStyle name="SAPBEXtitle 2 5 2" xfId="38006" xr:uid="{7AF58EA0-87EC-4E62-8314-3932579A42BF}"/>
    <cellStyle name="SAPBEXtitle 2 5 2 2" xfId="38007" xr:uid="{71BB2233-0B2C-49DB-A850-7D7CB4B83665}"/>
    <cellStyle name="SAPBEXtitle 2 5 2 3" xfId="38008" xr:uid="{D29E9094-3406-4720-B800-991DDE15609A}"/>
    <cellStyle name="SAPBEXtitle 2 5 3" xfId="38009" xr:uid="{E9C08447-50DE-4A4D-9F2C-43CD894195A8}"/>
    <cellStyle name="SAPBEXtitle 2 5 4" xfId="38010" xr:uid="{56776C53-F424-43A5-BF4A-EFD1D182DDDE}"/>
    <cellStyle name="SAPBEXtitle 2 6" xfId="38011" xr:uid="{B5846427-6A0F-490E-AAA4-15B8A753F839}"/>
    <cellStyle name="SAPBEXtitle 2 6 2" xfId="38012" xr:uid="{8917C310-800E-4F54-A0DC-E00D4D24923C}"/>
    <cellStyle name="SAPBEXtitle 2 6 2 2" xfId="38013" xr:uid="{D884C50A-C8FA-4E31-A736-2985C8D7CE5E}"/>
    <cellStyle name="SAPBEXtitle 2 6 2 3" xfId="38014" xr:uid="{A9BB680F-9C1E-4D6D-918C-C1836A98F94B}"/>
    <cellStyle name="SAPBEXtitle 2 6 3" xfId="38015" xr:uid="{321E9CF4-771D-4955-8B02-83FC032B1AFE}"/>
    <cellStyle name="SAPBEXtitle 2 6 4" xfId="38016" xr:uid="{C86B9D01-F390-4AE6-A0A3-5931F3F26391}"/>
    <cellStyle name="SAPBEXtitle 2 7" xfId="38017" xr:uid="{0A22746A-C8DF-431B-AC62-63AEB97C5000}"/>
    <cellStyle name="SAPBEXtitle 2 7 2" xfId="38018" xr:uid="{7A23F99D-7E3B-481A-9CDF-B2CE595015C9}"/>
    <cellStyle name="SAPBEXtitle 2 7 3" xfId="38019" xr:uid="{2B9BD826-BC6D-4D25-A51A-FCF48EF5609C}"/>
    <cellStyle name="SAPBEXtitle 2 8" xfId="38020" xr:uid="{09B6AD2B-5F22-43F8-BC86-4BB466E636F5}"/>
    <cellStyle name="SAPBEXtitle 2 9" xfId="38021" xr:uid="{AD00D6D4-3AF8-4ECF-B6AB-D8CCC05DF1BC}"/>
    <cellStyle name="SAPBEXtitle 3" xfId="38022" xr:uid="{F00DBD09-74D8-45FA-8F19-D23105B0EC75}"/>
    <cellStyle name="SAPBEXtitle 3 2" xfId="38023" xr:uid="{5812136C-0866-4179-B369-789CBDDEE809}"/>
    <cellStyle name="SAPBEXtitle 3 2 2" xfId="38024" xr:uid="{9687D54B-99DB-454D-9300-6E6A658027EC}"/>
    <cellStyle name="SAPBEXtitle 3 2 2 2" xfId="38025" xr:uid="{1FFE1ED5-3627-479B-8EFA-F19E01B85374}"/>
    <cellStyle name="SAPBEXtitle 3 2 2 2 2" xfId="38026" xr:uid="{C8A27FD0-CE2F-4532-928D-2A6BBE59CD79}"/>
    <cellStyle name="SAPBEXtitle 3 2 2 2 3" xfId="38027" xr:uid="{3DB97602-2FE7-4F23-902F-EB070524534B}"/>
    <cellStyle name="SAPBEXtitle 3 2 2 3" xfId="38028" xr:uid="{274BDA36-0A64-4007-89C0-6AE51EAEF184}"/>
    <cellStyle name="SAPBEXtitle 3 2 2 4" xfId="38029" xr:uid="{B89D1DA1-1FD3-4E0D-8ADC-0E113C2C54BD}"/>
    <cellStyle name="SAPBEXtitle 3 2 3" xfId="38030" xr:uid="{DCE2E853-FCC6-4B5D-9B4C-7FC18D39B9DB}"/>
    <cellStyle name="SAPBEXtitle 3 2 3 2" xfId="38031" xr:uid="{B45CEA60-E309-4DE3-BE71-D862862240B5}"/>
    <cellStyle name="SAPBEXtitle 3 2 3 2 2" xfId="38032" xr:uid="{4A767549-0736-4C04-A6B5-FB11ACE4F4A1}"/>
    <cellStyle name="SAPBEXtitle 3 2 3 2 3" xfId="38033" xr:uid="{B811D24E-3942-4FA5-BDC3-0A3B43B41683}"/>
    <cellStyle name="SAPBEXtitle 3 2 3 3" xfId="38034" xr:uid="{174A4543-1A96-4358-92CA-7B8AB374EADE}"/>
    <cellStyle name="SAPBEXtitle 3 2 3 4" xfId="38035" xr:uid="{C478D4ED-89AB-420B-A88F-4BADCF8F67AE}"/>
    <cellStyle name="SAPBEXtitle 3 2 4" xfId="38036" xr:uid="{37E74E0B-A6B1-45AB-B2D7-6B967171FAB3}"/>
    <cellStyle name="SAPBEXtitle 3 2 4 2" xfId="38037" xr:uid="{A6414038-8551-420E-9AC7-5137F103CC22}"/>
    <cellStyle name="SAPBEXtitle 3 2 4 2 2" xfId="38038" xr:uid="{DD7DD379-67FA-4142-9592-3BD8118CC129}"/>
    <cellStyle name="SAPBEXtitle 3 2 4 2 3" xfId="38039" xr:uid="{A1722846-6693-4E0D-A122-0590E4690C88}"/>
    <cellStyle name="SAPBEXtitle 3 2 4 3" xfId="38040" xr:uid="{D57CCCAB-A97D-45B3-85FF-ED5E56C8FB84}"/>
    <cellStyle name="SAPBEXtitle 3 2 4 4" xfId="38041" xr:uid="{48E000DD-905E-4439-A145-80CC5EC96DB6}"/>
    <cellStyle name="SAPBEXtitle 3 2 5" xfId="38042" xr:uid="{BD26AD2E-6F8F-4D27-BC73-F960B1CF33F4}"/>
    <cellStyle name="SAPBEXtitle 3 2 5 2" xfId="38043" xr:uid="{364134E3-97E7-454F-BBCC-55DFE1339A36}"/>
    <cellStyle name="SAPBEXtitle 3 2 5 3" xfId="38044" xr:uid="{A1022186-A326-4D6D-B39D-C4BC48AE02E4}"/>
    <cellStyle name="SAPBEXtitle 3 2 6" xfId="38045" xr:uid="{39DA57A2-1C5D-43F9-B27D-7D39027940E4}"/>
    <cellStyle name="SAPBEXtitle 3 2 7" xfId="38046" xr:uid="{EF0E64F0-929F-4A93-9CB8-780AD6D3EE2C}"/>
    <cellStyle name="SAPBEXtitle 3 2 8" xfId="38047" xr:uid="{3F46D1F2-7404-4E33-A2FD-A9419240C101}"/>
    <cellStyle name="SAPBEXtitle 3 3" xfId="38048" xr:uid="{5267B0AF-644B-47D8-BF21-D7CB67C05176}"/>
    <cellStyle name="SAPBEXtitle 3 3 2" xfId="38049" xr:uid="{2C0DB84A-7F0E-4EBD-8FAB-1254BDA131F3}"/>
    <cellStyle name="SAPBEXtitle 3 3 2 2" xfId="38050" xr:uid="{100F7C10-D951-45E7-8097-DA8720FE7705}"/>
    <cellStyle name="SAPBEXtitle 3 3 2 3" xfId="38051" xr:uid="{9A01A12D-DACF-42DF-9482-75EC65F5AF8C}"/>
    <cellStyle name="SAPBEXtitle 3 3 3" xfId="38052" xr:uid="{A6249431-353A-4E77-82D5-674B7DCF5D3F}"/>
    <cellStyle name="SAPBEXtitle 3 3 4" xfId="38053" xr:uid="{E48B4B22-99A6-48E1-A559-64F392B1BA46}"/>
    <cellStyle name="SAPBEXtitle 3 4" xfId="38054" xr:uid="{3EF5B8A4-0BE1-4CC0-8CE1-E952B0EACAAB}"/>
    <cellStyle name="SAPBEXtitle 3 4 2" xfId="38055" xr:uid="{DADDB995-DFEF-44FE-8DB6-087D4FFCE6E9}"/>
    <cellStyle name="SAPBEXtitle 3 4 2 2" xfId="38056" xr:uid="{EBC2DBA4-D380-481E-AEE5-29BB90D153C0}"/>
    <cellStyle name="SAPBEXtitle 3 4 2 3" xfId="38057" xr:uid="{BE540DB7-AC70-4DA4-9C13-C5C8C87AB224}"/>
    <cellStyle name="SAPBEXtitle 3 4 3" xfId="38058" xr:uid="{17A25B80-FD24-4166-BFE8-CED9B72913F3}"/>
    <cellStyle name="SAPBEXtitle 3 4 4" xfId="38059" xr:uid="{1E97B010-73D9-497E-8069-CC9CE54DF7E3}"/>
    <cellStyle name="SAPBEXtitle 3 5" xfId="38060" xr:uid="{A947828E-551D-4452-A3E2-C159772E192A}"/>
    <cellStyle name="SAPBEXtitle 3 5 2" xfId="38061" xr:uid="{4A98F928-1283-4F46-8DA5-490F1BD2F7E4}"/>
    <cellStyle name="SAPBEXtitle 3 5 2 2" xfId="38062" xr:uid="{65719FF5-CC85-42F1-B0BF-910E7B684359}"/>
    <cellStyle name="SAPBEXtitle 3 5 2 3" xfId="38063" xr:uid="{7556C45C-67EC-4F33-BA21-096864BA5DC4}"/>
    <cellStyle name="SAPBEXtitle 3 5 3" xfId="38064" xr:uid="{CEAD1213-18F7-4C72-AE5F-F6EA255E5147}"/>
    <cellStyle name="SAPBEXtitle 3 5 4" xfId="38065" xr:uid="{F31203EB-68A4-433C-98C5-292A562FDC3B}"/>
    <cellStyle name="SAPBEXtitle 3 6" xfId="38066" xr:uid="{B7225B16-E74E-4A79-8CA7-154EDC43311F}"/>
    <cellStyle name="SAPBEXtitle 3 6 2" xfId="38067" xr:uid="{F3C1E94D-6D02-4914-8184-C89B8E61A876}"/>
    <cellStyle name="SAPBEXtitle 3 6 3" xfId="38068" xr:uid="{F0DE5EE1-85CF-4273-BF67-E45DDF4ECAD3}"/>
    <cellStyle name="SAPBEXtitle 3 7" xfId="38069" xr:uid="{23E77FC2-2142-494E-A2B3-31364C19D51D}"/>
    <cellStyle name="SAPBEXtitle 3 8" xfId="38070" xr:uid="{1B134FF4-334B-48DD-B32A-45B2CD1F8F2C}"/>
    <cellStyle name="SAPBEXtitle 3 9" xfId="38071" xr:uid="{4F0B3719-CFFE-4249-8251-1C1BBC5A89AF}"/>
    <cellStyle name="SAPBEXtitle 4" xfId="38072" xr:uid="{EE105DC5-ABDB-4231-B984-E9D7893FCC99}"/>
    <cellStyle name="SAPBEXtitle 4 2" xfId="38073" xr:uid="{6F63EA37-19FC-4FAA-90BE-4DB7823E8387}"/>
    <cellStyle name="SAPBEXtitle 4 2 2" xfId="38074" xr:uid="{25F2BD93-6CA5-46CF-8569-7A4558B76F24}"/>
    <cellStyle name="SAPBEXtitle 4 2 2 2" xfId="38075" xr:uid="{56C1CB08-967C-4AAD-AD41-EB5179AC5FAC}"/>
    <cellStyle name="SAPBEXtitle 4 2 2 3" xfId="38076" xr:uid="{6E7C235C-739F-4F67-8D20-E7EB9F65649C}"/>
    <cellStyle name="SAPBEXtitle 4 2 3" xfId="38077" xr:uid="{CFECD508-3A4F-46BA-B0FA-58B674E4A1D5}"/>
    <cellStyle name="SAPBEXtitle 4 2 4" xfId="38078" xr:uid="{E09A386F-C51F-4B43-9AB3-76BD5DED9055}"/>
    <cellStyle name="SAPBEXtitle 4 3" xfId="38079" xr:uid="{4A5E5731-A31C-4BA8-8369-5364D07D343C}"/>
    <cellStyle name="SAPBEXtitle 4 3 2" xfId="38080" xr:uid="{9140C4C6-A27A-441A-9A53-650B89190DBE}"/>
    <cellStyle name="SAPBEXtitle 4 3 2 2" xfId="38081" xr:uid="{7FC1351E-B456-4FC7-AA05-35D31CC54550}"/>
    <cellStyle name="SAPBEXtitle 4 3 2 3" xfId="38082" xr:uid="{B74A911D-BE6B-41C4-BF3F-69D2D1F07DA2}"/>
    <cellStyle name="SAPBEXtitle 4 3 3" xfId="38083" xr:uid="{67799900-A196-4A23-8780-59299F52324F}"/>
    <cellStyle name="SAPBEXtitle 4 3 4" xfId="38084" xr:uid="{DF198A5E-7644-42BF-81EF-566C099A81BA}"/>
    <cellStyle name="SAPBEXtitle 4 4" xfId="38085" xr:uid="{8A613E92-BD79-466A-A126-C649CE229CE4}"/>
    <cellStyle name="SAPBEXtitle 4 4 2" xfId="38086" xr:uid="{2095C9A7-23FB-4C0E-8650-8C6995883BA3}"/>
    <cellStyle name="SAPBEXtitle 4 4 2 2" xfId="38087" xr:uid="{6BD6AE97-06B8-4702-951C-033E7F52EF9D}"/>
    <cellStyle name="SAPBEXtitle 4 4 2 3" xfId="38088" xr:uid="{77602767-C9E6-4179-AD30-503220C7E0F4}"/>
    <cellStyle name="SAPBEXtitle 4 4 3" xfId="38089" xr:uid="{0FA249FA-1362-4B37-ABE3-C28CC204FC69}"/>
    <cellStyle name="SAPBEXtitle 4 4 4" xfId="38090" xr:uid="{4868EFD7-FC24-4262-80F1-F3B7F5F05404}"/>
    <cellStyle name="SAPBEXtitle 4 5" xfId="38091" xr:uid="{96BB5945-7CD4-4AC7-AEFE-7CD6ACE573AE}"/>
    <cellStyle name="SAPBEXtitle 4 5 2" xfId="38092" xr:uid="{8572D91B-4868-4152-95AA-9DD7E574E886}"/>
    <cellStyle name="SAPBEXtitle 4 5 3" xfId="38093" xr:uid="{28E35E52-BFB2-42BE-B2F4-11ED522F4609}"/>
    <cellStyle name="SAPBEXtitle 4 6" xfId="38094" xr:uid="{46BB5A0F-84AB-448E-B937-562AC06F9F2C}"/>
    <cellStyle name="SAPBEXtitle 4 7" xfId="38095" xr:uid="{6352257D-71BA-4915-8D78-BC39E6C7D003}"/>
    <cellStyle name="SAPBEXtitle 4 8" xfId="38096" xr:uid="{0721A9C8-89B1-4EE6-B6EE-9CB77FF37F1C}"/>
    <cellStyle name="SAPBEXtitle 5" xfId="38097" xr:uid="{8A7B28E7-BFD7-4327-A4DD-B76C777BDF73}"/>
    <cellStyle name="SAPBEXtitle 5 2" xfId="38098" xr:uid="{28A5DA7D-34DE-4F03-BDE5-91AECD049FD6}"/>
    <cellStyle name="SAPBEXtitle 5 2 2" xfId="38099" xr:uid="{53FC9C20-322B-4B2C-9DCA-6C59CDE33F81}"/>
    <cellStyle name="SAPBEXtitle 5 2 3" xfId="38100" xr:uid="{7718B6C0-0781-43F7-AD58-B11E4ACF46C3}"/>
    <cellStyle name="SAPBEXtitle 5 3" xfId="38101" xr:uid="{F825FD46-0F71-4235-9C52-710A197BF1BD}"/>
    <cellStyle name="SAPBEXtitle 5 4" xfId="38102" xr:uid="{AC76580F-0B1E-435F-9CAB-10B6AA277CC8}"/>
    <cellStyle name="SAPBEXtitle 6" xfId="38103" xr:uid="{D741CD3A-49E3-4793-AE18-9878042DEB2F}"/>
    <cellStyle name="SAPBEXtitle 6 2" xfId="38104" xr:uid="{E3FD351E-27FC-4F93-BA81-71F14599C00B}"/>
    <cellStyle name="SAPBEXtitle 6 2 2" xfId="38105" xr:uid="{948CE2D1-FB69-4992-9430-CD9E7FD42CCB}"/>
    <cellStyle name="SAPBEXtitle 6 2 3" xfId="38106" xr:uid="{BDF3C676-8C2D-47FF-A67B-809B7C8CAFB1}"/>
    <cellStyle name="SAPBEXtitle 6 3" xfId="38107" xr:uid="{EF9C31A6-EB47-496D-AB1C-3EFA360683C9}"/>
    <cellStyle name="SAPBEXtitle 6 4" xfId="38108" xr:uid="{85DA98A8-DD25-47BD-9CEF-804C41DC83E9}"/>
    <cellStyle name="SAPBEXtitle 7" xfId="38109" xr:uid="{DDBDE422-BCBD-49AD-BFBF-A34ECBAE4FBA}"/>
    <cellStyle name="SAPBEXtitle 7 2" xfId="38110" xr:uid="{8110F95C-7671-4536-A8A1-6EA79477D6D2}"/>
    <cellStyle name="SAPBEXtitle 7 2 2" xfId="38111" xr:uid="{1F6CDABB-B342-486A-95DF-B931354197C9}"/>
    <cellStyle name="SAPBEXtitle 7 2 3" xfId="38112" xr:uid="{80DF426F-C3B5-4666-A5B3-D96718FCBEFE}"/>
    <cellStyle name="SAPBEXtitle 7 3" xfId="38113" xr:uid="{59E0C66D-3E04-4FC0-9094-040B39CE8479}"/>
    <cellStyle name="SAPBEXtitle 7 4" xfId="38114" xr:uid="{57CED8FA-7E2D-4424-BC2B-9AC4445F6ED2}"/>
    <cellStyle name="SAPBEXtitle 8" xfId="38115" xr:uid="{FB77C17B-E11F-4780-8097-99E5CA670D76}"/>
    <cellStyle name="SAPBEXtitle 8 2" xfId="38116" xr:uid="{74F200D2-4302-46F3-8F02-CFBB71FD61F1}"/>
    <cellStyle name="SAPBEXtitle 8 2 2" xfId="38117" xr:uid="{C6E11A4A-CC56-4FDF-8E49-2843EDE73606}"/>
    <cellStyle name="SAPBEXtitle 8 2 3" xfId="38118" xr:uid="{4115CCFA-B5DB-4876-ABCC-40125A20D702}"/>
    <cellStyle name="SAPBEXtitle 8 3" xfId="38119" xr:uid="{45A23E7A-07A1-4F50-B337-C58C1D0A2D94}"/>
    <cellStyle name="SAPBEXtitle 8 4" xfId="38120" xr:uid="{E6C3365C-C515-4648-802B-E2C920B56486}"/>
    <cellStyle name="SAPBEXtitle 9" xfId="38121" xr:uid="{99CEE039-30A5-49F8-942A-31C54E83C561}"/>
    <cellStyle name="SAPBEXtitle 9 2" xfId="38122" xr:uid="{37D0F7F7-86A4-4ADD-B67D-95AABCE27474}"/>
    <cellStyle name="SAPBEXtitle 9 2 2" xfId="38123" xr:uid="{51750A8E-B995-4FA8-BE51-E8FC41A2425E}"/>
    <cellStyle name="SAPBEXtitle 9 2 3" xfId="38124" xr:uid="{409AFE1C-F068-4DB6-8170-8A66332D9D3A}"/>
    <cellStyle name="SAPBEXtitle 9 3" xfId="38125" xr:uid="{39FD4521-6C96-4924-9900-009CC838F409}"/>
    <cellStyle name="SAPBEXtitle 9 4" xfId="38126" xr:uid="{E966A744-252C-475C-BBB2-C3C705F57339}"/>
    <cellStyle name="SAPBEXunassignedItem" xfId="38127" xr:uid="{C78C2276-54E1-4558-B3B5-E3229A7B1D91}"/>
    <cellStyle name="SAPBEXunassignedItem 10" xfId="38128" xr:uid="{FE655C2A-392B-4D0F-8020-FB1061CA4436}"/>
    <cellStyle name="SAPBEXunassignedItem 10 2" xfId="38129" xr:uid="{69956D3C-9CE7-48CC-9891-64165859B212}"/>
    <cellStyle name="SAPBEXunassignedItem 10 3" xfId="38130" xr:uid="{3CE6F71F-7690-4960-9C9C-3ED7B70324F2}"/>
    <cellStyle name="SAPBEXunassignedItem 11" xfId="38131" xr:uid="{7DCD1F63-A77A-4BAC-828F-974E8056914F}"/>
    <cellStyle name="SAPBEXunassignedItem 11 2" xfId="38132" xr:uid="{8F50CFC7-BD41-47D1-8A5C-FF6451183288}"/>
    <cellStyle name="SAPBEXunassignedItem 11 2 2" xfId="38133" xr:uid="{63AD4B02-1A29-41A7-9F56-B3931517EF7C}"/>
    <cellStyle name="SAPBEXunassignedItem 11 2 3" xfId="38134" xr:uid="{C5358B0A-E167-4BF5-8978-6F1F0DF51431}"/>
    <cellStyle name="SAPBEXunassignedItem 11 3" xfId="38135" xr:uid="{764401A6-D24C-436B-AC58-A2C1C011E6E6}"/>
    <cellStyle name="SAPBEXunassignedItem 11 4" xfId="38136" xr:uid="{30E4E31D-4223-4A38-91A1-A819EFF3C7DE}"/>
    <cellStyle name="SAPBEXunassignedItem 12" xfId="38137" xr:uid="{97187847-E4E3-49FF-A6CE-FA9FE600CE66}"/>
    <cellStyle name="SAPBEXunassignedItem 13" xfId="38138" xr:uid="{AEC1E897-DCA4-4044-B6B1-CED56DA251EA}"/>
    <cellStyle name="SAPBEXunassignedItem 2" xfId="38139" xr:uid="{904AB0F8-0EFF-4106-870B-9508F8FA01DE}"/>
    <cellStyle name="SAPBEXunassignedItem 2 10" xfId="38140" xr:uid="{AC63725B-D747-4553-B290-8C36A6151217}"/>
    <cellStyle name="SAPBEXunassignedItem 2 10 2" xfId="38141" xr:uid="{2130C495-903B-44DE-9AAF-F0D2EFA60902}"/>
    <cellStyle name="SAPBEXunassignedItem 2 10 2 2" xfId="38142" xr:uid="{1B7A76D7-FFEF-4B56-B513-A57763E743B6}"/>
    <cellStyle name="SAPBEXunassignedItem 2 10 2 3" xfId="38143" xr:uid="{A2FA6C04-04C0-490D-A9FE-936E776C284B}"/>
    <cellStyle name="SAPBEXunassignedItem 2 10 3" xfId="38144" xr:uid="{17A6172C-FAC6-444C-976E-5E3B27ACE149}"/>
    <cellStyle name="SAPBEXunassignedItem 2 10 4" xfId="38145" xr:uid="{66B40D2D-359F-4924-ACCE-FF47BB6B133E}"/>
    <cellStyle name="SAPBEXunassignedItem 2 11" xfId="38146" xr:uid="{03A7F307-57BF-4A52-BC7A-BCA5605CA172}"/>
    <cellStyle name="SAPBEXunassignedItem 2 12" xfId="38147" xr:uid="{7BB01B53-1309-4638-9512-09CE60D3F108}"/>
    <cellStyle name="SAPBEXunassignedItem 2 2" xfId="38148" xr:uid="{5EA1A180-C9EF-493A-A56D-D7326490052C}"/>
    <cellStyle name="SAPBEXunassignedItem 2 2 10" xfId="38149" xr:uid="{69D826F7-72C1-4E77-8016-22880B64DA9E}"/>
    <cellStyle name="SAPBEXunassignedItem 2 2 2" xfId="38150" xr:uid="{F504CA5E-6098-473E-96C3-1591E4462FEA}"/>
    <cellStyle name="SAPBEXunassignedItem 2 2 2 2" xfId="38151" xr:uid="{AB2BF69B-F4FF-4CF1-AE0E-0B3AE289AF5A}"/>
    <cellStyle name="SAPBEXunassignedItem 2 2 2 2 2" xfId="38152" xr:uid="{E88061AE-FD8C-4803-9EBF-6D4A8AF7B5ED}"/>
    <cellStyle name="SAPBEXunassignedItem 2 2 2 2 2 2" xfId="38153" xr:uid="{2B4A3DC9-5672-4C5D-B7F6-42C1B797F269}"/>
    <cellStyle name="SAPBEXunassignedItem 2 2 2 2 2 3" xfId="38154" xr:uid="{4286917A-9FA0-49D6-BBF1-94116DA536CB}"/>
    <cellStyle name="SAPBEXunassignedItem 2 2 2 2 3" xfId="38155" xr:uid="{C346C926-7CC1-4B8C-A8AD-4B4F51B83A5D}"/>
    <cellStyle name="SAPBEXunassignedItem 2 2 2 2 3 2" xfId="38156" xr:uid="{9E7656A7-7126-4E9D-9B35-D253FC3A00AA}"/>
    <cellStyle name="SAPBEXunassignedItem 2 2 2 2 3 3" xfId="38157" xr:uid="{37B8FCC6-025A-49E8-9782-CCE2A71A5054}"/>
    <cellStyle name="SAPBEXunassignedItem 2 2 2 2 4" xfId="38158" xr:uid="{D6359312-8A4D-40E2-8D0C-BD88746C57FD}"/>
    <cellStyle name="SAPBEXunassignedItem 2 2 2 2 4 2" xfId="38159" xr:uid="{40151B10-C62A-49C0-8B66-71A4036737DB}"/>
    <cellStyle name="SAPBEXunassignedItem 2 2 2 2 4 3" xfId="38160" xr:uid="{C983B6FE-7AD1-4F58-9B1C-6251F6F4ECC9}"/>
    <cellStyle name="SAPBEXunassignedItem 2 2 2 2 5" xfId="38161" xr:uid="{12C792D9-761A-4923-905F-731EA8E5FF0C}"/>
    <cellStyle name="SAPBEXunassignedItem 2 2 2 2 6" xfId="38162" xr:uid="{CB0D9ADB-E03A-4181-A676-45C5BDE0068A}"/>
    <cellStyle name="SAPBEXunassignedItem 2 2 2 3" xfId="38163" xr:uid="{F9B02EDB-2048-4C25-9C16-14E90EE3521F}"/>
    <cellStyle name="SAPBEXunassignedItem 2 2 2 3 2" xfId="38164" xr:uid="{726209AA-F988-46C0-A887-72593C321A09}"/>
    <cellStyle name="SAPBEXunassignedItem 2 2 2 3 3" xfId="38165" xr:uid="{23FDFCF7-C384-41D1-A161-4F0F0BEF92E9}"/>
    <cellStyle name="SAPBEXunassignedItem 2 2 2 4" xfId="38166" xr:uid="{FE11687C-46D5-40F0-93FF-903913AFD51C}"/>
    <cellStyle name="SAPBEXunassignedItem 2 2 2 4 2" xfId="38167" xr:uid="{9F338BA9-02C6-41E3-82AB-A058F7576601}"/>
    <cellStyle name="SAPBEXunassignedItem 2 2 2 4 3" xfId="38168" xr:uid="{5704360A-B4A3-4495-BB26-66210FEC4057}"/>
    <cellStyle name="SAPBEXunassignedItem 2 2 2 5" xfId="38169" xr:uid="{81F71530-47B3-48CA-B128-8E9DEC116ADA}"/>
    <cellStyle name="SAPBEXunassignedItem 2 2 2 5 2" xfId="38170" xr:uid="{B9460E74-49F2-45D6-ACCE-35A84D9722D9}"/>
    <cellStyle name="SAPBEXunassignedItem 2 2 2 5 3" xfId="38171" xr:uid="{FE15CDE2-17F2-47D4-8603-1E87CD9A7BD2}"/>
    <cellStyle name="SAPBEXunassignedItem 2 2 2 6" xfId="38172" xr:uid="{7E5173EC-0FA6-4FF9-A9EC-D8ED4B5A0DC6}"/>
    <cellStyle name="SAPBEXunassignedItem 2 2 2 7" xfId="38173" xr:uid="{CCE721B5-0234-4D68-A7FD-097F5A146EF8}"/>
    <cellStyle name="SAPBEXunassignedItem 2 2 2 8" xfId="38174" xr:uid="{DCAFF730-8AD0-4C70-A3B4-A4C66426A60E}"/>
    <cellStyle name="SAPBEXunassignedItem 2 2 2 9" xfId="38175" xr:uid="{CE4B3C30-F7E0-4DD3-B021-6E5587FC5B0D}"/>
    <cellStyle name="SAPBEXunassignedItem 2 2 3" xfId="38176" xr:uid="{6C1924BD-A702-483A-BD29-E02B24F3F1DA}"/>
    <cellStyle name="SAPBEXunassignedItem 2 2 3 2" xfId="38177" xr:uid="{9FFE0FDF-1FC6-4787-A67C-F966F5A529AC}"/>
    <cellStyle name="SAPBEXunassignedItem 2 2 3 2 2" xfId="38178" xr:uid="{C2356DA1-3C27-4CF8-8490-0D3A2ADB33C2}"/>
    <cellStyle name="SAPBEXunassignedItem 2 2 3 2 3" xfId="38179" xr:uid="{4CB0B6C1-997D-48BC-A343-34965812D411}"/>
    <cellStyle name="SAPBEXunassignedItem 2 2 3 3" xfId="38180" xr:uid="{094486DF-51D7-42CC-8839-2BA255F1369D}"/>
    <cellStyle name="SAPBEXunassignedItem 2 2 3 3 2" xfId="38181" xr:uid="{F77A31C0-B125-49EE-BA44-C90DAD464A75}"/>
    <cellStyle name="SAPBEXunassignedItem 2 2 3 3 3" xfId="38182" xr:uid="{4E6A765C-6D07-4082-B83D-1A7C2D36F01C}"/>
    <cellStyle name="SAPBEXunassignedItem 2 2 3 4" xfId="38183" xr:uid="{5B76A129-D86D-4C78-BA2E-A9E512EB15A1}"/>
    <cellStyle name="SAPBEXunassignedItem 2 2 3 4 2" xfId="38184" xr:uid="{11C54443-F0BF-4D3B-BFD0-FBEFB7EDA1D4}"/>
    <cellStyle name="SAPBEXunassignedItem 2 2 3 4 3" xfId="38185" xr:uid="{00AAE0E6-C9FE-4AE4-B974-063C63B39002}"/>
    <cellStyle name="SAPBEXunassignedItem 2 2 3 5" xfId="38186" xr:uid="{F27C4483-14AF-4F77-9C88-3F482D3FA970}"/>
    <cellStyle name="SAPBEXunassignedItem 2 2 3 6" xfId="38187" xr:uid="{6BCFC661-2401-4F49-A4F0-90CE9CF6708A}"/>
    <cellStyle name="SAPBEXunassignedItem 2 2 4" xfId="38188" xr:uid="{2D6E4A3E-E980-4C97-9D58-39DEF19732E1}"/>
    <cellStyle name="SAPBEXunassignedItem 2 2 4 2" xfId="38189" xr:uid="{89A129FA-C917-4D3E-AA64-F26929FF8AAB}"/>
    <cellStyle name="SAPBEXunassignedItem 2 2 4 3" xfId="38190" xr:uid="{2E002631-5018-422F-A9C6-C25FA8DD1420}"/>
    <cellStyle name="SAPBEXunassignedItem 2 2 5" xfId="38191" xr:uid="{BBD001E2-749F-4E72-8D32-D841F823A4FF}"/>
    <cellStyle name="SAPBEXunassignedItem 2 2 5 2" xfId="38192" xr:uid="{CF4092A4-C87E-48C3-88B8-4D1C8309B906}"/>
    <cellStyle name="SAPBEXunassignedItem 2 2 5 3" xfId="38193" xr:uid="{79E4016C-191B-46DB-BF79-603D91AF8E3B}"/>
    <cellStyle name="SAPBEXunassignedItem 2 2 6" xfId="38194" xr:uid="{089307D0-AC82-4148-AF6C-2A41C77F8913}"/>
    <cellStyle name="SAPBEXunassignedItem 2 2 6 2" xfId="38195" xr:uid="{2B7818CD-3AC3-42B8-8086-FE3ECCF6099A}"/>
    <cellStyle name="SAPBEXunassignedItem 2 2 6 3" xfId="38196" xr:uid="{C489E9B7-F99B-474F-A81A-FC9C43AC4FA2}"/>
    <cellStyle name="SAPBEXunassignedItem 2 2 7" xfId="38197" xr:uid="{6574D63E-3D50-4C86-8A1B-B1F849B43AE4}"/>
    <cellStyle name="SAPBEXunassignedItem 2 2 8" xfId="38198" xr:uid="{309984B5-CCF3-4050-8909-13772E65DAB8}"/>
    <cellStyle name="SAPBEXunassignedItem 2 2 9" xfId="38199" xr:uid="{A7036E88-7B6A-44AA-A5F7-CECAD72CC543}"/>
    <cellStyle name="SAPBEXunassignedItem 2 3" xfId="38200" xr:uid="{D6BDEF24-B1FC-4863-BE43-E587F302C3EE}"/>
    <cellStyle name="SAPBEXunassignedItem 2 3 2" xfId="38201" xr:uid="{925DAB36-BF45-4780-973C-F81A1B69A28D}"/>
    <cellStyle name="SAPBEXunassignedItem 2 3 2 2" xfId="38202" xr:uid="{A9F50013-C4BB-4926-B283-0699EDF70806}"/>
    <cellStyle name="SAPBEXunassignedItem 2 3 2 2 2" xfId="38203" xr:uid="{67331DDC-28D4-4CC4-8FBD-FC44DD2CBAE1}"/>
    <cellStyle name="SAPBEXunassignedItem 2 3 2 2 3" xfId="38204" xr:uid="{3466A61A-09E8-463B-A40D-DB5C2124F4CB}"/>
    <cellStyle name="SAPBEXunassignedItem 2 3 2 3" xfId="38205" xr:uid="{17B4B888-33C8-4B41-90BB-0936AE6439AB}"/>
    <cellStyle name="SAPBEXunassignedItem 2 3 2 3 2" xfId="38206" xr:uid="{197559B3-A5F1-49A1-BAAD-3D520CFFCD7D}"/>
    <cellStyle name="SAPBEXunassignedItem 2 3 2 3 3" xfId="38207" xr:uid="{BF3851F0-338B-45AC-89B5-2B7144B5F9D1}"/>
    <cellStyle name="SAPBEXunassignedItem 2 3 2 4" xfId="38208" xr:uid="{BF16D526-5E1A-4B96-8533-B29F982D7293}"/>
    <cellStyle name="SAPBEXunassignedItem 2 3 2 4 2" xfId="38209" xr:uid="{03A0CC40-DAB9-492D-BF8A-7557870F5858}"/>
    <cellStyle name="SAPBEXunassignedItem 2 3 2 4 3" xfId="38210" xr:uid="{F6DA3AD4-0F94-4ACA-9F98-E829CA1AC36E}"/>
    <cellStyle name="SAPBEXunassignedItem 2 3 2 5" xfId="38211" xr:uid="{92CB2428-F0DF-40B6-A4A5-CE510DA5826B}"/>
    <cellStyle name="SAPBEXunassignedItem 2 3 2 6" xfId="38212" xr:uid="{43E9760C-9B5C-4D44-9C49-7108444939AE}"/>
    <cellStyle name="SAPBEXunassignedItem 2 3 3" xfId="38213" xr:uid="{FB34FB1D-AE8A-4C91-80AE-E4A5FC5708B6}"/>
    <cellStyle name="SAPBEXunassignedItem 2 3 3 2" xfId="38214" xr:uid="{3B8E96B7-57E9-4AFE-AE01-D594CD225398}"/>
    <cellStyle name="SAPBEXunassignedItem 2 3 3 3" xfId="38215" xr:uid="{618D66C7-D826-46CC-93EC-B9EA3AC481EF}"/>
    <cellStyle name="SAPBEXunassignedItem 2 3 4" xfId="38216" xr:uid="{136A5D54-7BE3-43FA-805E-2D58D30EC778}"/>
    <cellStyle name="SAPBEXunassignedItem 2 3 4 2" xfId="38217" xr:uid="{21ED4DB0-397C-4461-BC29-3142063FB377}"/>
    <cellStyle name="SAPBEXunassignedItem 2 3 4 3" xfId="38218" xr:uid="{C9CC5066-47FF-405D-9885-0239460A18BF}"/>
    <cellStyle name="SAPBEXunassignedItem 2 3 5" xfId="38219" xr:uid="{BC53396C-DD89-4DC8-8828-1F0B18ABA239}"/>
    <cellStyle name="SAPBEXunassignedItem 2 3 5 2" xfId="38220" xr:uid="{6D77E7DB-3D69-473E-A6E0-70AF430F6DD9}"/>
    <cellStyle name="SAPBEXunassignedItem 2 3 5 3" xfId="38221" xr:uid="{091D6CAA-AE68-4922-9267-DA6B325F450A}"/>
    <cellStyle name="SAPBEXunassignedItem 2 3 6" xfId="38222" xr:uid="{44268A6A-75E2-47CD-B05C-C7D2328B333B}"/>
    <cellStyle name="SAPBEXunassignedItem 2 3 7" xfId="38223" xr:uid="{80B54AFC-47E2-46BE-BCA0-05C7E62B40A5}"/>
    <cellStyle name="SAPBEXunassignedItem 2 3 8" xfId="38224" xr:uid="{1590F573-C0E4-431B-9701-AFA3AF08D47B}"/>
    <cellStyle name="SAPBEXunassignedItem 2 3 9" xfId="38225" xr:uid="{E2B83E71-F7ED-4D20-948D-1E45B53A9B86}"/>
    <cellStyle name="SAPBEXunassignedItem 2 4" xfId="38226" xr:uid="{6E17F370-F237-4900-A8A1-41C9CF62E7F0}"/>
    <cellStyle name="SAPBEXunassignedItem 2 4 2" xfId="38227" xr:uid="{0BF92673-406C-413D-A0E7-15AB837E04FC}"/>
    <cellStyle name="SAPBEXunassignedItem 2 4 2 2" xfId="38228" xr:uid="{74432A88-162B-4491-BD1E-DF0DAEABEA20}"/>
    <cellStyle name="SAPBEXunassignedItem 2 4 2 3" xfId="38229" xr:uid="{201A203A-D271-4EA4-AF19-ED0D2A0CAC6F}"/>
    <cellStyle name="SAPBEXunassignedItem 2 4 3" xfId="38230" xr:uid="{82E5D7B2-3F5E-4B82-8E6D-062C337DC426}"/>
    <cellStyle name="SAPBEXunassignedItem 2 4 3 2" xfId="38231" xr:uid="{D855114D-3834-40F8-9271-16D414CE6719}"/>
    <cellStyle name="SAPBEXunassignedItem 2 4 3 3" xfId="38232" xr:uid="{8F265B0C-0F3D-4D84-9297-3ED6B3FD12E3}"/>
    <cellStyle name="SAPBEXunassignedItem 2 4 4" xfId="38233" xr:uid="{D1BA55AE-55AE-4AE7-B7B8-FC8C41A257F0}"/>
    <cellStyle name="SAPBEXunassignedItem 2 4 4 2" xfId="38234" xr:uid="{136D5DA1-6132-4904-8E8F-393DD0B4DD28}"/>
    <cellStyle name="SAPBEXunassignedItem 2 4 4 3" xfId="38235" xr:uid="{620F2FC1-BA25-4497-AD48-3FD9F909CEFA}"/>
    <cellStyle name="SAPBEXunassignedItem 2 4 5" xfId="38236" xr:uid="{078BEF79-512E-4878-BC30-ABDFAFAB7871}"/>
    <cellStyle name="SAPBEXunassignedItem 2 4 6" xfId="38237" xr:uid="{4E48B241-0963-46C5-8006-77E653DBEC7E}"/>
    <cellStyle name="SAPBEXunassignedItem 2 5" xfId="38238" xr:uid="{14981033-E27C-4EE1-80F5-47487F42E494}"/>
    <cellStyle name="SAPBEXunassignedItem 2 5 2" xfId="38239" xr:uid="{1FF52C0E-2022-4EE9-9559-EB0E17887070}"/>
    <cellStyle name="SAPBEXunassignedItem 2 5 3" xfId="38240" xr:uid="{83C0B247-B48B-4C73-95C3-FB8D485352E6}"/>
    <cellStyle name="SAPBEXunassignedItem 2 6" xfId="38241" xr:uid="{B8938BDE-F4C1-45E0-B3D9-503DFBE89483}"/>
    <cellStyle name="SAPBEXunassignedItem 2 6 2" xfId="38242" xr:uid="{F9F9D391-5F0F-4297-BB4E-CE5637EA6EAB}"/>
    <cellStyle name="SAPBEXunassignedItem 2 6 3" xfId="38243" xr:uid="{EC419598-C624-461E-8F63-FB50CE93D4C2}"/>
    <cellStyle name="SAPBEXunassignedItem 2 7" xfId="38244" xr:uid="{5EC739B7-BDD3-4D76-BE17-2F68070B3755}"/>
    <cellStyle name="SAPBEXunassignedItem 2 7 2" xfId="38245" xr:uid="{6D5517FE-8184-4CEB-B1AE-8442B1DE4FAF}"/>
    <cellStyle name="SAPBEXunassignedItem 2 7 3" xfId="38246" xr:uid="{DFEE7EE8-9A78-4E51-BEE5-87CE5E0668B4}"/>
    <cellStyle name="SAPBEXunassignedItem 2 8" xfId="38247" xr:uid="{1AB79356-8F92-4785-9607-7B9D3D725CBD}"/>
    <cellStyle name="SAPBEXunassignedItem 2 8 2" xfId="38248" xr:uid="{B17575A4-16F7-4A83-9D0D-71DBC0DB2F85}"/>
    <cellStyle name="SAPBEXunassignedItem 2 8 3" xfId="38249" xr:uid="{DF58CE36-02EB-453A-9CDA-D85944AD0EEE}"/>
    <cellStyle name="SAPBEXunassignedItem 2 9" xfId="38250" xr:uid="{2E9AAB71-5309-407A-8215-CAB5B8B25E4F}"/>
    <cellStyle name="SAPBEXunassignedItem 2 9 2" xfId="38251" xr:uid="{A516D8F3-807E-4931-AAB4-C6BC17BF4ECD}"/>
    <cellStyle name="SAPBEXunassignedItem 2 9 3" xfId="38252" xr:uid="{B8910E67-2817-4543-B144-95F0F1ADCCB0}"/>
    <cellStyle name="SAPBEXunassignedItem 3" xfId="38253" xr:uid="{2CF92961-023A-45D6-A55D-D1E574F1AA8D}"/>
    <cellStyle name="SAPBEXunassignedItem 3 10" xfId="38254" xr:uid="{23E224CF-7BD0-4C21-8C18-7AB975B59B2F}"/>
    <cellStyle name="SAPBEXunassignedItem 3 2" xfId="38255" xr:uid="{6E88BF3C-D8C4-4652-A7E1-F13B0895CB51}"/>
    <cellStyle name="SAPBEXunassignedItem 3 2 2" xfId="38256" xr:uid="{0EE0181E-CA8C-4D7D-AF30-0EE02F865BFC}"/>
    <cellStyle name="SAPBEXunassignedItem 3 2 2 2" xfId="38257" xr:uid="{9ACECD79-C67A-415B-8976-567E884BF734}"/>
    <cellStyle name="SAPBEXunassignedItem 3 2 2 2 2" xfId="38258" xr:uid="{17328104-2A56-4D92-BD66-89F802597499}"/>
    <cellStyle name="SAPBEXunassignedItem 3 2 2 2 3" xfId="38259" xr:uid="{C8C8433E-5402-458A-89C0-3D2A67698665}"/>
    <cellStyle name="SAPBEXunassignedItem 3 2 2 3" xfId="38260" xr:uid="{87BB707A-31DD-40C5-931F-8A7250062F73}"/>
    <cellStyle name="SAPBEXunassignedItem 3 2 2 3 2" xfId="38261" xr:uid="{CEA3FE39-DC51-45CA-BCC8-81ED060AD2E3}"/>
    <cellStyle name="SAPBEXunassignedItem 3 2 2 3 3" xfId="38262" xr:uid="{B5BF0883-CA64-4114-9FF1-75865642E637}"/>
    <cellStyle name="SAPBEXunassignedItem 3 2 2 4" xfId="38263" xr:uid="{EC25FB43-A78B-4542-9EA9-B183F2893A2B}"/>
    <cellStyle name="SAPBEXunassignedItem 3 2 2 4 2" xfId="38264" xr:uid="{68D5E980-398B-43A1-BCA7-A7F59E497E6D}"/>
    <cellStyle name="SAPBEXunassignedItem 3 2 2 4 3" xfId="38265" xr:uid="{820C301F-600E-44EF-9815-C70E864C3893}"/>
    <cellStyle name="SAPBEXunassignedItem 3 2 2 5" xfId="38266" xr:uid="{31F17FEB-3A2F-499A-B0FB-D5CC15734373}"/>
    <cellStyle name="SAPBEXunassignedItem 3 2 2 6" xfId="38267" xr:uid="{887AA4F3-B26A-4DC4-BC93-A753355A5F4D}"/>
    <cellStyle name="SAPBEXunassignedItem 3 2 3" xfId="38268" xr:uid="{19BFB39A-BB73-4F39-9F6D-051A310503E6}"/>
    <cellStyle name="SAPBEXunassignedItem 3 2 3 2" xfId="38269" xr:uid="{AFC08EF1-B3DB-492B-BA53-10A0744D23C5}"/>
    <cellStyle name="SAPBEXunassignedItem 3 2 3 3" xfId="38270" xr:uid="{01944FC7-0B5D-4EA4-8E5E-E99B20A96ED9}"/>
    <cellStyle name="SAPBEXunassignedItem 3 2 4" xfId="38271" xr:uid="{F63EF559-1915-4BD4-974F-69A4756B93E6}"/>
    <cellStyle name="SAPBEXunassignedItem 3 2 4 2" xfId="38272" xr:uid="{946CAB73-4D6F-4D89-99D7-99FDFE40BD46}"/>
    <cellStyle name="SAPBEXunassignedItem 3 2 4 3" xfId="38273" xr:uid="{2615B454-386C-4CAA-AF57-4303A952BE8E}"/>
    <cellStyle name="SAPBEXunassignedItem 3 2 5" xfId="38274" xr:uid="{1C8BE8A6-19CF-4452-ABD7-7BF03FC183FB}"/>
    <cellStyle name="SAPBEXunassignedItem 3 2 5 2" xfId="38275" xr:uid="{991C84AD-9146-405D-B94C-3AEF11847B14}"/>
    <cellStyle name="SAPBEXunassignedItem 3 2 5 3" xfId="38276" xr:uid="{88635E0E-F16B-4C31-9179-EED40C35278D}"/>
    <cellStyle name="SAPBEXunassignedItem 3 2 6" xfId="38277" xr:uid="{473AAD28-3B5A-4741-83F0-7168811AD4BA}"/>
    <cellStyle name="SAPBEXunassignedItem 3 2 7" xfId="38278" xr:uid="{2C8C8B31-F5D1-4727-B215-9ADA05CE5B00}"/>
    <cellStyle name="SAPBEXunassignedItem 3 3" xfId="38279" xr:uid="{05376E7B-F657-43CC-A270-143D0582A05C}"/>
    <cellStyle name="SAPBEXunassignedItem 3 3 2" xfId="38280" xr:uid="{40598245-AE69-42B0-9FD4-7685AF4EB9A1}"/>
    <cellStyle name="SAPBEXunassignedItem 3 3 2 2" xfId="38281" xr:uid="{1B1FD7F4-4F96-45A4-86B2-D5044488C493}"/>
    <cellStyle name="SAPBEXunassignedItem 3 3 2 3" xfId="38282" xr:uid="{F5DB6ACD-87D9-4648-A7C3-5B0A98109A34}"/>
    <cellStyle name="SAPBEXunassignedItem 3 3 3" xfId="38283" xr:uid="{9F464D9B-F892-4567-8335-C9333705D0C8}"/>
    <cellStyle name="SAPBEXunassignedItem 3 3 3 2" xfId="38284" xr:uid="{85CB49CE-82D0-40E5-871E-B3D6D092B5DE}"/>
    <cellStyle name="SAPBEXunassignedItem 3 3 3 3" xfId="38285" xr:uid="{53998602-BBAD-4033-B914-86E64284AC41}"/>
    <cellStyle name="SAPBEXunassignedItem 3 3 4" xfId="38286" xr:uid="{47E3218B-8176-4026-8103-9ED08502797F}"/>
    <cellStyle name="SAPBEXunassignedItem 3 3 4 2" xfId="38287" xr:uid="{9AB8DB26-AEE7-4AE6-869E-FC92B424F135}"/>
    <cellStyle name="SAPBEXunassignedItem 3 3 4 3" xfId="38288" xr:uid="{53CBBD36-D7F4-4BA0-94A2-12F9041099B9}"/>
    <cellStyle name="SAPBEXunassignedItem 3 3 5" xfId="38289" xr:uid="{2F5BEB72-CE96-43B5-998E-A0D29FFDCD0B}"/>
    <cellStyle name="SAPBEXunassignedItem 3 3 6" xfId="38290" xr:uid="{23851D7A-B576-461A-8279-B4EFBB22C9CD}"/>
    <cellStyle name="SAPBEXunassignedItem 3 4" xfId="38291" xr:uid="{FE8B1C31-8C69-48D6-B821-4A979535F804}"/>
    <cellStyle name="SAPBEXunassignedItem 3 4 2" xfId="38292" xr:uid="{CEA79971-A4BB-4840-9180-EB001B608319}"/>
    <cellStyle name="SAPBEXunassignedItem 3 4 3" xfId="38293" xr:uid="{826B59BF-048D-4259-A148-695D290A6E30}"/>
    <cellStyle name="SAPBEXunassignedItem 3 5" xfId="38294" xr:uid="{769F6975-AD4E-4974-847B-ED3184F8B025}"/>
    <cellStyle name="SAPBEXunassignedItem 3 5 2" xfId="38295" xr:uid="{5B748EDE-4785-4B14-A985-D75BA1A2D8B5}"/>
    <cellStyle name="SAPBEXunassignedItem 3 5 3" xfId="38296" xr:uid="{281BDFF7-2813-429B-87CD-1C3575781D1E}"/>
    <cellStyle name="SAPBEXunassignedItem 3 6" xfId="38297" xr:uid="{F2D56100-8EA0-495B-B595-EA14FAF71B3D}"/>
    <cellStyle name="SAPBEXunassignedItem 3 6 2" xfId="38298" xr:uid="{49A54B6B-A4C0-45ED-A1CA-7F68C39F0A6B}"/>
    <cellStyle name="SAPBEXunassignedItem 3 6 3" xfId="38299" xr:uid="{1323DDFD-416C-40F3-BD94-17D9603CB353}"/>
    <cellStyle name="SAPBEXunassignedItem 3 7" xfId="38300" xr:uid="{3C2A4566-0EF6-4C41-BE5A-CEB7126D5807}"/>
    <cellStyle name="SAPBEXunassignedItem 3 8" xfId="38301" xr:uid="{97F4E684-3F5B-45EC-A192-B2B98B86317A}"/>
    <cellStyle name="SAPBEXunassignedItem 3 9" xfId="38302" xr:uid="{D82D4BC6-1440-4CB5-ADB4-08E356941483}"/>
    <cellStyle name="SAPBEXunassignedItem 4" xfId="38303" xr:uid="{41482740-F758-4555-9641-1FE69045CD19}"/>
    <cellStyle name="SAPBEXunassignedItem 4 2" xfId="38304" xr:uid="{737D3E66-D538-4A4E-9FA7-6C4848D1E62C}"/>
    <cellStyle name="SAPBEXunassignedItem 4 2 2" xfId="38305" xr:uid="{423F02C3-43AF-4D61-B944-F30C2BD86B40}"/>
    <cellStyle name="SAPBEXunassignedItem 4 2 2 2" xfId="38306" xr:uid="{03A62B4A-AB00-4997-8061-84112CAAF079}"/>
    <cellStyle name="SAPBEXunassignedItem 4 2 2 3" xfId="38307" xr:uid="{EFFF0964-5A92-41BC-B53D-217042A4EAD8}"/>
    <cellStyle name="SAPBEXunassignedItem 4 2 3" xfId="38308" xr:uid="{6C1F5244-81A8-401E-94BF-C8E3D4788780}"/>
    <cellStyle name="SAPBEXunassignedItem 4 2 3 2" xfId="38309" xr:uid="{F62D01D3-5B55-4CEA-956C-C7DEAF810CE5}"/>
    <cellStyle name="SAPBEXunassignedItem 4 2 3 3" xfId="38310" xr:uid="{A403324B-ADFB-4265-B11D-0EBE1458D42D}"/>
    <cellStyle name="SAPBEXunassignedItem 4 2 4" xfId="38311" xr:uid="{4FFD11B9-3027-4C33-9FEC-D7C834BAF617}"/>
    <cellStyle name="SAPBEXunassignedItem 4 2 4 2" xfId="38312" xr:uid="{254834B1-B298-48B9-93E3-084FCEA4CEE5}"/>
    <cellStyle name="SAPBEXunassignedItem 4 2 4 3" xfId="38313" xr:uid="{4EA62F41-97C4-46E1-911F-15E27A7C6A28}"/>
    <cellStyle name="SAPBEXunassignedItem 4 2 5" xfId="38314" xr:uid="{B709A5E0-08D1-4F07-973A-F290E1A2ABF3}"/>
    <cellStyle name="SAPBEXunassignedItem 4 2 6" xfId="38315" xr:uid="{B6002543-1D14-403D-A65C-53331ACDBA08}"/>
    <cellStyle name="SAPBEXunassignedItem 4 3" xfId="38316" xr:uid="{FBE6D804-AAA8-4B06-A7E8-B601CD8798E2}"/>
    <cellStyle name="SAPBEXunassignedItem 4 3 2" xfId="38317" xr:uid="{E61AF923-1D35-4555-85BA-E2BF4F204B7A}"/>
    <cellStyle name="SAPBEXunassignedItem 4 3 3" xfId="38318" xr:uid="{BD02C49A-013E-43FF-AF58-9F27FBA28FC4}"/>
    <cellStyle name="SAPBEXunassignedItem 4 4" xfId="38319" xr:uid="{EAB7D9CB-14FD-4E4B-ADB3-EB45DFF9CAA0}"/>
    <cellStyle name="SAPBEXunassignedItem 4 4 2" xfId="38320" xr:uid="{F6015B26-18BB-4BD5-B881-4064016695FF}"/>
    <cellStyle name="SAPBEXunassignedItem 4 4 3" xfId="38321" xr:uid="{7EF5C541-21D1-43EC-A07D-0CEF2DB5E5C3}"/>
    <cellStyle name="SAPBEXunassignedItem 4 5" xfId="38322" xr:uid="{7D66B802-C41C-433F-B910-0D0FB689F269}"/>
    <cellStyle name="SAPBEXunassignedItem 4 5 2" xfId="38323" xr:uid="{6273CA35-A371-4187-BAC2-4B7E77D7312C}"/>
    <cellStyle name="SAPBEXunassignedItem 4 5 3" xfId="38324" xr:uid="{4936839E-9CC3-45AF-98FB-05E6EBD6E52D}"/>
    <cellStyle name="SAPBEXunassignedItem 4 6" xfId="38325" xr:uid="{1712EC47-EC48-42E4-99D7-92C59569087B}"/>
    <cellStyle name="SAPBEXunassignedItem 4 7" xfId="38326" xr:uid="{A21E17F5-B88B-4953-99DA-E5850CEEABFA}"/>
    <cellStyle name="SAPBEXunassignedItem 5" xfId="38327" xr:uid="{8A985FB8-5E03-4357-9446-7F11F80D3B28}"/>
    <cellStyle name="SAPBEXunassignedItem 5 2" xfId="38328" xr:uid="{72FEF0A9-74DC-41F9-AB1F-C87BE3FA010E}"/>
    <cellStyle name="SAPBEXunassignedItem 5 2 2" xfId="38329" xr:uid="{6C7C463C-7BCF-4105-BFB6-480069F59BD1}"/>
    <cellStyle name="SAPBEXunassignedItem 5 2 3" xfId="38330" xr:uid="{0359B8CD-0DF7-4D46-95CD-7DC68138B137}"/>
    <cellStyle name="SAPBEXunassignedItem 5 3" xfId="38331" xr:uid="{DF3F06E6-28A8-4B44-B6AA-C2A7884A9BCC}"/>
    <cellStyle name="SAPBEXunassignedItem 5 3 2" xfId="38332" xr:uid="{5293BC41-8236-424E-B985-471AEC30FA8A}"/>
    <cellStyle name="SAPBEXunassignedItem 5 3 3" xfId="38333" xr:uid="{1670DAD7-D17C-41AD-BB6F-A14C70F5A97E}"/>
    <cellStyle name="SAPBEXunassignedItem 5 4" xfId="38334" xr:uid="{6B029DE9-594D-47A6-B3C9-C95982AC046F}"/>
    <cellStyle name="SAPBEXunassignedItem 5 4 2" xfId="38335" xr:uid="{9A80F45B-C5A6-4166-884E-C362948EF61F}"/>
    <cellStyle name="SAPBEXunassignedItem 5 4 3" xfId="38336" xr:uid="{9A328D4D-A415-4C1E-BFBB-85402BB55340}"/>
    <cellStyle name="SAPBEXunassignedItem 5 5" xfId="38337" xr:uid="{EEE4344B-917B-42EF-A10D-97C5376DB9C9}"/>
    <cellStyle name="SAPBEXunassignedItem 5 6" xfId="38338" xr:uid="{F5A72BE8-64C0-4A37-B81A-9C3B0805DD88}"/>
    <cellStyle name="SAPBEXunassignedItem 6" xfId="38339" xr:uid="{3083832D-50CF-4F1E-9C5D-6EBD3C485F9A}"/>
    <cellStyle name="SAPBEXunassignedItem 6 2" xfId="38340" xr:uid="{26B49366-1761-4043-9912-DFBEFF3A2974}"/>
    <cellStyle name="SAPBEXunassignedItem 6 3" xfId="38341" xr:uid="{95F30076-1CA1-4F10-9A47-2D5BE4EAE2A8}"/>
    <cellStyle name="SAPBEXunassignedItem 7" xfId="38342" xr:uid="{8DB8CE9F-7B7C-49E3-81B1-2403661FA3FB}"/>
    <cellStyle name="SAPBEXunassignedItem 7 2" xfId="38343" xr:uid="{D7890043-B3E3-4E7E-BC0B-1A32E167083D}"/>
    <cellStyle name="SAPBEXunassignedItem 7 3" xfId="38344" xr:uid="{6E3AA201-5B60-42E3-9518-FEC0E17A5D5D}"/>
    <cellStyle name="SAPBEXunassignedItem 8" xfId="38345" xr:uid="{FB63CF57-9146-4275-BD1A-785F3E492C4A}"/>
    <cellStyle name="SAPBEXunassignedItem 8 2" xfId="38346" xr:uid="{FCF3706F-1364-41A1-A952-D9DE193B1DB0}"/>
    <cellStyle name="SAPBEXunassignedItem 8 3" xfId="38347" xr:uid="{8099672B-048A-4642-9386-5974790EA21B}"/>
    <cellStyle name="SAPBEXunassignedItem 9" xfId="38348" xr:uid="{23A69359-CEE1-4D45-9119-4D6D2C883C3D}"/>
    <cellStyle name="SAPBEXunassignedItem 9 2" xfId="38349" xr:uid="{A9A3C21A-FA88-4566-9F7D-9033CB466115}"/>
    <cellStyle name="SAPBEXunassignedItem 9 3" xfId="38350" xr:uid="{A702E58D-1533-4D7A-BBDF-98FFC04AB162}"/>
    <cellStyle name="SAPBEXundefined" xfId="38351" xr:uid="{D04C3896-6101-4D33-BE79-7D6362657D26}"/>
    <cellStyle name="SAPBEXundefined 10" xfId="38352" xr:uid="{562BEBDC-FEF0-4EDD-984B-6ED2929D4E45}"/>
    <cellStyle name="SAPBEXundefined 10 2" xfId="38353" xr:uid="{E5998846-566A-4230-950C-E1A50E42603D}"/>
    <cellStyle name="SAPBEXundefined 10 2 2" xfId="38354" xr:uid="{9B0BE93A-D79D-4DEE-A036-F292827B8E4B}"/>
    <cellStyle name="SAPBEXundefined 10 2 3" xfId="38355" xr:uid="{161EDC25-7F09-45A0-86BE-51CE871DE3F4}"/>
    <cellStyle name="SAPBEXundefined 10 3" xfId="38356" xr:uid="{2ED4013E-FECD-44EF-888B-96B8D571ABE1}"/>
    <cellStyle name="SAPBEXundefined 10 4" xfId="38357" xr:uid="{C09DF70B-5F19-4CE3-9116-2251CF6DD346}"/>
    <cellStyle name="SAPBEXundefined 11" xfId="38358" xr:uid="{2AEE8404-D5A8-4911-B69B-4FC7BB5C773A}"/>
    <cellStyle name="SAPBEXundefined 11 2" xfId="38359" xr:uid="{8438DB63-90C7-499A-B42A-C6B2D4422686}"/>
    <cellStyle name="SAPBEXundefined 11 3" xfId="38360" xr:uid="{E9ED8E78-FC3F-497F-AE29-CE30D8064A9F}"/>
    <cellStyle name="SAPBEXundefined 12" xfId="38361" xr:uid="{42CEFACB-2254-4B93-8144-2DB66E679715}"/>
    <cellStyle name="SAPBEXundefined 13" xfId="38362" xr:uid="{99D7FC05-236B-40F5-9C67-B3BDCA4162B1}"/>
    <cellStyle name="SAPBEXundefined 2" xfId="38363" xr:uid="{E31A5C95-388F-47A3-A7A5-99D0A0082468}"/>
    <cellStyle name="SAPBEXundefined 2 10" xfId="38364" xr:uid="{3A8E85D7-7450-4E19-A9AD-B4FB98BCD9CC}"/>
    <cellStyle name="SAPBEXundefined 2 2" xfId="38365" xr:uid="{745C7D57-D478-436B-BBB6-4090A3056B65}"/>
    <cellStyle name="SAPBEXundefined 2 2 2" xfId="38366" xr:uid="{42BEBCCC-5A90-4EB2-BA07-7C040BD24FD5}"/>
    <cellStyle name="SAPBEXundefined 2 2 2 2" xfId="38367" xr:uid="{8794829D-C31A-49A2-8BE1-BFECE9F204E2}"/>
    <cellStyle name="SAPBEXundefined 2 2 2 2 2" xfId="38368" xr:uid="{B23A588E-EEA5-4686-842D-57CE804D29DC}"/>
    <cellStyle name="SAPBEXundefined 2 2 2 2 2 2" xfId="38369" xr:uid="{52D4CBF1-F5E7-4598-A6CA-12A62FBA487E}"/>
    <cellStyle name="SAPBEXundefined 2 2 2 2 2 3" xfId="38370" xr:uid="{7F61A2F9-E8C0-4222-A1C7-0BE54ADDD08A}"/>
    <cellStyle name="SAPBEXundefined 2 2 2 2 3" xfId="38371" xr:uid="{9412A627-6A4F-4126-9C35-72017A7C9937}"/>
    <cellStyle name="SAPBEXundefined 2 2 2 2 4" xfId="38372" xr:uid="{F07BC5E1-A2B6-495B-BB4E-454623F17E8B}"/>
    <cellStyle name="SAPBEXundefined 2 2 2 3" xfId="38373" xr:uid="{53D45B74-A198-415A-9158-67B022E003B3}"/>
    <cellStyle name="SAPBEXundefined 2 2 2 3 2" xfId="38374" xr:uid="{550FB4A8-AFC0-496D-B3B0-FBBBD6CA0048}"/>
    <cellStyle name="SAPBEXundefined 2 2 2 3 2 2" xfId="38375" xr:uid="{947D19E4-E03A-4699-9E91-4B932F7E47B1}"/>
    <cellStyle name="SAPBEXundefined 2 2 2 3 2 3" xfId="38376" xr:uid="{C412C12D-9736-4158-8109-0C1EDA858704}"/>
    <cellStyle name="SAPBEXundefined 2 2 2 3 3" xfId="38377" xr:uid="{7D9260C0-96DE-4A9C-8BA8-9C5F80EAF461}"/>
    <cellStyle name="SAPBEXundefined 2 2 2 3 4" xfId="38378" xr:uid="{1A0B4ED2-3235-4FA8-9B37-16A25B657C9C}"/>
    <cellStyle name="SAPBEXundefined 2 2 2 4" xfId="38379" xr:uid="{1A8C788D-ED89-4E6E-90F0-8E1BC2E9EE7E}"/>
    <cellStyle name="SAPBEXundefined 2 2 2 4 2" xfId="38380" xr:uid="{274EB65E-1024-4960-A813-2BA1AC578250}"/>
    <cellStyle name="SAPBEXundefined 2 2 2 4 2 2" xfId="38381" xr:uid="{599BD536-88A0-4AEC-AD80-47ABFF4497DB}"/>
    <cellStyle name="SAPBEXundefined 2 2 2 4 2 3" xfId="38382" xr:uid="{7B144DCE-E8DE-4956-B584-5097A96061E6}"/>
    <cellStyle name="SAPBEXundefined 2 2 2 4 3" xfId="38383" xr:uid="{47016FBE-B397-454F-9101-AEE2B8F0F1FE}"/>
    <cellStyle name="SAPBEXundefined 2 2 2 4 4" xfId="38384" xr:uid="{3A70BD13-1CBB-4902-9AA0-1CABB981176B}"/>
    <cellStyle name="SAPBEXundefined 2 2 2 5" xfId="38385" xr:uid="{6207DB7E-55ED-42E8-AFAC-0A616C74BDFD}"/>
    <cellStyle name="SAPBEXundefined 2 2 2 5 2" xfId="38386" xr:uid="{C95260C3-7492-4759-85DA-74475A57497C}"/>
    <cellStyle name="SAPBEXundefined 2 2 2 5 3" xfId="38387" xr:uid="{575F1C75-9D3C-42DE-B382-A857AA8A1E00}"/>
    <cellStyle name="SAPBEXundefined 2 2 2 6" xfId="38388" xr:uid="{529CB2AD-A10A-408F-AD0B-C90324F67AEF}"/>
    <cellStyle name="SAPBEXundefined 2 2 2 7" xfId="38389" xr:uid="{3EFA9E4C-585F-4709-ADB2-127D720F4FCE}"/>
    <cellStyle name="SAPBEXundefined 2 2 3" xfId="38390" xr:uid="{10E45E46-6544-4E50-BF06-7A688D32CE8C}"/>
    <cellStyle name="SAPBEXundefined 2 2 3 2" xfId="38391" xr:uid="{878C1A5F-4557-4E75-9F61-26466D994D86}"/>
    <cellStyle name="SAPBEXundefined 2 2 3 2 2" xfId="38392" xr:uid="{815FCFAB-2435-480E-9874-74A45697CD0C}"/>
    <cellStyle name="SAPBEXundefined 2 2 3 2 3" xfId="38393" xr:uid="{A7B9D29A-B00F-4044-844B-E35E976A4312}"/>
    <cellStyle name="SAPBEXundefined 2 2 3 3" xfId="38394" xr:uid="{3F67DC06-BBDB-4E0A-9577-CA3C719FED35}"/>
    <cellStyle name="SAPBEXundefined 2 2 3 4" xfId="38395" xr:uid="{08B08446-176D-49DA-A1DE-91BC66611413}"/>
    <cellStyle name="SAPBEXundefined 2 2 4" xfId="38396" xr:uid="{374328BE-8B77-4349-B4B1-580D1C4880D2}"/>
    <cellStyle name="SAPBEXundefined 2 2 4 2" xfId="38397" xr:uid="{539E0832-9F3F-41AF-9B91-34B2DD7519DA}"/>
    <cellStyle name="SAPBEXundefined 2 2 4 2 2" xfId="38398" xr:uid="{B2AEBCEB-FDC0-46C3-BEF8-1532C7E233B2}"/>
    <cellStyle name="SAPBEXundefined 2 2 4 2 3" xfId="38399" xr:uid="{2C404BCE-329A-4059-8FBB-B1F3D7D6AE72}"/>
    <cellStyle name="SAPBEXundefined 2 2 4 3" xfId="38400" xr:uid="{593AA6CB-5B95-48C3-9BE1-9C1E712B3824}"/>
    <cellStyle name="SAPBEXundefined 2 2 4 4" xfId="38401" xr:uid="{90074660-0FF6-4ECC-87FB-19BD84312134}"/>
    <cellStyle name="SAPBEXundefined 2 2 5" xfId="38402" xr:uid="{D9F04B33-8344-42C0-ADCE-E0F4FAA23024}"/>
    <cellStyle name="SAPBEXundefined 2 2 5 2" xfId="38403" xr:uid="{4132B992-2EDB-4511-B5C1-E6B818BA52D8}"/>
    <cellStyle name="SAPBEXundefined 2 2 5 2 2" xfId="38404" xr:uid="{2255D0F7-8FA7-40A3-8FB7-B580F84D42B9}"/>
    <cellStyle name="SAPBEXundefined 2 2 5 2 3" xfId="38405" xr:uid="{7100CDC9-8D65-40F4-80A0-BF532583F997}"/>
    <cellStyle name="SAPBEXundefined 2 2 5 3" xfId="38406" xr:uid="{0D3E30D2-D99C-4A5E-A8B3-1FA3B966AFAB}"/>
    <cellStyle name="SAPBEXundefined 2 2 5 4" xfId="38407" xr:uid="{00B965DF-73AB-4BBB-BCA0-2584BDA60CB1}"/>
    <cellStyle name="SAPBEXundefined 2 2 6" xfId="38408" xr:uid="{5F9E4F88-16E4-4CF6-85D9-250F2C661FDA}"/>
    <cellStyle name="SAPBEXundefined 2 2 6 2" xfId="38409" xr:uid="{CF8CD6E1-28E2-4372-9553-2C2DF747D958}"/>
    <cellStyle name="SAPBEXundefined 2 2 6 3" xfId="38410" xr:uid="{2C5EDEEA-A36A-43D8-AFF1-8ED97992221D}"/>
    <cellStyle name="SAPBEXundefined 2 2 7" xfId="38411" xr:uid="{9B9E5989-EFB7-42A5-A414-4E25EC8F2593}"/>
    <cellStyle name="SAPBEXundefined 2 2 8" xfId="38412" xr:uid="{9A3260A6-8F22-42FB-AEDA-A54706696840}"/>
    <cellStyle name="SAPBEXundefined 2 2 9" xfId="38413" xr:uid="{C96F79D4-F46A-448B-9034-F7EC5712134F}"/>
    <cellStyle name="SAPBEXundefined 2 3" xfId="38414" xr:uid="{8984A336-C2C0-47DF-810D-61C530104546}"/>
    <cellStyle name="SAPBEXundefined 2 3 2" xfId="38415" xr:uid="{A7068DA7-F7B1-4CAA-84CF-BD68B6C33750}"/>
    <cellStyle name="SAPBEXundefined 2 3 2 2" xfId="38416" xr:uid="{D9670635-53DE-4F1C-B869-629B1A9EEA50}"/>
    <cellStyle name="SAPBEXundefined 2 3 2 2 2" xfId="38417" xr:uid="{FFE5FB45-8626-4C78-8961-5ABCC31B1294}"/>
    <cellStyle name="SAPBEXundefined 2 3 2 2 3" xfId="38418" xr:uid="{BB2798A9-FBF9-43A7-BBAE-0129EAB96C7D}"/>
    <cellStyle name="SAPBEXundefined 2 3 2 3" xfId="38419" xr:uid="{B72505E3-E7D7-4C5F-81C3-9916C8C43882}"/>
    <cellStyle name="SAPBEXundefined 2 3 2 4" xfId="38420" xr:uid="{9BDDA95C-B1E8-4388-AB15-6C21B8E6B805}"/>
    <cellStyle name="SAPBEXundefined 2 3 3" xfId="38421" xr:uid="{68ADC832-7A93-41F4-8ED6-953FBB9A2285}"/>
    <cellStyle name="SAPBEXundefined 2 3 3 2" xfId="38422" xr:uid="{DBA7FD6E-BCE8-4F45-B9E4-C101E6080ABD}"/>
    <cellStyle name="SAPBEXundefined 2 3 3 2 2" xfId="38423" xr:uid="{B7EE5623-1E59-4581-AEBF-470B06CF7E37}"/>
    <cellStyle name="SAPBEXundefined 2 3 3 2 3" xfId="38424" xr:uid="{15A5E691-4713-4FD9-8BB0-77286F2A233E}"/>
    <cellStyle name="SAPBEXundefined 2 3 3 3" xfId="38425" xr:uid="{62B97132-3136-491F-A0F4-E3F8D5AB2AF6}"/>
    <cellStyle name="SAPBEXundefined 2 3 3 4" xfId="38426" xr:uid="{166FD6AC-82ED-4AEE-9726-229EC59FF045}"/>
    <cellStyle name="SAPBEXundefined 2 3 4" xfId="38427" xr:uid="{80837049-20ED-493F-9E0E-5822125C1B45}"/>
    <cellStyle name="SAPBEXundefined 2 3 4 2" xfId="38428" xr:uid="{A1E60982-5C6A-4A1A-BE8C-1EEED6C51A57}"/>
    <cellStyle name="SAPBEXundefined 2 3 4 2 2" xfId="38429" xr:uid="{6A5E2740-907D-466A-A5D3-6D2F6088766C}"/>
    <cellStyle name="SAPBEXundefined 2 3 4 2 3" xfId="38430" xr:uid="{7144C7C2-78F7-4EFE-A844-8BA8BEFE75E9}"/>
    <cellStyle name="SAPBEXundefined 2 3 4 3" xfId="38431" xr:uid="{E1FE95A6-C884-40A6-A22F-9FB45922FAED}"/>
    <cellStyle name="SAPBEXundefined 2 3 4 4" xfId="38432" xr:uid="{120EFE06-8353-411E-A2AD-3D62002D8C19}"/>
    <cellStyle name="SAPBEXundefined 2 3 5" xfId="38433" xr:uid="{310B3396-E430-4675-9F2B-8EE8B3673B1C}"/>
    <cellStyle name="SAPBEXundefined 2 3 5 2" xfId="38434" xr:uid="{4804ED37-9053-49E0-A3AF-5C2BDC05D5D2}"/>
    <cellStyle name="SAPBEXundefined 2 3 5 3" xfId="38435" xr:uid="{A1535997-F631-498D-AB4A-15B4E59AB4EA}"/>
    <cellStyle name="SAPBEXundefined 2 3 6" xfId="38436" xr:uid="{98A0B920-865E-481E-B1D4-F9658F7299FB}"/>
    <cellStyle name="SAPBEXundefined 2 3 7" xfId="38437" xr:uid="{F53DD9B9-17DB-454C-BE44-039AE2474C47}"/>
    <cellStyle name="SAPBEXundefined 2 4" xfId="38438" xr:uid="{3450BAA9-44F5-4F2C-B010-C1EE8DDE4695}"/>
    <cellStyle name="SAPBEXundefined 2 4 2" xfId="38439" xr:uid="{57A13E41-152E-4D84-BD75-24F5FD879074}"/>
    <cellStyle name="SAPBEXundefined 2 4 2 2" xfId="38440" xr:uid="{F1D093BA-9048-46A6-B9C8-26EDA83C577D}"/>
    <cellStyle name="SAPBEXundefined 2 4 2 3" xfId="38441" xr:uid="{7556BDA1-6A9A-4CAD-ABAA-C758E620D9F5}"/>
    <cellStyle name="SAPBEXundefined 2 4 3" xfId="38442" xr:uid="{E70A4F17-B964-4F16-8B4A-05CF4EDD5CC3}"/>
    <cellStyle name="SAPBEXundefined 2 4 4" xfId="38443" xr:uid="{13EEA721-B963-4B3B-BEAC-5A88ED0C3592}"/>
    <cellStyle name="SAPBEXundefined 2 5" xfId="38444" xr:uid="{9267F137-7866-4457-A16F-AA5D40D866D2}"/>
    <cellStyle name="SAPBEXundefined 2 5 2" xfId="38445" xr:uid="{CA1C51DE-7DAB-41BF-AA25-2CE4AB28D746}"/>
    <cellStyle name="SAPBEXundefined 2 5 2 2" xfId="38446" xr:uid="{77056F2A-2EDB-4D41-A3DA-56B38D4903C4}"/>
    <cellStyle name="SAPBEXundefined 2 5 2 3" xfId="38447" xr:uid="{D25AC3CC-73E3-40C8-8825-A869FB3F410D}"/>
    <cellStyle name="SAPBEXundefined 2 5 3" xfId="38448" xr:uid="{4FB22E55-3E1F-4D04-B309-EDFB84DA7D81}"/>
    <cellStyle name="SAPBEXundefined 2 5 4" xfId="38449" xr:uid="{2BBA3DA5-DF89-433D-B923-DF82743DFFF2}"/>
    <cellStyle name="SAPBEXundefined 2 6" xfId="38450" xr:uid="{0A566E2F-D54F-4FDC-9C0F-51F2BCB2486C}"/>
    <cellStyle name="SAPBEXundefined 2 6 2" xfId="38451" xr:uid="{3AF96240-1C22-4E93-AF96-6AA9B2D21D41}"/>
    <cellStyle name="SAPBEXundefined 2 6 2 2" xfId="38452" xr:uid="{188651F0-4059-415F-9F49-383B275D54B7}"/>
    <cellStyle name="SAPBEXundefined 2 6 2 3" xfId="38453" xr:uid="{E18E58F8-67E5-4837-878C-86D87D9747AD}"/>
    <cellStyle name="SAPBEXundefined 2 6 3" xfId="38454" xr:uid="{FCEDAE6A-0276-49D0-898F-27BA2240515E}"/>
    <cellStyle name="SAPBEXundefined 2 6 4" xfId="38455" xr:uid="{38283033-08DB-4FD9-AB0A-09E67B8C1DC8}"/>
    <cellStyle name="SAPBEXundefined 2 7" xfId="38456" xr:uid="{310FFEC2-81C2-43E1-808D-007ECDF560A9}"/>
    <cellStyle name="SAPBEXundefined 2 7 2" xfId="38457" xr:uid="{67946565-83FB-435D-816B-9654D3B80CDB}"/>
    <cellStyle name="SAPBEXundefined 2 7 3" xfId="38458" xr:uid="{52F1E416-DC5C-445C-9A3D-9E08F064C8D2}"/>
    <cellStyle name="SAPBEXundefined 2 8" xfId="38459" xr:uid="{19C6C631-E42A-4650-A382-EC204E4E398D}"/>
    <cellStyle name="SAPBEXundefined 2 9" xfId="38460" xr:uid="{59C5CDBD-6822-4E93-AD07-F3B05626B54D}"/>
    <cellStyle name="SAPBEXundefined 3" xfId="38461" xr:uid="{C09DE711-72B9-4667-8833-03C2700BD69C}"/>
    <cellStyle name="SAPBEXundefined 3 2" xfId="38462" xr:uid="{1F2B3EE4-5416-454B-A035-344533C6F647}"/>
    <cellStyle name="SAPBEXundefined 3 2 2" xfId="38463" xr:uid="{9B20DB62-DE92-47E7-8EC4-82F25BD2AB0B}"/>
    <cellStyle name="SAPBEXundefined 3 2 2 2" xfId="38464" xr:uid="{5D02357F-E098-41D0-A2EF-C352C576A013}"/>
    <cellStyle name="SAPBEXundefined 3 2 2 2 2" xfId="38465" xr:uid="{01F3485F-F12F-49B6-B4E3-5393A653772D}"/>
    <cellStyle name="SAPBEXundefined 3 2 2 2 3" xfId="38466" xr:uid="{A3FE40E0-9D46-49AD-AB68-F437A367B920}"/>
    <cellStyle name="SAPBEXundefined 3 2 2 3" xfId="38467" xr:uid="{6D90F2FF-8DD6-45FF-A93F-CAAEB7C7E6DF}"/>
    <cellStyle name="SAPBEXundefined 3 2 2 4" xfId="38468" xr:uid="{F0C29BCB-126F-48D8-9BFD-DA1E2D9AAA34}"/>
    <cellStyle name="SAPBEXundefined 3 2 3" xfId="38469" xr:uid="{0CDA051F-8020-4802-B326-2D8B5FE39003}"/>
    <cellStyle name="SAPBEXundefined 3 2 3 2" xfId="38470" xr:uid="{A295E8A2-E771-4BF7-9146-5F9A96C8516C}"/>
    <cellStyle name="SAPBEXundefined 3 2 3 2 2" xfId="38471" xr:uid="{955F1D5A-940E-44D1-8801-8B42CDF9AE3A}"/>
    <cellStyle name="SAPBEXundefined 3 2 3 2 3" xfId="38472" xr:uid="{AFB3B62A-EC27-41AD-9C36-5712E12E5A5A}"/>
    <cellStyle name="SAPBEXundefined 3 2 3 3" xfId="38473" xr:uid="{AB6E19D0-84D2-4B98-AAEF-811AB6573F40}"/>
    <cellStyle name="SAPBEXundefined 3 2 3 4" xfId="38474" xr:uid="{580F26E6-0215-48D6-84EF-3F23A283A4C1}"/>
    <cellStyle name="SAPBEXundefined 3 2 4" xfId="38475" xr:uid="{1B5DB2F5-6E14-4961-9159-2B221839ACDC}"/>
    <cellStyle name="SAPBEXundefined 3 2 4 2" xfId="38476" xr:uid="{9F216033-73B9-4A70-9E2B-DFFE02C9686C}"/>
    <cellStyle name="SAPBEXundefined 3 2 4 2 2" xfId="38477" xr:uid="{294392E0-ED71-41D9-9C78-75B473348032}"/>
    <cellStyle name="SAPBEXundefined 3 2 4 2 3" xfId="38478" xr:uid="{6627FEC4-785E-4D20-85F1-71DDDA1277FB}"/>
    <cellStyle name="SAPBEXundefined 3 2 4 3" xfId="38479" xr:uid="{FFE637F3-842D-417C-AFE0-72A9EDF3D8AF}"/>
    <cellStyle name="SAPBEXundefined 3 2 4 4" xfId="38480" xr:uid="{A474AF26-4874-4436-90C8-775235F6A5CD}"/>
    <cellStyle name="SAPBEXundefined 3 2 5" xfId="38481" xr:uid="{1B608024-2A95-4C1B-A987-E166190A9AF2}"/>
    <cellStyle name="SAPBEXundefined 3 2 5 2" xfId="38482" xr:uid="{E3550392-EAD4-4563-9741-8E2DD310232F}"/>
    <cellStyle name="SAPBEXundefined 3 2 5 3" xfId="38483" xr:uid="{59C94A80-C5BE-420D-A3E0-47F053CDD8E5}"/>
    <cellStyle name="SAPBEXundefined 3 2 6" xfId="38484" xr:uid="{3BBA1C8B-C059-4FC7-A461-421BD99E29FC}"/>
    <cellStyle name="SAPBEXundefined 3 2 7" xfId="38485" xr:uid="{BDD89681-2BE3-44C5-B2A0-3F17086A1FB2}"/>
    <cellStyle name="SAPBEXundefined 3 2 8" xfId="38486" xr:uid="{C78857D0-DACF-442E-A452-33BD51740801}"/>
    <cellStyle name="SAPBEXundefined 3 3" xfId="38487" xr:uid="{43EC1FBC-6080-48FA-A12D-9D4E62871F5B}"/>
    <cellStyle name="SAPBEXundefined 3 3 2" xfId="38488" xr:uid="{9020B92D-36A0-40B3-A920-C07CF40E059F}"/>
    <cellStyle name="SAPBEXundefined 3 3 2 2" xfId="38489" xr:uid="{9404866B-7B7A-42A6-9564-64ACCE4D5009}"/>
    <cellStyle name="SAPBEXundefined 3 3 2 3" xfId="38490" xr:uid="{0C4DF56F-49E3-4EF9-8CC1-A00158AAB00A}"/>
    <cellStyle name="SAPBEXundefined 3 3 3" xfId="38491" xr:uid="{7F28126F-6C71-41B5-94C2-B01A672B0D2F}"/>
    <cellStyle name="SAPBEXundefined 3 3 4" xfId="38492" xr:uid="{02826EA6-3767-4AE8-96DD-321C1E42860F}"/>
    <cellStyle name="SAPBEXundefined 3 4" xfId="38493" xr:uid="{7A55E491-7679-446C-80DA-A2B197141B37}"/>
    <cellStyle name="SAPBEXundefined 3 4 2" xfId="38494" xr:uid="{A2170ABD-393E-4648-91F3-9D28186A0CE4}"/>
    <cellStyle name="SAPBEXundefined 3 4 2 2" xfId="38495" xr:uid="{715A74A9-0444-417B-A5CF-FD0B334CCB37}"/>
    <cellStyle name="SAPBEXundefined 3 4 2 3" xfId="38496" xr:uid="{8BE068A3-0A9B-4B6D-AC22-C0D63B6B6C89}"/>
    <cellStyle name="SAPBEXundefined 3 4 3" xfId="38497" xr:uid="{CE0E71D3-0DA3-443F-91BE-C07BEEA8B71A}"/>
    <cellStyle name="SAPBEXundefined 3 4 4" xfId="38498" xr:uid="{2B132357-8283-491C-8D9E-DFC35ACC45C3}"/>
    <cellStyle name="SAPBEXundefined 3 5" xfId="38499" xr:uid="{6FF5E1D7-D746-4BF4-BA9D-50EEFE72124B}"/>
    <cellStyle name="SAPBEXundefined 3 5 2" xfId="38500" xr:uid="{B65BE4EF-3836-4760-A59A-330A3563021E}"/>
    <cellStyle name="SAPBEXundefined 3 5 2 2" xfId="38501" xr:uid="{0C462780-5A93-49D1-BC20-5B3F101CF784}"/>
    <cellStyle name="SAPBEXundefined 3 5 2 3" xfId="38502" xr:uid="{B7294F90-7942-4D24-968B-92E9D239C6A6}"/>
    <cellStyle name="SAPBEXundefined 3 5 3" xfId="38503" xr:uid="{D2CF8B6F-9A35-4B56-B5C8-0D606E0523AC}"/>
    <cellStyle name="SAPBEXundefined 3 5 4" xfId="38504" xr:uid="{D4572EF2-082D-4C17-B463-ADAD34DE6565}"/>
    <cellStyle name="SAPBEXundefined 3 6" xfId="38505" xr:uid="{8F1DC083-986F-44B9-BB2D-9DB16C1858EC}"/>
    <cellStyle name="SAPBEXundefined 3 6 2" xfId="38506" xr:uid="{42040F4B-8B04-4194-BF7B-06A296CDBD43}"/>
    <cellStyle name="SAPBEXundefined 3 6 3" xfId="38507" xr:uid="{B760C7BC-FF89-44E6-AECF-3461EC2AA5EB}"/>
    <cellStyle name="SAPBEXundefined 3 7" xfId="38508" xr:uid="{35A49F35-DAB0-4927-8FA7-56DF1F1EFDB9}"/>
    <cellStyle name="SAPBEXundefined 3 8" xfId="38509" xr:uid="{53165855-2731-4306-A328-A1A647AC8F6C}"/>
    <cellStyle name="SAPBEXundefined 3 9" xfId="38510" xr:uid="{983D8C33-165D-45F3-B3D5-08EF57EE01AA}"/>
    <cellStyle name="SAPBEXundefined 4" xfId="38511" xr:uid="{0E29B286-05FB-437E-96B9-1B585CEAA461}"/>
    <cellStyle name="SAPBEXundefined 4 2" xfId="38512" xr:uid="{0133C981-E15F-43B3-AABD-5B9FBB3B9646}"/>
    <cellStyle name="SAPBEXundefined 4 2 2" xfId="38513" xr:uid="{CD482D18-A4F6-43EF-AAF4-28915E7FB749}"/>
    <cellStyle name="SAPBEXundefined 4 2 2 2" xfId="38514" xr:uid="{6284AAE8-BB14-430D-A7DB-C73C9E395D46}"/>
    <cellStyle name="SAPBEXundefined 4 2 2 3" xfId="38515" xr:uid="{9C71D77D-2EA9-45AC-B69A-3833B12F56E1}"/>
    <cellStyle name="SAPBEXundefined 4 2 3" xfId="38516" xr:uid="{F032F915-0638-4D66-B98F-F9AFA4F44E05}"/>
    <cellStyle name="SAPBEXundefined 4 2 4" xfId="38517" xr:uid="{3EC560DB-E97B-4001-B284-87C205061127}"/>
    <cellStyle name="SAPBEXundefined 4 3" xfId="38518" xr:uid="{AFB64DBA-E774-4C71-8BCE-31CB33BA2797}"/>
    <cellStyle name="SAPBEXundefined 4 3 2" xfId="38519" xr:uid="{5142DDBE-D107-4233-8A71-99884356FC97}"/>
    <cellStyle name="SAPBEXundefined 4 3 2 2" xfId="38520" xr:uid="{1126BC83-3DE0-4F43-BFE2-B857CC24A575}"/>
    <cellStyle name="SAPBEXundefined 4 3 2 3" xfId="38521" xr:uid="{3055CFEB-B701-4151-AD48-665461E22CE5}"/>
    <cellStyle name="SAPBEXundefined 4 3 3" xfId="38522" xr:uid="{D054FD33-FC27-424A-A2F8-03577AEF4D17}"/>
    <cellStyle name="SAPBEXundefined 4 3 4" xfId="38523" xr:uid="{3298E961-67CE-4742-A830-BFCBAA6F17B1}"/>
    <cellStyle name="SAPBEXundefined 4 4" xfId="38524" xr:uid="{DE846ADE-A70F-40B8-A02B-15C0107D8744}"/>
    <cellStyle name="SAPBEXundefined 4 4 2" xfId="38525" xr:uid="{2926B286-993F-4A3E-9764-1C54EEECE21D}"/>
    <cellStyle name="SAPBEXundefined 4 4 2 2" xfId="38526" xr:uid="{B2AEDC92-B90F-4B67-8788-FFFCD4515E35}"/>
    <cellStyle name="SAPBEXundefined 4 4 2 3" xfId="38527" xr:uid="{3B45A0F3-F97E-48F8-9C31-2B10927F13FA}"/>
    <cellStyle name="SAPBEXundefined 4 4 3" xfId="38528" xr:uid="{DE668D72-85E4-4710-AB67-960C6532B983}"/>
    <cellStyle name="SAPBEXundefined 4 4 4" xfId="38529" xr:uid="{6C7C4800-A642-4BA6-8E98-CF136ADF04DB}"/>
    <cellStyle name="SAPBEXundefined 4 5" xfId="38530" xr:uid="{A4C0B831-1FDA-4CCA-B59C-34C8F2D87415}"/>
    <cellStyle name="SAPBEXundefined 4 5 2" xfId="38531" xr:uid="{0759B013-C6D6-4BC7-9590-C92BF29F67A4}"/>
    <cellStyle name="SAPBEXundefined 4 5 3" xfId="38532" xr:uid="{BA284DF5-2090-4586-BB8E-E1372002F3A0}"/>
    <cellStyle name="SAPBEXundefined 4 6" xfId="38533" xr:uid="{851B9804-551A-487A-9F5F-AC1041A6B941}"/>
    <cellStyle name="SAPBEXundefined 4 7" xfId="38534" xr:uid="{5335F2EF-3D56-4EE1-9D4C-888F485FE5B8}"/>
    <cellStyle name="SAPBEXundefined 4 8" xfId="38535" xr:uid="{166699CF-F40A-40D7-9032-6D27EDAD2BAB}"/>
    <cellStyle name="SAPBEXundefined 5" xfId="38536" xr:uid="{25ECB645-BEAE-4B07-BF97-CD90FAD19F45}"/>
    <cellStyle name="SAPBEXundefined 5 2" xfId="38537" xr:uid="{3665EF5D-367C-4D3E-8B3A-88C7417353E3}"/>
    <cellStyle name="SAPBEXundefined 5 2 2" xfId="38538" xr:uid="{EE839894-917E-46CA-B7B4-E7849C6E2721}"/>
    <cellStyle name="SAPBEXundefined 5 2 3" xfId="38539" xr:uid="{BDD8941F-CD28-4207-B67F-79EBCB97B891}"/>
    <cellStyle name="SAPBEXundefined 5 3" xfId="38540" xr:uid="{228CC1A0-CDC9-4A2E-8340-08B0B92AAA8D}"/>
    <cellStyle name="SAPBEXundefined 5 4" xfId="38541" xr:uid="{37C58391-DC96-408C-A662-A323925D2DEE}"/>
    <cellStyle name="SAPBEXundefined 6" xfId="38542" xr:uid="{F6ADCCCA-3837-473E-BE7F-6B88500855A2}"/>
    <cellStyle name="SAPBEXundefined 6 2" xfId="38543" xr:uid="{D2708CCF-A348-458D-8CA3-07B0C2E12267}"/>
    <cellStyle name="SAPBEXundefined 6 2 2" xfId="38544" xr:uid="{0074F5D1-0238-44F2-B60A-D26BDA2785C7}"/>
    <cellStyle name="SAPBEXundefined 6 2 3" xfId="38545" xr:uid="{655E8694-A649-46FB-9F33-E67EDC8C1683}"/>
    <cellStyle name="SAPBEXundefined 6 3" xfId="38546" xr:uid="{D666C06A-1133-492B-943F-63BAFEF46DF4}"/>
    <cellStyle name="SAPBEXundefined 6 4" xfId="38547" xr:uid="{B18765A2-B7EA-4BCE-819C-1EC3381E6B3A}"/>
    <cellStyle name="SAPBEXundefined 7" xfId="38548" xr:uid="{8849D688-23D7-41E7-BABA-4B5D840C94A8}"/>
    <cellStyle name="SAPBEXundefined 7 2" xfId="38549" xr:uid="{D92621B7-9CEB-4D8D-A009-95D5A182E60E}"/>
    <cellStyle name="SAPBEXundefined 7 2 2" xfId="38550" xr:uid="{ED79FC5F-858F-4128-8267-0B3E98C2D4AA}"/>
    <cellStyle name="SAPBEXundefined 7 2 3" xfId="38551" xr:uid="{3E9C89B8-6B8D-4997-93AB-C7E05198AF52}"/>
    <cellStyle name="SAPBEXundefined 7 3" xfId="38552" xr:uid="{FC3836B5-86F5-4677-B905-72BF80BD00CB}"/>
    <cellStyle name="SAPBEXundefined 7 4" xfId="38553" xr:uid="{FF29FA44-FF14-4E6A-B96F-8BC47776AB08}"/>
    <cellStyle name="SAPBEXundefined 8" xfId="38554" xr:uid="{1D4D3BD7-77FA-458E-BAAC-DDFB0CBCD085}"/>
    <cellStyle name="SAPBEXundefined 8 2" xfId="38555" xr:uid="{4A1A4F66-778F-4D1E-811F-9E4A7719C147}"/>
    <cellStyle name="SAPBEXundefined 8 2 2" xfId="38556" xr:uid="{C34E36A1-1361-493B-81E8-E025FEE92FDA}"/>
    <cellStyle name="SAPBEXundefined 8 2 3" xfId="38557" xr:uid="{BE12399F-2874-4116-9FEE-0B9108189CDA}"/>
    <cellStyle name="SAPBEXundefined 8 3" xfId="38558" xr:uid="{E761018B-7059-4F63-BF41-6BDB0D5E631D}"/>
    <cellStyle name="SAPBEXundefined 8 4" xfId="38559" xr:uid="{4A4A21C4-626E-40D9-B254-56AB1013D046}"/>
    <cellStyle name="SAPBEXundefined 9" xfId="38560" xr:uid="{20E8F871-1CAF-48EF-8591-2A1C64D453EB}"/>
    <cellStyle name="SAPBEXundefined 9 2" xfId="38561" xr:uid="{1E649662-ED7C-4EBC-8A63-35AA7AE66AD8}"/>
    <cellStyle name="SAPBEXundefined 9 2 2" xfId="38562" xr:uid="{97AB1FDB-C74B-429A-886A-75618B9C9B19}"/>
    <cellStyle name="SAPBEXundefined 9 2 3" xfId="38563" xr:uid="{7B0C0897-447F-4B5F-A1A0-ECBF1A93FE48}"/>
    <cellStyle name="SAPBEXundefined 9 3" xfId="38564" xr:uid="{581C22C1-2CF0-4E49-9655-3F340448E676}"/>
    <cellStyle name="SAPBEXundefined 9 4" xfId="38565" xr:uid="{DADF52F5-257C-4F66-912E-87DCEB9FB131}"/>
    <cellStyle name="sbt2" xfId="38566" xr:uid="{4B2DFEBA-395C-4014-B79E-2AE760149FB9}"/>
    <cellStyle name="sbt2 2" xfId="38567" xr:uid="{E9EFA118-EFE0-4D1A-AF06-A75EBF23262E}"/>
    <cellStyle name="sbt2 2 10" xfId="38568" xr:uid="{70E7EA16-12FC-4B07-B2A7-50D181EED811}"/>
    <cellStyle name="sbt2 2 2" xfId="38569" xr:uid="{676CC2B9-F3EC-4522-80B6-C17DC077721E}"/>
    <cellStyle name="sbt2 2 2 2" xfId="38570" xr:uid="{4BB51DBB-70B7-4F3B-AE54-65269C36ABC0}"/>
    <cellStyle name="sbt2 2 2 2 2" xfId="38571" xr:uid="{9511F913-0ECA-4543-BAE9-A933EB948FC7}"/>
    <cellStyle name="sbt2 2 2 2 2 2" xfId="38572" xr:uid="{690359F9-E580-422E-84CD-87407FFC99BB}"/>
    <cellStyle name="sbt2 2 2 2 2 2 2" xfId="38573" xr:uid="{83DFAF30-25F3-4381-B3BE-57478F99B507}"/>
    <cellStyle name="sbt2 2 2 2 2 2 3" xfId="38574" xr:uid="{73503854-CE22-4D74-8414-081AACD0E418}"/>
    <cellStyle name="sbt2 2 2 2 2 2 4" xfId="38575" xr:uid="{37AD82FD-AC24-4336-AD49-EAAA8AAD9FE8}"/>
    <cellStyle name="sbt2 2 2 2 2 3" xfId="38576" xr:uid="{B2CF70FA-E771-4114-9CFA-49F2870A8398}"/>
    <cellStyle name="sbt2 2 2 2 2 4" xfId="38577" xr:uid="{C994274E-E7A5-4331-9C8E-469E16774BCA}"/>
    <cellStyle name="sbt2 2 2 2 2 5" xfId="38578" xr:uid="{A66A30CE-745F-4DD9-B379-7A03C57CF870}"/>
    <cellStyle name="sbt2 2 2 2 3" xfId="38579" xr:uid="{AD6B6537-6107-4F9B-A6BD-2B3C353D461C}"/>
    <cellStyle name="sbt2 2 2 2 3 2" xfId="38580" xr:uid="{68C988D5-41F7-4A54-BF7D-BEF27F205482}"/>
    <cellStyle name="sbt2 2 2 2 3 2 2" xfId="38581" xr:uid="{FD18B029-088B-4CE7-BB67-16D6018CD9EB}"/>
    <cellStyle name="sbt2 2 2 2 3 2 3" xfId="38582" xr:uid="{4BD0393E-E8BD-46BE-8FDD-B4B142E714EB}"/>
    <cellStyle name="sbt2 2 2 2 3 2 4" xfId="38583" xr:uid="{30144110-8B27-46CF-87DF-4D5BBAD2E98A}"/>
    <cellStyle name="sbt2 2 2 2 3 3" xfId="38584" xr:uid="{B6313E12-47EA-439E-B932-1AF46F7387C6}"/>
    <cellStyle name="sbt2 2 2 2 3 4" xfId="38585" xr:uid="{18C47954-A05C-4A2F-98CA-E750F641E031}"/>
    <cellStyle name="sbt2 2 2 2 3 5" xfId="38586" xr:uid="{86EDEEC9-23BA-40DB-B110-B2467DF66364}"/>
    <cellStyle name="sbt2 2 2 2 4" xfId="38587" xr:uid="{2F299B61-CA4B-448E-8872-5E9179179887}"/>
    <cellStyle name="sbt2 2 2 2 4 2" xfId="38588" xr:uid="{D0A9E01F-1C2E-42DF-A11D-0921B343B5FA}"/>
    <cellStyle name="sbt2 2 2 2 4 2 2" xfId="38589" xr:uid="{0B819C58-393E-4F5C-8EF4-4AAE7DB4AA9F}"/>
    <cellStyle name="sbt2 2 2 2 4 2 3" xfId="38590" xr:uid="{704DB368-4BAF-40C5-B415-57446D42D207}"/>
    <cellStyle name="sbt2 2 2 2 4 2 4" xfId="38591" xr:uid="{6ACAC2C7-E431-4C18-92FC-718EDF6F4A2A}"/>
    <cellStyle name="sbt2 2 2 2 4 3" xfId="38592" xr:uid="{A3AF39A9-FBA8-4E4C-AE9C-4056DD830916}"/>
    <cellStyle name="sbt2 2 2 2 4 4" xfId="38593" xr:uid="{22565853-C6E3-431F-91E1-648A6CA9AF4C}"/>
    <cellStyle name="sbt2 2 2 2 4 5" xfId="38594" xr:uid="{A184FBA6-75CB-4D46-9A07-7DD0B21C191E}"/>
    <cellStyle name="sbt2 2 2 2 5" xfId="38595" xr:uid="{2DCC7F9D-1A45-4B20-8D4B-230B41671FB1}"/>
    <cellStyle name="sbt2 2 2 2 5 2" xfId="38596" xr:uid="{66E49634-8D82-4492-A459-2B6FCA5A38B0}"/>
    <cellStyle name="sbt2 2 2 2 5 3" xfId="38597" xr:uid="{4A5BABD4-3141-417A-B51F-77D69408037F}"/>
    <cellStyle name="sbt2 2 2 2 5 4" xfId="38598" xr:uid="{690E8447-322D-4605-8752-5A6C0EB1DD1D}"/>
    <cellStyle name="sbt2 2 2 2 6" xfId="38599" xr:uid="{F549DC26-DD45-44A6-AE3F-FDBB337C5704}"/>
    <cellStyle name="sbt2 2 2 2 7" xfId="38600" xr:uid="{92A338DD-7EC3-4841-9EF4-720CD5DE2174}"/>
    <cellStyle name="sbt2 2 2 2 8" xfId="38601" xr:uid="{68E5670E-DBA1-40B8-94DC-5645AB66AF7B}"/>
    <cellStyle name="sbt2 2 2 3" xfId="38602" xr:uid="{14D7B404-056E-499F-AF69-A7A6AE91D14A}"/>
    <cellStyle name="sbt2 2 2 3 2" xfId="38603" xr:uid="{6B75BF88-2B04-49E1-A796-F84C66AB4A96}"/>
    <cellStyle name="sbt2 2 2 3 2 2" xfId="38604" xr:uid="{9C1D63E3-C533-4A5C-BCAC-85CF6FC53157}"/>
    <cellStyle name="sbt2 2 2 3 2 3" xfId="38605" xr:uid="{B7BCCFB2-73B4-4CE2-A1A2-51C24EDB39D7}"/>
    <cellStyle name="sbt2 2 2 3 2 4" xfId="38606" xr:uid="{68743F4E-1246-4274-B923-B7D56D808A93}"/>
    <cellStyle name="sbt2 2 2 3 3" xfId="38607" xr:uid="{46365948-E3C9-4E80-A652-86A4BE865223}"/>
    <cellStyle name="sbt2 2 2 3 4" xfId="38608" xr:uid="{42DA0935-28F8-469F-8C41-DFB4F3C1C764}"/>
    <cellStyle name="sbt2 2 2 3 5" xfId="38609" xr:uid="{E60602E5-73D2-44F8-8606-439EE976D7C0}"/>
    <cellStyle name="sbt2 2 2 4" xfId="38610" xr:uid="{A8490D4C-8E17-4150-BD19-4BED8F995E03}"/>
    <cellStyle name="sbt2 2 2 4 2" xfId="38611" xr:uid="{D1504ACD-B814-47C2-AC31-7FB434FC7F5B}"/>
    <cellStyle name="sbt2 2 2 4 2 2" xfId="38612" xr:uid="{4BE677A6-C8FE-448B-8EEC-9BBBEC433F2D}"/>
    <cellStyle name="sbt2 2 2 4 2 3" xfId="38613" xr:uid="{EA462041-338C-4136-A8A0-481A275102DD}"/>
    <cellStyle name="sbt2 2 2 4 2 4" xfId="38614" xr:uid="{BC192E85-762C-46DF-A473-A095376D8CBB}"/>
    <cellStyle name="sbt2 2 2 4 3" xfId="38615" xr:uid="{F1DC9439-CDB1-42A0-94B5-A73CDC23FF21}"/>
    <cellStyle name="sbt2 2 2 4 4" xfId="38616" xr:uid="{D878BC41-4726-4C69-8814-240686A80AF0}"/>
    <cellStyle name="sbt2 2 2 4 5" xfId="38617" xr:uid="{CD2B8FA2-4012-482C-AA2E-72A6B1BA8057}"/>
    <cellStyle name="sbt2 2 2 5" xfId="38618" xr:uid="{3753AB2F-5049-4D16-88BD-CE9297D3AFF3}"/>
    <cellStyle name="sbt2 2 2 5 2" xfId="38619" xr:uid="{4801FF23-5091-48BA-8B15-A8D603E07316}"/>
    <cellStyle name="sbt2 2 2 5 2 2" xfId="38620" xr:uid="{D4F39827-0820-492D-8D8A-79CDFCE1D8F6}"/>
    <cellStyle name="sbt2 2 2 5 2 3" xfId="38621" xr:uid="{00B43CCD-043A-4B8E-9012-D452FBFE34B6}"/>
    <cellStyle name="sbt2 2 2 5 2 4" xfId="38622" xr:uid="{A55ADFE8-DA14-470D-8DF8-81BA122DE11C}"/>
    <cellStyle name="sbt2 2 2 5 3" xfId="38623" xr:uid="{22E7A751-6A4F-4050-A871-3742A7761C0F}"/>
    <cellStyle name="sbt2 2 2 5 4" xfId="38624" xr:uid="{8C704740-2B2F-4BB1-8118-A7CF8514F813}"/>
    <cellStyle name="sbt2 2 2 5 5" xfId="38625" xr:uid="{77F37F3C-C90E-4CE0-B610-DA6B59B2C78C}"/>
    <cellStyle name="sbt2 2 2 6" xfId="38626" xr:uid="{F3F92552-FFC8-4E47-9CD7-B1166D42A2D0}"/>
    <cellStyle name="sbt2 2 2 6 2" xfId="38627" xr:uid="{56C16346-4E69-46E7-A027-34C12A68AE56}"/>
    <cellStyle name="sbt2 2 2 6 3" xfId="38628" xr:uid="{34EB1721-8644-4381-878A-BE6AAB932179}"/>
    <cellStyle name="sbt2 2 2 6 4" xfId="38629" xr:uid="{AC20979A-99F7-430D-9A01-4444F305D4BC}"/>
    <cellStyle name="sbt2 2 2 7" xfId="38630" xr:uid="{BCA51C09-D365-4739-B29A-E62925F381D7}"/>
    <cellStyle name="sbt2 2 2 8" xfId="38631" xr:uid="{33507132-5E8E-4637-A9B3-AFCD62B83772}"/>
    <cellStyle name="sbt2 2 2 9" xfId="38632" xr:uid="{3DB219F9-3D9E-40A1-99DA-95D9AB9B2BC5}"/>
    <cellStyle name="sbt2 2 3" xfId="38633" xr:uid="{3D5D7410-8D98-4D24-B3D8-88089F171E50}"/>
    <cellStyle name="sbt2 2 3 2" xfId="38634" xr:uid="{7819ACA6-EF5D-474E-910E-4A50A3D255C4}"/>
    <cellStyle name="sbt2 2 3 2 2" xfId="38635" xr:uid="{3816081C-E464-4183-A5C8-9A198E30CB4F}"/>
    <cellStyle name="sbt2 2 3 2 2 2" xfId="38636" xr:uid="{7EE25EDC-6FE6-412F-A0F3-9B54FDD1E95F}"/>
    <cellStyle name="sbt2 2 3 2 2 3" xfId="38637" xr:uid="{30BF3E1E-2011-4A69-B9ED-78B78FC81B97}"/>
    <cellStyle name="sbt2 2 3 2 2 4" xfId="38638" xr:uid="{19911ECA-0DFA-4731-AB3F-5F91B1584DA7}"/>
    <cellStyle name="sbt2 2 3 2 3" xfId="38639" xr:uid="{2B78DED3-F9EB-403E-82BD-8D8F4BAEB9A8}"/>
    <cellStyle name="sbt2 2 3 2 4" xfId="38640" xr:uid="{B92D7AC7-86CD-4D09-BD00-93677826DE06}"/>
    <cellStyle name="sbt2 2 3 2 5" xfId="38641" xr:uid="{B8A4F8FC-9CC9-4B4B-8793-13D3C05993AE}"/>
    <cellStyle name="sbt2 2 3 3" xfId="38642" xr:uid="{93A42F75-2110-4040-961F-C6D1186F40A1}"/>
    <cellStyle name="sbt2 2 3 3 2" xfId="38643" xr:uid="{D9943354-C09C-4800-AF6E-261B105BE3EF}"/>
    <cellStyle name="sbt2 2 3 3 2 2" xfId="38644" xr:uid="{A85755F8-5023-4C0D-BCD3-B20AB7E9A5D0}"/>
    <cellStyle name="sbt2 2 3 3 2 3" xfId="38645" xr:uid="{54A62699-0F89-4755-B4C6-B004FFF9BB4F}"/>
    <cellStyle name="sbt2 2 3 3 2 4" xfId="38646" xr:uid="{21ECA679-6F4E-49AC-93B1-9771987EC012}"/>
    <cellStyle name="sbt2 2 3 3 3" xfId="38647" xr:uid="{EC2D9AED-AB28-4930-A10F-BE68B6AAD0D6}"/>
    <cellStyle name="sbt2 2 3 3 4" xfId="38648" xr:uid="{A94E57B9-8B51-4B6B-B2F7-984975D70EF0}"/>
    <cellStyle name="sbt2 2 3 3 5" xfId="38649" xr:uid="{F5510DF9-1928-4298-83D9-E78FF234EF7F}"/>
    <cellStyle name="sbt2 2 3 4" xfId="38650" xr:uid="{168BEDB4-F9E5-43A1-9D72-B0BF3F30DD97}"/>
    <cellStyle name="sbt2 2 3 4 2" xfId="38651" xr:uid="{80FAEDEF-1E4C-4C18-9B12-D42574426916}"/>
    <cellStyle name="sbt2 2 3 4 2 2" xfId="38652" xr:uid="{D321D359-A402-4DC4-A09B-3A54DF5D2313}"/>
    <cellStyle name="sbt2 2 3 4 2 3" xfId="38653" xr:uid="{D650576D-7C2F-44DC-AF83-D9290945EA54}"/>
    <cellStyle name="sbt2 2 3 4 2 4" xfId="38654" xr:uid="{2765538C-1BB8-41C1-91F5-38BADE89A869}"/>
    <cellStyle name="sbt2 2 3 4 3" xfId="38655" xr:uid="{646141E7-2799-45E6-BF1F-A1742B2A7C7F}"/>
    <cellStyle name="sbt2 2 3 4 4" xfId="38656" xr:uid="{D3452CBB-A97E-4949-A475-E1FC5DC4C3B9}"/>
    <cellStyle name="sbt2 2 3 4 5" xfId="38657" xr:uid="{1D25B1ED-AC61-4C76-8C77-C7F94357C0DB}"/>
    <cellStyle name="sbt2 2 3 5" xfId="38658" xr:uid="{E848504A-5C90-47ED-9AED-D3FF15420009}"/>
    <cellStyle name="sbt2 2 3 5 2" xfId="38659" xr:uid="{4510E85E-6B42-42FA-B20D-6D7E718CA386}"/>
    <cellStyle name="sbt2 2 3 5 3" xfId="38660" xr:uid="{405BAFFF-94EB-456B-ABE8-7579785A83FE}"/>
    <cellStyle name="sbt2 2 3 5 4" xfId="38661" xr:uid="{97719932-34D1-4C5B-A9C8-B45CB44BA951}"/>
    <cellStyle name="sbt2 2 3 6" xfId="38662" xr:uid="{39FC6C79-957D-4D8D-B7DB-A74E5C9C7258}"/>
    <cellStyle name="sbt2 2 3 7" xfId="38663" xr:uid="{3E670853-42DB-4424-A535-AE1A250C3CE0}"/>
    <cellStyle name="sbt2 2 3 8" xfId="38664" xr:uid="{42586FD4-BC22-422D-A489-22AE11126BA5}"/>
    <cellStyle name="sbt2 2 4" xfId="38665" xr:uid="{71EAFEC1-D0DF-4FBA-BB2E-E87D9DD392A0}"/>
    <cellStyle name="sbt2 2 4 2" xfId="38666" xr:uid="{125E6B41-D4F7-40F7-AC66-CA59AF649784}"/>
    <cellStyle name="sbt2 2 4 2 2" xfId="38667" xr:uid="{46275E9F-9763-4781-821B-96547A6FB712}"/>
    <cellStyle name="sbt2 2 4 2 3" xfId="38668" xr:uid="{A56806E9-6086-453F-AC65-3DBF6D984408}"/>
    <cellStyle name="sbt2 2 4 2 4" xfId="38669" xr:uid="{485D3831-9DD3-48C8-9A00-7D5B4EF47D11}"/>
    <cellStyle name="sbt2 2 4 3" xfId="38670" xr:uid="{E50FD611-2252-480C-9EF5-A1EA0323EB71}"/>
    <cellStyle name="sbt2 2 4 4" xfId="38671" xr:uid="{560B042B-6C2C-4D7A-B925-C8FC5652A4AA}"/>
    <cellStyle name="sbt2 2 4 5" xfId="38672" xr:uid="{36BD3D31-C4BF-4275-8D7A-35BE02C15EE3}"/>
    <cellStyle name="sbt2 2 5" xfId="38673" xr:uid="{402F22B1-A516-46EB-85CE-2CE94918D664}"/>
    <cellStyle name="sbt2 2 5 2" xfId="38674" xr:uid="{C0FA95C4-F228-4321-BE81-CC1A9D6765F5}"/>
    <cellStyle name="sbt2 2 5 2 2" xfId="38675" xr:uid="{A6DA05FF-3D76-436E-8FA3-7D65D343A59A}"/>
    <cellStyle name="sbt2 2 5 2 3" xfId="38676" xr:uid="{DA63AEC0-92B6-476D-BF6B-A268A9E7BFA3}"/>
    <cellStyle name="sbt2 2 5 2 4" xfId="38677" xr:uid="{38A18ECD-A934-4986-85F1-5261DB53D48E}"/>
    <cellStyle name="sbt2 2 5 3" xfId="38678" xr:uid="{CEB6F408-425B-44A1-B33E-7BA26C1C75BA}"/>
    <cellStyle name="sbt2 2 5 4" xfId="38679" xr:uid="{3DC52B0C-46D1-4FF5-A1AA-E0E804155EEE}"/>
    <cellStyle name="sbt2 2 5 5" xfId="38680" xr:uid="{1519E63E-97FB-4506-88D4-F28F4735D0A9}"/>
    <cellStyle name="sbt2 2 6" xfId="38681" xr:uid="{F3E274E5-692D-4C8B-9270-5A740A557B2C}"/>
    <cellStyle name="sbt2 2 6 2" xfId="38682" xr:uid="{D1EA6D17-2181-4170-8118-EA8097DEDB9F}"/>
    <cellStyle name="sbt2 2 6 2 2" xfId="38683" xr:uid="{12A211E1-9EEF-45EA-9E98-DFE32627118E}"/>
    <cellStyle name="sbt2 2 6 2 3" xfId="38684" xr:uid="{F5BD1E67-06C8-446B-A9DF-83E59A2CA18F}"/>
    <cellStyle name="sbt2 2 6 2 4" xfId="38685" xr:uid="{7CE18027-63C0-4C88-8C03-87D298957D51}"/>
    <cellStyle name="sbt2 2 6 3" xfId="38686" xr:uid="{28CB43E5-AD72-4F31-A10C-A0F060A2B33B}"/>
    <cellStyle name="sbt2 2 6 4" xfId="38687" xr:uid="{0CA4A138-A643-4C30-A9C7-D36C2402DAC6}"/>
    <cellStyle name="sbt2 2 6 5" xfId="38688" xr:uid="{ED95941D-5B47-4959-B1EB-B36CD2D8225A}"/>
    <cellStyle name="sbt2 2 7" xfId="38689" xr:uid="{A14EA42A-0433-4D32-9E1D-E7AA7AE80F50}"/>
    <cellStyle name="sbt2 2 7 2" xfId="38690" xr:uid="{3BDB7B96-496F-4203-8911-B3C96DEED170}"/>
    <cellStyle name="sbt2 2 7 3" xfId="38691" xr:uid="{A2A23290-DF30-478C-B1C2-F023DDC021EF}"/>
    <cellStyle name="sbt2 2 7 4" xfId="38692" xr:uid="{69B560F8-18B0-43B3-AE3B-ADB6C87C7C8E}"/>
    <cellStyle name="sbt2 2 8" xfId="38693" xr:uid="{9F86A6B2-7F9F-4275-9E38-02FFCA70FE11}"/>
    <cellStyle name="sbt2 2 9" xfId="38694" xr:uid="{0F2CA686-525D-44DC-8EC8-A03829D512C2}"/>
    <cellStyle name="sbt2 3" xfId="38695" xr:uid="{E2D405C5-959B-4A21-B89C-64116BAD64AD}"/>
    <cellStyle name="sbt2 3 2" xfId="38696" xr:uid="{92973A8B-83E7-4871-AF05-300B9D5FB1D7}"/>
    <cellStyle name="sbt2 3 2 2" xfId="38697" xr:uid="{17D99C0C-D07B-49DD-8ED2-6A672D9950AB}"/>
    <cellStyle name="sbt2 3 2 2 2" xfId="38698" xr:uid="{8C3CB187-687C-4BFC-924B-9688DA978546}"/>
    <cellStyle name="sbt2 3 2 2 3" xfId="38699" xr:uid="{11D04082-8221-451C-8A75-1D502DCA0A84}"/>
    <cellStyle name="sbt2 3 2 2 4" xfId="38700" xr:uid="{755FBF31-360C-4496-BAB8-6C62B912396F}"/>
    <cellStyle name="sbt2 3 2 3" xfId="38701" xr:uid="{731FA522-E015-4F60-B0C4-C4D40B60CB57}"/>
    <cellStyle name="sbt2 3 2 4" xfId="38702" xr:uid="{E36BBBFC-F3D0-4203-866B-DBC5D077C5C4}"/>
    <cellStyle name="sbt2 3 2 5" xfId="38703" xr:uid="{07A613DE-DA72-4032-94D7-DCF594EFD8A6}"/>
    <cellStyle name="sbt2 3 3" xfId="38704" xr:uid="{445121B5-8AFA-4A2E-AE9F-AFDD56FAABE5}"/>
    <cellStyle name="sbt2 3 3 2" xfId="38705" xr:uid="{A4875105-ED1E-4338-955E-23834EDAD919}"/>
    <cellStyle name="sbt2 3 3 2 2" xfId="38706" xr:uid="{B7F2575B-4B4A-4B31-839F-C25B216E0DF6}"/>
    <cellStyle name="sbt2 3 3 2 3" xfId="38707" xr:uid="{B75523D0-2CF6-4396-9EDE-CCBEB449294C}"/>
    <cellStyle name="sbt2 3 3 2 4" xfId="38708" xr:uid="{53724323-F779-4986-8704-FC6D091414B2}"/>
    <cellStyle name="sbt2 3 3 3" xfId="38709" xr:uid="{7E8C880C-E2F8-4D3F-9079-ECBF7ACE8D31}"/>
    <cellStyle name="sbt2 3 3 4" xfId="38710" xr:uid="{EF3D734D-5209-4373-92C0-8699D46AA375}"/>
    <cellStyle name="sbt2 3 3 5" xfId="38711" xr:uid="{D4BDCFBB-C65B-4DD6-A0E7-DC08C4341824}"/>
    <cellStyle name="sbt2 3 4" xfId="38712" xr:uid="{46A3C80A-A813-4397-A1E4-FA286E7E6832}"/>
    <cellStyle name="sbt2 3 4 2" xfId="38713" xr:uid="{998F7E13-E19A-4F61-9A3D-57BBE53E54E8}"/>
    <cellStyle name="sbt2 3 4 2 2" xfId="38714" xr:uid="{D247B5D6-6A17-4A43-A23A-3A6680A034FA}"/>
    <cellStyle name="sbt2 3 4 2 3" xfId="38715" xr:uid="{A3422A7B-D935-4D45-94F8-4794E2CF8ACB}"/>
    <cellStyle name="sbt2 3 4 2 4" xfId="38716" xr:uid="{49EAE415-A4FC-4616-A675-451523B908DB}"/>
    <cellStyle name="sbt2 3 4 3" xfId="38717" xr:uid="{EAC7BADA-598A-490F-9553-A1F28062F774}"/>
    <cellStyle name="sbt2 3 4 4" xfId="38718" xr:uid="{BBABC332-5DD3-4047-9D50-9E5DF49E0399}"/>
    <cellStyle name="sbt2 3 4 5" xfId="38719" xr:uid="{5BDA4308-A4BB-4C8D-8D11-9A88ACFADCB6}"/>
    <cellStyle name="sbt2 3 5" xfId="38720" xr:uid="{BD6D5BA1-2158-4FB1-8713-FAC290BFEFB0}"/>
    <cellStyle name="sbt2 3 5 2" xfId="38721" xr:uid="{6C8BE5B9-D7F0-4FF0-94B0-B0FB445B5313}"/>
    <cellStyle name="sbt2 3 5 3" xfId="38722" xr:uid="{86685B13-5DDC-4FD1-842A-7039CBAC41C0}"/>
    <cellStyle name="sbt2 3 5 4" xfId="38723" xr:uid="{948D1F5C-A2E8-437C-8D77-74E4CD554D0C}"/>
    <cellStyle name="sbt2 3 6" xfId="38724" xr:uid="{2D056BA0-4A96-4404-A281-67E02529F9A8}"/>
    <cellStyle name="sbt2 3 7" xfId="38725" xr:uid="{2A7451B0-DF92-4061-B1DC-DBC021B4B7DA}"/>
    <cellStyle name="sbt2 3 8" xfId="38726" xr:uid="{76733E59-222B-4B7D-9DD2-8F13E40CA78E}"/>
    <cellStyle name="sbt2 4" xfId="38727" xr:uid="{675E5490-D899-486A-8EBA-78F2BAAE8F27}"/>
    <cellStyle name="sbt2 4 2" xfId="38728" xr:uid="{9350E427-EF79-4EC1-ACB6-1C9C54ACC8E6}"/>
    <cellStyle name="sbt2 4 2 2" xfId="38729" xr:uid="{30AC4A18-DEA9-43FB-AD79-99BE477FD72B}"/>
    <cellStyle name="sbt2 4 2 3" xfId="38730" xr:uid="{22048888-0CC9-442D-8D90-19B7D69CEE9D}"/>
    <cellStyle name="sbt2 4 2 4" xfId="38731" xr:uid="{CDAC824D-80CB-460A-9AEB-76A7C977ACDC}"/>
    <cellStyle name="sbt2 4 3" xfId="38732" xr:uid="{7F3D263B-5008-4440-81F9-57A55A101759}"/>
    <cellStyle name="sbt2 4 4" xfId="38733" xr:uid="{91125E6E-FA68-4D32-B0D8-2CD994CA1202}"/>
    <cellStyle name="sbt2 4 5" xfId="38734" xr:uid="{E2D9214B-F0AB-4B2C-BD10-DD0A3A2CBE6B}"/>
    <cellStyle name="sbt2 5" xfId="38735" xr:uid="{F81E971A-8DE3-4D9D-9076-033E131AE66A}"/>
    <cellStyle name="sbt2 5 2" xfId="38736" xr:uid="{72B0AFF4-1402-41C8-99D8-7F6712A07CEF}"/>
    <cellStyle name="sbt2 5 2 2" xfId="38737" xr:uid="{B07D866C-BBDC-472A-8060-7B0A5138C880}"/>
    <cellStyle name="sbt2 5 2 3" xfId="38738" xr:uid="{C4C9F774-5A1D-492C-82D6-6DC4943D6EAE}"/>
    <cellStyle name="sbt2 5 2 4" xfId="38739" xr:uid="{3FD3B765-AC51-4BE8-8E48-4B3559BB1BF7}"/>
    <cellStyle name="sbt2 5 3" xfId="38740" xr:uid="{5A7EC7E5-63BF-48BE-8242-A41318E7AE30}"/>
    <cellStyle name="sbt2 5 4" xfId="38741" xr:uid="{7472D843-A796-49A8-BFCD-96F382CB910E}"/>
    <cellStyle name="sbt2 5 5" xfId="38742" xr:uid="{57936004-7DDA-4869-9A14-6A97D035953D}"/>
    <cellStyle name="sbt2 6" xfId="38743" xr:uid="{C1C06BA6-778E-4513-9548-E07B55A7F243}"/>
    <cellStyle name="sbt2 7" xfId="38744" xr:uid="{51F866E3-4984-418D-8ADB-B53288CA297B}"/>
    <cellStyle name="sbt2 8" xfId="38745" xr:uid="{C0DA369D-AFD3-4502-9B80-CCFB9D1DC588}"/>
    <cellStyle name="shade" xfId="38746" xr:uid="{A15734B7-AF48-4235-96C4-E78C9437858C}"/>
    <cellStyle name="Sheet Title" xfId="38747" xr:uid="{AF43643D-2892-43DA-B512-D8679B31B30B}"/>
    <cellStyle name="STANDARD" xfId="38748" xr:uid="{482E76F8-B148-4EBF-BE9B-87C1F4CDC107}"/>
    <cellStyle name="STEVE" xfId="38749" xr:uid="{D8A01C0A-EA98-4BA3-8424-A40C0052EF5D}"/>
    <cellStyle name="steven" xfId="38750" xr:uid="{6842A166-DE5B-4F63-A44F-91C6DEE41807}"/>
    <cellStyle name="Style 1" xfId="38751" xr:uid="{536CD8FB-DD39-41CB-8541-5413EB2EF73A}"/>
    <cellStyle name="Style 1 2" xfId="38752" xr:uid="{573AC368-EEDC-4FA9-9E44-D29904D72340}"/>
    <cellStyle name="Style 2" xfId="38753" xr:uid="{DE474D77-8A0F-4B42-B8D2-88E532F3CDF5}"/>
    <cellStyle name="Style 3" xfId="38754" xr:uid="{1EFBD962-6831-487C-999F-651E121A8042}"/>
    <cellStyle name="Style 4" xfId="38755" xr:uid="{4DD2B9D8-15E2-4A30-BC5C-466A92E60278}"/>
    <cellStyle name="Style 5" xfId="38756" xr:uid="{AD6F7EA6-CC83-4D0D-8B41-6A7F9319E355}"/>
    <cellStyle name="Sub_Heading" xfId="38757" xr:uid="{81E7AD62-40F8-4F5B-B41A-E8E3FC36E94D}"/>
    <cellStyle name="subhead" xfId="38758" xr:uid="{2639C5D1-B724-4A05-B7D5-B05FDB3CD1C2}"/>
    <cellStyle name="subt1" xfId="38759" xr:uid="{25C194D7-69C5-4832-9268-DD2BAD899C9B}"/>
    <cellStyle name="Subtotal" xfId="38760" xr:uid="{D42DFF51-9C95-4854-9F1D-53156980B304}"/>
    <cellStyle name="Table  - Style5" xfId="38761" xr:uid="{B162034C-5324-4C31-BC0C-9203CFCEB117}"/>
    <cellStyle name="Table  - Style5 10" xfId="38762" xr:uid="{FA71B48F-E30E-4601-8417-8B92341B4A28}"/>
    <cellStyle name="Table  - Style5 10 2" xfId="38763" xr:uid="{FA449F34-A710-4468-ACB8-3D01EC9316DA}"/>
    <cellStyle name="Table  - Style5 10 2 2" xfId="38764" xr:uid="{8F6DA2C0-E35F-4FCA-B52D-5D85C46A3B78}"/>
    <cellStyle name="Table  - Style5 10 2 3" xfId="38765" xr:uid="{86F7611D-9FA9-48A7-A2E6-780F2F8620EC}"/>
    <cellStyle name="Table  - Style5 10 3" xfId="38766" xr:uid="{BC071211-C7E8-40B0-B973-A68D98B37E74}"/>
    <cellStyle name="Table  - Style5 10 4" xfId="38767" xr:uid="{B3A55023-C37A-4A70-994E-C29DB14F4DB7}"/>
    <cellStyle name="Table  - Style5 11" xfId="38768" xr:uid="{EA864520-BB7A-4892-BCCE-6815403661C3}"/>
    <cellStyle name="Table  - Style5 11 2" xfId="38769" xr:uid="{00496D66-4F05-48FA-8D28-97262E95A12E}"/>
    <cellStyle name="Table  - Style5 11 3" xfId="38770" xr:uid="{11D921B0-F272-4F37-BD63-38BACA00332C}"/>
    <cellStyle name="Table  - Style5 12" xfId="38771" xr:uid="{343DA821-12E1-43DF-93CC-9DEBEB1A24DD}"/>
    <cellStyle name="Table  - Style5 13" xfId="38772" xr:uid="{0E0FBF0F-41F6-457B-AEE1-34720CADAA49}"/>
    <cellStyle name="Table  - Style5 2" xfId="38773" xr:uid="{CF4BB2C0-B60B-492C-8BCB-FBE8EC18DE0C}"/>
    <cellStyle name="Table  - Style5 2 10" xfId="38774" xr:uid="{8521FD99-4EDB-401A-9D07-E0F0A539CE99}"/>
    <cellStyle name="Table  - Style5 2 2" xfId="38775" xr:uid="{9B288C74-B328-46D2-B1EE-2107BF21220A}"/>
    <cellStyle name="Table  - Style5 2 2 2" xfId="38776" xr:uid="{13CE802F-B8A7-458C-88C8-ADC889379F5B}"/>
    <cellStyle name="Table  - Style5 2 2 2 2" xfId="38777" xr:uid="{0FB1160E-5C94-4E45-BDDF-58BE0E281902}"/>
    <cellStyle name="Table  - Style5 2 2 2 2 2" xfId="38778" xr:uid="{E50226DA-0D0D-4313-B53B-45C58AEBAE6C}"/>
    <cellStyle name="Table  - Style5 2 2 2 2 2 2" xfId="38779" xr:uid="{8128C99E-F1E6-4FFD-9895-35B058570057}"/>
    <cellStyle name="Table  - Style5 2 2 2 2 2 3" xfId="38780" xr:uid="{ABEF9001-785D-4937-BA51-59715F17F5F9}"/>
    <cellStyle name="Table  - Style5 2 2 2 2 3" xfId="38781" xr:uid="{CAE98A08-682B-481A-9F98-47B04406ED0B}"/>
    <cellStyle name="Table  - Style5 2 2 2 2 4" xfId="38782" xr:uid="{88CDEECF-01D1-466B-B03A-163E7AA8B291}"/>
    <cellStyle name="Table  - Style5 2 2 2 3" xfId="38783" xr:uid="{0F8A51DD-A8C9-464A-A63F-4A439EB22FE8}"/>
    <cellStyle name="Table  - Style5 2 2 2 3 2" xfId="38784" xr:uid="{5C9F5C36-2ACB-43E6-B8AF-45E8D9F51AD4}"/>
    <cellStyle name="Table  - Style5 2 2 2 3 2 2" xfId="38785" xr:uid="{BF359D27-D09E-4A67-B8CB-4F775B42C3A8}"/>
    <cellStyle name="Table  - Style5 2 2 2 3 2 3" xfId="38786" xr:uid="{AC76B92F-B183-4477-A399-819D14EC30AD}"/>
    <cellStyle name="Table  - Style5 2 2 2 3 3" xfId="38787" xr:uid="{E4E5BFAE-AD34-4F61-B45D-FBB224DC48A3}"/>
    <cellStyle name="Table  - Style5 2 2 2 3 4" xfId="38788" xr:uid="{2F91C644-2385-4F0D-A7AD-4D3113990286}"/>
    <cellStyle name="Table  - Style5 2 2 2 4" xfId="38789" xr:uid="{A9C4ABD0-7F62-4114-BF16-79CCCF1D4761}"/>
    <cellStyle name="Table  - Style5 2 2 2 4 2" xfId="38790" xr:uid="{857C0D85-8E17-4D0F-9CE7-BC656FABA042}"/>
    <cellStyle name="Table  - Style5 2 2 2 4 2 2" xfId="38791" xr:uid="{FD35D1EE-BD8A-4C4A-95FE-3D59CBDF06C7}"/>
    <cellStyle name="Table  - Style5 2 2 2 4 2 3" xfId="38792" xr:uid="{8D3E74B8-C661-42A6-B1C7-FF649DDC5807}"/>
    <cellStyle name="Table  - Style5 2 2 2 4 3" xfId="38793" xr:uid="{8CCD8F11-D2A1-4BC1-B699-1D22C03135ED}"/>
    <cellStyle name="Table  - Style5 2 2 2 4 4" xfId="38794" xr:uid="{9C1EEDA8-59C6-4894-BFFB-798EE67B6C0C}"/>
    <cellStyle name="Table  - Style5 2 2 2 5" xfId="38795" xr:uid="{148D8DCD-F2D3-4634-BAD8-CA685183015B}"/>
    <cellStyle name="Table  - Style5 2 2 2 5 2" xfId="38796" xr:uid="{B22DF6F9-DA42-4E88-B74D-CB94F09BB141}"/>
    <cellStyle name="Table  - Style5 2 2 2 5 3" xfId="38797" xr:uid="{1645C8EE-0306-4283-85A2-0140BAAD4E7C}"/>
    <cellStyle name="Table  - Style5 2 2 2 6" xfId="38798" xr:uid="{C13FDA70-48EE-4C12-B937-865DCEEB06BB}"/>
    <cellStyle name="Table  - Style5 2 2 2 7" xfId="38799" xr:uid="{153ECB01-4A36-44C1-AA8B-94C401FD8643}"/>
    <cellStyle name="Table  - Style5 2 2 3" xfId="38800" xr:uid="{9C4542DE-BF97-4DE6-BF28-CC80BBFBC20D}"/>
    <cellStyle name="Table  - Style5 2 2 3 2" xfId="38801" xr:uid="{86B66519-B9F2-4E23-8320-56BB82816737}"/>
    <cellStyle name="Table  - Style5 2 2 3 2 2" xfId="38802" xr:uid="{B438804B-FF16-4CB5-B3FC-7A0A945AC764}"/>
    <cellStyle name="Table  - Style5 2 2 3 2 3" xfId="38803" xr:uid="{DB60E5EB-0CC9-4C1D-9FDC-7A300B047D34}"/>
    <cellStyle name="Table  - Style5 2 2 3 3" xfId="38804" xr:uid="{AE3991EA-4D03-48F0-8B96-02179C74019A}"/>
    <cellStyle name="Table  - Style5 2 2 3 4" xfId="38805" xr:uid="{84B43C38-FB53-49B5-819C-5310F2F48583}"/>
    <cellStyle name="Table  - Style5 2 2 4" xfId="38806" xr:uid="{D8863A91-E2AB-45A9-9603-D8FC71B9C3C3}"/>
    <cellStyle name="Table  - Style5 2 2 4 2" xfId="38807" xr:uid="{D6CDB148-DC64-45B1-9D6A-58F785B3432B}"/>
    <cellStyle name="Table  - Style5 2 2 4 2 2" xfId="38808" xr:uid="{8FEB41CF-A9A0-4854-9E9A-E369E56B53D1}"/>
    <cellStyle name="Table  - Style5 2 2 4 2 3" xfId="38809" xr:uid="{BF8F2E49-749A-4387-93D2-DC9DCF1A1B15}"/>
    <cellStyle name="Table  - Style5 2 2 4 3" xfId="38810" xr:uid="{D4011805-79E3-4B14-97DB-D250520A0CD1}"/>
    <cellStyle name="Table  - Style5 2 2 4 4" xfId="38811" xr:uid="{857CC55B-296D-4FA4-9D03-034F309C500C}"/>
    <cellStyle name="Table  - Style5 2 2 5" xfId="38812" xr:uid="{B63041D7-37A2-4AFD-B397-67AB36FF4107}"/>
    <cellStyle name="Table  - Style5 2 2 5 2" xfId="38813" xr:uid="{598E0FFC-87E5-4CD1-A348-C4A4289913AF}"/>
    <cellStyle name="Table  - Style5 2 2 5 2 2" xfId="38814" xr:uid="{8CABC3EA-9746-4EF6-ABAA-8A87A84D5F17}"/>
    <cellStyle name="Table  - Style5 2 2 5 2 3" xfId="38815" xr:uid="{F2386386-7256-4F20-AB28-0FAC1AF63D79}"/>
    <cellStyle name="Table  - Style5 2 2 5 3" xfId="38816" xr:uid="{2038BBCD-A4E8-4D50-A1B8-5B31C256150B}"/>
    <cellStyle name="Table  - Style5 2 2 5 4" xfId="38817" xr:uid="{28F46A27-4938-4372-9BC3-CF49AEBBC8B6}"/>
    <cellStyle name="Table  - Style5 2 2 6" xfId="38818" xr:uid="{4B1853CC-AD65-4CE1-8210-CD14033C72FD}"/>
    <cellStyle name="Table  - Style5 2 2 6 2" xfId="38819" xr:uid="{98C5A28F-A725-40C3-8F94-630FBB2105B5}"/>
    <cellStyle name="Table  - Style5 2 2 6 3" xfId="38820" xr:uid="{AEB41447-2683-4F4F-8FF3-98476EB4408D}"/>
    <cellStyle name="Table  - Style5 2 2 7" xfId="38821" xr:uid="{B78150E1-BFF8-4FE4-9067-91BF7CF0A74E}"/>
    <cellStyle name="Table  - Style5 2 2 8" xfId="38822" xr:uid="{8ECDADCA-DBE5-4442-A260-B4591A1810B2}"/>
    <cellStyle name="Table  - Style5 2 2 9" xfId="38823" xr:uid="{40E3E106-C79A-423B-93EE-BFF08CCB37D8}"/>
    <cellStyle name="Table  - Style5 2 3" xfId="38824" xr:uid="{BA2535A6-BEB9-4672-B061-9803DDF7BE96}"/>
    <cellStyle name="Table  - Style5 2 3 2" xfId="38825" xr:uid="{E850F122-1471-4B3F-88E4-5B15F433B30B}"/>
    <cellStyle name="Table  - Style5 2 3 2 2" xfId="38826" xr:uid="{F0886997-20F5-4287-88FE-2406B3B1CA04}"/>
    <cellStyle name="Table  - Style5 2 3 2 2 2" xfId="38827" xr:uid="{72005E0F-6EBE-49E7-B68A-17C0A0A259E2}"/>
    <cellStyle name="Table  - Style5 2 3 2 2 3" xfId="38828" xr:uid="{9EBC41BD-1928-45A8-B0F8-9980A892D610}"/>
    <cellStyle name="Table  - Style5 2 3 2 3" xfId="38829" xr:uid="{1312FC87-6522-401D-A170-7AAAF392EB93}"/>
    <cellStyle name="Table  - Style5 2 3 2 4" xfId="38830" xr:uid="{E62D89F6-D4A6-4CBE-990D-E023F8F9078F}"/>
    <cellStyle name="Table  - Style5 2 3 3" xfId="38831" xr:uid="{7E0E3664-6A02-44F3-9346-E3D9A93072CA}"/>
    <cellStyle name="Table  - Style5 2 3 3 2" xfId="38832" xr:uid="{88FA47CF-B73B-4372-9CD3-22D74A60FA76}"/>
    <cellStyle name="Table  - Style5 2 3 3 2 2" xfId="38833" xr:uid="{A5089996-9FBD-4D13-9AF8-E13DAB233B42}"/>
    <cellStyle name="Table  - Style5 2 3 3 2 3" xfId="38834" xr:uid="{C3FF90A6-AF9C-4BAD-8832-B6413086EFD1}"/>
    <cellStyle name="Table  - Style5 2 3 3 3" xfId="38835" xr:uid="{B9A57907-F26A-4EF8-973D-13FD11460445}"/>
    <cellStyle name="Table  - Style5 2 3 3 4" xfId="38836" xr:uid="{5F307E24-2AAC-4C72-B239-A04ED6428913}"/>
    <cellStyle name="Table  - Style5 2 3 4" xfId="38837" xr:uid="{91D389A7-7F2F-461B-89D2-D189504C8BA6}"/>
    <cellStyle name="Table  - Style5 2 3 4 2" xfId="38838" xr:uid="{65CE26D3-5D2E-4753-B2D9-5C522F9CB559}"/>
    <cellStyle name="Table  - Style5 2 3 4 2 2" xfId="38839" xr:uid="{C002CC03-E3D1-4AB2-8F14-D3BA0CAFA0E4}"/>
    <cellStyle name="Table  - Style5 2 3 4 2 3" xfId="38840" xr:uid="{2A832C79-1EA7-44FF-8C23-0AF6AAEF1B18}"/>
    <cellStyle name="Table  - Style5 2 3 4 3" xfId="38841" xr:uid="{B1DDAE56-A14A-4DEF-BB8E-7CA1C5F375DA}"/>
    <cellStyle name="Table  - Style5 2 3 4 4" xfId="38842" xr:uid="{E199430D-225B-4F33-942D-02F9D335D215}"/>
    <cellStyle name="Table  - Style5 2 3 5" xfId="38843" xr:uid="{B4416B3C-E635-4C26-B101-233B497DC20D}"/>
    <cellStyle name="Table  - Style5 2 3 5 2" xfId="38844" xr:uid="{6A717111-66E5-4A9A-9FD1-9AB3016B9768}"/>
    <cellStyle name="Table  - Style5 2 3 5 3" xfId="38845" xr:uid="{FD97289D-80AA-4853-93BF-7D72F1667BAD}"/>
    <cellStyle name="Table  - Style5 2 3 6" xfId="38846" xr:uid="{F6F26D90-499A-49BF-B253-B02845233CC0}"/>
    <cellStyle name="Table  - Style5 2 3 7" xfId="38847" xr:uid="{BF04CEBA-52EA-4C73-BCC3-2CBAE0AC8293}"/>
    <cellStyle name="Table  - Style5 2 4" xfId="38848" xr:uid="{2873AD74-B7C8-459C-8968-46CC72191E03}"/>
    <cellStyle name="Table  - Style5 2 4 2" xfId="38849" xr:uid="{6369ED76-B434-464E-A820-1DDC6651A034}"/>
    <cellStyle name="Table  - Style5 2 4 2 2" xfId="38850" xr:uid="{E8115886-C4AB-405E-B0CE-876113BFF004}"/>
    <cellStyle name="Table  - Style5 2 4 2 3" xfId="38851" xr:uid="{5EAC38CE-50D1-47D8-AA80-247DD0D5DA57}"/>
    <cellStyle name="Table  - Style5 2 4 3" xfId="38852" xr:uid="{FDA0FD42-910F-4358-B769-CDE0D991535C}"/>
    <cellStyle name="Table  - Style5 2 4 4" xfId="38853" xr:uid="{C7693B34-3523-4BB9-AA09-9AC302523DB2}"/>
    <cellStyle name="Table  - Style5 2 5" xfId="38854" xr:uid="{99C67244-4211-4C16-9E66-EDB67FF6BBD7}"/>
    <cellStyle name="Table  - Style5 2 5 2" xfId="38855" xr:uid="{30B4277E-B5BA-4714-9820-580DB2BA8D58}"/>
    <cellStyle name="Table  - Style5 2 5 2 2" xfId="38856" xr:uid="{5293B0EF-FF33-4D53-95BE-DE53DD7D516B}"/>
    <cellStyle name="Table  - Style5 2 5 2 3" xfId="38857" xr:uid="{67F039FA-A6C7-48F4-9417-85E1C87F0E46}"/>
    <cellStyle name="Table  - Style5 2 5 3" xfId="38858" xr:uid="{33BCE6C8-E22F-4819-86E7-C172BFD14464}"/>
    <cellStyle name="Table  - Style5 2 5 4" xfId="38859" xr:uid="{7A345693-372C-42AA-9B6A-0AE14D265523}"/>
    <cellStyle name="Table  - Style5 2 6" xfId="38860" xr:uid="{7CA30938-5570-465B-8388-FF0DBBD597B6}"/>
    <cellStyle name="Table  - Style5 2 6 2" xfId="38861" xr:uid="{23F526E8-9988-46AB-82D1-C883A48DCB99}"/>
    <cellStyle name="Table  - Style5 2 6 2 2" xfId="38862" xr:uid="{0E710592-ACD1-4AAB-83AC-12FCA140D4F2}"/>
    <cellStyle name="Table  - Style5 2 6 2 3" xfId="38863" xr:uid="{63B8169F-CB86-4AE8-B813-1DD7E76C81EB}"/>
    <cellStyle name="Table  - Style5 2 6 3" xfId="38864" xr:uid="{46ED1F48-AEDA-48FF-AB2C-94A604EE5674}"/>
    <cellStyle name="Table  - Style5 2 6 4" xfId="38865" xr:uid="{E441B6A2-8438-4494-B92B-57C2EAF57AC8}"/>
    <cellStyle name="Table  - Style5 2 7" xfId="38866" xr:uid="{D1A990CD-F54F-4ED1-AD4F-268C0C46BDB9}"/>
    <cellStyle name="Table  - Style5 2 7 2" xfId="38867" xr:uid="{FAC8332D-241F-4F72-9140-65142B1AA0C6}"/>
    <cellStyle name="Table  - Style5 2 7 3" xfId="38868" xr:uid="{A2027D50-209D-40CF-9531-3F83A78E6D31}"/>
    <cellStyle name="Table  - Style5 2 8" xfId="38869" xr:uid="{94ADBD0F-99AC-4C7F-84AD-ABB4086FFC1C}"/>
    <cellStyle name="Table  - Style5 2 9" xfId="38870" xr:uid="{8D334A87-3A80-4C51-8526-BF1A075DAB17}"/>
    <cellStyle name="Table  - Style5 3" xfId="38871" xr:uid="{4A3B5D05-CA81-483B-8497-9A506A3EF5E1}"/>
    <cellStyle name="Table  - Style5 3 2" xfId="38872" xr:uid="{A14A83B4-9316-45FA-B2DF-E6F0170639B3}"/>
    <cellStyle name="Table  - Style5 3 2 2" xfId="38873" xr:uid="{4405FB1E-5DB1-4516-9245-1FCDBBA5D07B}"/>
    <cellStyle name="Table  - Style5 3 2 2 2" xfId="38874" xr:uid="{DAE22E0F-0C93-49B4-A715-ADCADC51B3FC}"/>
    <cellStyle name="Table  - Style5 3 2 2 2 2" xfId="38875" xr:uid="{C38A186E-0A70-48BB-AD76-31CA8E8B26C9}"/>
    <cellStyle name="Table  - Style5 3 2 2 2 3" xfId="38876" xr:uid="{3C8B53B5-5988-4172-AAD7-59F3D9C87944}"/>
    <cellStyle name="Table  - Style5 3 2 2 3" xfId="38877" xr:uid="{75AB73A6-9FA7-4522-832A-F89B3F9D0B67}"/>
    <cellStyle name="Table  - Style5 3 2 2 4" xfId="38878" xr:uid="{D5A9A056-55D5-4FA0-A124-071EAEDC571F}"/>
    <cellStyle name="Table  - Style5 3 2 3" xfId="38879" xr:uid="{2DD7C0D1-5727-4BB5-AAE2-768E5873E98A}"/>
    <cellStyle name="Table  - Style5 3 2 3 2" xfId="38880" xr:uid="{2CC7E4E5-512B-41B3-95E3-70E542A60201}"/>
    <cellStyle name="Table  - Style5 3 2 3 2 2" xfId="38881" xr:uid="{45D4E4F7-90BD-4807-B92D-365804D85506}"/>
    <cellStyle name="Table  - Style5 3 2 3 2 3" xfId="38882" xr:uid="{C6DE2E0F-B392-4CD3-8654-EBDBAF334F3E}"/>
    <cellStyle name="Table  - Style5 3 2 3 3" xfId="38883" xr:uid="{84BFD1A8-A7BD-41A0-9CCD-91846D79A0D4}"/>
    <cellStyle name="Table  - Style5 3 2 3 4" xfId="38884" xr:uid="{84028E9D-8BA8-40FB-A0AB-3F096EB5C660}"/>
    <cellStyle name="Table  - Style5 3 2 4" xfId="38885" xr:uid="{6A2C0BE3-6D65-491C-A97A-F4833E4E9829}"/>
    <cellStyle name="Table  - Style5 3 2 4 2" xfId="38886" xr:uid="{F6472DC2-DC12-43D5-9226-61F33AB457EA}"/>
    <cellStyle name="Table  - Style5 3 2 4 2 2" xfId="38887" xr:uid="{A1233D88-94FB-4989-ABEC-7361BE3FB28B}"/>
    <cellStyle name="Table  - Style5 3 2 4 2 3" xfId="38888" xr:uid="{C4CDA4DB-0D7E-4747-BF1E-F2771A67D91D}"/>
    <cellStyle name="Table  - Style5 3 2 4 3" xfId="38889" xr:uid="{AB332D5D-21EB-4236-93D3-22386E82609A}"/>
    <cellStyle name="Table  - Style5 3 2 4 4" xfId="38890" xr:uid="{15EEA7C2-C136-49F5-B0D3-2A2505AE7EB0}"/>
    <cellStyle name="Table  - Style5 3 2 5" xfId="38891" xr:uid="{A3AE535F-DFF3-4DA5-BAA3-C014915C4739}"/>
    <cellStyle name="Table  - Style5 3 2 5 2" xfId="38892" xr:uid="{8C48ACF4-F4B7-4486-B373-C55F065CF118}"/>
    <cellStyle name="Table  - Style5 3 2 5 3" xfId="38893" xr:uid="{63D1870B-32C4-489C-9591-B91C3646AFC7}"/>
    <cellStyle name="Table  - Style5 3 2 6" xfId="38894" xr:uid="{D805C87E-4DA6-4C7A-9B29-3369C4393991}"/>
    <cellStyle name="Table  - Style5 3 2 7" xfId="38895" xr:uid="{0F85B337-A637-45E4-8769-EB863FCFECB1}"/>
    <cellStyle name="Table  - Style5 3 2 8" xfId="38896" xr:uid="{BD37FFE0-3714-48E6-815B-8796E8DF6C6B}"/>
    <cellStyle name="Table  - Style5 3 3" xfId="38897" xr:uid="{B6F3FD77-7754-4067-A6D3-EF5C0792CCB5}"/>
    <cellStyle name="Table  - Style5 3 3 2" xfId="38898" xr:uid="{AFDEBCEE-2065-4984-B113-232051D46D3A}"/>
    <cellStyle name="Table  - Style5 3 3 2 2" xfId="38899" xr:uid="{4689CA97-590C-43F9-9704-EDA3C1978889}"/>
    <cellStyle name="Table  - Style5 3 3 2 3" xfId="38900" xr:uid="{4B0D1E60-33E4-4EFE-9C06-60396D98648C}"/>
    <cellStyle name="Table  - Style5 3 3 3" xfId="38901" xr:uid="{EECFB0BF-5AF8-4037-8278-7433B07B6736}"/>
    <cellStyle name="Table  - Style5 3 3 4" xfId="38902" xr:uid="{88854D49-75B1-4578-B709-B2C2F55BCCDF}"/>
    <cellStyle name="Table  - Style5 3 4" xfId="38903" xr:uid="{69187C0F-3117-452C-830E-9B882C49E64A}"/>
    <cellStyle name="Table  - Style5 3 4 2" xfId="38904" xr:uid="{E950322D-2A9B-40D9-B381-E51E04156421}"/>
    <cellStyle name="Table  - Style5 3 4 2 2" xfId="38905" xr:uid="{7905B132-BE8E-4850-AF1B-498891E3B943}"/>
    <cellStyle name="Table  - Style5 3 4 2 3" xfId="38906" xr:uid="{F497382B-1753-475F-9BE2-15632CFD6888}"/>
    <cellStyle name="Table  - Style5 3 4 3" xfId="38907" xr:uid="{AB0CE685-6129-4938-8A26-8B52D2811894}"/>
    <cellStyle name="Table  - Style5 3 4 4" xfId="38908" xr:uid="{192C27F1-0B87-4D68-8DB4-13CEF3494CEA}"/>
    <cellStyle name="Table  - Style5 3 5" xfId="38909" xr:uid="{C018D006-00E2-493F-8B03-EB3FB71519AF}"/>
    <cellStyle name="Table  - Style5 3 5 2" xfId="38910" xr:uid="{C9FD7E60-E72C-47A3-8C0D-D9A181C0A77C}"/>
    <cellStyle name="Table  - Style5 3 5 2 2" xfId="38911" xr:uid="{E9CEE765-54B1-4D58-93E5-C9D214481CD9}"/>
    <cellStyle name="Table  - Style5 3 5 2 3" xfId="38912" xr:uid="{46692C5E-46A0-4C83-9BE8-DD58929BF33C}"/>
    <cellStyle name="Table  - Style5 3 5 3" xfId="38913" xr:uid="{FB8629F7-B092-42FB-B3CA-FA742ED8B950}"/>
    <cellStyle name="Table  - Style5 3 5 4" xfId="38914" xr:uid="{6C98B2C2-2D49-4799-A785-EFEB9E1E9E09}"/>
    <cellStyle name="Table  - Style5 3 6" xfId="38915" xr:uid="{3C94807F-2F16-4210-B6EB-DCD4638702AA}"/>
    <cellStyle name="Table  - Style5 3 6 2" xfId="38916" xr:uid="{B0B8C23B-DBA9-4B4B-B0F7-6DDE3E3305DA}"/>
    <cellStyle name="Table  - Style5 3 6 3" xfId="38917" xr:uid="{11392C13-5DC0-45F0-8E71-1824980C3A2A}"/>
    <cellStyle name="Table  - Style5 3 7" xfId="38918" xr:uid="{1E544833-F85A-40EB-A17E-BF179CEDA2FE}"/>
    <cellStyle name="Table  - Style5 3 8" xfId="38919" xr:uid="{F0B425E8-94B7-4630-AF3A-AFF386F310A9}"/>
    <cellStyle name="Table  - Style5 3 9" xfId="38920" xr:uid="{07016DB7-AB0C-476F-87DF-A9CC1196C54F}"/>
    <cellStyle name="Table  - Style5 4" xfId="38921" xr:uid="{3B43CA63-BD46-4D6A-B21A-F4BAE3C95F56}"/>
    <cellStyle name="Table  - Style5 4 2" xfId="38922" xr:uid="{C5E48D6E-BB95-4E1A-9E26-00FD17E6E0D7}"/>
    <cellStyle name="Table  - Style5 4 2 2" xfId="38923" xr:uid="{7A94B3CB-6EFA-4199-9DBD-39D8FEFBA666}"/>
    <cellStyle name="Table  - Style5 4 2 2 2" xfId="38924" xr:uid="{5B4FA2E3-224D-4455-BF79-B34CFA3EE270}"/>
    <cellStyle name="Table  - Style5 4 2 2 3" xfId="38925" xr:uid="{49EE151A-08EA-4C12-8DB2-1DEDAA354068}"/>
    <cellStyle name="Table  - Style5 4 2 3" xfId="38926" xr:uid="{79277D93-C45B-4841-9DFD-F090AD089053}"/>
    <cellStyle name="Table  - Style5 4 2 4" xfId="38927" xr:uid="{AA93A056-7353-446C-8DBF-D4A0ACF0C50E}"/>
    <cellStyle name="Table  - Style5 4 3" xfId="38928" xr:uid="{78E569A9-1275-424F-8998-1704E3AB85C2}"/>
    <cellStyle name="Table  - Style5 4 3 2" xfId="38929" xr:uid="{A6C64445-BC19-4844-B17C-79026AAADA9E}"/>
    <cellStyle name="Table  - Style5 4 3 2 2" xfId="38930" xr:uid="{F87F5D34-B4E2-48B4-BE93-3706AC798717}"/>
    <cellStyle name="Table  - Style5 4 3 2 3" xfId="38931" xr:uid="{470EE06E-7C36-4F70-9689-1C02E03A59C9}"/>
    <cellStyle name="Table  - Style5 4 3 3" xfId="38932" xr:uid="{1AF29CED-9824-4599-BF11-976F262A74FA}"/>
    <cellStyle name="Table  - Style5 4 3 4" xfId="38933" xr:uid="{39344887-4E44-4CE6-97EE-336655934382}"/>
    <cellStyle name="Table  - Style5 4 4" xfId="38934" xr:uid="{21238830-435D-462A-B41B-416A49AAC6AA}"/>
    <cellStyle name="Table  - Style5 4 4 2" xfId="38935" xr:uid="{F8CB0B4C-D9DC-47FF-9FCE-DE7B9657A297}"/>
    <cellStyle name="Table  - Style5 4 4 2 2" xfId="38936" xr:uid="{690C80D2-7F7B-47BF-8A6F-4477EA1A39D7}"/>
    <cellStyle name="Table  - Style5 4 4 2 3" xfId="38937" xr:uid="{824F18C2-3442-4BC2-ABBA-4A4710113CC8}"/>
    <cellStyle name="Table  - Style5 4 4 3" xfId="38938" xr:uid="{ABB1D5A7-E22B-4C3D-B4FB-6062AC6FE676}"/>
    <cellStyle name="Table  - Style5 4 4 4" xfId="38939" xr:uid="{D2C0937F-6061-4642-AE21-8B705B8ABD96}"/>
    <cellStyle name="Table  - Style5 4 5" xfId="38940" xr:uid="{504C522B-F6A0-43DC-B406-B190D9E011E8}"/>
    <cellStyle name="Table  - Style5 4 5 2" xfId="38941" xr:uid="{A04777AC-8312-47BD-BE85-9D2EBFD548EC}"/>
    <cellStyle name="Table  - Style5 4 5 3" xfId="38942" xr:uid="{FCB8BF70-D806-4DA5-9276-F8846BFA155F}"/>
    <cellStyle name="Table  - Style5 4 6" xfId="38943" xr:uid="{E72CC01F-3ECE-4BF4-96FE-6EBAC33FDB99}"/>
    <cellStyle name="Table  - Style5 4 7" xfId="38944" xr:uid="{0A92980B-52F3-404D-BC6C-72883315622D}"/>
    <cellStyle name="Table  - Style5 4 8" xfId="38945" xr:uid="{ECEBE0A0-D1EA-4C27-8775-73299605E39A}"/>
    <cellStyle name="Table  - Style5 5" xfId="38946" xr:uid="{75D4DE6B-C137-4C0E-B49B-B769A16F6AE8}"/>
    <cellStyle name="Table  - Style5 5 2" xfId="38947" xr:uid="{AFAA3FC4-4E3C-483C-81B3-48BFF2CDF582}"/>
    <cellStyle name="Table  - Style5 5 2 2" xfId="38948" xr:uid="{AF8ABC22-6CFD-4BE9-913C-2FB19639271E}"/>
    <cellStyle name="Table  - Style5 5 2 3" xfId="38949" xr:uid="{F39AEAE1-6A64-4D82-B46F-5E12EDB1F4E0}"/>
    <cellStyle name="Table  - Style5 5 3" xfId="38950" xr:uid="{FF335E1C-F651-46B0-BB9D-183FF3B2042F}"/>
    <cellStyle name="Table  - Style5 5 4" xfId="38951" xr:uid="{E4AD5475-928C-4723-BC58-2540492C0337}"/>
    <cellStyle name="Table  - Style5 6" xfId="38952" xr:uid="{E2AA091C-9906-49E4-8EDA-2890CAEBB95D}"/>
    <cellStyle name="Table  - Style5 6 2" xfId="38953" xr:uid="{D90549B1-343A-4062-87F9-E8FCBD4B09FB}"/>
    <cellStyle name="Table  - Style5 6 2 2" xfId="38954" xr:uid="{5DDDF8DB-5C22-4FAD-8BB1-10E06DF92EF4}"/>
    <cellStyle name="Table  - Style5 6 2 3" xfId="38955" xr:uid="{78D6A605-3A81-4FA6-9636-90902D4F0446}"/>
    <cellStyle name="Table  - Style5 6 3" xfId="38956" xr:uid="{62E4D5FD-9E4F-4927-BCD6-5AC9C9E959AE}"/>
    <cellStyle name="Table  - Style5 6 4" xfId="38957" xr:uid="{5B730D72-C794-4A8D-94E5-B9723EB41E67}"/>
    <cellStyle name="Table  - Style5 7" xfId="38958" xr:uid="{11524BB9-DC0B-4D02-BD1B-9BB4523B7483}"/>
    <cellStyle name="Table  - Style5 7 2" xfId="38959" xr:uid="{E8CCD08F-541D-4E6A-8116-1CB2C15E46F0}"/>
    <cellStyle name="Table  - Style5 7 2 2" xfId="38960" xr:uid="{6C263D2C-B9C4-4BAD-B470-F67E321F4BBB}"/>
    <cellStyle name="Table  - Style5 7 2 3" xfId="38961" xr:uid="{AD421B68-F478-4E0B-A7BB-5DB6CC32F5A4}"/>
    <cellStyle name="Table  - Style5 7 3" xfId="38962" xr:uid="{2C83A065-8642-4E33-8B7F-A29A34EA7A82}"/>
    <cellStyle name="Table  - Style5 7 4" xfId="38963" xr:uid="{D793B723-F0B3-4644-9A72-D57BFBFA2203}"/>
    <cellStyle name="Table  - Style5 8" xfId="38964" xr:uid="{F50867B8-834C-45E6-BC4A-769E77BDDB37}"/>
    <cellStyle name="Table  - Style5 8 2" xfId="38965" xr:uid="{334915EE-2B93-4DEB-95DB-4AF125F3CFB8}"/>
    <cellStyle name="Table  - Style5 8 2 2" xfId="38966" xr:uid="{BD84FF58-BFF3-49D6-9578-60222B98EE74}"/>
    <cellStyle name="Table  - Style5 8 2 3" xfId="38967" xr:uid="{11B6A401-37E5-4CCC-8591-AE5945A1B7A4}"/>
    <cellStyle name="Table  - Style5 8 3" xfId="38968" xr:uid="{9455D310-0F39-4EAC-8023-8A7DBA19BD14}"/>
    <cellStyle name="Table  - Style5 8 4" xfId="38969" xr:uid="{2CA0FF9D-7A9C-4C11-9866-134C0DB455A2}"/>
    <cellStyle name="Table  - Style5 9" xfId="38970" xr:uid="{77C8C9E7-8741-4F10-8CC0-6480A23CD035}"/>
    <cellStyle name="Table  - Style5 9 2" xfId="38971" xr:uid="{FFE73B64-1E8F-4491-85E0-48C322FB6A79}"/>
    <cellStyle name="Table  - Style5 9 2 2" xfId="38972" xr:uid="{F748B786-6EDF-4F8B-A9E4-794F5100E99C}"/>
    <cellStyle name="Table  - Style5 9 2 3" xfId="38973" xr:uid="{83FA890F-22C6-44AC-A0B0-5326392BD881}"/>
    <cellStyle name="Table  - Style5 9 3" xfId="38974" xr:uid="{B6B391D4-9B79-4266-AAFD-95EC858601E6}"/>
    <cellStyle name="Table  - Style5 9 4" xfId="38975" xr:uid="{E8907AAA-B098-413C-8893-4386A91833B3}"/>
    <cellStyle name="Table  - Style6" xfId="38976" xr:uid="{EF0F0F65-F9C3-4B2D-A21B-9D753FDAE5F4}"/>
    <cellStyle name="Table  - Style6 10" xfId="38977" xr:uid="{659DAF2A-1948-4859-ABE8-F94B7CC1B36F}"/>
    <cellStyle name="Table  - Style6 10 2" xfId="38978" xr:uid="{320A4D47-3545-4132-B23C-E0D06C3EEB40}"/>
    <cellStyle name="Table  - Style6 10 2 2" xfId="38979" xr:uid="{A71C0432-1623-489B-B19E-C83F031A46C9}"/>
    <cellStyle name="Table  - Style6 10 2 3" xfId="38980" xr:uid="{8FFEBE84-AFA0-4F4B-BEBF-C4140E5E6925}"/>
    <cellStyle name="Table  - Style6 10 3" xfId="38981" xr:uid="{14670243-9CF5-4E3A-BD1E-8215796B5AE3}"/>
    <cellStyle name="Table  - Style6 10 4" xfId="38982" xr:uid="{536B3CF9-57AF-49F3-B986-15B221020122}"/>
    <cellStyle name="Table  - Style6 11" xfId="38983" xr:uid="{1FF982B9-22BB-48E6-98E1-49D5B6104AFE}"/>
    <cellStyle name="Table  - Style6 11 2" xfId="38984" xr:uid="{C95593B5-C736-47FB-B694-659DC1C3EA3B}"/>
    <cellStyle name="Table  - Style6 11 3" xfId="38985" xr:uid="{5DAB5E35-6AA5-4BDA-A6B2-E8C9D5799318}"/>
    <cellStyle name="Table  - Style6 12" xfId="38986" xr:uid="{8FFD9E27-BBDD-44D5-974F-D8728F2A43B2}"/>
    <cellStyle name="Table  - Style6 13" xfId="38987" xr:uid="{2BB094A1-B4AA-4917-AE2E-AD3BFBF518B9}"/>
    <cellStyle name="Table  - Style6 2" xfId="38988" xr:uid="{7B016176-12B1-44FF-A351-30FEADCCDA7C}"/>
    <cellStyle name="Table  - Style6 2 10" xfId="38989" xr:uid="{9E775C4C-E764-408A-A2B3-20EA1495986F}"/>
    <cellStyle name="Table  - Style6 2 2" xfId="38990" xr:uid="{5039FD0F-4A90-4C35-A829-F4F437917EA2}"/>
    <cellStyle name="Table  - Style6 2 2 2" xfId="38991" xr:uid="{0C3D21E7-BC21-4485-98DB-98B28959E979}"/>
    <cellStyle name="Table  - Style6 2 2 2 2" xfId="38992" xr:uid="{C84B74CD-6B39-4604-B563-6A82CAD393F9}"/>
    <cellStyle name="Table  - Style6 2 2 2 2 2" xfId="38993" xr:uid="{50845EDC-1D2A-4A6B-9085-D9C0EB90CE18}"/>
    <cellStyle name="Table  - Style6 2 2 2 2 2 2" xfId="38994" xr:uid="{3FD6EC27-D872-4B1A-8CB8-813E86053331}"/>
    <cellStyle name="Table  - Style6 2 2 2 2 2 3" xfId="38995" xr:uid="{B9DEE167-10BC-48F3-8632-3AE4FB003470}"/>
    <cellStyle name="Table  - Style6 2 2 2 2 3" xfId="38996" xr:uid="{79068331-53FB-4EC3-BFA0-B55B308699FF}"/>
    <cellStyle name="Table  - Style6 2 2 2 2 4" xfId="38997" xr:uid="{7DAA8D15-B251-4D69-B864-1B377307DBDB}"/>
    <cellStyle name="Table  - Style6 2 2 2 3" xfId="38998" xr:uid="{5A48C1C1-29D3-462E-8E99-FCD7F2B2A6F6}"/>
    <cellStyle name="Table  - Style6 2 2 2 3 2" xfId="38999" xr:uid="{79F00273-DA30-498D-8E47-74E5EBF05D62}"/>
    <cellStyle name="Table  - Style6 2 2 2 3 2 2" xfId="39000" xr:uid="{4F144EB2-B61D-4F3A-90E8-E5D449FFB080}"/>
    <cellStyle name="Table  - Style6 2 2 2 3 2 3" xfId="39001" xr:uid="{E0CF6EB9-09BF-4F64-BE78-531794A9E2E8}"/>
    <cellStyle name="Table  - Style6 2 2 2 3 3" xfId="39002" xr:uid="{952F102D-91BF-4137-8543-60AA6E4487DC}"/>
    <cellStyle name="Table  - Style6 2 2 2 3 4" xfId="39003" xr:uid="{731AC564-2407-493D-B83D-CA6C694CCFAC}"/>
    <cellStyle name="Table  - Style6 2 2 2 4" xfId="39004" xr:uid="{12D31300-714A-445D-B575-57E358471389}"/>
    <cellStyle name="Table  - Style6 2 2 2 4 2" xfId="39005" xr:uid="{1B8034DA-B33A-49D0-9936-B26D7CAC762E}"/>
    <cellStyle name="Table  - Style6 2 2 2 4 2 2" xfId="39006" xr:uid="{A5C82732-FD1A-47A8-88EA-ECF11D977D56}"/>
    <cellStyle name="Table  - Style6 2 2 2 4 2 3" xfId="39007" xr:uid="{2CAA8606-EF94-419F-876A-26C690383F4F}"/>
    <cellStyle name="Table  - Style6 2 2 2 4 3" xfId="39008" xr:uid="{A7AFC794-07E1-456B-A06E-2873794184CF}"/>
    <cellStyle name="Table  - Style6 2 2 2 4 4" xfId="39009" xr:uid="{05518A90-5C56-4970-B75C-14F43AFA9178}"/>
    <cellStyle name="Table  - Style6 2 2 2 5" xfId="39010" xr:uid="{9C06D825-C5C7-405F-A4A2-68C155E1BF9C}"/>
    <cellStyle name="Table  - Style6 2 2 2 5 2" xfId="39011" xr:uid="{B33BC989-5534-4FE5-A05A-F539373559D1}"/>
    <cellStyle name="Table  - Style6 2 2 2 5 3" xfId="39012" xr:uid="{36F464EA-FBB3-488A-9B59-5FA29578D15A}"/>
    <cellStyle name="Table  - Style6 2 2 2 6" xfId="39013" xr:uid="{9E734235-04AE-4C57-B565-856A91E6D57D}"/>
    <cellStyle name="Table  - Style6 2 2 2 7" xfId="39014" xr:uid="{CD56E125-6B42-4EA5-8347-ECBF4A4CCBEA}"/>
    <cellStyle name="Table  - Style6 2 2 3" xfId="39015" xr:uid="{C227A726-7D35-4F62-A78C-1FC02B34BA42}"/>
    <cellStyle name="Table  - Style6 2 2 3 2" xfId="39016" xr:uid="{A7B8D0D8-4016-4556-AC9B-7B4C2692B78D}"/>
    <cellStyle name="Table  - Style6 2 2 3 2 2" xfId="39017" xr:uid="{7C999581-44D7-40EB-B2CD-B18F00B47A17}"/>
    <cellStyle name="Table  - Style6 2 2 3 2 3" xfId="39018" xr:uid="{707A1330-5306-4C5A-A2B9-D743667902C9}"/>
    <cellStyle name="Table  - Style6 2 2 3 3" xfId="39019" xr:uid="{F5CA6C2A-42C8-4F30-AF19-BEB87588626C}"/>
    <cellStyle name="Table  - Style6 2 2 3 4" xfId="39020" xr:uid="{31A32823-BCCF-465A-A0FE-EE81F1D608F7}"/>
    <cellStyle name="Table  - Style6 2 2 4" xfId="39021" xr:uid="{AFE04DF8-C44C-4DB1-9128-8440776C6475}"/>
    <cellStyle name="Table  - Style6 2 2 4 2" xfId="39022" xr:uid="{D72941C7-A1B6-4E75-B0EF-71263DFBA89D}"/>
    <cellStyle name="Table  - Style6 2 2 4 2 2" xfId="39023" xr:uid="{8747C0A9-D2CF-496F-8B7B-09DBCCFF99B2}"/>
    <cellStyle name="Table  - Style6 2 2 4 2 3" xfId="39024" xr:uid="{48A0D73A-FDB5-4CF2-B956-8A25E88AEFA0}"/>
    <cellStyle name="Table  - Style6 2 2 4 3" xfId="39025" xr:uid="{2E2F74FA-31A8-4F2B-B42B-0D48DBCBF7D7}"/>
    <cellStyle name="Table  - Style6 2 2 4 4" xfId="39026" xr:uid="{4A7A41F1-D1B0-4916-A502-DC5223CA63AB}"/>
    <cellStyle name="Table  - Style6 2 2 5" xfId="39027" xr:uid="{FB175B36-E96D-41C5-A4CB-49299BB104F9}"/>
    <cellStyle name="Table  - Style6 2 2 5 2" xfId="39028" xr:uid="{998A77FF-3196-4F75-B00A-36C8EE83BDC3}"/>
    <cellStyle name="Table  - Style6 2 2 5 2 2" xfId="39029" xr:uid="{EAC48DCB-63BA-48C1-8ADE-DE2C7B746E2B}"/>
    <cellStyle name="Table  - Style6 2 2 5 2 3" xfId="39030" xr:uid="{E1F81C3A-54F3-4718-A1D8-23D0ACFAD20A}"/>
    <cellStyle name="Table  - Style6 2 2 5 3" xfId="39031" xr:uid="{7786A6FF-7FC5-4E8B-AD81-FDBBC670FA1D}"/>
    <cellStyle name="Table  - Style6 2 2 5 4" xfId="39032" xr:uid="{7E5C2B61-172C-4A7B-8B7B-FBD86CD15AF4}"/>
    <cellStyle name="Table  - Style6 2 2 6" xfId="39033" xr:uid="{A41279B7-C922-4F39-9933-6F5300DD8FA4}"/>
    <cellStyle name="Table  - Style6 2 2 6 2" xfId="39034" xr:uid="{A130D57C-C71A-4F0B-A7DA-6ADCAA1A38D0}"/>
    <cellStyle name="Table  - Style6 2 2 6 3" xfId="39035" xr:uid="{20CBC59B-7557-4700-9579-8345A24D5518}"/>
    <cellStyle name="Table  - Style6 2 2 7" xfId="39036" xr:uid="{1A5125B4-81D7-4377-B3A2-8EC9EA89714D}"/>
    <cellStyle name="Table  - Style6 2 2 8" xfId="39037" xr:uid="{266481B4-447D-4DFC-BCE2-90FE81B1071B}"/>
    <cellStyle name="Table  - Style6 2 2 9" xfId="39038" xr:uid="{D6B16E4A-5D97-4D33-93BB-4E4D0331A81F}"/>
    <cellStyle name="Table  - Style6 2 3" xfId="39039" xr:uid="{5EE52BC8-38E7-492B-AEAE-C50D88E7806B}"/>
    <cellStyle name="Table  - Style6 2 3 2" xfId="39040" xr:uid="{B247A0AE-7C2F-433A-AA70-BC8B0B12BC65}"/>
    <cellStyle name="Table  - Style6 2 3 2 2" xfId="39041" xr:uid="{07067BB2-7844-411B-A59C-92310DF50559}"/>
    <cellStyle name="Table  - Style6 2 3 2 2 2" xfId="39042" xr:uid="{B1C383C2-CF48-4052-9CC9-325B7B0D412B}"/>
    <cellStyle name="Table  - Style6 2 3 2 2 3" xfId="39043" xr:uid="{F545E333-F007-4B75-96D4-25CD5FE26312}"/>
    <cellStyle name="Table  - Style6 2 3 2 3" xfId="39044" xr:uid="{45F5898F-8308-4932-9725-EA31DE654778}"/>
    <cellStyle name="Table  - Style6 2 3 2 4" xfId="39045" xr:uid="{1C772816-D407-4F82-BD83-2DEEF28046BD}"/>
    <cellStyle name="Table  - Style6 2 3 3" xfId="39046" xr:uid="{CE649C5B-5F93-4E1C-89BE-FAD67155F1CC}"/>
    <cellStyle name="Table  - Style6 2 3 3 2" xfId="39047" xr:uid="{2F733E39-9610-4523-805E-6EB36672BD0C}"/>
    <cellStyle name="Table  - Style6 2 3 3 2 2" xfId="39048" xr:uid="{DD54AF02-C3FB-4378-ABC4-CD2B53468544}"/>
    <cellStyle name="Table  - Style6 2 3 3 2 3" xfId="39049" xr:uid="{3AB01B8C-A403-4D82-8D9A-54E78EB6FE6C}"/>
    <cellStyle name="Table  - Style6 2 3 3 3" xfId="39050" xr:uid="{97643222-A87F-4DCB-8C7D-1F7361B3087C}"/>
    <cellStyle name="Table  - Style6 2 3 3 4" xfId="39051" xr:uid="{5F8876CB-134F-43B6-9A45-36B18499DE41}"/>
    <cellStyle name="Table  - Style6 2 3 4" xfId="39052" xr:uid="{BE87B656-AF90-49CF-BAB6-0F83446CFD9C}"/>
    <cellStyle name="Table  - Style6 2 3 4 2" xfId="39053" xr:uid="{6E635222-CB9E-4CA9-8066-49401CF675F1}"/>
    <cellStyle name="Table  - Style6 2 3 4 2 2" xfId="39054" xr:uid="{F4ED63CF-6670-4912-90F6-236C82897833}"/>
    <cellStyle name="Table  - Style6 2 3 4 2 3" xfId="39055" xr:uid="{0D2B0240-2928-41E9-A4EA-5C2F0964068D}"/>
    <cellStyle name="Table  - Style6 2 3 4 3" xfId="39056" xr:uid="{085A446C-E81B-4D77-98C5-F64BD8CF0E00}"/>
    <cellStyle name="Table  - Style6 2 3 4 4" xfId="39057" xr:uid="{5CDCC44B-F10C-45EF-A1FF-367AF22551A2}"/>
    <cellStyle name="Table  - Style6 2 3 5" xfId="39058" xr:uid="{AB0A1D54-5CF9-4CD4-A2E6-722CC49DEADA}"/>
    <cellStyle name="Table  - Style6 2 3 5 2" xfId="39059" xr:uid="{A603CC88-80C7-4906-B6B7-83A292927974}"/>
    <cellStyle name="Table  - Style6 2 3 5 3" xfId="39060" xr:uid="{32B90BCA-9B5F-4B61-85F3-972B4A9D69C6}"/>
    <cellStyle name="Table  - Style6 2 3 6" xfId="39061" xr:uid="{7B4A87F2-50BF-47D2-9D1C-8FDAB29EC86A}"/>
    <cellStyle name="Table  - Style6 2 3 7" xfId="39062" xr:uid="{47730FDF-3ADE-4A81-AC0F-4E6253428F97}"/>
    <cellStyle name="Table  - Style6 2 4" xfId="39063" xr:uid="{AA6D3188-B859-4D64-A59E-C94E262A3E8B}"/>
    <cellStyle name="Table  - Style6 2 4 2" xfId="39064" xr:uid="{E0646913-6343-41E3-A55D-DD6699FF8FF6}"/>
    <cellStyle name="Table  - Style6 2 4 2 2" xfId="39065" xr:uid="{85BABA20-D202-45C1-8911-83F314F8E3BB}"/>
    <cellStyle name="Table  - Style6 2 4 2 3" xfId="39066" xr:uid="{BA8D1C2D-28CC-4058-B63E-408F63BB1D8F}"/>
    <cellStyle name="Table  - Style6 2 4 3" xfId="39067" xr:uid="{798E22A2-E135-42F2-BB66-6AE7D807E66B}"/>
    <cellStyle name="Table  - Style6 2 4 4" xfId="39068" xr:uid="{7141219E-8D4A-4CA7-8599-8997C9EC51F1}"/>
    <cellStyle name="Table  - Style6 2 5" xfId="39069" xr:uid="{D6866692-620E-44B7-96EF-D7A9124AADF7}"/>
    <cellStyle name="Table  - Style6 2 5 2" xfId="39070" xr:uid="{A129B937-9158-40A7-A8CE-D592E1F80C6B}"/>
    <cellStyle name="Table  - Style6 2 5 2 2" xfId="39071" xr:uid="{6AA0E0CE-3E45-4257-A157-671F04D9C6FF}"/>
    <cellStyle name="Table  - Style6 2 5 2 3" xfId="39072" xr:uid="{2554F200-3114-4A56-A2D3-AEF80910F730}"/>
    <cellStyle name="Table  - Style6 2 5 3" xfId="39073" xr:uid="{0EA7B1A2-D5B4-4D0C-8E95-8B50F0FC6CA0}"/>
    <cellStyle name="Table  - Style6 2 5 4" xfId="39074" xr:uid="{22A49AAF-95D9-42E9-972B-8B57A024B7A0}"/>
    <cellStyle name="Table  - Style6 2 6" xfId="39075" xr:uid="{8BF94288-92FD-4C7F-A445-8B8413553B71}"/>
    <cellStyle name="Table  - Style6 2 6 2" xfId="39076" xr:uid="{D4BB7CB0-607E-4DBB-AC1A-BB4F6653137D}"/>
    <cellStyle name="Table  - Style6 2 6 2 2" xfId="39077" xr:uid="{A66ACCFB-F1F9-4172-985E-534EB6621CDE}"/>
    <cellStyle name="Table  - Style6 2 6 2 3" xfId="39078" xr:uid="{6DA302F9-4DB3-4917-A0D9-442502D0ED05}"/>
    <cellStyle name="Table  - Style6 2 6 3" xfId="39079" xr:uid="{02E434D7-3CB6-403A-BD9F-D5D315B133CA}"/>
    <cellStyle name="Table  - Style6 2 6 4" xfId="39080" xr:uid="{FE49BF65-86C4-4167-AED7-1DC466A43B64}"/>
    <cellStyle name="Table  - Style6 2 7" xfId="39081" xr:uid="{EA0AF391-158A-4BA9-A305-A2CE2AA6FE55}"/>
    <cellStyle name="Table  - Style6 2 7 2" xfId="39082" xr:uid="{D397CCF2-21EF-49C4-9EDE-41E6BB001C30}"/>
    <cellStyle name="Table  - Style6 2 7 3" xfId="39083" xr:uid="{C14943D0-855E-4337-9387-FAC6B1A0F69B}"/>
    <cellStyle name="Table  - Style6 2 8" xfId="39084" xr:uid="{85A220CC-F1F3-45F9-BA9C-7B416C6E0F84}"/>
    <cellStyle name="Table  - Style6 2 9" xfId="39085" xr:uid="{2DA50C92-9B26-4236-8621-E8356FF9F965}"/>
    <cellStyle name="Table  - Style6 3" xfId="39086" xr:uid="{53D7328D-F9CF-4BF6-A01E-C3D1EAE4D910}"/>
    <cellStyle name="Table  - Style6 3 2" xfId="39087" xr:uid="{A3EF7201-8465-4227-BFCD-100D736FB793}"/>
    <cellStyle name="Table  - Style6 3 2 2" xfId="39088" xr:uid="{24340DCC-6B1D-4568-A26B-775FD48AE123}"/>
    <cellStyle name="Table  - Style6 3 2 2 2" xfId="39089" xr:uid="{6D971F00-E622-4DF3-9C70-1F6A87BFF6F8}"/>
    <cellStyle name="Table  - Style6 3 2 2 2 2" xfId="39090" xr:uid="{2DBCAE68-D320-414E-B243-82E260FA6C07}"/>
    <cellStyle name="Table  - Style6 3 2 2 2 3" xfId="39091" xr:uid="{697F599B-AA60-4DE9-98AF-8CB91BDEF727}"/>
    <cellStyle name="Table  - Style6 3 2 2 3" xfId="39092" xr:uid="{4B85BB93-C0AC-4558-869A-71B95CB0C458}"/>
    <cellStyle name="Table  - Style6 3 2 2 4" xfId="39093" xr:uid="{A698C0F8-847E-49AB-90AF-E05752DF7307}"/>
    <cellStyle name="Table  - Style6 3 2 3" xfId="39094" xr:uid="{0E6D1678-722A-402C-AD6C-768C6A7531A3}"/>
    <cellStyle name="Table  - Style6 3 2 3 2" xfId="39095" xr:uid="{BEA10E71-2C35-48DD-8A8F-0BB8265259D3}"/>
    <cellStyle name="Table  - Style6 3 2 3 2 2" xfId="39096" xr:uid="{E932D87A-1574-4B3D-8302-6530CD144D63}"/>
    <cellStyle name="Table  - Style6 3 2 3 2 3" xfId="39097" xr:uid="{EDF968B3-1183-4F3A-BC49-86DABBF6211A}"/>
    <cellStyle name="Table  - Style6 3 2 3 3" xfId="39098" xr:uid="{44A2B06A-1A03-44D7-8CA2-461B8337964D}"/>
    <cellStyle name="Table  - Style6 3 2 3 4" xfId="39099" xr:uid="{994D266A-6BB1-4434-A08D-A4DCD0933E0C}"/>
    <cellStyle name="Table  - Style6 3 2 4" xfId="39100" xr:uid="{393A8274-8439-46F3-83C7-455A535751E7}"/>
    <cellStyle name="Table  - Style6 3 2 4 2" xfId="39101" xr:uid="{EC37433F-A85F-4A1E-BE26-C3F947517CD3}"/>
    <cellStyle name="Table  - Style6 3 2 4 2 2" xfId="39102" xr:uid="{EF8B1DE4-5020-4FE8-94F6-E04FD062F0FE}"/>
    <cellStyle name="Table  - Style6 3 2 4 2 3" xfId="39103" xr:uid="{F8D2C5EB-C02C-4C06-AF00-60B502706CB1}"/>
    <cellStyle name="Table  - Style6 3 2 4 3" xfId="39104" xr:uid="{AE305E56-0C19-4395-9C65-571F8C597A02}"/>
    <cellStyle name="Table  - Style6 3 2 4 4" xfId="39105" xr:uid="{F9000DBA-A451-474B-831B-90248560D83E}"/>
    <cellStyle name="Table  - Style6 3 2 5" xfId="39106" xr:uid="{516C1E0C-BE5C-4778-B54F-4D513533E637}"/>
    <cellStyle name="Table  - Style6 3 2 5 2" xfId="39107" xr:uid="{0975BCAD-E527-4A0F-A4AF-616A77136EBA}"/>
    <cellStyle name="Table  - Style6 3 2 5 3" xfId="39108" xr:uid="{67FDB6F7-5FDD-44C2-9040-AE9F9D64C325}"/>
    <cellStyle name="Table  - Style6 3 2 6" xfId="39109" xr:uid="{B546D8B8-278F-400D-811E-FAFA629FDC71}"/>
    <cellStyle name="Table  - Style6 3 2 7" xfId="39110" xr:uid="{A79B5F57-51CE-4DF8-A63B-3954B0B8EB4A}"/>
    <cellStyle name="Table  - Style6 3 2 8" xfId="39111" xr:uid="{020CE788-931C-4142-B7C0-C249F1C035DD}"/>
    <cellStyle name="Table  - Style6 3 3" xfId="39112" xr:uid="{15F29457-0138-443A-8D01-4FF55372915E}"/>
    <cellStyle name="Table  - Style6 3 3 2" xfId="39113" xr:uid="{EF4E21C3-AEF0-43A6-93AF-79DB556A0753}"/>
    <cellStyle name="Table  - Style6 3 3 2 2" xfId="39114" xr:uid="{82715B75-8E53-499F-BA72-3D1B4C53903A}"/>
    <cellStyle name="Table  - Style6 3 3 2 3" xfId="39115" xr:uid="{6D538046-00F6-439D-A811-BE14661B9E4D}"/>
    <cellStyle name="Table  - Style6 3 3 3" xfId="39116" xr:uid="{3AFC5BC5-1FB0-4C5F-9F47-1FE718704F87}"/>
    <cellStyle name="Table  - Style6 3 3 4" xfId="39117" xr:uid="{77974FED-5923-4658-A1F3-15BC764940EB}"/>
    <cellStyle name="Table  - Style6 3 4" xfId="39118" xr:uid="{50C0B905-504A-4071-AE95-086A37DB76D2}"/>
    <cellStyle name="Table  - Style6 3 4 2" xfId="39119" xr:uid="{C22CFAA8-A298-476D-8B54-CE8BDBB368D4}"/>
    <cellStyle name="Table  - Style6 3 4 2 2" xfId="39120" xr:uid="{BB1E210E-238F-4E2B-BAAE-EFF051EB44C5}"/>
    <cellStyle name="Table  - Style6 3 4 2 3" xfId="39121" xr:uid="{7247677B-D1A2-4374-8DAC-3FC72A8B285E}"/>
    <cellStyle name="Table  - Style6 3 4 3" xfId="39122" xr:uid="{8C7A91A0-8639-44F4-BE45-0E4735F9E216}"/>
    <cellStyle name="Table  - Style6 3 4 4" xfId="39123" xr:uid="{ACBBB052-CC79-46C6-AAEE-C5A8728E9AAD}"/>
    <cellStyle name="Table  - Style6 3 5" xfId="39124" xr:uid="{BB90A9FC-6DF2-4980-BA9D-E8768067310C}"/>
    <cellStyle name="Table  - Style6 3 5 2" xfId="39125" xr:uid="{1D6D8FA8-8E14-445D-8CBC-A3DF270300F3}"/>
    <cellStyle name="Table  - Style6 3 5 2 2" xfId="39126" xr:uid="{AD617681-6452-4481-B871-47052B8D3668}"/>
    <cellStyle name="Table  - Style6 3 5 2 3" xfId="39127" xr:uid="{D58E84EE-48E1-4671-964F-5EA739D45D96}"/>
    <cellStyle name="Table  - Style6 3 5 3" xfId="39128" xr:uid="{6785FFCF-A4FE-4BF5-A4A0-09315AA3C43A}"/>
    <cellStyle name="Table  - Style6 3 5 4" xfId="39129" xr:uid="{5D6B44C9-7922-43E7-ACDD-E86CAA70B83D}"/>
    <cellStyle name="Table  - Style6 3 6" xfId="39130" xr:uid="{44D66EBF-501E-4F75-9826-2B2FFD81FFB5}"/>
    <cellStyle name="Table  - Style6 3 6 2" xfId="39131" xr:uid="{B106710F-0826-4E99-92A2-DD99B0225A96}"/>
    <cellStyle name="Table  - Style6 3 6 3" xfId="39132" xr:uid="{CF9A6622-44C8-4D03-8F65-55B25D65BDF4}"/>
    <cellStyle name="Table  - Style6 3 7" xfId="39133" xr:uid="{1339AB81-D1DE-4C44-994C-663876350C0A}"/>
    <cellStyle name="Table  - Style6 3 8" xfId="39134" xr:uid="{58D9B17F-CC13-4FD7-9653-6894D5DD75AB}"/>
    <cellStyle name="Table  - Style6 3 9" xfId="39135" xr:uid="{AD02157E-D9F9-4C90-B92A-2BE32011D5F7}"/>
    <cellStyle name="Table  - Style6 4" xfId="39136" xr:uid="{1F4699FF-592F-4D07-8EEE-83C1C9C0A9AE}"/>
    <cellStyle name="Table  - Style6 4 2" xfId="39137" xr:uid="{39B5E183-7C5B-49D0-91A5-3B0CF3EA488E}"/>
    <cellStyle name="Table  - Style6 4 2 2" xfId="39138" xr:uid="{9D460CBA-9AFA-4972-AAD0-73E8A9EEB8EA}"/>
    <cellStyle name="Table  - Style6 4 2 2 2" xfId="39139" xr:uid="{A4315EBC-5154-4C23-91FE-82D45AB5B3E8}"/>
    <cellStyle name="Table  - Style6 4 2 2 3" xfId="39140" xr:uid="{6661B87D-FF32-48D1-9D50-128119A18B4B}"/>
    <cellStyle name="Table  - Style6 4 2 3" xfId="39141" xr:uid="{87A051B1-D62E-4139-A0BB-7EA9F6122F01}"/>
    <cellStyle name="Table  - Style6 4 2 4" xfId="39142" xr:uid="{082BCFDB-3354-4C59-A5A1-11F7490AEE93}"/>
    <cellStyle name="Table  - Style6 4 3" xfId="39143" xr:uid="{9EA1844C-E7DC-4AC5-AFF4-3DBCF7F89EDF}"/>
    <cellStyle name="Table  - Style6 4 3 2" xfId="39144" xr:uid="{9B3828A6-D753-4150-9B13-573204E8C06E}"/>
    <cellStyle name="Table  - Style6 4 3 2 2" xfId="39145" xr:uid="{91E9F743-B894-4568-8F11-9B00D7AD7799}"/>
    <cellStyle name="Table  - Style6 4 3 2 3" xfId="39146" xr:uid="{B53DBD24-6FD9-4F43-BDCD-C72D969F6857}"/>
    <cellStyle name="Table  - Style6 4 3 3" xfId="39147" xr:uid="{F62C9392-DFE6-4C3D-95EF-54808932C76B}"/>
    <cellStyle name="Table  - Style6 4 3 4" xfId="39148" xr:uid="{0E8D055C-D27F-49B9-A95A-DE014395D2A6}"/>
    <cellStyle name="Table  - Style6 4 4" xfId="39149" xr:uid="{DBAE7E7A-CE5B-46DC-800E-E09233B331DB}"/>
    <cellStyle name="Table  - Style6 4 4 2" xfId="39150" xr:uid="{23A207B9-06B3-4EF8-AA76-6FD0FCF0E1FA}"/>
    <cellStyle name="Table  - Style6 4 4 2 2" xfId="39151" xr:uid="{DEFA0F92-BC47-424E-9B2E-3643F8C909D3}"/>
    <cellStyle name="Table  - Style6 4 4 2 3" xfId="39152" xr:uid="{1CB14D4C-D6F5-447F-9EC4-744F2952E30C}"/>
    <cellStyle name="Table  - Style6 4 4 3" xfId="39153" xr:uid="{B199D2D8-A40A-4144-904E-70ED9E465A1C}"/>
    <cellStyle name="Table  - Style6 4 4 4" xfId="39154" xr:uid="{E0BF397B-E77C-49FE-8977-C034D1FAD05F}"/>
    <cellStyle name="Table  - Style6 4 5" xfId="39155" xr:uid="{A583BFFB-749A-411F-BBF6-8B9EBCD03DA5}"/>
    <cellStyle name="Table  - Style6 4 5 2" xfId="39156" xr:uid="{5537B13E-04A2-4267-A0FD-2D96D878CA08}"/>
    <cellStyle name="Table  - Style6 4 5 3" xfId="39157" xr:uid="{62B311C7-F851-4FC5-BDD8-B7B757340C91}"/>
    <cellStyle name="Table  - Style6 4 6" xfId="39158" xr:uid="{B14EF5D5-ACD5-4547-9728-99461623B2BC}"/>
    <cellStyle name="Table  - Style6 4 7" xfId="39159" xr:uid="{F058AF88-EB95-414F-A422-70E19CB46F2B}"/>
    <cellStyle name="Table  - Style6 4 8" xfId="39160" xr:uid="{B3950D7D-E1BF-4D0E-B885-407C4E55B4FF}"/>
    <cellStyle name="Table  - Style6 5" xfId="39161" xr:uid="{3F8C9C7B-9D7B-46E2-B9A8-D55A748DA24C}"/>
    <cellStyle name="Table  - Style6 5 2" xfId="39162" xr:uid="{0DBFEC88-0B3E-44FB-80CA-DA9FEC24C0CB}"/>
    <cellStyle name="Table  - Style6 5 2 2" xfId="39163" xr:uid="{A072B8B1-D859-4FB4-BA4C-CD372BAF0DB4}"/>
    <cellStyle name="Table  - Style6 5 2 3" xfId="39164" xr:uid="{E477D737-B329-4007-AE8C-08C3797A4E0C}"/>
    <cellStyle name="Table  - Style6 5 3" xfId="39165" xr:uid="{9847D0B6-6224-4E8A-A742-82CC3FCA3722}"/>
    <cellStyle name="Table  - Style6 5 4" xfId="39166" xr:uid="{3FEC38DA-E32C-44CA-8F3A-794D96FFEC76}"/>
    <cellStyle name="Table  - Style6 6" xfId="39167" xr:uid="{5A0F4425-1578-4DD6-81A1-B1694FA4A60B}"/>
    <cellStyle name="Table  - Style6 6 2" xfId="39168" xr:uid="{7F2E98AA-9AE8-4C57-B686-41A8D15F9611}"/>
    <cellStyle name="Table  - Style6 6 2 2" xfId="39169" xr:uid="{A18423D8-E89B-4602-ADFF-793CF8F140C7}"/>
    <cellStyle name="Table  - Style6 6 2 3" xfId="39170" xr:uid="{0FCE6D5F-E746-468C-BFEF-D4CEA9837EAC}"/>
    <cellStyle name="Table  - Style6 6 3" xfId="39171" xr:uid="{75677D4C-56A0-426B-988A-EE1A55510663}"/>
    <cellStyle name="Table  - Style6 6 4" xfId="39172" xr:uid="{338D6216-8DB0-4B7C-9BB0-F4033178CFC7}"/>
    <cellStyle name="Table  - Style6 7" xfId="39173" xr:uid="{16B57E0F-1C9A-4A9F-B613-794E6A70A4CB}"/>
    <cellStyle name="Table  - Style6 7 2" xfId="39174" xr:uid="{556E2810-D47E-4CE6-8359-B1D093329E90}"/>
    <cellStyle name="Table  - Style6 7 2 2" xfId="39175" xr:uid="{79EDBF6E-7C06-42CA-BD4D-061B1B755FAD}"/>
    <cellStyle name="Table  - Style6 7 2 3" xfId="39176" xr:uid="{4E90FAAA-1D3C-4BEA-97C1-CB05F6B66F9A}"/>
    <cellStyle name="Table  - Style6 7 3" xfId="39177" xr:uid="{6126FCB2-629E-4057-A18B-CEC553D0FC6D}"/>
    <cellStyle name="Table  - Style6 7 4" xfId="39178" xr:uid="{13C5CBBE-6CFC-4E4C-BF00-EDF88EA90620}"/>
    <cellStyle name="Table  - Style6 8" xfId="39179" xr:uid="{3A61FED4-0688-48F0-BAB5-06CC5545568C}"/>
    <cellStyle name="Table  - Style6 8 2" xfId="39180" xr:uid="{7D7CDECE-30F4-4EA2-A748-6E877BC0EC1F}"/>
    <cellStyle name="Table  - Style6 8 2 2" xfId="39181" xr:uid="{935A16AD-20FE-4F84-8D8D-24E303F5D6EF}"/>
    <cellStyle name="Table  - Style6 8 2 3" xfId="39182" xr:uid="{D026CC67-EBB9-4453-8EE1-93F631A9525F}"/>
    <cellStyle name="Table  - Style6 8 3" xfId="39183" xr:uid="{5A731B47-ED65-4046-8160-D2BE74862915}"/>
    <cellStyle name="Table  - Style6 8 4" xfId="39184" xr:uid="{F6206C7B-594D-4AC4-8200-5A51969DFC20}"/>
    <cellStyle name="Table  - Style6 9" xfId="39185" xr:uid="{F7A68A73-7990-45B2-87EE-3546E01FCA00}"/>
    <cellStyle name="Table  - Style6 9 2" xfId="39186" xr:uid="{47221212-1F3A-4251-BD33-B4653FB771CB}"/>
    <cellStyle name="Table  - Style6 9 2 2" xfId="39187" xr:uid="{266E2D40-3BA7-41D2-B712-5CE69BA92155}"/>
    <cellStyle name="Table  - Style6 9 2 3" xfId="39188" xr:uid="{78C14107-3F30-457E-81C7-11D2991DE2C0}"/>
    <cellStyle name="Table  - Style6 9 3" xfId="39189" xr:uid="{A8E105C1-673A-4275-BE7D-C8C0E72E161B}"/>
    <cellStyle name="Table  - Style6 9 4" xfId="39190" xr:uid="{A3E05B19-5739-4B56-B860-C1A0A24F6624}"/>
    <cellStyle name="TableBorder" xfId="39191" xr:uid="{A3D94A39-35BF-4C73-91E5-B5B7ECB5D59C}"/>
    <cellStyle name="text" xfId="39192" xr:uid="{9D34940C-1CBD-4BE1-BC0A-9664C7E84AAD}"/>
    <cellStyle name="Text Indent A" xfId="39193" xr:uid="{361CDE84-96EF-4F9A-B91C-8259CA3F8380}"/>
    <cellStyle name="Text Indent B" xfId="39194" xr:uid="{CDC7728B-2DA4-4357-8A73-620CB438D77E}"/>
    <cellStyle name="Text Indent C" xfId="39195" xr:uid="{69621C7D-8799-4B6E-969E-6CAC15CA84F1}"/>
    <cellStyle name="text1" xfId="39196" xr:uid="{0D94AFE0-BE24-4062-9898-8C169B9DA6FA}"/>
    <cellStyle name="Times New Roman" xfId="39197" xr:uid="{291EA8AD-3DAD-4D21-B229-887ECE9969A1}"/>
    <cellStyle name="Title" xfId="3" builtinId="15" customBuiltin="1"/>
    <cellStyle name="Title  - Style1" xfId="39198" xr:uid="{FB8AB83D-7CAC-49BD-AC6D-DDE429769872}"/>
    <cellStyle name="Title  - Style6" xfId="39199" xr:uid="{A2495131-67F7-46D2-A1BC-B9E7D5260A31}"/>
    <cellStyle name="Title 2" xfId="372" xr:uid="{8FF6C473-6F26-4AC2-9E3B-74B688C63E56}"/>
    <cellStyle name="Tms Rmn" xfId="39200" xr:uid="{E832480E-445E-45D4-BA67-16D58AD15C74}"/>
    <cellStyle name="tnr" xfId="39201" xr:uid="{DC6A0B97-A189-4815-966D-D7C144B418A5}"/>
    <cellStyle name="Total" xfId="19" builtinId="25" customBuiltin="1"/>
    <cellStyle name="Total 2" xfId="39202" xr:uid="{FA0C560D-51FA-4D79-BA7A-B0FC61F885ED}"/>
    <cellStyle name="TotCol - Style5" xfId="39203" xr:uid="{C2DCD03D-0874-4DF0-84EF-4788C668C7BE}"/>
    <cellStyle name="TotCol - Style7" xfId="39204" xr:uid="{DFBA2D02-FE3D-4E39-A69A-A52D0FED45F5}"/>
    <cellStyle name="TotRow - Style4" xfId="39205" xr:uid="{A0D724FC-E5BE-4883-88F4-DD19633CC531}"/>
    <cellStyle name="TotRow - Style4 10" xfId="39206" xr:uid="{3812A723-63C0-4B10-8F28-D02FFC8BD57D}"/>
    <cellStyle name="TotRow - Style4 10 2" xfId="39207" xr:uid="{E58A1D85-A872-4233-BACF-ACDECC0AB610}"/>
    <cellStyle name="TotRow - Style4 10 2 2" xfId="39208" xr:uid="{A73CC871-B6BE-44B9-80E4-964BD57C4D6F}"/>
    <cellStyle name="TotRow - Style4 10 2 3" xfId="39209" xr:uid="{FD667EB2-ED40-4757-9F45-5ECF77EB2C7B}"/>
    <cellStyle name="TotRow - Style4 10 3" xfId="39210" xr:uid="{61B2D7C3-5DCB-4C85-9F2C-46A2A49CA81C}"/>
    <cellStyle name="TotRow - Style4 10 4" xfId="39211" xr:uid="{88F14978-0AAE-4111-9304-F1A2DD4C9DAC}"/>
    <cellStyle name="TotRow - Style4 11" xfId="39212" xr:uid="{A52BB8A7-A785-4B93-99CD-0FC5A40B2CD2}"/>
    <cellStyle name="TotRow - Style4 11 2" xfId="39213" xr:uid="{DF93B33B-C526-4FAC-B9A2-84C03B1BD51B}"/>
    <cellStyle name="TotRow - Style4 11 3" xfId="39214" xr:uid="{F3B9914B-ED72-475B-BBC9-A2F0D22DF225}"/>
    <cellStyle name="TotRow - Style4 12" xfId="39215" xr:uid="{290CA857-8C04-4C73-8CCC-EF5BF41B264F}"/>
    <cellStyle name="TotRow - Style4 13" xfId="39216" xr:uid="{500F0416-45C1-489A-913C-32421EE47F59}"/>
    <cellStyle name="TotRow - Style4 2" xfId="39217" xr:uid="{58E0E264-BC57-4D54-B7CC-D92C0A484C76}"/>
    <cellStyle name="TotRow - Style4 2 10" xfId="39218" xr:uid="{53BBC750-03F0-4846-BFD6-64CC44B62844}"/>
    <cellStyle name="TotRow - Style4 2 2" xfId="39219" xr:uid="{195EF795-9661-43B1-B748-E03BB4D5ABAF}"/>
    <cellStyle name="TotRow - Style4 2 2 2" xfId="39220" xr:uid="{1FCAAB05-C7AA-4C12-A387-B8FC72FFF1C9}"/>
    <cellStyle name="TotRow - Style4 2 2 2 2" xfId="39221" xr:uid="{F1AA4EB2-7066-4475-BABB-6C5DC46DB56B}"/>
    <cellStyle name="TotRow - Style4 2 2 2 2 2" xfId="39222" xr:uid="{75AB0FDF-CE3F-4060-9102-C801F153CE0C}"/>
    <cellStyle name="TotRow - Style4 2 2 2 2 2 2" xfId="39223" xr:uid="{21AA6E7E-0CE8-41EB-B609-A030230673ED}"/>
    <cellStyle name="TotRow - Style4 2 2 2 2 2 3" xfId="39224" xr:uid="{1F76945C-6325-432A-8286-F999771976CC}"/>
    <cellStyle name="TotRow - Style4 2 2 2 2 3" xfId="39225" xr:uid="{80EBE437-FF35-42FB-8E68-81F92C4145FD}"/>
    <cellStyle name="TotRow - Style4 2 2 2 2 4" xfId="39226" xr:uid="{92E7994E-B6D1-4669-A4C3-6EE25B57FB3A}"/>
    <cellStyle name="TotRow - Style4 2 2 2 3" xfId="39227" xr:uid="{DC8170F0-AB57-47C5-89A7-08CBE8FB947B}"/>
    <cellStyle name="TotRow - Style4 2 2 2 3 2" xfId="39228" xr:uid="{BF050B83-6101-40FE-AFE3-ECAF9E44BBE6}"/>
    <cellStyle name="TotRow - Style4 2 2 2 3 2 2" xfId="39229" xr:uid="{C4842F58-7C53-41BF-8CE1-B799001CED57}"/>
    <cellStyle name="TotRow - Style4 2 2 2 3 2 3" xfId="39230" xr:uid="{DEDF03F3-91B0-4A6D-A1E3-0B0A92510850}"/>
    <cellStyle name="TotRow - Style4 2 2 2 3 3" xfId="39231" xr:uid="{CB52A0AF-4630-4699-87AB-3060E0D6F1BB}"/>
    <cellStyle name="TotRow - Style4 2 2 2 3 4" xfId="39232" xr:uid="{60DD08CC-535E-48D4-881E-77AECF539677}"/>
    <cellStyle name="TotRow - Style4 2 2 2 4" xfId="39233" xr:uid="{DE12B535-D4FD-4B4F-9E20-1F16A62492C8}"/>
    <cellStyle name="TotRow - Style4 2 2 2 4 2" xfId="39234" xr:uid="{7B21F83C-CF42-431E-B544-A465CF9FEF43}"/>
    <cellStyle name="TotRow - Style4 2 2 2 4 2 2" xfId="39235" xr:uid="{273722D4-499A-41AA-9342-21D72FC13CBA}"/>
    <cellStyle name="TotRow - Style4 2 2 2 4 2 3" xfId="39236" xr:uid="{A58CAED1-A7F4-46C1-9636-0ACEFAD8CD09}"/>
    <cellStyle name="TotRow - Style4 2 2 2 4 3" xfId="39237" xr:uid="{80578A8E-1EEF-4A19-A29E-1C616F803F77}"/>
    <cellStyle name="TotRow - Style4 2 2 2 4 4" xfId="39238" xr:uid="{F1F463FC-FEFA-445A-81A4-27D43D44BFFE}"/>
    <cellStyle name="TotRow - Style4 2 2 2 5" xfId="39239" xr:uid="{F819EAE7-8124-4855-8CB9-06E16D499594}"/>
    <cellStyle name="TotRow - Style4 2 2 2 5 2" xfId="39240" xr:uid="{7A9E32D1-671C-47B3-86CF-D75536721B8C}"/>
    <cellStyle name="TotRow - Style4 2 2 2 5 3" xfId="39241" xr:uid="{1999898E-15CF-4FF7-A0D4-A41940DF3A64}"/>
    <cellStyle name="TotRow - Style4 2 2 2 6" xfId="39242" xr:uid="{553B8F21-A85F-4180-9998-5FA7AC3CD458}"/>
    <cellStyle name="TotRow - Style4 2 2 2 7" xfId="39243" xr:uid="{0D9A0E09-347F-444F-B8DF-E84EF01FF1F2}"/>
    <cellStyle name="TotRow - Style4 2 2 3" xfId="39244" xr:uid="{1FED0541-5F4B-4240-B2C6-FB135917BEC1}"/>
    <cellStyle name="TotRow - Style4 2 2 3 2" xfId="39245" xr:uid="{F95CCB4A-61D8-4E74-A07B-E106964D215B}"/>
    <cellStyle name="TotRow - Style4 2 2 3 2 2" xfId="39246" xr:uid="{94179D4C-9624-43AA-BB1A-5FD10E3A9E13}"/>
    <cellStyle name="TotRow - Style4 2 2 3 2 3" xfId="39247" xr:uid="{110008EF-D86D-4A7B-9100-27749A768912}"/>
    <cellStyle name="TotRow - Style4 2 2 3 3" xfId="39248" xr:uid="{6701DD1E-44A5-4164-8A5D-95BBCB9D28EE}"/>
    <cellStyle name="TotRow - Style4 2 2 3 4" xfId="39249" xr:uid="{41E2EE9F-BCBA-44D2-8BE2-6C79D298B63B}"/>
    <cellStyle name="TotRow - Style4 2 2 4" xfId="39250" xr:uid="{1FC5E365-6008-42F9-9F1F-2071C8B9FFE8}"/>
    <cellStyle name="TotRow - Style4 2 2 4 2" xfId="39251" xr:uid="{D0B36A6F-6883-4986-A833-08087FB0A290}"/>
    <cellStyle name="TotRow - Style4 2 2 4 2 2" xfId="39252" xr:uid="{C0EE2872-ED25-4A2E-92B7-B2FA90A323A9}"/>
    <cellStyle name="TotRow - Style4 2 2 4 2 3" xfId="39253" xr:uid="{BD613CAB-0014-4B32-84EB-1BCCFA977450}"/>
    <cellStyle name="TotRow - Style4 2 2 4 3" xfId="39254" xr:uid="{6A65035E-B61A-48C3-B71A-503270D0F9DC}"/>
    <cellStyle name="TotRow - Style4 2 2 4 4" xfId="39255" xr:uid="{E00C3A41-F9DD-4F60-AB35-F378FE2143C2}"/>
    <cellStyle name="TotRow - Style4 2 2 5" xfId="39256" xr:uid="{8E90A907-C189-48EA-8932-ABC6458E9AA1}"/>
    <cellStyle name="TotRow - Style4 2 2 5 2" xfId="39257" xr:uid="{D0AE9D8D-8FD6-43E8-95D4-B5E70C348B60}"/>
    <cellStyle name="TotRow - Style4 2 2 5 2 2" xfId="39258" xr:uid="{A175C35E-0236-4DAE-AC0E-DBD03D651AE2}"/>
    <cellStyle name="TotRow - Style4 2 2 5 2 3" xfId="39259" xr:uid="{388F18A8-FD59-4C07-A4D3-FE24996F7D16}"/>
    <cellStyle name="TotRow - Style4 2 2 5 3" xfId="39260" xr:uid="{D062F4CD-A1F3-4FCC-A9A2-46D390E61AFC}"/>
    <cellStyle name="TotRow - Style4 2 2 5 4" xfId="39261" xr:uid="{A5227196-6388-4F5F-9ABD-44C1898E6DA9}"/>
    <cellStyle name="TotRow - Style4 2 2 6" xfId="39262" xr:uid="{74DB5F2F-C96C-4495-BB1E-C3262835E0CF}"/>
    <cellStyle name="TotRow - Style4 2 2 6 2" xfId="39263" xr:uid="{E8B89E30-AA34-4B7D-86DF-8A1DC4B1BF16}"/>
    <cellStyle name="TotRow - Style4 2 2 6 3" xfId="39264" xr:uid="{7544036D-9D54-4413-BAC0-70C2C2871A90}"/>
    <cellStyle name="TotRow - Style4 2 2 7" xfId="39265" xr:uid="{3811469B-8E00-4688-9A6F-DB59BB102B37}"/>
    <cellStyle name="TotRow - Style4 2 2 8" xfId="39266" xr:uid="{68A0264C-9ED7-4813-9E8C-B9EED9A320DC}"/>
    <cellStyle name="TotRow - Style4 2 2 9" xfId="39267" xr:uid="{7D04BAF0-D1BB-4D7D-9D03-97536AD7D21E}"/>
    <cellStyle name="TotRow - Style4 2 3" xfId="39268" xr:uid="{83D950DB-0572-4106-B299-786052F23D56}"/>
    <cellStyle name="TotRow - Style4 2 3 2" xfId="39269" xr:uid="{8754660E-4EF3-431F-AB88-C3EE747BD2F2}"/>
    <cellStyle name="TotRow - Style4 2 3 2 2" xfId="39270" xr:uid="{946769CA-7566-4F69-A180-F044ECE96D61}"/>
    <cellStyle name="TotRow - Style4 2 3 2 2 2" xfId="39271" xr:uid="{F1865520-99A5-4D8A-8EB7-998E0B30C421}"/>
    <cellStyle name="TotRow - Style4 2 3 2 2 3" xfId="39272" xr:uid="{5F708BEE-5954-44E6-B09F-23EEB89A37B0}"/>
    <cellStyle name="TotRow - Style4 2 3 2 3" xfId="39273" xr:uid="{9E227983-9E96-42B3-81BD-E4D8A1BF2D57}"/>
    <cellStyle name="TotRow - Style4 2 3 2 4" xfId="39274" xr:uid="{1B5D56DE-6EA2-4DE4-AEEF-1563B4FED147}"/>
    <cellStyle name="TotRow - Style4 2 3 3" xfId="39275" xr:uid="{B215C0B0-40AE-46CB-A190-6EC525A33CA5}"/>
    <cellStyle name="TotRow - Style4 2 3 3 2" xfId="39276" xr:uid="{F3132A52-B306-43F6-A3F4-E7AAE2BB7984}"/>
    <cellStyle name="TotRow - Style4 2 3 3 2 2" xfId="39277" xr:uid="{DB73AD8E-1343-4AEE-906A-58B2D9A3FDA8}"/>
    <cellStyle name="TotRow - Style4 2 3 3 2 3" xfId="39278" xr:uid="{0EB5C72E-95F5-42C6-A52D-195EC8D998D1}"/>
    <cellStyle name="TotRow - Style4 2 3 3 3" xfId="39279" xr:uid="{AF51CD78-26A1-4E30-8AD3-CA4DF23FEA25}"/>
    <cellStyle name="TotRow - Style4 2 3 3 4" xfId="39280" xr:uid="{B8FD93B2-C2FA-4F81-9404-886A3E80F819}"/>
    <cellStyle name="TotRow - Style4 2 3 4" xfId="39281" xr:uid="{A8C78777-1DC7-4BF3-9ADC-6B6105CE63BC}"/>
    <cellStyle name="TotRow - Style4 2 3 4 2" xfId="39282" xr:uid="{53D3A0C3-3591-40D1-A95B-2017A6162C79}"/>
    <cellStyle name="TotRow - Style4 2 3 4 2 2" xfId="39283" xr:uid="{73306D91-65D0-411D-990D-20E0792369AC}"/>
    <cellStyle name="TotRow - Style4 2 3 4 2 3" xfId="39284" xr:uid="{411E9D9A-93F8-4762-88BD-25E4415F64DB}"/>
    <cellStyle name="TotRow - Style4 2 3 4 3" xfId="39285" xr:uid="{C3127662-4FCF-4C36-AA30-3B5826FDA7D1}"/>
    <cellStyle name="TotRow - Style4 2 3 4 4" xfId="39286" xr:uid="{2E7E5B50-2A41-49A9-9371-A8F988D49B33}"/>
    <cellStyle name="TotRow - Style4 2 3 5" xfId="39287" xr:uid="{621076D6-8A21-42D9-888E-85E6FE91ED14}"/>
    <cellStyle name="TotRow - Style4 2 3 5 2" xfId="39288" xr:uid="{4283DBED-05BA-4F2C-BC00-BF4B3B597FC8}"/>
    <cellStyle name="TotRow - Style4 2 3 5 3" xfId="39289" xr:uid="{D94DF7A8-BBDF-402D-8407-964FE037B33D}"/>
    <cellStyle name="TotRow - Style4 2 3 6" xfId="39290" xr:uid="{7142333D-E303-4909-8D09-CDA4390318D1}"/>
    <cellStyle name="TotRow - Style4 2 3 7" xfId="39291" xr:uid="{F2294A66-635C-4EDB-9DCC-046ADC37A23E}"/>
    <cellStyle name="TotRow - Style4 2 4" xfId="39292" xr:uid="{91C75DFA-DA74-4280-9A25-D3DE382D9CF2}"/>
    <cellStyle name="TotRow - Style4 2 4 2" xfId="39293" xr:uid="{1807AB3B-59BA-456B-9BAD-3332E9DBFDB9}"/>
    <cellStyle name="TotRow - Style4 2 4 2 2" xfId="39294" xr:uid="{11B3C43A-C819-4054-87B0-56DCC3672D8E}"/>
    <cellStyle name="TotRow - Style4 2 4 2 3" xfId="39295" xr:uid="{91E950CC-513F-4980-9269-E908A8806F7F}"/>
    <cellStyle name="TotRow - Style4 2 4 3" xfId="39296" xr:uid="{F5F4D5D9-2289-4DCE-AF40-16D2B3A984FA}"/>
    <cellStyle name="TotRow - Style4 2 4 4" xfId="39297" xr:uid="{42D06402-6D5B-4FC0-AA5D-9AB8FCDBC213}"/>
    <cellStyle name="TotRow - Style4 2 5" xfId="39298" xr:uid="{BA218AEE-6BD3-45BF-BBB1-237F79CEB94D}"/>
    <cellStyle name="TotRow - Style4 2 5 2" xfId="39299" xr:uid="{1D5CD281-64F0-4FD4-BCE3-E2777E3860C4}"/>
    <cellStyle name="TotRow - Style4 2 5 2 2" xfId="39300" xr:uid="{B7D4B9B5-58AF-4A60-AA24-40A9D0C020F9}"/>
    <cellStyle name="TotRow - Style4 2 5 2 3" xfId="39301" xr:uid="{801D6926-D029-40C8-80E0-A62678636CE1}"/>
    <cellStyle name="TotRow - Style4 2 5 3" xfId="39302" xr:uid="{04D13F99-73E2-43F5-8ED4-A27BC0677E95}"/>
    <cellStyle name="TotRow - Style4 2 5 4" xfId="39303" xr:uid="{1797EAA7-E1AD-4602-BF43-F22D6B8E4E9F}"/>
    <cellStyle name="TotRow - Style4 2 6" xfId="39304" xr:uid="{9FD3FCA2-2825-4087-BED5-5E4BDEBEB289}"/>
    <cellStyle name="TotRow - Style4 2 6 2" xfId="39305" xr:uid="{4227E372-7B04-46C3-BEFA-A16DD2CB57DA}"/>
    <cellStyle name="TotRow - Style4 2 6 2 2" xfId="39306" xr:uid="{B8E6B775-0C64-42E4-8392-B79B3DA1791C}"/>
    <cellStyle name="TotRow - Style4 2 6 2 3" xfId="39307" xr:uid="{44914479-579A-4500-B5BC-5DE2C5DA27D5}"/>
    <cellStyle name="TotRow - Style4 2 6 3" xfId="39308" xr:uid="{21D1DFAC-E996-42AA-BA8D-FD7352AD25CD}"/>
    <cellStyle name="TotRow - Style4 2 6 4" xfId="39309" xr:uid="{9182923B-E738-4949-A3BC-D920B233BB68}"/>
    <cellStyle name="TotRow - Style4 2 7" xfId="39310" xr:uid="{D7B01088-F2EF-448F-BCAD-9918A7042D37}"/>
    <cellStyle name="TotRow - Style4 2 7 2" xfId="39311" xr:uid="{67C8B8C1-92C2-4C21-87AD-843EB0209266}"/>
    <cellStyle name="TotRow - Style4 2 7 3" xfId="39312" xr:uid="{6A10352D-FDFF-4901-AB94-D927FED7D1FC}"/>
    <cellStyle name="TotRow - Style4 2 8" xfId="39313" xr:uid="{7A69F54D-6DCD-451A-9141-F2D49A1CC7BA}"/>
    <cellStyle name="TotRow - Style4 2 9" xfId="39314" xr:uid="{C5648D69-FAAB-4755-8C70-3CF453FECD7A}"/>
    <cellStyle name="TotRow - Style4 3" xfId="39315" xr:uid="{17D5DB20-294B-488B-A332-30E3ED14DB1B}"/>
    <cellStyle name="TotRow - Style4 3 2" xfId="39316" xr:uid="{717122F1-2FC4-49EC-95D4-372D9A8EA60A}"/>
    <cellStyle name="TotRow - Style4 3 2 2" xfId="39317" xr:uid="{016E10F9-44C9-4BDC-889C-D877BC2CAC84}"/>
    <cellStyle name="TotRow - Style4 3 2 2 2" xfId="39318" xr:uid="{47E95D4A-70C7-4119-8BD1-41A7ACE1E144}"/>
    <cellStyle name="TotRow - Style4 3 2 2 2 2" xfId="39319" xr:uid="{380966D1-1EDE-42A3-BD4C-4D7B466AAF68}"/>
    <cellStyle name="TotRow - Style4 3 2 2 2 3" xfId="39320" xr:uid="{451AF92E-41FB-438F-B25C-B97E4EDC18A5}"/>
    <cellStyle name="TotRow - Style4 3 2 2 3" xfId="39321" xr:uid="{6DF07086-D167-4AA4-A47E-BF4DB0817E35}"/>
    <cellStyle name="TotRow - Style4 3 2 2 4" xfId="39322" xr:uid="{AC1AF2C5-61FC-4D9C-A054-808A0F7554BA}"/>
    <cellStyle name="TotRow - Style4 3 2 3" xfId="39323" xr:uid="{09D03D91-2157-4AA0-8118-B1522DFF0EDC}"/>
    <cellStyle name="TotRow - Style4 3 2 3 2" xfId="39324" xr:uid="{EDC9E972-0BA4-4067-BD06-E8008A5C3487}"/>
    <cellStyle name="TotRow - Style4 3 2 3 2 2" xfId="39325" xr:uid="{508782BB-256B-435B-B032-0D8A30177323}"/>
    <cellStyle name="TotRow - Style4 3 2 3 2 3" xfId="39326" xr:uid="{264BBCFA-54D0-4484-8941-4067B4E141F0}"/>
    <cellStyle name="TotRow - Style4 3 2 3 3" xfId="39327" xr:uid="{2D739E81-E225-4C00-A404-398D3A0E5E59}"/>
    <cellStyle name="TotRow - Style4 3 2 3 4" xfId="39328" xr:uid="{3C0CF4F8-237D-47B3-880D-3E1717FC6597}"/>
    <cellStyle name="TotRow - Style4 3 2 4" xfId="39329" xr:uid="{093EDB61-1445-4935-81EB-3EBD429F729B}"/>
    <cellStyle name="TotRow - Style4 3 2 4 2" xfId="39330" xr:uid="{DDE67248-3680-429F-A67D-355845070636}"/>
    <cellStyle name="TotRow - Style4 3 2 4 2 2" xfId="39331" xr:uid="{66C5D3CA-A8F8-470F-B22D-945D820EA072}"/>
    <cellStyle name="TotRow - Style4 3 2 4 2 3" xfId="39332" xr:uid="{584FFC7E-91CD-4F09-BECD-E126391A12C7}"/>
    <cellStyle name="TotRow - Style4 3 2 4 3" xfId="39333" xr:uid="{45466B3E-3BBB-4438-A4B0-8EA37FF12A6F}"/>
    <cellStyle name="TotRow - Style4 3 2 4 4" xfId="39334" xr:uid="{4A9C1AFC-0A98-4CE4-9DFA-616F18D3EC1A}"/>
    <cellStyle name="TotRow - Style4 3 2 5" xfId="39335" xr:uid="{8B6C24C0-C883-41A9-A59D-CB8520BA51C4}"/>
    <cellStyle name="TotRow - Style4 3 2 5 2" xfId="39336" xr:uid="{0599D413-7B34-4A3E-8B40-3749701CA81D}"/>
    <cellStyle name="TotRow - Style4 3 2 5 3" xfId="39337" xr:uid="{497ED610-2560-4364-BC9D-DE34E0C0FADD}"/>
    <cellStyle name="TotRow - Style4 3 2 6" xfId="39338" xr:uid="{0C7AA11D-C09A-4214-8AE9-B90550B5CC89}"/>
    <cellStyle name="TotRow - Style4 3 2 7" xfId="39339" xr:uid="{70B88364-F262-436F-A043-9C15BA7BBC1A}"/>
    <cellStyle name="TotRow - Style4 3 2 8" xfId="39340" xr:uid="{7D2C7E17-90F3-46D0-B515-25DF4A1BB207}"/>
    <cellStyle name="TotRow - Style4 3 3" xfId="39341" xr:uid="{540B0B3D-4EB8-499B-95AB-48FB2DA65730}"/>
    <cellStyle name="TotRow - Style4 3 3 2" xfId="39342" xr:uid="{B4946920-FAD5-4A8A-90ED-D41F376B06CC}"/>
    <cellStyle name="TotRow - Style4 3 3 2 2" xfId="39343" xr:uid="{3C25C28E-49C6-4F18-9BC8-5D0D2981FCF6}"/>
    <cellStyle name="TotRow - Style4 3 3 2 3" xfId="39344" xr:uid="{4612BC81-B42D-474D-A64C-FC824905055F}"/>
    <cellStyle name="TotRow - Style4 3 3 3" xfId="39345" xr:uid="{36CB105C-EB53-4E8C-A41D-7C001AFE0E4A}"/>
    <cellStyle name="TotRow - Style4 3 3 4" xfId="39346" xr:uid="{E4DB941A-C196-4BE4-9274-B6FD9803FFB6}"/>
    <cellStyle name="TotRow - Style4 3 4" xfId="39347" xr:uid="{AAFCE5AF-DC1E-4318-BD57-0CE5AE233405}"/>
    <cellStyle name="TotRow - Style4 3 4 2" xfId="39348" xr:uid="{44D081D2-838D-4A85-8DBC-BBAD7016B950}"/>
    <cellStyle name="TotRow - Style4 3 4 2 2" xfId="39349" xr:uid="{28ED79B4-405B-4743-B992-5DEFF2E5C3B6}"/>
    <cellStyle name="TotRow - Style4 3 4 2 3" xfId="39350" xr:uid="{000941B5-DB36-4400-97D2-74A133FD13E0}"/>
    <cellStyle name="TotRow - Style4 3 4 3" xfId="39351" xr:uid="{4D5AB3DF-EC7E-43F4-9914-6068EEB94DE2}"/>
    <cellStyle name="TotRow - Style4 3 4 4" xfId="39352" xr:uid="{2610050B-53B5-46CD-96BC-E6AC488C539A}"/>
    <cellStyle name="TotRow - Style4 3 5" xfId="39353" xr:uid="{65CAF438-F0C6-40A0-9796-2DF6CA0E7844}"/>
    <cellStyle name="TotRow - Style4 3 5 2" xfId="39354" xr:uid="{D084ED1A-E8A3-4B44-9C54-C62D68EE561F}"/>
    <cellStyle name="TotRow - Style4 3 5 2 2" xfId="39355" xr:uid="{E53C2877-ADE0-441A-91FD-71451E556D7B}"/>
    <cellStyle name="TotRow - Style4 3 5 2 3" xfId="39356" xr:uid="{429BF14A-1365-4984-8D33-7879E050147F}"/>
    <cellStyle name="TotRow - Style4 3 5 3" xfId="39357" xr:uid="{60CEB9F0-3A02-4E2F-9B62-F75B228F05BE}"/>
    <cellStyle name="TotRow - Style4 3 5 4" xfId="39358" xr:uid="{19AD7FE0-1142-4F2A-938A-A20FDB8163C0}"/>
    <cellStyle name="TotRow - Style4 3 6" xfId="39359" xr:uid="{9A074F2B-0211-4B39-9B4B-605321866A6E}"/>
    <cellStyle name="TotRow - Style4 3 6 2" xfId="39360" xr:uid="{2CFB70A1-55E9-4FDD-8E91-AA59AAB5FC7B}"/>
    <cellStyle name="TotRow - Style4 3 6 3" xfId="39361" xr:uid="{FF62D809-C482-432C-9837-56AE69A57064}"/>
    <cellStyle name="TotRow - Style4 3 7" xfId="39362" xr:uid="{8182F156-3B4F-41E6-AF9F-69FB717D8A60}"/>
    <cellStyle name="TotRow - Style4 3 8" xfId="39363" xr:uid="{9432C7B5-C0F3-40A6-9AC3-BF9EC5429EC2}"/>
    <cellStyle name="TotRow - Style4 3 9" xfId="39364" xr:uid="{15ACF71B-6639-4BF5-988C-A52EEBF36288}"/>
    <cellStyle name="TotRow - Style4 4" xfId="39365" xr:uid="{689AD23C-F39B-4A16-A547-C1211C5298E4}"/>
    <cellStyle name="TotRow - Style4 4 2" xfId="39366" xr:uid="{D4F62712-C6EE-44F2-B95A-D5FE752C929E}"/>
    <cellStyle name="TotRow - Style4 4 2 2" xfId="39367" xr:uid="{25EF4823-958E-4ED3-A46C-0CCF7F4FF761}"/>
    <cellStyle name="TotRow - Style4 4 2 2 2" xfId="39368" xr:uid="{A4B9C62F-5EDC-4954-8C30-5E069145437C}"/>
    <cellStyle name="TotRow - Style4 4 2 2 3" xfId="39369" xr:uid="{36BC50B5-BDBD-4F32-93D0-FB768741A1B9}"/>
    <cellStyle name="TotRow - Style4 4 2 3" xfId="39370" xr:uid="{CE119ED4-2028-4C55-AA88-0AA09F79367E}"/>
    <cellStyle name="TotRow - Style4 4 2 4" xfId="39371" xr:uid="{753FB4D9-0358-4EDF-9867-076EEE48C4E8}"/>
    <cellStyle name="TotRow - Style4 4 3" xfId="39372" xr:uid="{95D6FB25-324F-41B6-B3C5-263134B85483}"/>
    <cellStyle name="TotRow - Style4 4 3 2" xfId="39373" xr:uid="{40242691-004E-406D-9C3C-F92E0B3A4BFD}"/>
    <cellStyle name="TotRow - Style4 4 3 2 2" xfId="39374" xr:uid="{8DFE74EA-A8B9-42C3-B6E8-DCBC0C9E2016}"/>
    <cellStyle name="TotRow - Style4 4 3 2 3" xfId="39375" xr:uid="{569167FF-C5A1-4122-BF48-F895C80A67AA}"/>
    <cellStyle name="TotRow - Style4 4 3 3" xfId="39376" xr:uid="{8CBB974F-5386-484C-8D9A-0D3583D13BA3}"/>
    <cellStyle name="TotRow - Style4 4 3 4" xfId="39377" xr:uid="{F32F2DDA-E2FB-45A4-9C83-0132A189A7E2}"/>
    <cellStyle name="TotRow - Style4 4 4" xfId="39378" xr:uid="{31407146-0A13-492E-8E6E-416758039C62}"/>
    <cellStyle name="TotRow - Style4 4 4 2" xfId="39379" xr:uid="{117D3AF0-F543-48EF-BD09-8EC997FF5FA0}"/>
    <cellStyle name="TotRow - Style4 4 4 2 2" xfId="39380" xr:uid="{2C1BF414-6180-4791-B880-2427C6ACCE8C}"/>
    <cellStyle name="TotRow - Style4 4 4 2 3" xfId="39381" xr:uid="{E4BDFAB9-BAE5-4FF3-AFF0-2E2C89EF3F45}"/>
    <cellStyle name="TotRow - Style4 4 4 3" xfId="39382" xr:uid="{FD01A3CB-4526-4E6F-8DAA-B530B87A3E35}"/>
    <cellStyle name="TotRow - Style4 4 4 4" xfId="39383" xr:uid="{CCF857F0-C97A-4E48-AAEA-9CAA62CEDBB8}"/>
    <cellStyle name="TotRow - Style4 4 5" xfId="39384" xr:uid="{221C1ECC-50A4-4C98-8672-CA5F7F8B3B28}"/>
    <cellStyle name="TotRow - Style4 4 5 2" xfId="39385" xr:uid="{1B160796-B68B-4EE2-BCE3-77E752940D0D}"/>
    <cellStyle name="TotRow - Style4 4 5 3" xfId="39386" xr:uid="{FA2A897A-DF1A-4EAF-B5F9-4CE992BC93A7}"/>
    <cellStyle name="TotRow - Style4 4 6" xfId="39387" xr:uid="{E7C61E06-688B-48EC-8AAA-CBA01BA9269D}"/>
    <cellStyle name="TotRow - Style4 4 7" xfId="39388" xr:uid="{E4532496-8852-4DEE-9315-90948D6D7392}"/>
    <cellStyle name="TotRow - Style4 4 8" xfId="39389" xr:uid="{CB6DA374-E0BB-48A6-B35F-E170AFD0A3B4}"/>
    <cellStyle name="TotRow - Style4 5" xfId="39390" xr:uid="{9B3D0E43-2888-45C1-B7F6-3298C6FB5167}"/>
    <cellStyle name="TotRow - Style4 5 2" xfId="39391" xr:uid="{5AF95101-DCF5-4E9E-A27E-6DCF9CA94D02}"/>
    <cellStyle name="TotRow - Style4 5 2 2" xfId="39392" xr:uid="{BD03FFD6-8EF9-441A-B349-6D1FF1692CCF}"/>
    <cellStyle name="TotRow - Style4 5 2 3" xfId="39393" xr:uid="{21ABFC86-04E7-494B-9A81-6382AD546E84}"/>
    <cellStyle name="TotRow - Style4 5 3" xfId="39394" xr:uid="{685908C6-C5EF-41D8-BDA6-4C7484F3CADA}"/>
    <cellStyle name="TotRow - Style4 5 4" xfId="39395" xr:uid="{1989C03C-3CF5-447D-B831-8335E5261862}"/>
    <cellStyle name="TotRow - Style4 6" xfId="39396" xr:uid="{B73BCD50-8795-43DB-BDBF-463DB2132870}"/>
    <cellStyle name="TotRow - Style4 6 2" xfId="39397" xr:uid="{0D8FCD79-4B03-4035-8660-BC7741BF7A72}"/>
    <cellStyle name="TotRow - Style4 6 2 2" xfId="39398" xr:uid="{34A02F91-E681-4BC8-9E5A-1D05FB8910BD}"/>
    <cellStyle name="TotRow - Style4 6 2 3" xfId="39399" xr:uid="{3468973E-26F7-4636-843A-62DF1FD0B385}"/>
    <cellStyle name="TotRow - Style4 6 3" xfId="39400" xr:uid="{6C671FCA-CE05-444F-A851-C80059FC85AF}"/>
    <cellStyle name="TotRow - Style4 6 4" xfId="39401" xr:uid="{BA5DD444-8734-4350-9588-1EA4EF5F2C36}"/>
    <cellStyle name="TotRow - Style4 7" xfId="39402" xr:uid="{766977FA-840F-4A92-A0CF-8156841574F9}"/>
    <cellStyle name="TotRow - Style4 7 2" xfId="39403" xr:uid="{D4E6A821-7ED5-41CD-A7C6-788EF77B5351}"/>
    <cellStyle name="TotRow - Style4 7 2 2" xfId="39404" xr:uid="{36FE12D0-9DF7-4671-BAA0-8A9CA5C04052}"/>
    <cellStyle name="TotRow - Style4 7 2 3" xfId="39405" xr:uid="{D7DDEC9B-C2BD-4238-93AE-E2793CAFE69C}"/>
    <cellStyle name="TotRow - Style4 7 3" xfId="39406" xr:uid="{10D81FA4-9066-49F1-94C1-3198C0F9C6DE}"/>
    <cellStyle name="TotRow - Style4 7 4" xfId="39407" xr:uid="{4FFD49FD-B27F-4118-B84D-74BD9B96C9A4}"/>
    <cellStyle name="TotRow - Style4 8" xfId="39408" xr:uid="{C041ABA1-969D-4666-BECB-314FE661EFB9}"/>
    <cellStyle name="TotRow - Style4 8 2" xfId="39409" xr:uid="{7C7959B6-8B6F-482D-898D-375AE4F9A568}"/>
    <cellStyle name="TotRow - Style4 8 2 2" xfId="39410" xr:uid="{45224EC5-1521-41DE-A2E5-1C8180DEDA11}"/>
    <cellStyle name="TotRow - Style4 8 2 3" xfId="39411" xr:uid="{7FBA0B8D-6CF1-432E-A4CA-8B7A257D0BED}"/>
    <cellStyle name="TotRow - Style4 8 3" xfId="39412" xr:uid="{40DF6174-528A-4190-8990-3BF8B2C6159F}"/>
    <cellStyle name="TotRow - Style4 8 4" xfId="39413" xr:uid="{9E38FDFF-07DC-4C2B-AF8C-50043C9E0F6C}"/>
    <cellStyle name="TotRow - Style4 9" xfId="39414" xr:uid="{02A85129-1B29-49A8-9F85-562264E69154}"/>
    <cellStyle name="TotRow - Style4 9 2" xfId="39415" xr:uid="{DF7A4248-3E07-441D-B82E-6EA3B81D684E}"/>
    <cellStyle name="TotRow - Style4 9 2 2" xfId="39416" xr:uid="{3F02C5B9-1782-4362-B82B-315894B3A6AD}"/>
    <cellStyle name="TotRow - Style4 9 2 3" xfId="39417" xr:uid="{1A109B0F-238F-4511-8EBF-82A1301B97DB}"/>
    <cellStyle name="TotRow - Style4 9 3" xfId="39418" xr:uid="{C9047D36-D00E-4436-8287-94652C5CB88E}"/>
    <cellStyle name="TotRow - Style4 9 4" xfId="39419" xr:uid="{920F037C-6638-41B2-B2FF-900519AF1ADB}"/>
    <cellStyle name="TotRow - Style8" xfId="39420" xr:uid="{1552B5B6-1D62-40A2-8D98-D201F0CEDD06}"/>
    <cellStyle name="TotRow - Style8 10" xfId="39421" xr:uid="{1A0F1709-2455-46DA-896E-10162830636F}"/>
    <cellStyle name="TotRow - Style8 10 2" xfId="39422" xr:uid="{88276FB8-B0F0-4092-B4BC-19B736AFBE64}"/>
    <cellStyle name="TotRow - Style8 10 2 2" xfId="39423" xr:uid="{F0138B31-3ECF-428F-8758-0A31B9CFD04E}"/>
    <cellStyle name="TotRow - Style8 10 2 3" xfId="39424" xr:uid="{3D7E1CC4-467F-4BEB-B3CC-04EBD0CA0589}"/>
    <cellStyle name="TotRow - Style8 10 3" xfId="39425" xr:uid="{56BFF1C1-350E-4DDA-9B21-1346D5CD8089}"/>
    <cellStyle name="TotRow - Style8 10 4" xfId="39426" xr:uid="{D62AF23F-DA2F-45A1-975A-004B11E11737}"/>
    <cellStyle name="TotRow - Style8 11" xfId="39427" xr:uid="{2F4A7D3F-3613-4896-A8FA-32AF86587DF9}"/>
    <cellStyle name="TotRow - Style8 11 2" xfId="39428" xr:uid="{0987D8D4-12E5-43CB-8BFE-B34AAE8AF45A}"/>
    <cellStyle name="TotRow - Style8 11 3" xfId="39429" xr:uid="{5DB9824D-CE90-468E-BC6A-6780E8812A82}"/>
    <cellStyle name="TotRow - Style8 12" xfId="39430" xr:uid="{A0B7B92C-AB44-47E8-A1A7-F3520DEB369D}"/>
    <cellStyle name="TotRow - Style8 13" xfId="39431" xr:uid="{636E5A58-BC48-4711-8CA4-6E0F954D64AC}"/>
    <cellStyle name="TotRow - Style8 2" xfId="39432" xr:uid="{789EE0A1-DAB8-44F4-8B29-0A2E697890A3}"/>
    <cellStyle name="TotRow - Style8 2 10" xfId="39433" xr:uid="{3A309AB7-A000-4D15-A717-AA6DDFC7F807}"/>
    <cellStyle name="TotRow - Style8 2 2" xfId="39434" xr:uid="{F3A8B337-34A0-4E3B-B764-6918BFF4B694}"/>
    <cellStyle name="TotRow - Style8 2 2 2" xfId="39435" xr:uid="{0EBA7792-E66D-4824-BE35-81E20AA234E6}"/>
    <cellStyle name="TotRow - Style8 2 2 2 2" xfId="39436" xr:uid="{AD9744DF-501E-4365-A297-543E995B6FF0}"/>
    <cellStyle name="TotRow - Style8 2 2 2 2 2" xfId="39437" xr:uid="{80E7BB0C-CE2B-4904-B9FA-B6FB71BFBE7D}"/>
    <cellStyle name="TotRow - Style8 2 2 2 2 2 2" xfId="39438" xr:uid="{E3C4DA67-A3BE-41ED-B2BD-A9AC135E7AB2}"/>
    <cellStyle name="TotRow - Style8 2 2 2 2 2 3" xfId="39439" xr:uid="{0A8C9E20-74D8-418A-A5B1-0DF4742C3EC1}"/>
    <cellStyle name="TotRow - Style8 2 2 2 2 3" xfId="39440" xr:uid="{62DDBFBB-0266-4A05-8DDC-2ACE7391C98A}"/>
    <cellStyle name="TotRow - Style8 2 2 2 2 4" xfId="39441" xr:uid="{C1DBC170-15ED-4FCF-93DD-303F7134349D}"/>
    <cellStyle name="TotRow - Style8 2 2 2 3" xfId="39442" xr:uid="{C0B42BB0-9828-4BB0-A108-2650DD8C9F76}"/>
    <cellStyle name="TotRow - Style8 2 2 2 3 2" xfId="39443" xr:uid="{C37BBC21-DC88-4ECE-A8D9-662F354DC41E}"/>
    <cellStyle name="TotRow - Style8 2 2 2 3 2 2" xfId="39444" xr:uid="{1F4D2978-EE72-4679-9419-1988A2003C5F}"/>
    <cellStyle name="TotRow - Style8 2 2 2 3 2 3" xfId="39445" xr:uid="{8B13565B-C3D8-407D-9A9F-488F522B0D8F}"/>
    <cellStyle name="TotRow - Style8 2 2 2 3 3" xfId="39446" xr:uid="{88AD67D7-9B0E-43BB-8036-859A4248784E}"/>
    <cellStyle name="TotRow - Style8 2 2 2 3 4" xfId="39447" xr:uid="{D09778BD-8B1D-47C9-B2EF-62BF61F2F214}"/>
    <cellStyle name="TotRow - Style8 2 2 2 4" xfId="39448" xr:uid="{BE6B1180-399F-4E6E-838C-CCEFF3FAE1B6}"/>
    <cellStyle name="TotRow - Style8 2 2 2 4 2" xfId="39449" xr:uid="{A650BEE6-D629-423A-B449-75A066124A2F}"/>
    <cellStyle name="TotRow - Style8 2 2 2 4 2 2" xfId="39450" xr:uid="{C8C50495-8360-4658-A09A-98B90F4D09F5}"/>
    <cellStyle name="TotRow - Style8 2 2 2 4 2 3" xfId="39451" xr:uid="{6F024AAE-F44E-45F9-A1B0-4BE070DB5929}"/>
    <cellStyle name="TotRow - Style8 2 2 2 4 3" xfId="39452" xr:uid="{7D4B30D1-9445-46BA-BDEC-145685602DC8}"/>
    <cellStyle name="TotRow - Style8 2 2 2 4 4" xfId="39453" xr:uid="{39CF10B0-BDB8-49C9-8179-0FB6883ABC7D}"/>
    <cellStyle name="TotRow - Style8 2 2 2 5" xfId="39454" xr:uid="{F040E09F-1875-4BEB-B0E0-39111AF256CF}"/>
    <cellStyle name="TotRow - Style8 2 2 2 5 2" xfId="39455" xr:uid="{01651437-D703-4432-8874-E12E9E89EF12}"/>
    <cellStyle name="TotRow - Style8 2 2 2 5 3" xfId="39456" xr:uid="{C1AEA6FF-B185-4617-807B-426C3D1A5199}"/>
    <cellStyle name="TotRow - Style8 2 2 2 6" xfId="39457" xr:uid="{B70C7ABC-EA24-461A-B8D0-108181113C72}"/>
    <cellStyle name="TotRow - Style8 2 2 2 7" xfId="39458" xr:uid="{E10D5268-E032-49EB-B19B-05AB6A7BAEC0}"/>
    <cellStyle name="TotRow - Style8 2 2 3" xfId="39459" xr:uid="{8BD1EC7A-1E54-4895-ACFB-A133E1A2C44B}"/>
    <cellStyle name="TotRow - Style8 2 2 3 2" xfId="39460" xr:uid="{7BE515BA-0CC3-4676-9A7A-1414842E72F6}"/>
    <cellStyle name="TotRow - Style8 2 2 3 2 2" xfId="39461" xr:uid="{EE0F88AB-ECC9-4FCF-89DB-2779669279AD}"/>
    <cellStyle name="TotRow - Style8 2 2 3 2 3" xfId="39462" xr:uid="{8AEB88E2-AD8A-4F86-A7F7-F995E2C09CE3}"/>
    <cellStyle name="TotRow - Style8 2 2 3 3" xfId="39463" xr:uid="{85E32359-B2FF-4455-8D22-0890F10D628E}"/>
    <cellStyle name="TotRow - Style8 2 2 3 4" xfId="39464" xr:uid="{91AD6DA2-6424-480F-A53C-C7A683B7A7DA}"/>
    <cellStyle name="TotRow - Style8 2 2 4" xfId="39465" xr:uid="{A4235F0B-7B5F-43C5-AB7E-3B9AADDF00DE}"/>
    <cellStyle name="TotRow - Style8 2 2 4 2" xfId="39466" xr:uid="{43F645DB-B2CE-4CDD-955D-3D363FC6906B}"/>
    <cellStyle name="TotRow - Style8 2 2 4 2 2" xfId="39467" xr:uid="{5941CEFB-8C7B-4F95-B4A5-DC6C32415CA6}"/>
    <cellStyle name="TotRow - Style8 2 2 4 2 3" xfId="39468" xr:uid="{5785FBBA-2649-4433-A6AC-573CABF07EB6}"/>
    <cellStyle name="TotRow - Style8 2 2 4 3" xfId="39469" xr:uid="{5F620953-7BAD-469F-AF99-7B595FB64B63}"/>
    <cellStyle name="TotRow - Style8 2 2 4 4" xfId="39470" xr:uid="{95BBEE8F-62C3-46CB-AFB5-898F4DC9B9F4}"/>
    <cellStyle name="TotRow - Style8 2 2 5" xfId="39471" xr:uid="{0F9C2284-9FD7-4D78-8403-6FE5FEE902C2}"/>
    <cellStyle name="TotRow - Style8 2 2 5 2" xfId="39472" xr:uid="{1F150213-487E-44C1-B34D-712AC8518745}"/>
    <cellStyle name="TotRow - Style8 2 2 5 2 2" xfId="39473" xr:uid="{1849E590-ECC1-4855-9232-5E68B42EB131}"/>
    <cellStyle name="TotRow - Style8 2 2 5 2 3" xfId="39474" xr:uid="{6852068C-24C1-4744-80B3-80966BE8B483}"/>
    <cellStyle name="TotRow - Style8 2 2 5 3" xfId="39475" xr:uid="{E4BEACE3-463B-4CE9-99BA-81B0FDD398C3}"/>
    <cellStyle name="TotRow - Style8 2 2 5 4" xfId="39476" xr:uid="{B3A9FFCD-31A0-4022-99AC-81768ECA8CBD}"/>
    <cellStyle name="TotRow - Style8 2 2 6" xfId="39477" xr:uid="{D146F8D4-D128-4D49-BB59-0D9495C31F5F}"/>
    <cellStyle name="TotRow - Style8 2 2 6 2" xfId="39478" xr:uid="{31171A95-1829-4BDB-9952-4637EAC69C53}"/>
    <cellStyle name="TotRow - Style8 2 2 6 3" xfId="39479" xr:uid="{EAA4D005-BF91-45CF-BD8F-497794DB469F}"/>
    <cellStyle name="TotRow - Style8 2 2 7" xfId="39480" xr:uid="{2E367B27-36E4-4C7E-8E2F-28C0A3D46556}"/>
    <cellStyle name="TotRow - Style8 2 2 8" xfId="39481" xr:uid="{447626C0-B3B8-4129-9DAC-0D66A2706207}"/>
    <cellStyle name="TotRow - Style8 2 2 9" xfId="39482" xr:uid="{C1824A55-F257-44E4-B164-C7CA46EBE244}"/>
    <cellStyle name="TotRow - Style8 2 3" xfId="39483" xr:uid="{87979E13-EFAB-48E4-ACD9-FF3073FD49BB}"/>
    <cellStyle name="TotRow - Style8 2 3 2" xfId="39484" xr:uid="{D001DE36-8545-4DB6-9C50-CF38FB7BEA0F}"/>
    <cellStyle name="TotRow - Style8 2 3 2 2" xfId="39485" xr:uid="{6ED64EFA-A32F-4D97-8025-461CB149ED1E}"/>
    <cellStyle name="TotRow - Style8 2 3 2 2 2" xfId="39486" xr:uid="{C635E3DA-DBC2-40D3-BBB1-7597CC64F6DD}"/>
    <cellStyle name="TotRow - Style8 2 3 2 2 3" xfId="39487" xr:uid="{ACB3C0DA-8ECF-4868-82C6-B0853B713A23}"/>
    <cellStyle name="TotRow - Style8 2 3 2 3" xfId="39488" xr:uid="{286470E1-12B5-4B5D-A6E7-67CEB8C2A5B2}"/>
    <cellStyle name="TotRow - Style8 2 3 2 4" xfId="39489" xr:uid="{61D7181F-AFAC-485B-9431-35FF12534CDB}"/>
    <cellStyle name="TotRow - Style8 2 3 3" xfId="39490" xr:uid="{CD499C41-6898-4B9E-A5C9-89D36D766A6F}"/>
    <cellStyle name="TotRow - Style8 2 3 3 2" xfId="39491" xr:uid="{F59D8290-252B-44B4-885F-FC7E086C87C2}"/>
    <cellStyle name="TotRow - Style8 2 3 3 2 2" xfId="39492" xr:uid="{C3C739DB-6433-419A-B349-CDBEDFEF91AA}"/>
    <cellStyle name="TotRow - Style8 2 3 3 2 3" xfId="39493" xr:uid="{99ACE967-DAAB-42E7-BD53-F2D7D2B3F06B}"/>
    <cellStyle name="TotRow - Style8 2 3 3 3" xfId="39494" xr:uid="{976CADE9-E6C0-40A4-8791-1C299DCF707E}"/>
    <cellStyle name="TotRow - Style8 2 3 3 4" xfId="39495" xr:uid="{477D75C1-7F48-444B-B0EF-18D171FE4637}"/>
    <cellStyle name="TotRow - Style8 2 3 4" xfId="39496" xr:uid="{6F397E72-76D4-4299-A08E-70617E2EE9E5}"/>
    <cellStyle name="TotRow - Style8 2 3 4 2" xfId="39497" xr:uid="{5C3E7498-ACAF-4869-B92F-AC51535698CA}"/>
    <cellStyle name="TotRow - Style8 2 3 4 2 2" xfId="39498" xr:uid="{5E859718-2867-441A-B318-5966A93464BC}"/>
    <cellStyle name="TotRow - Style8 2 3 4 2 3" xfId="39499" xr:uid="{6863BB66-487B-4297-BEBE-1A4B964C2972}"/>
    <cellStyle name="TotRow - Style8 2 3 4 3" xfId="39500" xr:uid="{14C1679E-CE95-4C9A-9131-0FEB95A6D214}"/>
    <cellStyle name="TotRow - Style8 2 3 4 4" xfId="39501" xr:uid="{37C4D967-22C6-4BB9-95A2-1B1D87CA491B}"/>
    <cellStyle name="TotRow - Style8 2 3 5" xfId="39502" xr:uid="{A0CD079F-F8C0-46DD-9F0D-1C2A22094AED}"/>
    <cellStyle name="TotRow - Style8 2 3 5 2" xfId="39503" xr:uid="{5E2E53F4-2E40-421E-8689-C8CCA3881F42}"/>
    <cellStyle name="TotRow - Style8 2 3 5 3" xfId="39504" xr:uid="{2C923AE1-41D8-4606-8FFE-C3072C2FC481}"/>
    <cellStyle name="TotRow - Style8 2 3 6" xfId="39505" xr:uid="{3F973EDD-D0D7-4FD4-BDB8-474810AA18BC}"/>
    <cellStyle name="TotRow - Style8 2 3 7" xfId="39506" xr:uid="{890C13A7-B85E-4330-8173-A7160A3D0E55}"/>
    <cellStyle name="TotRow - Style8 2 4" xfId="39507" xr:uid="{7B665842-1F06-45F1-A3DB-1A834F212FF9}"/>
    <cellStyle name="TotRow - Style8 2 4 2" xfId="39508" xr:uid="{E6E2FC33-5F65-4127-A4E4-17BF235B853F}"/>
    <cellStyle name="TotRow - Style8 2 4 2 2" xfId="39509" xr:uid="{07F4DC8C-8CAC-43A4-A175-BB8CFBA28EAA}"/>
    <cellStyle name="TotRow - Style8 2 4 2 3" xfId="39510" xr:uid="{A39BA4B7-D382-4410-9F66-229496777EF0}"/>
    <cellStyle name="TotRow - Style8 2 4 3" xfId="39511" xr:uid="{578285A5-2D44-4010-9F5C-CEF88186850C}"/>
    <cellStyle name="TotRow - Style8 2 4 4" xfId="39512" xr:uid="{3BDDC17D-27E2-4994-9A4C-89D4712B2EBB}"/>
    <cellStyle name="TotRow - Style8 2 5" xfId="39513" xr:uid="{42F0CB51-E65A-4128-97C0-B74C621E9739}"/>
    <cellStyle name="TotRow - Style8 2 5 2" xfId="39514" xr:uid="{FD1E294B-5EDF-403E-9168-E7C7B2F359BE}"/>
    <cellStyle name="TotRow - Style8 2 5 2 2" xfId="39515" xr:uid="{9E8C3ECB-D270-4F00-B23F-37F2D29DB772}"/>
    <cellStyle name="TotRow - Style8 2 5 2 3" xfId="39516" xr:uid="{BA6D51EC-ED41-407A-AA82-07850BA609A4}"/>
    <cellStyle name="TotRow - Style8 2 5 3" xfId="39517" xr:uid="{7E37FEE5-11BC-465E-8950-CAA701AD0F56}"/>
    <cellStyle name="TotRow - Style8 2 5 4" xfId="39518" xr:uid="{6B800A62-6374-410B-8BD6-13AB1EF94000}"/>
    <cellStyle name="TotRow - Style8 2 6" xfId="39519" xr:uid="{F6E524EA-9D70-4A04-A384-487324A86414}"/>
    <cellStyle name="TotRow - Style8 2 6 2" xfId="39520" xr:uid="{9B1A6754-0AFD-4137-8BA9-0B206F5A9138}"/>
    <cellStyle name="TotRow - Style8 2 6 2 2" xfId="39521" xr:uid="{C0C85A8B-455C-4B8B-9774-DED2CB3A3618}"/>
    <cellStyle name="TotRow - Style8 2 6 2 3" xfId="39522" xr:uid="{C9B1F40F-8C9E-4984-B759-AB502F2523AB}"/>
    <cellStyle name="TotRow - Style8 2 6 3" xfId="39523" xr:uid="{9EC0F931-B81B-414C-AF81-4307D9FCFE6C}"/>
    <cellStyle name="TotRow - Style8 2 6 4" xfId="39524" xr:uid="{54C8B957-C8E4-4581-8399-D62E778BEC95}"/>
    <cellStyle name="TotRow - Style8 2 7" xfId="39525" xr:uid="{FB82B336-DAAC-4B4B-A9BF-9C368D37B390}"/>
    <cellStyle name="TotRow - Style8 2 7 2" xfId="39526" xr:uid="{733BD44D-0F5D-4826-BC6E-5D105C327861}"/>
    <cellStyle name="TotRow - Style8 2 7 3" xfId="39527" xr:uid="{9848372A-A4FB-4C14-B4DD-9385B3FEEDC9}"/>
    <cellStyle name="TotRow - Style8 2 8" xfId="39528" xr:uid="{DCAAEC60-0CE1-4FE7-A715-A4EDE0A794C1}"/>
    <cellStyle name="TotRow - Style8 2 9" xfId="39529" xr:uid="{2438E178-B30C-4C52-8805-EB5977BFF781}"/>
    <cellStyle name="TotRow - Style8 3" xfId="39530" xr:uid="{FC07D1BA-3E07-44A4-94F5-013B71BE3858}"/>
    <cellStyle name="TotRow - Style8 3 2" xfId="39531" xr:uid="{D4552CC0-732A-46D8-B86C-2C9D08061E34}"/>
    <cellStyle name="TotRow - Style8 3 2 2" xfId="39532" xr:uid="{7CF73869-785A-4166-95B7-FE549E679F7C}"/>
    <cellStyle name="TotRow - Style8 3 2 2 2" xfId="39533" xr:uid="{F4F933D3-6203-4683-B419-80C75AA21847}"/>
    <cellStyle name="TotRow - Style8 3 2 2 2 2" xfId="39534" xr:uid="{954587C2-9E8B-4C9E-B491-3794685AA041}"/>
    <cellStyle name="TotRow - Style8 3 2 2 2 3" xfId="39535" xr:uid="{4FF0DEA5-FD06-49C8-AE92-1BD496BC033A}"/>
    <cellStyle name="TotRow - Style8 3 2 2 3" xfId="39536" xr:uid="{2C0004DE-12E0-4337-B7A9-FD9705940142}"/>
    <cellStyle name="TotRow - Style8 3 2 2 4" xfId="39537" xr:uid="{D7996673-40E0-4BB1-862D-72115517E39E}"/>
    <cellStyle name="TotRow - Style8 3 2 3" xfId="39538" xr:uid="{C2570AD7-C909-4FF0-91F6-BE4878A46A50}"/>
    <cellStyle name="TotRow - Style8 3 2 3 2" xfId="39539" xr:uid="{F748FAEB-B3BC-4552-85C8-10B83C97AE79}"/>
    <cellStyle name="TotRow - Style8 3 2 3 2 2" xfId="39540" xr:uid="{722F9278-1B0F-4C14-A66D-FD305FEFDE4B}"/>
    <cellStyle name="TotRow - Style8 3 2 3 2 3" xfId="39541" xr:uid="{942B940F-76EB-44B2-95AC-0AC2C009A033}"/>
    <cellStyle name="TotRow - Style8 3 2 3 3" xfId="39542" xr:uid="{85C8116E-3203-471B-B194-D6111EFF9E52}"/>
    <cellStyle name="TotRow - Style8 3 2 3 4" xfId="39543" xr:uid="{1B905215-2A7A-42B3-9C44-9ABD01D5E7B6}"/>
    <cellStyle name="TotRow - Style8 3 2 4" xfId="39544" xr:uid="{F746AE83-EA0D-40A3-9DE8-2241C7AF4BDE}"/>
    <cellStyle name="TotRow - Style8 3 2 4 2" xfId="39545" xr:uid="{19382FC0-BA42-408B-B5E4-2D6FFD0BA1CD}"/>
    <cellStyle name="TotRow - Style8 3 2 4 2 2" xfId="39546" xr:uid="{C11DA0C4-0240-4926-9D7A-1E9CF7D3F83B}"/>
    <cellStyle name="TotRow - Style8 3 2 4 2 3" xfId="39547" xr:uid="{CF1D2B3E-5C48-4865-A4F3-22E2E79B5AB8}"/>
    <cellStyle name="TotRow - Style8 3 2 4 3" xfId="39548" xr:uid="{98A1E989-B24B-481B-97F9-A7409EBE482B}"/>
    <cellStyle name="TotRow - Style8 3 2 4 4" xfId="39549" xr:uid="{88AE0B12-BCE3-4C73-9DC1-E53CD4648208}"/>
    <cellStyle name="TotRow - Style8 3 2 5" xfId="39550" xr:uid="{E4DB74C8-BB43-41B9-94F0-E504423C6501}"/>
    <cellStyle name="TotRow - Style8 3 2 5 2" xfId="39551" xr:uid="{32AACFFD-846D-4CFD-9B82-CD2DAC80C153}"/>
    <cellStyle name="TotRow - Style8 3 2 5 3" xfId="39552" xr:uid="{EAE6A66E-634F-4ED0-8071-D185B7BAE3F4}"/>
    <cellStyle name="TotRow - Style8 3 2 6" xfId="39553" xr:uid="{42358C4B-F501-45C6-B9AD-7C431D3A0FCA}"/>
    <cellStyle name="TotRow - Style8 3 2 7" xfId="39554" xr:uid="{3D0CC974-0BCF-4767-831E-C38A6BAEBD5A}"/>
    <cellStyle name="TotRow - Style8 3 2 8" xfId="39555" xr:uid="{B09CF5AE-B972-41C2-BD91-F353EBA0DE69}"/>
    <cellStyle name="TotRow - Style8 3 3" xfId="39556" xr:uid="{0A075489-9B1B-471D-98DC-12E451F178D3}"/>
    <cellStyle name="TotRow - Style8 3 3 2" xfId="39557" xr:uid="{D11BC96D-52BF-4B47-9B4C-EF0C665DAF87}"/>
    <cellStyle name="TotRow - Style8 3 3 2 2" xfId="39558" xr:uid="{8EC43620-E1F9-4552-9028-2879F806F36E}"/>
    <cellStyle name="TotRow - Style8 3 3 2 3" xfId="39559" xr:uid="{D56E4552-9E66-4C8E-A004-95EAEA4D0E0C}"/>
    <cellStyle name="TotRow - Style8 3 3 3" xfId="39560" xr:uid="{B6090DB6-8129-4584-A28D-7A14FD93B253}"/>
    <cellStyle name="TotRow - Style8 3 3 4" xfId="39561" xr:uid="{705988B0-BC8B-4E95-B732-D6182DA6D9F5}"/>
    <cellStyle name="TotRow - Style8 3 4" xfId="39562" xr:uid="{A8890F01-FFFC-4865-B67E-35F9D198D872}"/>
    <cellStyle name="TotRow - Style8 3 4 2" xfId="39563" xr:uid="{0B455137-E1FF-46C9-B7C7-39A702D7028E}"/>
    <cellStyle name="TotRow - Style8 3 4 2 2" xfId="39564" xr:uid="{997B7E05-A05D-49F2-B5C5-E72B3BAF36DE}"/>
    <cellStyle name="TotRow - Style8 3 4 2 3" xfId="39565" xr:uid="{229AB908-9C23-45A7-ABC1-76E9DD149B2C}"/>
    <cellStyle name="TotRow - Style8 3 4 3" xfId="39566" xr:uid="{A8116076-5E08-478E-B1FD-5F342AC85A79}"/>
    <cellStyle name="TotRow - Style8 3 4 4" xfId="39567" xr:uid="{6ECC5323-E0E8-4B71-AD5A-297BFE718E08}"/>
    <cellStyle name="TotRow - Style8 3 5" xfId="39568" xr:uid="{AA7BF9F4-D4FE-41F2-8DB1-D42C68D32D13}"/>
    <cellStyle name="TotRow - Style8 3 5 2" xfId="39569" xr:uid="{4393657C-F2D8-4453-9016-4E947A8B0C56}"/>
    <cellStyle name="TotRow - Style8 3 5 2 2" xfId="39570" xr:uid="{4B8AC9BD-96F9-4C9F-9F31-FE41D79FFB13}"/>
    <cellStyle name="TotRow - Style8 3 5 2 3" xfId="39571" xr:uid="{491BB1CA-2F52-4DA4-81D7-4B82D8108F96}"/>
    <cellStyle name="TotRow - Style8 3 5 3" xfId="39572" xr:uid="{9E736DD7-9E9F-45AC-908D-83CFD377075E}"/>
    <cellStyle name="TotRow - Style8 3 5 4" xfId="39573" xr:uid="{2D693254-12CD-40C6-83B0-64D5B1A68D91}"/>
    <cellStyle name="TotRow - Style8 3 6" xfId="39574" xr:uid="{7C40B7A8-0821-4CDB-A43C-4CBDEDAC5583}"/>
    <cellStyle name="TotRow - Style8 3 6 2" xfId="39575" xr:uid="{84E20828-BDCB-43B2-9D6F-64BCADD0F9E5}"/>
    <cellStyle name="TotRow - Style8 3 6 3" xfId="39576" xr:uid="{573D2822-85D2-4C5D-92BE-9C570928F033}"/>
    <cellStyle name="TotRow - Style8 3 7" xfId="39577" xr:uid="{2C10A4F7-6B36-43B7-AE8C-EFAA64AA1821}"/>
    <cellStyle name="TotRow - Style8 3 8" xfId="39578" xr:uid="{459EA047-CE64-488D-B60B-10434F57D910}"/>
    <cellStyle name="TotRow - Style8 3 9" xfId="39579" xr:uid="{FBB88187-3748-4404-97AD-591AF92E062F}"/>
    <cellStyle name="TotRow - Style8 4" xfId="39580" xr:uid="{B52CE1CC-5C23-4897-93F7-AD7132A30651}"/>
    <cellStyle name="TotRow - Style8 4 2" xfId="39581" xr:uid="{A966AB3D-A85F-4D5C-9B28-E32F88F23F27}"/>
    <cellStyle name="TotRow - Style8 4 2 2" xfId="39582" xr:uid="{49DBE324-4050-4552-8C57-0937D6F9CF40}"/>
    <cellStyle name="TotRow - Style8 4 2 2 2" xfId="39583" xr:uid="{DCF08BA9-2709-48EC-9F23-BAE8A0FABB46}"/>
    <cellStyle name="TotRow - Style8 4 2 2 3" xfId="39584" xr:uid="{993FF7B2-F144-4B80-AE1D-A9BA03059A8B}"/>
    <cellStyle name="TotRow - Style8 4 2 3" xfId="39585" xr:uid="{FC806031-2757-47D4-9033-48668FB794A1}"/>
    <cellStyle name="TotRow - Style8 4 2 4" xfId="39586" xr:uid="{AF618999-42AB-49A3-A813-03E918E67BB6}"/>
    <cellStyle name="TotRow - Style8 4 3" xfId="39587" xr:uid="{5270BDC2-A7F3-442D-9727-87240776B6EF}"/>
    <cellStyle name="TotRow - Style8 4 3 2" xfId="39588" xr:uid="{B45C796D-6DA8-49C3-8330-43D7CD31597B}"/>
    <cellStyle name="TotRow - Style8 4 3 2 2" xfId="39589" xr:uid="{52B18573-9725-48B4-A2DC-44DD5A7C3EB3}"/>
    <cellStyle name="TotRow - Style8 4 3 2 3" xfId="39590" xr:uid="{F320E480-BDD3-492F-8A75-E4C1822903E3}"/>
    <cellStyle name="TotRow - Style8 4 3 3" xfId="39591" xr:uid="{BF4528F2-3CEB-4538-841C-F3C6344B43EE}"/>
    <cellStyle name="TotRow - Style8 4 3 4" xfId="39592" xr:uid="{64CB0675-80BE-4727-A7FF-51E06CA56AAE}"/>
    <cellStyle name="TotRow - Style8 4 4" xfId="39593" xr:uid="{461B697D-5885-4D1D-9C61-D2B1B0BEEA5B}"/>
    <cellStyle name="TotRow - Style8 4 4 2" xfId="39594" xr:uid="{CFE80913-2004-40C0-B5F0-E5642D8CC6E1}"/>
    <cellStyle name="TotRow - Style8 4 4 2 2" xfId="39595" xr:uid="{783826E8-0B71-4E05-BE32-84CAA163A6C4}"/>
    <cellStyle name="TotRow - Style8 4 4 2 3" xfId="39596" xr:uid="{B62BAD64-CCE1-499A-934F-9AFBDE2B720A}"/>
    <cellStyle name="TotRow - Style8 4 4 3" xfId="39597" xr:uid="{9ACA9F1A-932B-47FA-8AF5-FE3AF9E53C74}"/>
    <cellStyle name="TotRow - Style8 4 4 4" xfId="39598" xr:uid="{A9D53D2B-C051-4A28-AA2C-F798AD619969}"/>
    <cellStyle name="TotRow - Style8 4 5" xfId="39599" xr:uid="{AC03C4D5-F58C-465D-82DF-342A59C12EE8}"/>
    <cellStyle name="TotRow - Style8 4 5 2" xfId="39600" xr:uid="{C6075F0A-4790-433A-9EBB-199E6BE97E69}"/>
    <cellStyle name="TotRow - Style8 4 5 3" xfId="39601" xr:uid="{B7625561-1342-4FAF-8927-1FEA1E200B96}"/>
    <cellStyle name="TotRow - Style8 4 6" xfId="39602" xr:uid="{BE3365AF-C4B3-4C5B-ACB4-97FEEF061378}"/>
    <cellStyle name="TotRow - Style8 4 7" xfId="39603" xr:uid="{823DFC61-F3AD-400B-9D67-AE49A5E306D0}"/>
    <cellStyle name="TotRow - Style8 4 8" xfId="39604" xr:uid="{872C127E-4223-402D-9BCA-792BF14F816B}"/>
    <cellStyle name="TotRow - Style8 5" xfId="39605" xr:uid="{949E201F-E4B5-4B02-BBD3-FC8A4D302E13}"/>
    <cellStyle name="TotRow - Style8 5 2" xfId="39606" xr:uid="{EFDF08E7-1B87-4BAE-8A50-D1BABF4C95A3}"/>
    <cellStyle name="TotRow - Style8 5 2 2" xfId="39607" xr:uid="{46BFC7E0-3D65-4BD8-BC93-A463477E3265}"/>
    <cellStyle name="TotRow - Style8 5 2 3" xfId="39608" xr:uid="{C50D409B-20D3-46DB-A2B7-910D3FF6F97F}"/>
    <cellStyle name="TotRow - Style8 5 3" xfId="39609" xr:uid="{2836024D-69C7-49D8-8DBD-68B11D855BC1}"/>
    <cellStyle name="TotRow - Style8 5 4" xfId="39610" xr:uid="{8CEFCAFA-7CDD-4DF2-9B39-2AEEC23EB110}"/>
    <cellStyle name="TotRow - Style8 6" xfId="39611" xr:uid="{894E1235-0DF7-4EC3-9E80-7A8DF979C6B9}"/>
    <cellStyle name="TotRow - Style8 6 2" xfId="39612" xr:uid="{B739AEAB-98F0-4896-9398-96A13FBFA475}"/>
    <cellStyle name="TotRow - Style8 6 2 2" xfId="39613" xr:uid="{38E8431B-8E08-44E8-977C-43EA4E46FDB0}"/>
    <cellStyle name="TotRow - Style8 6 2 3" xfId="39614" xr:uid="{B0530E4A-4113-4D5F-99C3-A9FD87E829CA}"/>
    <cellStyle name="TotRow - Style8 6 3" xfId="39615" xr:uid="{EE5F0D04-2D5E-4D30-B56B-A3B1F3334813}"/>
    <cellStyle name="TotRow - Style8 6 4" xfId="39616" xr:uid="{E4013E99-5E4B-4F9F-B447-001517CE14EA}"/>
    <cellStyle name="TotRow - Style8 7" xfId="39617" xr:uid="{935F4DAC-D724-4BCA-A262-A92E5F8CD70C}"/>
    <cellStyle name="TotRow - Style8 7 2" xfId="39618" xr:uid="{465CD9B7-6157-4B9B-A1B3-D40E2D4F6DF9}"/>
    <cellStyle name="TotRow - Style8 7 2 2" xfId="39619" xr:uid="{CFFCD95D-8ED9-4BBC-BA32-9A06885D08D3}"/>
    <cellStyle name="TotRow - Style8 7 2 3" xfId="39620" xr:uid="{2684946B-3D99-473B-85F5-0F625DE93DD8}"/>
    <cellStyle name="TotRow - Style8 7 3" xfId="39621" xr:uid="{DFC3B087-7A1E-4E18-B523-9CBF3991608C}"/>
    <cellStyle name="TotRow - Style8 7 4" xfId="39622" xr:uid="{C59690BC-2B94-4A1C-9F19-5847DCA25108}"/>
    <cellStyle name="TotRow - Style8 8" xfId="39623" xr:uid="{ED2AA9E1-AFA4-4A51-835F-67D166F97D11}"/>
    <cellStyle name="TotRow - Style8 8 2" xfId="39624" xr:uid="{AA46B5FA-A988-42B0-8DA4-53AD740F0CF3}"/>
    <cellStyle name="TotRow - Style8 8 2 2" xfId="39625" xr:uid="{E1D3E854-05CD-40E9-B1ED-FE9327D44008}"/>
    <cellStyle name="TotRow - Style8 8 2 3" xfId="39626" xr:uid="{76278260-CCD9-4A1D-BC49-2D19E85494F2}"/>
    <cellStyle name="TotRow - Style8 8 3" xfId="39627" xr:uid="{5DC2ABD4-2655-4A44-B928-0175D865FBD3}"/>
    <cellStyle name="TotRow - Style8 8 4" xfId="39628" xr:uid="{5AD5CF27-8FF3-4F07-9A7A-D9BA97A3AC65}"/>
    <cellStyle name="TotRow - Style8 9" xfId="39629" xr:uid="{F5E55B85-3121-40AB-9E99-E30C66EC88EC}"/>
    <cellStyle name="TotRow - Style8 9 2" xfId="39630" xr:uid="{86EF5CCC-FF2B-4C99-9957-FA482B4DD086}"/>
    <cellStyle name="TotRow - Style8 9 2 2" xfId="39631" xr:uid="{AD7760D0-E9BB-4F3D-9FF0-EB1AF8F10AA8}"/>
    <cellStyle name="TotRow - Style8 9 2 3" xfId="39632" xr:uid="{F4FD411A-CCF6-45D3-9EA1-E261DFF11241}"/>
    <cellStyle name="TotRow - Style8 9 3" xfId="39633" xr:uid="{44C5CC52-290A-4863-9966-AAD0A712947C}"/>
    <cellStyle name="TotRow - Style8 9 4" xfId="39634" xr:uid="{9E97C05E-64F6-454D-AB36-5CA64EAA4DBC}"/>
    <cellStyle name="Tusental (0)_pldt" xfId="39635" xr:uid="{6E27AE97-C068-4182-901C-D4D467434FCB}"/>
    <cellStyle name="Tusental_pldt" xfId="39636" xr:uid="{C56A9727-93EB-44E8-82E7-0EF436130099}"/>
    <cellStyle name="Ù┼" xfId="39637" xr:uid="{F6EA8C47-EC42-4D2F-9874-E043C919BF6E}"/>
    <cellStyle name="UploadThisRowValue" xfId="39638" xr:uid="{A7C51835-71E9-4EC2-A2C2-A2AC0D5E64D1}"/>
    <cellStyle name="User_Defined_C" xfId="39639" xr:uid="{0EEA1293-C244-4DCD-B4BF-8920CD8779B7}"/>
    <cellStyle name="Value" xfId="39640" xr:uid="{572CA4B1-9C6E-42DF-A91D-10F8A77D07A0}"/>
    <cellStyle name="Value 10" xfId="39641" xr:uid="{9AB55002-0683-478E-B24C-1C57759675EB}"/>
    <cellStyle name="Value 10 2" xfId="39642" xr:uid="{06B017F6-CF61-4F25-AEC7-C5521251C45F}"/>
    <cellStyle name="Value 10 3" xfId="39643" xr:uid="{8DA73951-B934-4603-82FE-CD75CA7C82BA}"/>
    <cellStyle name="Value 11" xfId="39644" xr:uid="{D33908AC-B4C1-4E41-896B-506A7DF7B8B2}"/>
    <cellStyle name="Value 11 2" xfId="39645" xr:uid="{0771F44B-CB37-4CD2-B7C1-AC503F06E79D}"/>
    <cellStyle name="Value 11 2 2" xfId="39646" xr:uid="{89F4505B-36A4-4471-8552-EF855E2A9126}"/>
    <cellStyle name="Value 11 2 3" xfId="39647" xr:uid="{8ACAD95F-F616-4789-A792-BB4E604C0410}"/>
    <cellStyle name="Value 11 3" xfId="39648" xr:uid="{D9FD88B0-4027-488F-A1FA-CCE4B449C75B}"/>
    <cellStyle name="Value 11 4" xfId="39649" xr:uid="{3FFEE48F-D20C-4946-AD29-A67185FB28B9}"/>
    <cellStyle name="Value 12" xfId="39650" xr:uid="{519B5344-CB57-419E-9DCA-8A2C2C23DFCB}"/>
    <cellStyle name="Value 13" xfId="39651" xr:uid="{55F8D4DC-BC6D-415A-8FC7-66CF1FD46C17}"/>
    <cellStyle name="Value 2" xfId="39652" xr:uid="{71280D0F-0B0D-4D50-BC45-972C836494CE}"/>
    <cellStyle name="Value 2 10" xfId="39653" xr:uid="{1C7DCE5D-7E2C-4704-86E5-ACC3B4E595EE}"/>
    <cellStyle name="Value 2 10 2" xfId="39654" xr:uid="{A22485E3-3553-4CE9-87F2-A96E8BE16DC9}"/>
    <cellStyle name="Value 2 10 2 2" xfId="39655" xr:uid="{92384B8A-2D6C-4307-A144-A4900723EC4B}"/>
    <cellStyle name="Value 2 10 2 3" xfId="39656" xr:uid="{FA321B1C-4A50-419A-8731-2E503E9CEA7A}"/>
    <cellStyle name="Value 2 10 3" xfId="39657" xr:uid="{08D17696-A834-417C-9302-CDC7AB638792}"/>
    <cellStyle name="Value 2 10 4" xfId="39658" xr:uid="{9C22924D-A53D-4DC3-8D93-BE447AD3B0FD}"/>
    <cellStyle name="Value 2 11" xfId="39659" xr:uid="{CFCC3EB6-F370-4CEE-864B-9219CF3BC699}"/>
    <cellStyle name="Value 2 12" xfId="39660" xr:uid="{D1EC7F05-54D3-49B1-A551-82B1C82FDA3A}"/>
    <cellStyle name="Value 2 2" xfId="39661" xr:uid="{930D34A7-E18D-4DC3-B1CE-E9BC668923C7}"/>
    <cellStyle name="Value 2 2 10" xfId="39662" xr:uid="{EED3F5A8-48A2-4F2F-AB63-15A5D2599E5E}"/>
    <cellStyle name="Value 2 2 2" xfId="39663" xr:uid="{B32FCFA7-396A-4F65-A302-11D9D6B80AAD}"/>
    <cellStyle name="Value 2 2 2 2" xfId="39664" xr:uid="{C6DAAA85-0CEF-4A6F-85CF-4AB80C818F87}"/>
    <cellStyle name="Value 2 2 2 2 2" xfId="39665" xr:uid="{ABE5DDC7-A883-4404-BAE5-C6A3BD93BBAA}"/>
    <cellStyle name="Value 2 2 2 2 2 2" xfId="39666" xr:uid="{32072110-4450-423E-93B0-7E6CC29ED076}"/>
    <cellStyle name="Value 2 2 2 2 2 3" xfId="39667" xr:uid="{A1E092D8-6314-41E9-B3DC-FEB59C41B74B}"/>
    <cellStyle name="Value 2 2 2 2 3" xfId="39668" xr:uid="{70E3D3FE-54F6-47D3-A500-E5B533B993D7}"/>
    <cellStyle name="Value 2 2 2 2 3 2" xfId="39669" xr:uid="{14D2543E-39F2-432B-81CD-364DBE4C0AA2}"/>
    <cellStyle name="Value 2 2 2 2 3 3" xfId="39670" xr:uid="{7541F90F-3A5D-4682-BFBF-0E00DC968E4D}"/>
    <cellStyle name="Value 2 2 2 2 4" xfId="39671" xr:uid="{E1B199B8-9573-4248-8AB4-55F5DC6FAFF2}"/>
    <cellStyle name="Value 2 2 2 2 4 2" xfId="39672" xr:uid="{AFC639E1-968D-4B28-8751-ED9800C58D0A}"/>
    <cellStyle name="Value 2 2 2 2 4 3" xfId="39673" xr:uid="{1E97C888-06AD-4C7C-8BD1-F6E56879CE28}"/>
    <cellStyle name="Value 2 2 2 2 5" xfId="39674" xr:uid="{001B8B12-CD45-4C93-83B0-181259518AF2}"/>
    <cellStyle name="Value 2 2 2 2 6" xfId="39675" xr:uid="{F3B3C4BB-4778-4BB6-9C9F-45458E15526A}"/>
    <cellStyle name="Value 2 2 2 3" xfId="39676" xr:uid="{A6F77790-489D-46A6-AEAD-E5E5D810AED0}"/>
    <cellStyle name="Value 2 2 2 3 2" xfId="39677" xr:uid="{B839B4D1-111E-4DE7-8D11-9D78CDF8A3A0}"/>
    <cellStyle name="Value 2 2 2 3 3" xfId="39678" xr:uid="{CBE4E03F-235C-444A-B05A-28E65D3F084B}"/>
    <cellStyle name="Value 2 2 2 4" xfId="39679" xr:uid="{775118A5-70B0-4A7D-9249-AE7DE4192D30}"/>
    <cellStyle name="Value 2 2 2 4 2" xfId="39680" xr:uid="{2B499933-9B08-4B26-A2B8-05B74FE1D5B5}"/>
    <cellStyle name="Value 2 2 2 4 3" xfId="39681" xr:uid="{9ACE2705-D02A-4BB1-9D98-CC4FA1B3465C}"/>
    <cellStyle name="Value 2 2 2 5" xfId="39682" xr:uid="{CBEAE9A0-B386-4834-BC27-B5CB9A38B12C}"/>
    <cellStyle name="Value 2 2 2 5 2" xfId="39683" xr:uid="{7E098BD7-192F-4D41-B3A4-BF64997E5EB6}"/>
    <cellStyle name="Value 2 2 2 5 3" xfId="39684" xr:uid="{74F9DB27-9BA3-442E-991E-242DC181556C}"/>
    <cellStyle name="Value 2 2 2 6" xfId="39685" xr:uid="{332BB14E-0B0F-4FA8-BF53-B15610A32231}"/>
    <cellStyle name="Value 2 2 2 7" xfId="39686" xr:uid="{599EBF15-876D-4613-9116-88DE92EC4A16}"/>
    <cellStyle name="Value 2 2 2 8" xfId="39687" xr:uid="{9A1E8F7C-424C-4E73-943D-E35DD8DA03EC}"/>
    <cellStyle name="Value 2 2 2 9" xfId="39688" xr:uid="{0E813767-61FF-42B1-B420-5B31B376811C}"/>
    <cellStyle name="Value 2 2 3" xfId="39689" xr:uid="{E107F3EC-1353-4281-8D9E-2187DD24D6E2}"/>
    <cellStyle name="Value 2 2 3 2" xfId="39690" xr:uid="{8FC941A3-2543-4D7C-B7A2-216996C5896D}"/>
    <cellStyle name="Value 2 2 3 2 2" xfId="39691" xr:uid="{99B0E456-F93E-4F2B-A101-BC4458AC7B81}"/>
    <cellStyle name="Value 2 2 3 2 3" xfId="39692" xr:uid="{8018ABCD-9CAA-40C1-BBBA-08674FAE458E}"/>
    <cellStyle name="Value 2 2 3 3" xfId="39693" xr:uid="{A7131C9B-8D61-4C53-AA30-DAEF1BE63680}"/>
    <cellStyle name="Value 2 2 3 3 2" xfId="39694" xr:uid="{9B403652-FF88-4F0D-88A2-E30E414964A4}"/>
    <cellStyle name="Value 2 2 3 3 3" xfId="39695" xr:uid="{EA43B399-A693-45AD-9D5E-0DA2D1D005FA}"/>
    <cellStyle name="Value 2 2 3 4" xfId="39696" xr:uid="{2B00B742-026F-4DC7-AE67-8DB0D800107A}"/>
    <cellStyle name="Value 2 2 3 4 2" xfId="39697" xr:uid="{8F70BBB6-E92A-4E28-A037-9653682AF7C7}"/>
    <cellStyle name="Value 2 2 3 4 3" xfId="39698" xr:uid="{5653142D-18FB-4492-823C-A08EEC3A4304}"/>
    <cellStyle name="Value 2 2 3 5" xfId="39699" xr:uid="{FCE78AF4-B802-4F4F-9A17-0052F47B0627}"/>
    <cellStyle name="Value 2 2 3 6" xfId="39700" xr:uid="{A199DF6E-49CE-41A3-8FA8-15D612480410}"/>
    <cellStyle name="Value 2 2 4" xfId="39701" xr:uid="{CC43295B-93DE-4A87-9B0A-098023210EC7}"/>
    <cellStyle name="Value 2 2 4 2" xfId="39702" xr:uid="{297A62C7-DE30-42B8-B181-A9B4F0D5E2E5}"/>
    <cellStyle name="Value 2 2 4 3" xfId="39703" xr:uid="{C1A2CD81-A11D-46C8-80B0-A762C588AE12}"/>
    <cellStyle name="Value 2 2 5" xfId="39704" xr:uid="{63CF2A5F-33CE-4FC0-B23E-074853E72E4E}"/>
    <cellStyle name="Value 2 2 5 2" xfId="39705" xr:uid="{5763DC95-42CD-4381-B8F1-743A7AFFCA76}"/>
    <cellStyle name="Value 2 2 5 3" xfId="39706" xr:uid="{925920B3-F517-40FD-91BD-F6CA5811E362}"/>
    <cellStyle name="Value 2 2 6" xfId="39707" xr:uid="{DA1E71DD-9E62-4FED-A9AC-CCA28BF266FD}"/>
    <cellStyle name="Value 2 2 6 2" xfId="39708" xr:uid="{247874C1-21F3-4243-93D2-010FCB01A0AC}"/>
    <cellStyle name="Value 2 2 6 3" xfId="39709" xr:uid="{9B441461-7AFE-4502-893E-33955BCFED5F}"/>
    <cellStyle name="Value 2 2 7" xfId="39710" xr:uid="{87A8A850-C28B-49FA-A47B-3B720DDFCE5F}"/>
    <cellStyle name="Value 2 2 8" xfId="39711" xr:uid="{C303F98A-AEF0-47E1-8BD2-DDE5F97905F6}"/>
    <cellStyle name="Value 2 2 9" xfId="39712" xr:uid="{D5E076C2-A43E-41B0-9C1C-084CB489FF5A}"/>
    <cellStyle name="Value 2 3" xfId="39713" xr:uid="{3F9659C5-8F4E-4B17-B258-A582AE327317}"/>
    <cellStyle name="Value 2 3 2" xfId="39714" xr:uid="{1E78D9E6-131C-4E60-BD22-297053E13966}"/>
    <cellStyle name="Value 2 3 2 2" xfId="39715" xr:uid="{00C55B41-4633-4C35-B17E-64D0949136DB}"/>
    <cellStyle name="Value 2 3 2 2 2" xfId="39716" xr:uid="{B475BCDF-0A82-4B80-AA82-CA5A04B3E957}"/>
    <cellStyle name="Value 2 3 2 2 3" xfId="39717" xr:uid="{5B7DD793-DB7E-4055-9B2D-B434F26C7C0D}"/>
    <cellStyle name="Value 2 3 2 3" xfId="39718" xr:uid="{B295B5F0-7440-4AF9-865C-6A54612B3C7F}"/>
    <cellStyle name="Value 2 3 2 3 2" xfId="39719" xr:uid="{4AF64364-6675-45AD-84DF-60D2A1EACC1A}"/>
    <cellStyle name="Value 2 3 2 3 3" xfId="39720" xr:uid="{18B0F42A-8BAE-48D3-9CE5-2A5330347D03}"/>
    <cellStyle name="Value 2 3 2 4" xfId="39721" xr:uid="{7A833D8A-AAB4-41E4-822B-D2772FE73301}"/>
    <cellStyle name="Value 2 3 2 4 2" xfId="39722" xr:uid="{DD9F52ED-30CC-4DFA-8A9D-A660B4F7C57D}"/>
    <cellStyle name="Value 2 3 2 4 3" xfId="39723" xr:uid="{5E4220FE-D659-47B5-BF13-25303D5B9FB7}"/>
    <cellStyle name="Value 2 3 2 5" xfId="39724" xr:uid="{6D7443AF-BAE3-4AF6-ACBA-4B54AB389EF8}"/>
    <cellStyle name="Value 2 3 2 6" xfId="39725" xr:uid="{E63EDB9E-A0AA-4623-A0CB-037C8E089769}"/>
    <cellStyle name="Value 2 3 3" xfId="39726" xr:uid="{ADE2A531-848B-4BC0-9E7C-F1C3BFD5986D}"/>
    <cellStyle name="Value 2 3 3 2" xfId="39727" xr:uid="{C4FF78F2-AB37-4B25-A89C-34ECEF87B693}"/>
    <cellStyle name="Value 2 3 3 3" xfId="39728" xr:uid="{2DD2BC63-2B0E-404C-B0BA-3FDA1587BB47}"/>
    <cellStyle name="Value 2 3 4" xfId="39729" xr:uid="{F2DD1EB5-D900-4311-8F70-C06E5ADD992F}"/>
    <cellStyle name="Value 2 3 4 2" xfId="39730" xr:uid="{77CE6D84-196B-4A30-BCA3-AA5B2D880414}"/>
    <cellStyle name="Value 2 3 4 3" xfId="39731" xr:uid="{DBFADF23-39C8-4927-B1E5-9C8A5799D4D4}"/>
    <cellStyle name="Value 2 3 5" xfId="39732" xr:uid="{1127D9F5-95A1-478F-8C1C-A559B3447361}"/>
    <cellStyle name="Value 2 3 5 2" xfId="39733" xr:uid="{651AA107-B4EE-4727-9F9B-93355C7ACAEC}"/>
    <cellStyle name="Value 2 3 5 3" xfId="39734" xr:uid="{BAB5D31A-5FAD-4EDB-B544-16F06A4D4C45}"/>
    <cellStyle name="Value 2 3 6" xfId="39735" xr:uid="{DEDCBA42-58BA-4EA5-9D22-4FB28A0A7DDD}"/>
    <cellStyle name="Value 2 3 7" xfId="39736" xr:uid="{66AE3AF5-64EE-4D2A-A5CE-D8D1489E5D81}"/>
    <cellStyle name="Value 2 3 8" xfId="39737" xr:uid="{1F356256-20D8-4E8F-A95D-D07A636D74A6}"/>
    <cellStyle name="Value 2 3 9" xfId="39738" xr:uid="{DC14BF3B-274B-4AF9-A4E1-4C92C93555B1}"/>
    <cellStyle name="Value 2 4" xfId="39739" xr:uid="{30D0A01B-E175-46BD-B474-700C447C0129}"/>
    <cellStyle name="Value 2 4 2" xfId="39740" xr:uid="{BD94EF25-A1B8-4645-B903-AE7157EE2C95}"/>
    <cellStyle name="Value 2 4 2 2" xfId="39741" xr:uid="{A956A81F-2E41-4B37-8912-1DBDE3A00992}"/>
    <cellStyle name="Value 2 4 2 3" xfId="39742" xr:uid="{F6C41E2B-E707-4BAD-A5FB-EA1C60C35C8E}"/>
    <cellStyle name="Value 2 4 3" xfId="39743" xr:uid="{911FFC83-0180-4CE4-A51C-16F9ABD8D8EE}"/>
    <cellStyle name="Value 2 4 3 2" xfId="39744" xr:uid="{924A33D4-BCC1-43F4-869E-79357644CBCF}"/>
    <cellStyle name="Value 2 4 3 3" xfId="39745" xr:uid="{547446A6-264E-4615-A60A-DE78DA51BB33}"/>
    <cellStyle name="Value 2 4 4" xfId="39746" xr:uid="{DFC76C62-67C7-4B2F-A42B-3CAE9667EEC0}"/>
    <cellStyle name="Value 2 4 4 2" xfId="39747" xr:uid="{8F2FEE9A-834E-4DAD-8929-EC38740A4EBB}"/>
    <cellStyle name="Value 2 4 4 3" xfId="39748" xr:uid="{FF9BB99B-5758-4BA2-80B9-B608F3905504}"/>
    <cellStyle name="Value 2 4 5" xfId="39749" xr:uid="{6268535D-85E6-4571-AFAD-32653082B1D4}"/>
    <cellStyle name="Value 2 4 6" xfId="39750" xr:uid="{D0878D26-1D76-4398-BD61-DE2960900010}"/>
    <cellStyle name="Value 2 5" xfId="39751" xr:uid="{11DD2D00-2445-4A8E-95B8-7A58F0C9D8D4}"/>
    <cellStyle name="Value 2 5 2" xfId="39752" xr:uid="{3D8F3FAB-AF93-48FD-817C-6095FF550B9A}"/>
    <cellStyle name="Value 2 5 3" xfId="39753" xr:uid="{ACE34450-5D09-4B76-A8C9-6AA1ACC80F7D}"/>
    <cellStyle name="Value 2 6" xfId="39754" xr:uid="{0959BC96-69B7-4FFD-84A5-0626156C440E}"/>
    <cellStyle name="Value 2 6 2" xfId="39755" xr:uid="{0E405DF4-DC5B-4A42-AC9F-A91320CC4612}"/>
    <cellStyle name="Value 2 6 3" xfId="39756" xr:uid="{05B6F63C-882B-4A2D-8625-9AF11F8DF705}"/>
    <cellStyle name="Value 2 7" xfId="39757" xr:uid="{DC2B0D13-66B5-4B73-8C11-D0FCEB7159C1}"/>
    <cellStyle name="Value 2 7 2" xfId="39758" xr:uid="{0E7C147B-F3BD-47A4-B3FB-D36D3FB2F942}"/>
    <cellStyle name="Value 2 7 3" xfId="39759" xr:uid="{D99D805A-723A-48EE-8F3A-33BADDE19A5C}"/>
    <cellStyle name="Value 2 8" xfId="39760" xr:uid="{EF833BA4-1C3F-4547-98C6-B2267A991292}"/>
    <cellStyle name="Value 2 8 2" xfId="39761" xr:uid="{1331339F-5320-4821-9C77-CC134071439D}"/>
    <cellStyle name="Value 2 8 3" xfId="39762" xr:uid="{2382BA51-417A-4739-81CE-8A7E317E9D3B}"/>
    <cellStyle name="Value 2 9" xfId="39763" xr:uid="{54A0D078-94B2-4F43-B07F-470DCB83E753}"/>
    <cellStyle name="Value 2 9 2" xfId="39764" xr:uid="{C73899D0-13E5-4ADA-B1C3-238CFD1893AC}"/>
    <cellStyle name="Value 2 9 3" xfId="39765" xr:uid="{36947F0E-BA93-447B-AEE9-FDE614395556}"/>
    <cellStyle name="Value 3" xfId="39766" xr:uid="{DA672D00-8234-43E0-B972-7FB1249342F3}"/>
    <cellStyle name="Value 3 10" xfId="39767" xr:uid="{A349F3C8-CC5C-40C7-B477-31858D57027A}"/>
    <cellStyle name="Value 3 2" xfId="39768" xr:uid="{61FF8F93-5DA2-4447-8A00-8B03F229D771}"/>
    <cellStyle name="Value 3 2 2" xfId="39769" xr:uid="{12D09DB4-3F79-41EB-BDA8-8233F1F5A4D4}"/>
    <cellStyle name="Value 3 2 2 2" xfId="39770" xr:uid="{B3AECC6D-7585-4FF5-9997-A5CE1180DAA7}"/>
    <cellStyle name="Value 3 2 2 2 2" xfId="39771" xr:uid="{191F3B75-FB99-4725-B1FA-3D9A8557EC66}"/>
    <cellStyle name="Value 3 2 2 2 3" xfId="39772" xr:uid="{467EA528-2FE7-4EB8-B800-F66AFE0607B1}"/>
    <cellStyle name="Value 3 2 2 3" xfId="39773" xr:uid="{02700920-5A37-4F8C-BCA3-317172DD6109}"/>
    <cellStyle name="Value 3 2 2 3 2" xfId="39774" xr:uid="{F383DB74-FABC-4866-BCFD-BD632F181F2E}"/>
    <cellStyle name="Value 3 2 2 3 3" xfId="39775" xr:uid="{79F8EEE9-3872-47B2-8C7F-0032EF46D044}"/>
    <cellStyle name="Value 3 2 2 4" xfId="39776" xr:uid="{6AA1789A-4398-477D-A2F6-87493F7F4479}"/>
    <cellStyle name="Value 3 2 2 4 2" xfId="39777" xr:uid="{A6B0FD90-573A-4AB0-AF71-1E726D094572}"/>
    <cellStyle name="Value 3 2 2 4 3" xfId="39778" xr:uid="{2820CFDA-84E9-4B6D-9657-E5C4CF981B43}"/>
    <cellStyle name="Value 3 2 2 5" xfId="39779" xr:uid="{09DAEE92-24D3-414B-A543-FF0C0B9F1584}"/>
    <cellStyle name="Value 3 2 2 6" xfId="39780" xr:uid="{2C9C761F-9D99-427F-A2E2-F39DDF7A0856}"/>
    <cellStyle name="Value 3 2 3" xfId="39781" xr:uid="{B1B42862-320D-44FF-85A2-FE944ECAB1FE}"/>
    <cellStyle name="Value 3 2 3 2" xfId="39782" xr:uid="{29A44141-FAD2-424A-98F2-83963C3F150D}"/>
    <cellStyle name="Value 3 2 3 3" xfId="39783" xr:uid="{84C34A50-6C20-44C5-A985-FE62C27627A8}"/>
    <cellStyle name="Value 3 2 4" xfId="39784" xr:uid="{2BEA8D87-0EA1-4220-8E32-7CC79D729815}"/>
    <cellStyle name="Value 3 2 4 2" xfId="39785" xr:uid="{49FD9C25-0DC8-474D-994D-D85281D1E6C6}"/>
    <cellStyle name="Value 3 2 4 3" xfId="39786" xr:uid="{7F4DD9BF-E341-41F9-80C0-E1EAB518B0F1}"/>
    <cellStyle name="Value 3 2 5" xfId="39787" xr:uid="{EF01FD68-1B4D-41D1-96D0-2A387B8FBE9F}"/>
    <cellStyle name="Value 3 2 5 2" xfId="39788" xr:uid="{A6FDDF56-8122-4F38-905B-BC56410A1E65}"/>
    <cellStyle name="Value 3 2 5 3" xfId="39789" xr:uid="{53EDEBD9-C1F4-4743-9BCA-A79C027C221B}"/>
    <cellStyle name="Value 3 2 6" xfId="39790" xr:uid="{E8F34FFA-B3C7-48A0-8DCE-0EA5719D873A}"/>
    <cellStyle name="Value 3 2 7" xfId="39791" xr:uid="{DE4D9104-4D6E-4E0F-8920-E47BB94A204E}"/>
    <cellStyle name="Value 3 2 8" xfId="39792" xr:uid="{447A77C5-D88C-499B-8B78-775E92E2F453}"/>
    <cellStyle name="Value 3 2 9" xfId="39793" xr:uid="{619C4E01-60CC-4EDF-9330-1B6CFFF46067}"/>
    <cellStyle name="Value 3 3" xfId="39794" xr:uid="{44E16F45-4296-4291-BAC8-DD2F45D35A40}"/>
    <cellStyle name="Value 3 3 2" xfId="39795" xr:uid="{7B6B8935-CF53-4FDE-9F0F-92489E0EBFF0}"/>
    <cellStyle name="Value 3 3 2 2" xfId="39796" xr:uid="{009E4974-F91B-4720-B02C-572E7C400415}"/>
    <cellStyle name="Value 3 3 2 3" xfId="39797" xr:uid="{4F5E1A89-847A-42BD-9F4F-47B8B7D873C0}"/>
    <cellStyle name="Value 3 3 3" xfId="39798" xr:uid="{91DF02A7-12CD-4891-96A4-875441E11608}"/>
    <cellStyle name="Value 3 3 3 2" xfId="39799" xr:uid="{B94B8443-8D35-4F56-9FED-494407A7B1D8}"/>
    <cellStyle name="Value 3 3 3 3" xfId="39800" xr:uid="{7B8C15D3-2410-437B-B202-BE6CE97428B9}"/>
    <cellStyle name="Value 3 3 4" xfId="39801" xr:uid="{CA683FDF-CB3E-4A6C-9E84-03333BF7D5B0}"/>
    <cellStyle name="Value 3 3 4 2" xfId="39802" xr:uid="{45513FCB-A467-452F-85C1-0DF34DDC4B6C}"/>
    <cellStyle name="Value 3 3 4 3" xfId="39803" xr:uid="{C9138041-6F7F-4C0F-8752-7D2179BB9D41}"/>
    <cellStyle name="Value 3 3 5" xfId="39804" xr:uid="{B59505EC-8EF3-4655-91B7-E833E447D916}"/>
    <cellStyle name="Value 3 3 6" xfId="39805" xr:uid="{C234C58F-38E9-4F73-B890-7E657C1AB465}"/>
    <cellStyle name="Value 3 4" xfId="39806" xr:uid="{CB6FA0A2-1C4E-4DB8-8087-D1AC5DF0FB98}"/>
    <cellStyle name="Value 3 4 2" xfId="39807" xr:uid="{95BE0AC0-B285-4554-94E3-E7CD3C525E8B}"/>
    <cellStyle name="Value 3 4 3" xfId="39808" xr:uid="{CB9A8FC4-421B-4841-9D2E-CE5A94C2F182}"/>
    <cellStyle name="Value 3 5" xfId="39809" xr:uid="{9BEF5D5C-0195-420F-8225-C1E3E7BA310F}"/>
    <cellStyle name="Value 3 5 2" xfId="39810" xr:uid="{CDCCDEEE-1D07-4DBC-8F2E-752808E97E5D}"/>
    <cellStyle name="Value 3 5 3" xfId="39811" xr:uid="{34106ADE-CC0A-4DD9-9A80-404A5AFE27A3}"/>
    <cellStyle name="Value 3 6" xfId="39812" xr:uid="{6D4CC87D-2B5F-4FFB-AC6D-E35CB053B7FD}"/>
    <cellStyle name="Value 3 6 2" xfId="39813" xr:uid="{B8F9D9B5-9763-45FB-B0AB-3585BB4F6B94}"/>
    <cellStyle name="Value 3 6 3" xfId="39814" xr:uid="{963FABCC-7B73-4726-A0AE-D69FB02045D8}"/>
    <cellStyle name="Value 3 7" xfId="39815" xr:uid="{63A7F048-1819-4151-9BBF-86AD266F924B}"/>
    <cellStyle name="Value 3 8" xfId="39816" xr:uid="{ED463B2C-7786-4BA5-ADB2-32FBBE6848E0}"/>
    <cellStyle name="Value 3 9" xfId="39817" xr:uid="{5DE38991-4E2B-48E4-AE24-E6ED8D019146}"/>
    <cellStyle name="Value 4" xfId="39818" xr:uid="{A5452433-E69A-487B-9940-2E349A531E42}"/>
    <cellStyle name="Value 4 2" xfId="39819" xr:uid="{757B5F3B-418B-4446-BD51-B2AF19871C90}"/>
    <cellStyle name="Value 4 2 2" xfId="39820" xr:uid="{15CF17D3-4BC6-40E2-9656-9EEB5858E5BF}"/>
    <cellStyle name="Value 4 2 2 2" xfId="39821" xr:uid="{5DD9860C-7F90-4B67-96BC-3FABFA3DE667}"/>
    <cellStyle name="Value 4 2 2 3" xfId="39822" xr:uid="{DF9F38A9-79D3-4A08-A183-2916B38A17EA}"/>
    <cellStyle name="Value 4 2 3" xfId="39823" xr:uid="{B062E686-78A9-4E3E-A859-5416A7B76989}"/>
    <cellStyle name="Value 4 2 3 2" xfId="39824" xr:uid="{BAE67999-2169-49A1-8210-EFC015BA1694}"/>
    <cellStyle name="Value 4 2 3 3" xfId="39825" xr:uid="{0F24A5BE-C349-48A2-AD97-0ED763054229}"/>
    <cellStyle name="Value 4 2 4" xfId="39826" xr:uid="{E940AEB5-E47C-4CDA-A3D4-47B2956881F4}"/>
    <cellStyle name="Value 4 2 4 2" xfId="39827" xr:uid="{86E6196E-AEB4-4468-B0C3-903420868FF6}"/>
    <cellStyle name="Value 4 2 4 3" xfId="39828" xr:uid="{83B714EF-77E9-408D-B6D8-FE748FB9A358}"/>
    <cellStyle name="Value 4 2 5" xfId="39829" xr:uid="{73D7D9FB-0D67-4788-84D8-3F7B3FE74AAF}"/>
    <cellStyle name="Value 4 2 6" xfId="39830" xr:uid="{722584C3-CAC9-4946-86E9-B9AADBFFDBF5}"/>
    <cellStyle name="Value 4 3" xfId="39831" xr:uid="{1916D1F5-61FA-412F-BAAD-03D86A96414C}"/>
    <cellStyle name="Value 4 3 2" xfId="39832" xr:uid="{5A644D59-1A5B-4CF5-A5D9-036925AB8BD2}"/>
    <cellStyle name="Value 4 3 3" xfId="39833" xr:uid="{660D861C-85DB-4154-8D72-0219795E5983}"/>
    <cellStyle name="Value 4 4" xfId="39834" xr:uid="{BEC4AFD3-4B52-49D4-AEC4-4EF16DC0FAEB}"/>
    <cellStyle name="Value 4 4 2" xfId="39835" xr:uid="{5814DB89-323B-4747-BEF3-D3CBAEEDC0B6}"/>
    <cellStyle name="Value 4 4 3" xfId="39836" xr:uid="{B93C00AA-913D-4666-88C1-F9965C1ADF64}"/>
    <cellStyle name="Value 4 5" xfId="39837" xr:uid="{DD6C7E25-9539-4278-8557-4A9E77E377B8}"/>
    <cellStyle name="Value 4 5 2" xfId="39838" xr:uid="{9545BC51-9F11-455D-9B2E-E321C4A9E6CF}"/>
    <cellStyle name="Value 4 5 3" xfId="39839" xr:uid="{EC9BBD88-7CE7-4A64-ACE0-5069517AC1BF}"/>
    <cellStyle name="Value 4 6" xfId="39840" xr:uid="{1A2D540A-9BE7-4EBC-8A05-B90FC2EF5FCC}"/>
    <cellStyle name="Value 4 7" xfId="39841" xr:uid="{54ADFB87-45E7-47C3-B213-E32E809A9CF0}"/>
    <cellStyle name="Value 4 8" xfId="39842" xr:uid="{C3112149-F715-4EAC-9E4F-7ED2A5384029}"/>
    <cellStyle name="Value 4 9" xfId="39843" xr:uid="{14728F78-EFC9-425A-8072-6AE777864BCF}"/>
    <cellStyle name="Value 5" xfId="39844" xr:uid="{C5F70EC9-E758-49FA-AE9F-518E645B79C2}"/>
    <cellStyle name="Value 5 2" xfId="39845" xr:uid="{B860FB57-A5D9-40F0-8493-B86DD29519CF}"/>
    <cellStyle name="Value 5 2 2" xfId="39846" xr:uid="{D685A644-B299-4C1E-B37B-66CDEFDFDD30}"/>
    <cellStyle name="Value 5 2 3" xfId="39847" xr:uid="{C9B3EA48-B10D-4F85-982D-03861F536121}"/>
    <cellStyle name="Value 5 3" xfId="39848" xr:uid="{75F26549-F613-40E1-A3C5-436BB3FA6AEC}"/>
    <cellStyle name="Value 5 3 2" xfId="39849" xr:uid="{D28A2829-3A99-4A90-913D-246B38905517}"/>
    <cellStyle name="Value 5 3 3" xfId="39850" xr:uid="{07259A0C-6E50-4EA7-B134-C0754796660E}"/>
    <cellStyle name="Value 5 4" xfId="39851" xr:uid="{50B8C1B8-8BD2-4CC9-8FE5-655320B0E0A7}"/>
    <cellStyle name="Value 5 4 2" xfId="39852" xr:uid="{40A4C28F-9833-46D6-83E8-F4F15DF67B21}"/>
    <cellStyle name="Value 5 4 3" xfId="39853" xr:uid="{F5F82365-A848-470A-809E-6142E5D2089C}"/>
    <cellStyle name="Value 5 5" xfId="39854" xr:uid="{FC99E949-9C2D-4A27-B371-4ACEDE0075C7}"/>
    <cellStyle name="Value 5 6" xfId="39855" xr:uid="{7272310D-0F11-4A86-A0B5-3AF02F9C366B}"/>
    <cellStyle name="Value 6" xfId="39856" xr:uid="{96BBA0EF-296F-4BF3-80CC-6317C0784AFD}"/>
    <cellStyle name="Value 6 2" xfId="39857" xr:uid="{6F4F4377-9B2E-448A-8C09-1B0FDE4AA640}"/>
    <cellStyle name="Value 6 3" xfId="39858" xr:uid="{FB4E1C15-2F5A-4E83-9F95-ED4A8C018A2F}"/>
    <cellStyle name="Value 7" xfId="39859" xr:uid="{A57F638F-51BD-4077-B8F0-72A0DCD9E10F}"/>
    <cellStyle name="Value 7 2" xfId="39860" xr:uid="{87C093C2-00C1-4F7F-B342-89706F0FFF5E}"/>
    <cellStyle name="Value 7 3" xfId="39861" xr:uid="{706C18AC-E540-4764-B3B8-53BF57C2C4B6}"/>
    <cellStyle name="Value 8" xfId="39862" xr:uid="{46876B23-19DB-47A2-B0DD-6299222E6792}"/>
    <cellStyle name="Value 8 2" xfId="39863" xr:uid="{F2613BD5-E2DB-49FF-B7EF-E5403878C0C5}"/>
    <cellStyle name="Value 8 3" xfId="39864" xr:uid="{88947510-CE8E-4990-AB31-787737F45E6E}"/>
    <cellStyle name="Value 9" xfId="39865" xr:uid="{91474948-9C69-4BA5-BD06-0BE59FA0F59A}"/>
    <cellStyle name="Value 9 2" xfId="39866" xr:uid="{EE9F2F76-D5E3-4CDB-A8C1-8114D9424343}"/>
    <cellStyle name="Value 9 3" xfId="39867" xr:uid="{1869B298-FFC2-4008-BFB8-264D02885A37}"/>
    <cellStyle name="Valuta (0)_pldt" xfId="39868" xr:uid="{FC36AC52-F49F-4B48-9451-E0D4424735D7}"/>
    <cellStyle name="Valuta_pldt" xfId="39869" xr:uid="{08C09DD0-D689-4B58-A81A-82FB9DF18E8C}"/>
    <cellStyle name="Währung [0]_Compiling Utility Macros" xfId="39870" xr:uid="{85CA9D3D-5003-4605-99B2-526EC27A0C3F}"/>
    <cellStyle name="Währung_Compiling Utility Macros" xfId="39871" xr:uid="{E72A8D27-D590-4993-B653-280D9A2B3DD9}"/>
    <cellStyle name="Warning Text" xfId="16" builtinId="11" customBuiltin="1"/>
    <cellStyle name="Warning Text 2" xfId="39872" xr:uid="{CB956548-9E03-465E-905D-341EDCADAFB1}"/>
    <cellStyle name="x" xfId="39873" xr:uid="{1C7D2346-F844-475C-A1CC-E14B4F6BDF89}"/>
    <cellStyle name="x_Adjustments to net profit - Sep 04 (v5)" xfId="39874" xr:uid="{67849D43-EF67-4F85-BAD0-8767EB33A042}"/>
    <cellStyle name="x_Amalgamated AWP 2-8-05-SYC" xfId="39875" xr:uid="{AF85E0D2-5336-4297-8D1F-C1B3E11A06E2}"/>
    <cellStyle name="x_AWP as at 31.12.2004" xfId="39876" xr:uid="{65BA5E6F-9272-47A0-B563-64CB4330F492}"/>
    <cellStyle name="x_Backup of LKHE_AWPs_2004" xfId="39877" xr:uid="{4AF2DE5A-243B-41BC-8682-1DCF95B3D881}"/>
    <cellStyle name="x_BM Property" xfId="39878" xr:uid="{1681D1CD-C59A-41EE-8E3E-53446058503C}"/>
    <cellStyle name="x_BMDB - AWP 2004" xfId="39879" xr:uid="{E90E17DE-EA1C-4B8A-806F-FD2733A8ECEB}"/>
    <cellStyle name="x_BMISB_AWP 2004 (v1)" xfId="39880" xr:uid="{E25F28A1-9E1A-4898-A94C-EF82A329CA86}"/>
    <cellStyle name="x_BMISB_AWP Dec 2005" xfId="39881" xr:uid="{0A83FF70-0B95-4645-A6D7-796955021F16}"/>
    <cellStyle name="x_BMITSB 0904 v4(Taxcomp)" xfId="39882" xr:uid="{E2242DE8-77D8-4C0C-94A7-1AB98DE46845}"/>
    <cellStyle name="x_BMITSB AWPs1204 " xfId="39883" xr:uid="{0246668C-ECC7-429A-B622-89AD149E38AC}"/>
    <cellStyle name="x_BMSB AWPs1204" xfId="39884" xr:uid="{E1F43C69-CD2C-43D5-A888-0247C05C365B}"/>
    <cellStyle name="x_Book1" xfId="39885" xr:uid="{7B4E946C-041A-4F84-9AA6-28B4DDD464A1}"/>
    <cellStyle name="x_Book1_MCD AWP 05 final v2" xfId="39886" xr:uid="{F4F58778-B56E-4785-B8E3-CC8803CC2067}"/>
    <cellStyle name="x_Book2" xfId="39887" xr:uid="{703AA6FF-1B86-4701-AC47-CAAD4327FCC6}"/>
    <cellStyle name="x_K BSS Asia 2005" xfId="39888" xr:uid="{A2552F70-A827-45C1-BAC7-E2282FE2CDC4}"/>
    <cellStyle name="x_KLSE AWP 2004_v2" xfId="39889" xr:uid="{1AC5739E-800B-4D81-8FA6-3C97D01E57C6}"/>
    <cellStyle name="x_KLSE AWP 31122005" xfId="39890" xr:uid="{268FEA26-0821-42D7-830D-5CFFFD8901DD}"/>
    <cellStyle name="x_KLSE Property Management AWP 2004 v7(Tax comp)" xfId="39891" xr:uid="{22845A75-2D52-4E95-979A-0204436CAC40}"/>
    <cellStyle name="x_KLSE Property Management AWP 31122004_adj" xfId="39892" xr:uid="{0BE7AB88-E74E-4A09-97C7-EB41FD24315F}"/>
    <cellStyle name="x_MCD AWP 05 final v2" xfId="39893" xr:uid="{17644D19-4412-46E6-8574-7040003551CB}"/>
    <cellStyle name="x_MCD Section H (YHT)" xfId="39894" xr:uid="{282D6DE2-3FB4-4103-A343-4F13881D3E55}"/>
    <cellStyle name="x_MSEB AWP 2004 v2" xfId="39895" xr:uid="{6BCD1D28-1C2C-4E0B-95DC-BF90C5E3729F}"/>
    <cellStyle name="x_O" xfId="39896" xr:uid="{D53A25B1-09C0-401F-8490-62857B53630F}"/>
    <cellStyle name="x_R-Hotel Seri (M)_O &amp; R 02" xfId="39897" xr:uid="{C6548419-948B-46DC-A92E-54D80B860DBA}"/>
    <cellStyle name="x_SCAN- AWP Dec 2004" xfId="39898" xr:uid="{F2C65444-F207-4EB6-9E47-DEA0E3246CAB}"/>
    <cellStyle name="x_SCAN- AWP v2" xfId="39899" xr:uid="{AA4A34B6-5F01-45E3-93D8-650598D547C0}"/>
    <cellStyle name="x_SCAN- AWP(SAC) v5" xfId="39900" xr:uid="{1252B073-D393-4F82-982C-EB21FD553F76}"/>
    <cellStyle name="x_Tanco-Acc-00" xfId="39901" xr:uid="{85D9188D-4D19-4D26-8485-DAE6357712E7}"/>
    <cellStyle name="x_Tax for IT &amp; Prop" xfId="39902" xr:uid="{D3237C13-DDBD-4416-A5D0-A0FDDEFFEFBC}"/>
    <cellStyle name="x_U_CMT01" xfId="39903" xr:uid="{23E3ADB3-0758-4037-A6F0-E41CAB6070F4}"/>
    <cellStyle name="YY.MM" xfId="39904" xr:uid="{25B1FC18-771B-4505-A6EB-C6D5EDF79E5D}"/>
    <cellStyle name="YY.MM 2" xfId="39905" xr:uid="{9D9BF033-E6DE-4CA7-AD8C-809ADD0F7CF3}"/>
    <cellStyle name="YY.MM 2 2" xfId="39906" xr:uid="{C5B0466B-BC59-42FB-8D41-455A7ECE6D3E}"/>
    <cellStyle name="YY.MM 2 2 2" xfId="39907" xr:uid="{1F87774A-5B4A-430F-8178-969D68C73D36}"/>
    <cellStyle name="YY.MM 2 2 2 2" xfId="39908" xr:uid="{CBDC6A27-05A7-4958-B5D9-355CD9E01EDB}"/>
    <cellStyle name="YY.MM 2 2 2 2 2" xfId="39909" xr:uid="{162896B8-2BB5-41E7-88CD-F90A6015B8F6}"/>
    <cellStyle name="YY.MM 2 2 2 2 2 2" xfId="39910" xr:uid="{1A4D32A2-2B38-4A5F-8E79-0A840CE7DFDE}"/>
    <cellStyle name="YY.MM 2 2 2 2 2 3" xfId="39911" xr:uid="{BBB995F5-EB09-4690-A38D-A939099DAFBB}"/>
    <cellStyle name="YY.MM 2 2 2 2 2 4" xfId="39912" xr:uid="{06241A79-62E5-4943-9ED7-9D4EB332B4EA}"/>
    <cellStyle name="YY.MM 2 2 2 2 3" xfId="39913" xr:uid="{67284AB1-72D5-4A7F-87A9-BEA19E8B760C}"/>
    <cellStyle name="YY.MM 2 2 2 2 4" xfId="39914" xr:uid="{CE88915F-EB43-4845-9E56-AEEEC18AE187}"/>
    <cellStyle name="YY.MM 2 2 2 2 5" xfId="39915" xr:uid="{25335796-CE58-484D-BF3E-4E5721801827}"/>
    <cellStyle name="YY.MM 2 2 2 3" xfId="39916" xr:uid="{8188FCF7-0713-44E6-BDEB-C75E688F558F}"/>
    <cellStyle name="YY.MM 2 2 2 3 2" xfId="39917" xr:uid="{A97BB1C6-A049-4EB8-94E7-8E9EC8FA75FA}"/>
    <cellStyle name="YY.MM 2 2 2 3 2 2" xfId="39918" xr:uid="{7F552C4A-527A-4922-80C3-045D87D88793}"/>
    <cellStyle name="YY.MM 2 2 2 3 2 3" xfId="39919" xr:uid="{BB26B03E-EAE0-43BD-A0C9-0249F7CD66EA}"/>
    <cellStyle name="YY.MM 2 2 2 3 2 4" xfId="39920" xr:uid="{8C0B3625-F1AD-45A0-955F-2957E5BB315A}"/>
    <cellStyle name="YY.MM 2 2 2 3 3" xfId="39921" xr:uid="{D37F0D96-3D21-432B-92C3-D5008CD84845}"/>
    <cellStyle name="YY.MM 2 2 2 3 4" xfId="39922" xr:uid="{AB672EDA-480B-48BD-8562-9B84F2F0906D}"/>
    <cellStyle name="YY.MM 2 2 2 3 5" xfId="39923" xr:uid="{1FBD7AAA-D62A-4DD8-82CD-18D792884CC7}"/>
    <cellStyle name="YY.MM 2 2 2 4" xfId="39924" xr:uid="{69FA3832-53A7-4A34-8FEA-80E5DB7F3F68}"/>
    <cellStyle name="YY.MM 2 2 2 4 2" xfId="39925" xr:uid="{7E7DAD77-EF98-4B42-9E5D-5C666ED09EF9}"/>
    <cellStyle name="YY.MM 2 2 2 4 2 2" xfId="39926" xr:uid="{122C4416-0647-4B87-A14C-2243CB785E40}"/>
    <cellStyle name="YY.MM 2 2 2 4 2 3" xfId="39927" xr:uid="{2B5F21F7-93B9-43A8-B2B1-6412E675E7B1}"/>
    <cellStyle name="YY.MM 2 2 2 4 2 4" xfId="39928" xr:uid="{77332011-5E7D-4848-A4BF-1EBF6D3346BA}"/>
    <cellStyle name="YY.MM 2 2 2 4 3" xfId="39929" xr:uid="{FCEC93BD-8A78-41BA-A26B-1CFD3947E895}"/>
    <cellStyle name="YY.MM 2 2 2 4 4" xfId="39930" xr:uid="{0734A540-EFE3-43D3-81F2-DE3FC05167F4}"/>
    <cellStyle name="YY.MM 2 2 2 4 5" xfId="39931" xr:uid="{8AD4AD7C-0CC5-484B-B1F7-143EAE36D311}"/>
    <cellStyle name="YY.MM 2 2 2 5" xfId="39932" xr:uid="{160076CF-BA00-4243-8E06-BCD098620904}"/>
    <cellStyle name="YY.MM 2 2 2 5 2" xfId="39933" xr:uid="{55A16454-C195-4B3A-BAF8-A256186F6F9B}"/>
    <cellStyle name="YY.MM 2 2 2 5 3" xfId="39934" xr:uid="{640DB600-458B-4EBD-ABD7-368B71D2D946}"/>
    <cellStyle name="YY.MM 2 2 2 5 4" xfId="39935" xr:uid="{91CCCE72-3CE3-4151-8CD8-CF380BF36A3B}"/>
    <cellStyle name="YY.MM 2 2 2 6" xfId="39936" xr:uid="{6E574333-209D-4050-889D-C7BDF80904FB}"/>
    <cellStyle name="YY.MM 2 2 2 7" xfId="39937" xr:uid="{6A361D27-BBAA-4D53-A002-CEFFF6B3D4A2}"/>
    <cellStyle name="YY.MM 2 2 2 8" xfId="39938" xr:uid="{3B91A6F2-1B9F-4893-AC86-F8F8FB8E1B6E}"/>
    <cellStyle name="YY.MM 2 2 3" xfId="39939" xr:uid="{AFAED2D8-48E1-4690-BAA7-0FFC7901CA33}"/>
    <cellStyle name="YY.MM 2 2 3 2" xfId="39940" xr:uid="{25F67156-102F-417A-9F73-8C3E25FB5816}"/>
    <cellStyle name="YY.MM 2 2 3 2 2" xfId="39941" xr:uid="{171BE4D1-BF1D-4205-8FCE-3CE7D2FE535F}"/>
    <cellStyle name="YY.MM 2 2 3 2 3" xfId="39942" xr:uid="{73B485AC-BCBA-41B2-B71F-D301ADB6A74B}"/>
    <cellStyle name="YY.MM 2 2 3 2 4" xfId="39943" xr:uid="{17014AFB-F4A5-4361-97FE-23CB1294CBC9}"/>
    <cellStyle name="YY.MM 2 2 3 3" xfId="39944" xr:uid="{C27FD98F-6E7F-4B28-AF47-22E06D9C170D}"/>
    <cellStyle name="YY.MM 2 2 3 4" xfId="39945" xr:uid="{72D788F9-A3F2-4810-8F98-E8624D464405}"/>
    <cellStyle name="YY.MM 2 2 3 5" xfId="39946" xr:uid="{D5E8BD95-E619-4127-88D3-05917EFF6722}"/>
    <cellStyle name="YY.MM 2 2 4" xfId="39947" xr:uid="{3EE59C86-E7F4-4F4D-ABE5-8CB045DEE135}"/>
    <cellStyle name="YY.MM 2 2 4 2" xfId="39948" xr:uid="{7F3A8B6E-F8A0-4974-8565-F59A87B012E2}"/>
    <cellStyle name="YY.MM 2 2 4 2 2" xfId="39949" xr:uid="{6CD74886-222F-4345-9F95-B807695CA798}"/>
    <cellStyle name="YY.MM 2 2 4 2 3" xfId="39950" xr:uid="{5B443B31-6B5C-4FFA-BFFB-E958F2FF857C}"/>
    <cellStyle name="YY.MM 2 2 4 2 4" xfId="39951" xr:uid="{652782D0-241E-45CA-A679-E29AA98C6D5E}"/>
    <cellStyle name="YY.MM 2 2 4 3" xfId="39952" xr:uid="{343D87BB-F17B-41DA-B3E7-43D88EDAF6E0}"/>
    <cellStyle name="YY.MM 2 2 4 4" xfId="39953" xr:uid="{00AC4262-AD8C-4BB4-B9DD-DB2417220CD9}"/>
    <cellStyle name="YY.MM 2 2 4 5" xfId="39954" xr:uid="{F42814B1-9F5F-4821-BBFD-86968593CACC}"/>
    <cellStyle name="YY.MM 2 2 5" xfId="39955" xr:uid="{D062C1FD-3981-4030-8F1C-B23B8F0774D3}"/>
    <cellStyle name="YY.MM 2 2 5 2" xfId="39956" xr:uid="{06362292-9604-4300-ACD0-4BFD7D86B113}"/>
    <cellStyle name="YY.MM 2 2 5 2 2" xfId="39957" xr:uid="{4C640134-24F8-4420-B034-078A90136F80}"/>
    <cellStyle name="YY.MM 2 2 5 2 3" xfId="39958" xr:uid="{30ECCCE5-F547-43BA-BD7A-02E4B01ED5A7}"/>
    <cellStyle name="YY.MM 2 2 5 2 4" xfId="39959" xr:uid="{FA385B33-50ED-4815-9000-45FF3ADAEE8D}"/>
    <cellStyle name="YY.MM 2 2 5 3" xfId="39960" xr:uid="{9C8EA2E4-9E4A-4437-B0B9-DDB78F9058AD}"/>
    <cellStyle name="YY.MM 2 2 5 4" xfId="39961" xr:uid="{279B7A88-560D-42DA-8906-29EE3F68476D}"/>
    <cellStyle name="YY.MM 2 2 5 5" xfId="39962" xr:uid="{48926231-C0E3-4E3A-B5E0-11784B685CDC}"/>
    <cellStyle name="YY.MM 2 2 6" xfId="39963" xr:uid="{88415B64-AE02-414E-9155-897C5D7A2D4D}"/>
    <cellStyle name="YY.MM 2 2 6 2" xfId="39964" xr:uid="{F737EC7D-F442-48F1-B9B7-10CCE3C1550E}"/>
    <cellStyle name="YY.MM 2 2 6 3" xfId="39965" xr:uid="{D6D1A8CD-AAF1-40A2-B181-154A111A385D}"/>
    <cellStyle name="YY.MM 2 2 6 4" xfId="39966" xr:uid="{A1F8CD4E-6CF1-4E63-B280-37F1F6306FB0}"/>
    <cellStyle name="YY.MM 2 2 7" xfId="39967" xr:uid="{85D9A845-A57C-4769-BADF-B0E8E7B2DC50}"/>
    <cellStyle name="YY.MM 2 2 8" xfId="39968" xr:uid="{2C7803D1-EC09-4C87-87B8-073BE987DBEC}"/>
    <cellStyle name="YY.MM 2 2 9" xfId="39969" xr:uid="{4C6BD478-E412-42F2-AF67-949C48CDFAE7}"/>
    <cellStyle name="YY.MM 2 3" xfId="39970" xr:uid="{91D4DD97-0A40-469E-8A3B-678DBEFC9E32}"/>
    <cellStyle name="YY.MM 2 3 2" xfId="39971" xr:uid="{900E1DEA-772D-4EB9-BE24-D57800E2AC22}"/>
    <cellStyle name="YY.MM 2 3 2 2" xfId="39972" xr:uid="{72307480-C0E8-4D22-B86D-10EE6419A543}"/>
    <cellStyle name="YY.MM 2 3 2 3" xfId="39973" xr:uid="{FA080B07-0A4C-49DD-BF22-B980EEA9BCD9}"/>
    <cellStyle name="YY.MM 2 3 2 4" xfId="39974" xr:uid="{D34974CC-F82E-4AA2-8AF7-F7CBD69A4F29}"/>
    <cellStyle name="YY.MM 2 3 3" xfId="39975" xr:uid="{4F95BFEA-D49E-455B-94BD-38A855313DF8}"/>
    <cellStyle name="YY.MM 2 3 4" xfId="39976" xr:uid="{D37319F4-41EF-4794-97B8-23497A741B82}"/>
    <cellStyle name="YY.MM 2 3 5" xfId="39977" xr:uid="{D1666BC1-3395-4571-9CC7-4C6147DC5ACB}"/>
    <cellStyle name="YY.MM 2 4" xfId="39978" xr:uid="{F37770F8-BC1D-449B-A0BA-43C96A5FD9FD}"/>
    <cellStyle name="YY.MM 2 4 2" xfId="39979" xr:uid="{46669AEC-70C6-4ABA-9C14-CB00818A1664}"/>
    <cellStyle name="YY.MM 2 4 2 2" xfId="39980" xr:uid="{5BAD62E1-F6CA-4E6D-B8B4-AD4C5F152A24}"/>
    <cellStyle name="YY.MM 2 4 2 3" xfId="39981" xr:uid="{63420CC9-16B7-45A2-98A5-2B9480ABAD9F}"/>
    <cellStyle name="YY.MM 2 4 2 4" xfId="39982" xr:uid="{CA0A4745-F519-404F-87B0-2B748DD12365}"/>
    <cellStyle name="YY.MM 2 4 3" xfId="39983" xr:uid="{042C1224-A4B3-4DEE-8B39-8C2BA9C495B0}"/>
    <cellStyle name="YY.MM 2 4 4" xfId="39984" xr:uid="{D106D97F-A5D4-4B2B-9D89-1FC2C28B41FF}"/>
    <cellStyle name="YY.MM 2 4 5" xfId="39985" xr:uid="{B66F8B85-755C-4D9E-BB7F-029B4A08E1F9}"/>
    <cellStyle name="YY.MM 2 5" xfId="39986" xr:uid="{ED8108F5-8F56-406F-B96B-C95A1AD17A0A}"/>
    <cellStyle name="YY.MM 2 5 2" xfId="39987" xr:uid="{9F5D9A88-7FE1-47CF-866F-C7DDB51D2AA7}"/>
    <cellStyle name="YY.MM 2 5 2 2" xfId="39988" xr:uid="{5EB666DB-F33D-4413-A6E2-8666DE262F15}"/>
    <cellStyle name="YY.MM 2 5 2 3" xfId="39989" xr:uid="{B1F22CDC-3F03-4B57-84EC-F4F25085E28F}"/>
    <cellStyle name="YY.MM 2 5 2 4" xfId="39990" xr:uid="{AEA661D7-D3B8-44FA-9B4F-2FFB2AE5F460}"/>
    <cellStyle name="YY.MM 2 5 3" xfId="39991" xr:uid="{1949120B-F257-48E4-91E5-0CF367277F0F}"/>
    <cellStyle name="YY.MM 2 5 4" xfId="39992" xr:uid="{0DAE6075-85F5-4A91-80CE-F30778810C17}"/>
    <cellStyle name="YY.MM 2 5 5" xfId="39993" xr:uid="{5CDF7C18-22E8-481F-A15B-26AF7447F1F0}"/>
    <cellStyle name="YY.MM 2 6" xfId="39994" xr:uid="{2BFF7EA5-0C8B-4B18-A500-204105F9B6C2}"/>
    <cellStyle name="YY.MM 2 6 2" xfId="39995" xr:uid="{F5ACD5FB-4E7D-4351-8B61-4B68A1E435C1}"/>
    <cellStyle name="YY.MM 2 6 3" xfId="39996" xr:uid="{D173FCF3-20B3-4945-9EAA-E905A5CE7A02}"/>
    <cellStyle name="YY.MM 2 6 4" xfId="39997" xr:uid="{73FD73DA-4046-4E46-8DE7-2B6773356F91}"/>
    <cellStyle name="YY.MM 2 7" xfId="39998" xr:uid="{96ABE3D1-BA4B-462D-843A-E67D688308AE}"/>
    <cellStyle name="YY.MM 2 8" xfId="39999" xr:uid="{749C8ADB-07A1-46C5-8987-7D49813527EA}"/>
    <cellStyle name="YY.MM 2 9" xfId="40000" xr:uid="{FA6E2990-ABA1-40BF-85D5-14C444597D69}"/>
    <cellStyle name="YY.MM 3" xfId="40001" xr:uid="{86021B8A-0AB4-4ACF-B799-41572C8C44B4}"/>
    <cellStyle name="YY.MM 3 2" xfId="40002" xr:uid="{99441B33-332E-472F-836B-D79D78C43D94}"/>
    <cellStyle name="YY.MM 3 2 2" xfId="40003" xr:uid="{1CA777AF-6CB1-49DE-9207-648A6C0CA611}"/>
    <cellStyle name="YY.MM 3 2 3" xfId="40004" xr:uid="{63568B9E-AD22-4EED-8C94-F0834275228E}"/>
    <cellStyle name="YY.MM 3 2 4" xfId="40005" xr:uid="{8C82315E-E584-4C46-AB61-3429EC355A37}"/>
    <cellStyle name="YY.MM 3 3" xfId="40006" xr:uid="{3F92FA7E-69E8-4D2A-8BA0-852A906F85A0}"/>
    <cellStyle name="YY.MM 3 4" xfId="40007" xr:uid="{4E62A0C0-6E30-43F4-9A85-312E1B59C4B5}"/>
    <cellStyle name="YY.MM 3 5" xfId="40008" xr:uid="{5A09DE85-48AF-4C50-8FD1-371CF34B6BC5}"/>
    <cellStyle name="YY.MM 4" xfId="40009" xr:uid="{8DE7E440-1ABB-4559-8BE0-9FFE84BBEB42}"/>
    <cellStyle name="YY.MM 4 2" xfId="40010" xr:uid="{34911283-05EC-47C8-A5C4-FA87D92780B8}"/>
    <cellStyle name="YY.MM 4 2 2" xfId="40011" xr:uid="{11DBD479-BC30-470A-91DD-67FD984B357D}"/>
    <cellStyle name="YY.MM 4 2 3" xfId="40012" xr:uid="{DF7BD8A9-44F4-4FB7-8DFB-0CD28EDA7D0E}"/>
    <cellStyle name="YY.MM 4 2 4" xfId="40013" xr:uid="{65A63BE7-1C66-4189-80BB-30E934405E0F}"/>
    <cellStyle name="YY.MM 4 3" xfId="40014" xr:uid="{F8C74FDB-5000-4E9D-9292-173327561F05}"/>
    <cellStyle name="YY.MM 4 4" xfId="40015" xr:uid="{D3C18ACC-7B3C-4EFF-8C4F-475D6297DE2C}"/>
    <cellStyle name="YY.MM 4 5" xfId="40016" xr:uid="{FC0D331B-E30D-466E-A35E-E2C5203AC4EE}"/>
    <cellStyle name="YY.MM 5" xfId="40017" xr:uid="{1EFEF2F7-1B79-4254-9C7E-C0CCA987FC95}"/>
    <cellStyle name="YY.MM 5 2" xfId="40018" xr:uid="{15EC580D-60A6-420D-9E29-DCC6C42B6397}"/>
    <cellStyle name="YY.MM 5 3" xfId="40019" xr:uid="{8FC12145-75C9-4251-A628-A54A32D3DFEB}"/>
    <cellStyle name="YY.MM 5 4" xfId="40020" xr:uid="{D6E0C959-494B-4944-972D-2FC1B7DC47FB}"/>
    <cellStyle name="YY.MM 6" xfId="40021" xr:uid="{7969FEE4-D79B-4DA2-B4A8-0AA6C6DA05E4}"/>
    <cellStyle name="YY.MM 7" xfId="40022" xr:uid="{A43712F2-3AE9-46BB-9A61-D1301853151D}"/>
    <cellStyle name="YY.MM 8" xfId="40023" xr:uid="{67BDAD2E-6482-47B5-BB57-BBD179481847}"/>
    <cellStyle name="一般_Amended Consol pack" xfId="40024" xr:uid="{5F47D73C-5594-4D7F-8925-8BAAD3F7BA34}"/>
    <cellStyle name="千分位[0]_SHIT" xfId="40025" xr:uid="{C1098BED-B160-45C5-9080-DE4F3032025E}"/>
    <cellStyle name="千分位_SHIT" xfId="40026" xr:uid="{2EADC2A4-EA48-455C-BD5E-7D51C980A2B2}"/>
    <cellStyle name="桁区切り [0.00]_AUG98" xfId="40027" xr:uid="{7740AA30-D020-433C-9C6B-2D12B0BAF947}"/>
    <cellStyle name="桁区切り_eve" xfId="40028" xr:uid="{0D6F0864-22D3-40D2-847D-AF97A68CA44E}"/>
    <cellStyle name="標準_eve" xfId="40029" xr:uid="{BAE86EB2-8F75-4D57-9E63-8E6F61F32033}"/>
    <cellStyle name="貨幣 [0]_SHIT" xfId="40030" xr:uid="{68F1C2FF-1E04-42F2-B411-8A168C2D9653}"/>
    <cellStyle name="貨幣_SHIT" xfId="40031" xr:uid="{F1A303C6-894A-4F1E-9B4A-CE87B37F924A}"/>
    <cellStyle name="通貨 [0.00]_eve" xfId="40032" xr:uid="{D47FCF24-C0F8-435E-A295-9D61D69E2B69}"/>
    <cellStyle name="㕃" xfId="40033" xr:uid="{A05DCCEA-0984-48D2-9BAE-470AFDDE451C}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065D1D-817B-4878-A86C-5679536E761C}">
  <sheetPr filterMode="1">
    <tabColor rgb="FF00B0F0"/>
  </sheetPr>
  <dimension ref="A1:Q207"/>
  <sheetViews>
    <sheetView zoomScale="70" zoomScaleNormal="70" workbookViewId="0">
      <pane xSplit="6" ySplit="3" topLeftCell="G9" activePane="bottomRight" state="frozen"/>
      <selection pane="topRight" activeCell="G149" sqref="G149:Q149"/>
      <selection pane="bottomLeft" activeCell="G149" sqref="G149:Q149"/>
      <selection pane="bottomRight" activeCell="E206" sqref="E206"/>
    </sheetView>
  </sheetViews>
  <sheetFormatPr defaultRowHeight="14.4"/>
  <cols>
    <col min="1" max="1" width="5.109375" customWidth="1"/>
    <col min="2" max="2" width="9" bestFit="1" customWidth="1"/>
    <col min="3" max="3" width="36.109375" customWidth="1"/>
    <col min="4" max="4" width="19.44140625" style="2" customWidth="1"/>
    <col min="5" max="5" width="12.88671875" bestFit="1" customWidth="1"/>
    <col min="6" max="6" width="5.109375" customWidth="1"/>
    <col min="7" max="7" width="15.33203125" customWidth="1"/>
    <col min="8" max="8" width="15.44140625" customWidth="1"/>
    <col min="9" max="9" width="1.44140625" customWidth="1"/>
    <col min="10" max="11" width="14.5546875" customWidth="1"/>
    <col min="12" max="12" width="2.6640625" customWidth="1"/>
    <col min="13" max="13" width="15.44140625" customWidth="1"/>
    <col min="14" max="14" width="17.6640625" customWidth="1"/>
    <col min="15" max="15" width="1.109375" customWidth="1"/>
    <col min="16" max="16" width="14.5546875" customWidth="1"/>
    <col min="17" max="17" width="15" customWidth="1"/>
  </cols>
  <sheetData>
    <row r="1" spans="1:17">
      <c r="G1" s="23">
        <v>210603</v>
      </c>
      <c r="H1" s="23">
        <v>210604</v>
      </c>
      <c r="I1" s="24"/>
      <c r="J1" s="23">
        <v>2210603</v>
      </c>
      <c r="K1" s="23">
        <v>2210604</v>
      </c>
      <c r="M1" s="23">
        <v>511417</v>
      </c>
      <c r="N1" s="23">
        <v>511418</v>
      </c>
      <c r="P1" s="23">
        <v>5511417</v>
      </c>
      <c r="Q1" s="23">
        <v>5511418</v>
      </c>
    </row>
    <row r="2" spans="1:17">
      <c r="G2" s="66" t="s">
        <v>0</v>
      </c>
      <c r="H2" s="66"/>
      <c r="I2" s="66"/>
      <c r="J2" s="66"/>
      <c r="K2" s="66"/>
      <c r="L2" s="34"/>
      <c r="M2" s="66" t="s">
        <v>1</v>
      </c>
      <c r="N2" s="66"/>
      <c r="O2" s="66"/>
      <c r="P2" s="66"/>
      <c r="Q2" s="66"/>
    </row>
    <row r="3" spans="1:17" ht="28.8">
      <c r="A3" s="55"/>
      <c r="B3" s="14" t="s">
        <v>2</v>
      </c>
      <c r="C3" s="15" t="s">
        <v>3</v>
      </c>
      <c r="D3" s="15" t="s">
        <v>4</v>
      </c>
      <c r="E3" s="15" t="s">
        <v>5</v>
      </c>
      <c r="F3" s="15"/>
      <c r="G3" s="43" t="s">
        <v>6</v>
      </c>
      <c r="H3" s="43" t="s">
        <v>7</v>
      </c>
      <c r="I3" s="44"/>
      <c r="J3" s="43" t="s">
        <v>8</v>
      </c>
      <c r="K3" s="43" t="s">
        <v>9</v>
      </c>
      <c r="L3" s="56"/>
      <c r="M3" s="43" t="s">
        <v>6</v>
      </c>
      <c r="N3" s="43" t="s">
        <v>7</v>
      </c>
      <c r="O3" s="44"/>
      <c r="P3" s="43" t="s">
        <v>8</v>
      </c>
      <c r="Q3" s="43" t="s">
        <v>9</v>
      </c>
    </row>
    <row r="4" spans="1:17" hidden="1">
      <c r="A4" s="34">
        <v>1</v>
      </c>
      <c r="B4" s="35">
        <v>500626</v>
      </c>
      <c r="C4" s="35" t="s">
        <v>10</v>
      </c>
      <c r="D4" s="36" t="s">
        <v>11</v>
      </c>
      <c r="E4" s="35" t="s">
        <v>12</v>
      </c>
      <c r="F4" s="35" t="s">
        <v>13</v>
      </c>
      <c r="G4" s="52">
        <v>0</v>
      </c>
      <c r="H4" s="52">
        <v>0</v>
      </c>
      <c r="I4" s="46"/>
      <c r="J4" s="52">
        <v>0</v>
      </c>
      <c r="K4" s="52">
        <v>0</v>
      </c>
      <c r="L4" s="34"/>
      <c r="M4" s="51">
        <v>0</v>
      </c>
      <c r="N4" s="51">
        <v>0</v>
      </c>
      <c r="O4" s="53"/>
      <c r="P4" s="51">
        <v>0</v>
      </c>
      <c r="Q4" s="54">
        <v>0</v>
      </c>
    </row>
    <row r="5" spans="1:17" hidden="1">
      <c r="A5" s="34">
        <v>2</v>
      </c>
      <c r="B5" s="35">
        <v>500891</v>
      </c>
      <c r="C5" s="35" t="s">
        <v>14</v>
      </c>
      <c r="D5" s="36" t="s">
        <v>15</v>
      </c>
      <c r="E5" s="35" t="s">
        <v>16</v>
      </c>
      <c r="F5" s="35" t="s">
        <v>13</v>
      </c>
      <c r="G5" s="52">
        <v>0</v>
      </c>
      <c r="H5" s="52">
        <v>0</v>
      </c>
      <c r="I5" s="46"/>
      <c r="J5" s="52">
        <v>0</v>
      </c>
      <c r="K5" s="52">
        <v>0</v>
      </c>
      <c r="L5" s="34"/>
      <c r="M5" s="51">
        <v>0</v>
      </c>
      <c r="N5" s="51">
        <v>0</v>
      </c>
      <c r="O5" s="53"/>
      <c r="P5" s="51">
        <v>0</v>
      </c>
      <c r="Q5" s="54">
        <v>0</v>
      </c>
    </row>
    <row r="6" spans="1:17" hidden="1">
      <c r="A6" s="34">
        <v>3</v>
      </c>
      <c r="B6" s="35">
        <v>500953</v>
      </c>
      <c r="C6" s="35" t="s">
        <v>14</v>
      </c>
      <c r="D6" s="36" t="s">
        <v>15</v>
      </c>
      <c r="E6" s="35" t="s">
        <v>16</v>
      </c>
      <c r="F6" s="35" t="s">
        <v>17</v>
      </c>
      <c r="G6" s="52">
        <v>0</v>
      </c>
      <c r="H6" s="52">
        <v>0</v>
      </c>
      <c r="I6" s="46"/>
      <c r="J6" s="52">
        <v>0</v>
      </c>
      <c r="K6" s="52">
        <v>0</v>
      </c>
      <c r="L6" s="34"/>
      <c r="M6" s="51">
        <v>0</v>
      </c>
      <c r="N6" s="51">
        <v>0</v>
      </c>
      <c r="O6" s="53"/>
      <c r="P6" s="51">
        <v>0</v>
      </c>
      <c r="Q6" s="54">
        <v>0</v>
      </c>
    </row>
    <row r="7" spans="1:17" hidden="1">
      <c r="A7" s="34">
        <v>4</v>
      </c>
      <c r="B7" s="35">
        <v>500955</v>
      </c>
      <c r="C7" s="35" t="s">
        <v>18</v>
      </c>
      <c r="D7" s="36" t="s">
        <v>15</v>
      </c>
      <c r="E7" s="35" t="s">
        <v>16</v>
      </c>
      <c r="F7" s="35" t="s">
        <v>13</v>
      </c>
      <c r="G7" s="52">
        <v>0</v>
      </c>
      <c r="H7" s="52">
        <v>0</v>
      </c>
      <c r="I7" s="46"/>
      <c r="J7" s="52">
        <v>0</v>
      </c>
      <c r="K7" s="52">
        <v>0</v>
      </c>
      <c r="L7" s="34"/>
      <c r="M7" s="51">
        <v>0</v>
      </c>
      <c r="N7" s="51">
        <v>0</v>
      </c>
      <c r="O7" s="53"/>
      <c r="P7" s="51">
        <v>0</v>
      </c>
      <c r="Q7" s="54">
        <v>0</v>
      </c>
    </row>
    <row r="8" spans="1:17" hidden="1">
      <c r="A8" s="34">
        <v>5</v>
      </c>
      <c r="B8" s="35">
        <v>500805</v>
      </c>
      <c r="C8" s="35" t="s">
        <v>19</v>
      </c>
      <c r="D8" s="36" t="s">
        <v>15</v>
      </c>
      <c r="E8" s="35" t="s">
        <v>12</v>
      </c>
      <c r="F8" s="35" t="s">
        <v>13</v>
      </c>
      <c r="G8" s="52">
        <v>0</v>
      </c>
      <c r="H8" s="52">
        <v>0</v>
      </c>
      <c r="I8" s="46"/>
      <c r="J8" s="52">
        <v>0</v>
      </c>
      <c r="K8" s="52">
        <v>0</v>
      </c>
      <c r="L8" s="34"/>
      <c r="M8" s="51">
        <v>0</v>
      </c>
      <c r="N8" s="51">
        <v>0</v>
      </c>
      <c r="O8" s="53"/>
      <c r="P8" s="51">
        <v>0</v>
      </c>
      <c r="Q8" s="54">
        <v>0</v>
      </c>
    </row>
    <row r="9" spans="1:17">
      <c r="A9" s="34">
        <v>6</v>
      </c>
      <c r="B9" s="35">
        <v>501007</v>
      </c>
      <c r="C9" s="35" t="s">
        <v>20</v>
      </c>
      <c r="D9" s="36" t="s">
        <v>15</v>
      </c>
      <c r="E9" s="35" t="s">
        <v>16</v>
      </c>
      <c r="F9" s="35" t="s">
        <v>13</v>
      </c>
      <c r="G9" s="52">
        <v>0</v>
      </c>
      <c r="H9" s="52">
        <v>0</v>
      </c>
      <c r="I9" s="46"/>
      <c r="J9" s="52">
        <v>0</v>
      </c>
      <c r="K9" s="52">
        <v>0</v>
      </c>
      <c r="L9" s="34"/>
      <c r="M9" s="51">
        <v>0</v>
      </c>
      <c r="N9" s="51">
        <v>0</v>
      </c>
      <c r="O9" s="53"/>
      <c r="P9" s="51">
        <v>0</v>
      </c>
      <c r="Q9" s="54">
        <v>0</v>
      </c>
    </row>
    <row r="10" spans="1:17">
      <c r="A10" s="34">
        <v>7</v>
      </c>
      <c r="B10" s="35">
        <v>501117</v>
      </c>
      <c r="C10" s="35" t="s">
        <v>21</v>
      </c>
      <c r="D10" s="36" t="s">
        <v>15</v>
      </c>
      <c r="E10" s="35" t="s">
        <v>16</v>
      </c>
      <c r="F10" s="35" t="s">
        <v>13</v>
      </c>
      <c r="G10" s="52">
        <v>0</v>
      </c>
      <c r="H10" s="52">
        <v>0</v>
      </c>
      <c r="I10" s="46"/>
      <c r="J10" s="52">
        <v>0</v>
      </c>
      <c r="K10" s="52">
        <v>8583.6711012741216</v>
      </c>
      <c r="L10" s="34"/>
      <c r="M10" s="51">
        <v>0</v>
      </c>
      <c r="N10" s="51">
        <v>0</v>
      </c>
      <c r="O10" s="53"/>
      <c r="P10" s="51">
        <v>-3980.3112017509638</v>
      </c>
      <c r="Q10" s="54">
        <v>8583.6711012741216</v>
      </c>
    </row>
    <row r="11" spans="1:17">
      <c r="A11" s="34">
        <v>8</v>
      </c>
      <c r="B11" s="35">
        <v>501116</v>
      </c>
      <c r="C11" s="35" t="s">
        <v>22</v>
      </c>
      <c r="D11" s="36" t="s">
        <v>15</v>
      </c>
      <c r="E11" s="35" t="s">
        <v>16</v>
      </c>
      <c r="F11" s="35" t="s">
        <v>13</v>
      </c>
      <c r="G11" s="52">
        <v>0</v>
      </c>
      <c r="H11" s="52">
        <v>0</v>
      </c>
      <c r="I11" s="46"/>
      <c r="J11" s="52">
        <v>0</v>
      </c>
      <c r="K11" s="52">
        <v>96489.518578859032</v>
      </c>
      <c r="L11" s="34"/>
      <c r="M11" s="51">
        <v>0</v>
      </c>
      <c r="N11" s="51">
        <v>0</v>
      </c>
      <c r="O11" s="53"/>
      <c r="P11" s="51">
        <v>-30386.184406364686</v>
      </c>
      <c r="Q11" s="54">
        <v>96489.518578859032</v>
      </c>
    </row>
    <row r="12" spans="1:17" hidden="1">
      <c r="A12" s="34">
        <v>9</v>
      </c>
      <c r="B12" s="35">
        <v>501035</v>
      </c>
      <c r="C12" s="35" t="s">
        <v>23</v>
      </c>
      <c r="D12" s="36" t="s">
        <v>11</v>
      </c>
      <c r="E12" s="35" t="s">
        <v>16</v>
      </c>
      <c r="F12" s="35" t="s">
        <v>24</v>
      </c>
      <c r="G12" s="52">
        <v>0</v>
      </c>
      <c r="H12" s="52">
        <v>0</v>
      </c>
      <c r="I12" s="46"/>
      <c r="J12" s="52">
        <v>0</v>
      </c>
      <c r="K12" s="52">
        <v>0</v>
      </c>
      <c r="L12" s="34"/>
      <c r="M12" s="51">
        <v>0</v>
      </c>
      <c r="N12" s="51">
        <v>0</v>
      </c>
      <c r="O12" s="53"/>
      <c r="P12" s="51">
        <v>0</v>
      </c>
      <c r="Q12" s="54">
        <v>0</v>
      </c>
    </row>
    <row r="13" spans="1:17" hidden="1">
      <c r="A13" s="34">
        <v>10</v>
      </c>
      <c r="B13" s="35">
        <v>500927</v>
      </c>
      <c r="C13" s="35" t="s">
        <v>25</v>
      </c>
      <c r="D13" s="36" t="s">
        <v>15</v>
      </c>
      <c r="E13" s="35" t="s">
        <v>12</v>
      </c>
      <c r="F13" s="35" t="s">
        <v>13</v>
      </c>
      <c r="G13" s="52">
        <v>0</v>
      </c>
      <c r="H13" s="52">
        <v>0</v>
      </c>
      <c r="I13" s="46"/>
      <c r="J13" s="52">
        <v>0</v>
      </c>
      <c r="K13" s="52">
        <v>0</v>
      </c>
      <c r="L13" s="34"/>
      <c r="M13" s="51">
        <v>0</v>
      </c>
      <c r="N13" s="51">
        <v>0</v>
      </c>
      <c r="O13" s="53"/>
      <c r="P13" s="51">
        <v>0</v>
      </c>
      <c r="Q13" s="54">
        <v>0</v>
      </c>
    </row>
    <row r="14" spans="1:17" hidden="1">
      <c r="A14" s="34">
        <v>11</v>
      </c>
      <c r="B14" s="35">
        <v>500679</v>
      </c>
      <c r="C14" s="35" t="s">
        <v>26</v>
      </c>
      <c r="D14" s="36" t="s">
        <v>15</v>
      </c>
      <c r="E14" s="35" t="s">
        <v>12</v>
      </c>
      <c r="F14" s="35" t="s">
        <v>13</v>
      </c>
      <c r="G14" s="52">
        <v>0</v>
      </c>
      <c r="H14" s="52">
        <v>0</v>
      </c>
      <c r="I14" s="46"/>
      <c r="J14" s="52">
        <v>0</v>
      </c>
      <c r="K14" s="52">
        <v>0</v>
      </c>
      <c r="L14" s="34"/>
      <c r="M14" s="51">
        <v>0</v>
      </c>
      <c r="N14" s="51">
        <v>0</v>
      </c>
      <c r="O14" s="53"/>
      <c r="P14" s="51">
        <v>0</v>
      </c>
      <c r="Q14" s="54">
        <v>0</v>
      </c>
    </row>
    <row r="15" spans="1:17" hidden="1">
      <c r="A15" s="34">
        <v>12</v>
      </c>
      <c r="B15" s="35">
        <v>501100</v>
      </c>
      <c r="C15" s="35" t="s">
        <v>26</v>
      </c>
      <c r="D15" s="36" t="s">
        <v>15</v>
      </c>
      <c r="E15" s="35" t="s">
        <v>12</v>
      </c>
      <c r="F15" s="35" t="s">
        <v>13</v>
      </c>
      <c r="G15" s="52">
        <v>1260976.0610334715</v>
      </c>
      <c r="H15" s="52">
        <v>0</v>
      </c>
      <c r="I15" s="46"/>
      <c r="J15" s="52">
        <v>0</v>
      </c>
      <c r="K15" s="52">
        <v>0</v>
      </c>
      <c r="L15" s="34"/>
      <c r="M15" s="51">
        <v>-2025471.6873846953</v>
      </c>
      <c r="N15" s="51">
        <v>0</v>
      </c>
      <c r="O15" s="53"/>
      <c r="P15" s="51">
        <v>0</v>
      </c>
      <c r="Q15" s="54">
        <v>0</v>
      </c>
    </row>
    <row r="16" spans="1:17" hidden="1">
      <c r="A16" s="34">
        <v>13</v>
      </c>
      <c r="B16" s="35">
        <v>500527</v>
      </c>
      <c r="C16" s="35" t="s">
        <v>27</v>
      </c>
      <c r="D16" s="36" t="s">
        <v>15</v>
      </c>
      <c r="E16" s="35" t="s">
        <v>16</v>
      </c>
      <c r="F16" s="35" t="s">
        <v>13</v>
      </c>
      <c r="G16" s="52">
        <v>0</v>
      </c>
      <c r="H16" s="52">
        <v>0</v>
      </c>
      <c r="I16" s="46"/>
      <c r="J16" s="52">
        <v>0</v>
      </c>
      <c r="K16" s="52">
        <v>0</v>
      </c>
      <c r="L16" s="34"/>
      <c r="M16" s="51">
        <v>0</v>
      </c>
      <c r="N16" s="51">
        <v>0</v>
      </c>
      <c r="O16" s="53"/>
      <c r="P16" s="51">
        <v>0</v>
      </c>
      <c r="Q16" s="54">
        <v>0</v>
      </c>
    </row>
    <row r="17" spans="1:17" hidden="1">
      <c r="A17" s="34">
        <v>14</v>
      </c>
      <c r="B17" s="35">
        <v>500662</v>
      </c>
      <c r="C17" s="35" t="s">
        <v>27</v>
      </c>
      <c r="D17" s="36" t="s">
        <v>15</v>
      </c>
      <c r="E17" s="35" t="s">
        <v>16</v>
      </c>
      <c r="F17" s="35" t="s">
        <v>13</v>
      </c>
      <c r="G17" s="52">
        <v>0</v>
      </c>
      <c r="H17" s="52">
        <v>0</v>
      </c>
      <c r="I17" s="46"/>
      <c r="J17" s="52">
        <v>0</v>
      </c>
      <c r="K17" s="52">
        <v>0</v>
      </c>
      <c r="L17" s="34"/>
      <c r="M17" s="51">
        <v>0</v>
      </c>
      <c r="N17" s="51">
        <v>0</v>
      </c>
      <c r="O17" s="53"/>
      <c r="P17" s="51">
        <v>0</v>
      </c>
      <c r="Q17" s="54">
        <v>0</v>
      </c>
    </row>
    <row r="18" spans="1:17" hidden="1">
      <c r="A18" s="34">
        <v>15</v>
      </c>
      <c r="B18" s="35">
        <v>500815</v>
      </c>
      <c r="C18" s="35" t="s">
        <v>28</v>
      </c>
      <c r="D18" s="36" t="s">
        <v>11</v>
      </c>
      <c r="E18" s="35" t="s">
        <v>16</v>
      </c>
      <c r="F18" s="35" t="s">
        <v>24</v>
      </c>
      <c r="G18" s="52">
        <v>0</v>
      </c>
      <c r="H18" s="52">
        <v>0</v>
      </c>
      <c r="I18" s="46"/>
      <c r="J18" s="52">
        <v>0</v>
      </c>
      <c r="K18" s="52">
        <v>0</v>
      </c>
      <c r="L18" s="34"/>
      <c r="M18" s="51">
        <v>0</v>
      </c>
      <c r="N18" s="51">
        <v>0</v>
      </c>
      <c r="O18" s="53"/>
      <c r="P18" s="51">
        <v>0</v>
      </c>
      <c r="Q18" s="54">
        <v>0</v>
      </c>
    </row>
    <row r="19" spans="1:17" hidden="1">
      <c r="A19" s="34">
        <v>16</v>
      </c>
      <c r="B19" s="35" t="s">
        <v>29</v>
      </c>
      <c r="C19" s="35" t="s">
        <v>30</v>
      </c>
      <c r="D19" s="36" t="s">
        <v>11</v>
      </c>
      <c r="E19" s="35" t="s">
        <v>12</v>
      </c>
      <c r="F19" s="35" t="s">
        <v>13</v>
      </c>
      <c r="G19" s="52">
        <v>0</v>
      </c>
      <c r="H19" s="52">
        <v>0</v>
      </c>
      <c r="I19" s="46"/>
      <c r="J19" s="52">
        <v>0</v>
      </c>
      <c r="K19" s="52">
        <v>0</v>
      </c>
      <c r="L19" s="34"/>
      <c r="M19" s="51">
        <v>0</v>
      </c>
      <c r="N19" s="51">
        <v>0</v>
      </c>
      <c r="O19" s="53"/>
      <c r="P19" s="51">
        <v>0</v>
      </c>
      <c r="Q19" s="54">
        <v>0</v>
      </c>
    </row>
    <row r="20" spans="1:17" hidden="1">
      <c r="A20" s="34">
        <v>17</v>
      </c>
      <c r="B20" s="35">
        <v>500968</v>
      </c>
      <c r="C20" s="35" t="s">
        <v>31</v>
      </c>
      <c r="D20" s="36" t="s">
        <v>11</v>
      </c>
      <c r="E20" s="35" t="s">
        <v>16</v>
      </c>
      <c r="F20" s="35" t="s">
        <v>13</v>
      </c>
      <c r="G20" s="52">
        <v>0</v>
      </c>
      <c r="H20" s="52">
        <v>0</v>
      </c>
      <c r="I20" s="46"/>
      <c r="J20" s="52">
        <v>0</v>
      </c>
      <c r="K20" s="52">
        <v>0</v>
      </c>
      <c r="L20" s="34"/>
      <c r="M20" s="51">
        <v>0</v>
      </c>
      <c r="N20" s="51">
        <v>0</v>
      </c>
      <c r="O20" s="53"/>
      <c r="P20" s="51">
        <v>0</v>
      </c>
      <c r="Q20" s="54">
        <v>0</v>
      </c>
    </row>
    <row r="21" spans="1:17" hidden="1">
      <c r="A21" s="34">
        <v>18</v>
      </c>
      <c r="B21" s="35">
        <v>501018</v>
      </c>
      <c r="C21" s="35" t="s">
        <v>32</v>
      </c>
      <c r="D21" s="36" t="s">
        <v>15</v>
      </c>
      <c r="E21" s="35" t="s">
        <v>16</v>
      </c>
      <c r="F21" s="35" t="s">
        <v>13</v>
      </c>
      <c r="G21" s="52">
        <v>0</v>
      </c>
      <c r="H21" s="52">
        <v>0</v>
      </c>
      <c r="I21" s="46"/>
      <c r="J21" s="52">
        <v>0</v>
      </c>
      <c r="K21" s="52">
        <v>0</v>
      </c>
      <c r="L21" s="34"/>
      <c r="M21" s="51">
        <v>0</v>
      </c>
      <c r="N21" s="51">
        <v>0</v>
      </c>
      <c r="O21" s="53"/>
      <c r="P21" s="51">
        <v>0</v>
      </c>
      <c r="Q21" s="54">
        <v>0</v>
      </c>
    </row>
    <row r="22" spans="1:17" hidden="1">
      <c r="A22" s="34">
        <v>19</v>
      </c>
      <c r="B22" s="35">
        <v>500629</v>
      </c>
      <c r="C22" s="35" t="s">
        <v>33</v>
      </c>
      <c r="D22" s="36" t="s">
        <v>34</v>
      </c>
      <c r="E22" s="35" t="s">
        <v>12</v>
      </c>
      <c r="F22" s="35" t="s">
        <v>24</v>
      </c>
      <c r="G22" s="52">
        <v>0</v>
      </c>
      <c r="H22" s="52">
        <v>0</v>
      </c>
      <c r="I22" s="46"/>
      <c r="J22" s="52">
        <v>0</v>
      </c>
      <c r="K22" s="52">
        <v>0</v>
      </c>
      <c r="L22" s="34"/>
      <c r="M22" s="51">
        <v>0</v>
      </c>
      <c r="N22" s="51">
        <v>0</v>
      </c>
      <c r="O22" s="53"/>
      <c r="P22" s="51">
        <v>0</v>
      </c>
      <c r="Q22" s="54">
        <v>0</v>
      </c>
    </row>
    <row r="23" spans="1:17" hidden="1">
      <c r="A23" s="34">
        <v>20</v>
      </c>
      <c r="B23" s="35">
        <v>500784</v>
      </c>
      <c r="C23" s="35" t="s">
        <v>35</v>
      </c>
      <c r="D23" s="36" t="s">
        <v>11</v>
      </c>
      <c r="E23" s="35" t="s">
        <v>16</v>
      </c>
      <c r="F23" s="35" t="s">
        <v>24</v>
      </c>
      <c r="G23" s="52">
        <v>0</v>
      </c>
      <c r="H23" s="52">
        <v>0</v>
      </c>
      <c r="I23" s="46"/>
      <c r="J23" s="52">
        <v>1679448.2956787264</v>
      </c>
      <c r="K23" s="52">
        <v>0</v>
      </c>
      <c r="L23" s="34"/>
      <c r="M23" s="51">
        <v>0</v>
      </c>
      <c r="N23" s="51">
        <v>0</v>
      </c>
      <c r="O23" s="53"/>
      <c r="P23" s="51">
        <v>1679448.2956787264</v>
      </c>
      <c r="Q23" s="54">
        <v>0</v>
      </c>
    </row>
    <row r="24" spans="1:17" hidden="1">
      <c r="A24" s="34">
        <v>21</v>
      </c>
      <c r="B24" s="35">
        <v>500851</v>
      </c>
      <c r="C24" s="35" t="s">
        <v>36</v>
      </c>
      <c r="D24" s="36" t="s">
        <v>11</v>
      </c>
      <c r="E24" s="35" t="s">
        <v>16</v>
      </c>
      <c r="F24" s="35" t="s">
        <v>24</v>
      </c>
      <c r="G24" s="52">
        <v>0</v>
      </c>
      <c r="H24" s="52">
        <v>0</v>
      </c>
      <c r="I24" s="46"/>
      <c r="J24" s="52">
        <v>0</v>
      </c>
      <c r="K24" s="52">
        <v>0</v>
      </c>
      <c r="L24" s="34"/>
      <c r="M24" s="51">
        <v>0</v>
      </c>
      <c r="N24" s="51">
        <v>0</v>
      </c>
      <c r="O24" s="53"/>
      <c r="P24" s="51">
        <v>0</v>
      </c>
      <c r="Q24" s="54">
        <v>0</v>
      </c>
    </row>
    <row r="25" spans="1:17" hidden="1">
      <c r="A25" s="34">
        <v>22</v>
      </c>
      <c r="B25" s="35">
        <v>500990</v>
      </c>
      <c r="C25" s="35" t="s">
        <v>37</v>
      </c>
      <c r="D25" s="36" t="s">
        <v>15</v>
      </c>
      <c r="E25" s="35" t="s">
        <v>16</v>
      </c>
      <c r="F25" s="35" t="s">
        <v>13</v>
      </c>
      <c r="G25" s="52">
        <v>0</v>
      </c>
      <c r="H25" s="52">
        <v>0</v>
      </c>
      <c r="I25" s="46"/>
      <c r="J25" s="52">
        <v>0</v>
      </c>
      <c r="K25" s="52">
        <v>0</v>
      </c>
      <c r="L25" s="34"/>
      <c r="M25" s="51">
        <v>0</v>
      </c>
      <c r="N25" s="51">
        <v>0</v>
      </c>
      <c r="O25" s="53"/>
      <c r="P25" s="51">
        <v>0</v>
      </c>
      <c r="Q25" s="54">
        <v>0</v>
      </c>
    </row>
    <row r="26" spans="1:17" hidden="1">
      <c r="A26" s="34">
        <v>23</v>
      </c>
      <c r="B26" s="35">
        <v>500890</v>
      </c>
      <c r="C26" s="35" t="s">
        <v>38</v>
      </c>
      <c r="D26" s="36" t="s">
        <v>15</v>
      </c>
      <c r="E26" s="35" t="s">
        <v>16</v>
      </c>
      <c r="F26" s="35" t="s">
        <v>13</v>
      </c>
      <c r="G26" s="52">
        <v>0</v>
      </c>
      <c r="H26" s="52">
        <v>0</v>
      </c>
      <c r="I26" s="46"/>
      <c r="J26" s="52">
        <v>0</v>
      </c>
      <c r="K26" s="52">
        <v>0</v>
      </c>
      <c r="L26" s="34"/>
      <c r="M26" s="51">
        <v>0</v>
      </c>
      <c r="N26" s="51">
        <v>0</v>
      </c>
      <c r="O26" s="53"/>
      <c r="P26" s="51">
        <v>0</v>
      </c>
      <c r="Q26" s="54">
        <v>0</v>
      </c>
    </row>
    <row r="27" spans="1:17" hidden="1">
      <c r="A27" s="34">
        <v>24</v>
      </c>
      <c r="B27" s="35">
        <v>501020</v>
      </c>
      <c r="C27" s="35" t="s">
        <v>38</v>
      </c>
      <c r="D27" s="36" t="s">
        <v>11</v>
      </c>
      <c r="E27" s="35" t="s">
        <v>16</v>
      </c>
      <c r="F27" s="35" t="s">
        <v>13</v>
      </c>
      <c r="G27" s="52">
        <v>0</v>
      </c>
      <c r="H27" s="52">
        <v>0</v>
      </c>
      <c r="I27" s="46"/>
      <c r="J27" s="52">
        <v>0</v>
      </c>
      <c r="K27" s="52">
        <v>0</v>
      </c>
      <c r="L27" s="34"/>
      <c r="M27" s="51">
        <v>0</v>
      </c>
      <c r="N27" s="51">
        <v>0</v>
      </c>
      <c r="O27" s="53"/>
      <c r="P27" s="51">
        <v>0</v>
      </c>
      <c r="Q27" s="54">
        <v>0</v>
      </c>
    </row>
    <row r="28" spans="1:17" hidden="1">
      <c r="A28" s="34">
        <v>25</v>
      </c>
      <c r="B28" s="35">
        <v>500991</v>
      </c>
      <c r="C28" s="35" t="s">
        <v>39</v>
      </c>
      <c r="D28" s="36" t="s">
        <v>15</v>
      </c>
      <c r="E28" s="35" t="s">
        <v>16</v>
      </c>
      <c r="F28" s="35" t="s">
        <v>13</v>
      </c>
      <c r="G28" s="52">
        <v>0</v>
      </c>
      <c r="H28" s="52">
        <v>0</v>
      </c>
      <c r="I28" s="46"/>
      <c r="J28" s="52">
        <v>0</v>
      </c>
      <c r="K28" s="52">
        <v>0</v>
      </c>
      <c r="L28" s="34"/>
      <c r="M28" s="51">
        <v>0</v>
      </c>
      <c r="N28" s="51">
        <v>0</v>
      </c>
      <c r="O28" s="53"/>
      <c r="P28" s="51">
        <v>0</v>
      </c>
      <c r="Q28" s="54">
        <v>0</v>
      </c>
    </row>
    <row r="29" spans="1:17" hidden="1">
      <c r="A29" s="34">
        <v>26</v>
      </c>
      <c r="B29" s="35">
        <v>500947</v>
      </c>
      <c r="C29" s="35" t="s">
        <v>40</v>
      </c>
      <c r="D29" s="36" t="s">
        <v>15</v>
      </c>
      <c r="E29" s="35" t="s">
        <v>16</v>
      </c>
      <c r="F29" s="35" t="s">
        <v>13</v>
      </c>
      <c r="G29" s="52">
        <v>0</v>
      </c>
      <c r="H29" s="52">
        <v>0</v>
      </c>
      <c r="I29" s="46"/>
      <c r="J29" s="52">
        <v>0</v>
      </c>
      <c r="K29" s="52">
        <v>0</v>
      </c>
      <c r="L29" s="34"/>
      <c r="M29" s="51">
        <v>0</v>
      </c>
      <c r="N29" s="51">
        <v>0</v>
      </c>
      <c r="O29" s="53"/>
      <c r="P29" s="51">
        <v>0</v>
      </c>
      <c r="Q29" s="54">
        <v>0</v>
      </c>
    </row>
    <row r="30" spans="1:17" hidden="1">
      <c r="A30" s="34">
        <v>27</v>
      </c>
      <c r="B30" s="35">
        <v>500948</v>
      </c>
      <c r="C30" s="35" t="s">
        <v>40</v>
      </c>
      <c r="D30" s="36" t="s">
        <v>15</v>
      </c>
      <c r="E30" s="35" t="s">
        <v>16</v>
      </c>
      <c r="F30" s="35" t="s">
        <v>13</v>
      </c>
      <c r="G30" s="52">
        <v>0</v>
      </c>
      <c r="H30" s="52">
        <v>0</v>
      </c>
      <c r="I30" s="46"/>
      <c r="J30" s="52">
        <v>0</v>
      </c>
      <c r="K30" s="52">
        <v>0</v>
      </c>
      <c r="L30" s="34"/>
      <c r="M30" s="51">
        <v>0</v>
      </c>
      <c r="N30" s="51">
        <v>0</v>
      </c>
      <c r="O30" s="53"/>
      <c r="P30" s="51">
        <v>0</v>
      </c>
      <c r="Q30" s="54">
        <v>0</v>
      </c>
    </row>
    <row r="31" spans="1:17" hidden="1">
      <c r="A31" s="34">
        <v>28</v>
      </c>
      <c r="B31" s="35">
        <v>500914</v>
      </c>
      <c r="C31" s="35" t="s">
        <v>41</v>
      </c>
      <c r="D31" s="36" t="s">
        <v>15</v>
      </c>
      <c r="E31" s="35" t="s">
        <v>12</v>
      </c>
      <c r="F31" s="35" t="s">
        <v>13</v>
      </c>
      <c r="G31" s="52">
        <v>0</v>
      </c>
      <c r="H31" s="52">
        <v>0</v>
      </c>
      <c r="I31" s="46"/>
      <c r="J31" s="52">
        <v>0</v>
      </c>
      <c r="K31" s="52">
        <v>0</v>
      </c>
      <c r="L31" s="34"/>
      <c r="M31" s="51">
        <v>0</v>
      </c>
      <c r="N31" s="51">
        <v>0</v>
      </c>
      <c r="O31" s="53"/>
      <c r="P31" s="51">
        <v>0</v>
      </c>
      <c r="Q31" s="54">
        <v>0</v>
      </c>
    </row>
    <row r="32" spans="1:17" hidden="1">
      <c r="A32" s="34">
        <v>29</v>
      </c>
      <c r="B32" s="35">
        <v>500912</v>
      </c>
      <c r="C32" s="35" t="s">
        <v>42</v>
      </c>
      <c r="D32" s="36" t="s">
        <v>15</v>
      </c>
      <c r="E32" s="35" t="s">
        <v>16</v>
      </c>
      <c r="F32" s="35" t="s">
        <v>24</v>
      </c>
      <c r="G32" s="52">
        <v>0</v>
      </c>
      <c r="H32" s="52">
        <v>0</v>
      </c>
      <c r="I32" s="46"/>
      <c r="J32" s="52">
        <v>0</v>
      </c>
      <c r="K32" s="52">
        <v>0</v>
      </c>
      <c r="L32" s="34"/>
      <c r="M32" s="51">
        <v>0</v>
      </c>
      <c r="N32" s="51">
        <v>0</v>
      </c>
      <c r="O32" s="53"/>
      <c r="P32" s="51">
        <v>0</v>
      </c>
      <c r="Q32" s="54">
        <v>0</v>
      </c>
    </row>
    <row r="33" spans="1:17" hidden="1">
      <c r="A33" s="34">
        <v>30</v>
      </c>
      <c r="B33" s="35">
        <v>500916</v>
      </c>
      <c r="C33" s="35" t="s">
        <v>42</v>
      </c>
      <c r="D33" s="36" t="s">
        <v>15</v>
      </c>
      <c r="E33" s="35" t="s">
        <v>16</v>
      </c>
      <c r="F33" s="35" t="s">
        <v>24</v>
      </c>
      <c r="G33" s="52">
        <v>0</v>
      </c>
      <c r="H33" s="52">
        <v>0</v>
      </c>
      <c r="I33" s="46"/>
      <c r="J33" s="52">
        <v>0</v>
      </c>
      <c r="K33" s="52">
        <v>0</v>
      </c>
      <c r="L33" s="34"/>
      <c r="M33" s="51">
        <v>0</v>
      </c>
      <c r="N33" s="51">
        <v>0</v>
      </c>
      <c r="O33" s="53"/>
      <c r="P33" s="51">
        <v>0</v>
      </c>
      <c r="Q33" s="54">
        <v>0</v>
      </c>
    </row>
    <row r="34" spans="1:17" hidden="1">
      <c r="A34" s="34">
        <v>31</v>
      </c>
      <c r="B34" s="35">
        <v>501050</v>
      </c>
      <c r="C34" s="35" t="s">
        <v>43</v>
      </c>
      <c r="D34" s="36" t="s">
        <v>15</v>
      </c>
      <c r="E34" s="35" t="s">
        <v>16</v>
      </c>
      <c r="F34" s="35" t="s">
        <v>24</v>
      </c>
      <c r="G34" s="52">
        <v>0</v>
      </c>
      <c r="H34" s="52">
        <v>0</v>
      </c>
      <c r="I34" s="46"/>
      <c r="J34" s="57">
        <v>0</v>
      </c>
      <c r="K34" s="52">
        <v>9017471.6683468055</v>
      </c>
      <c r="L34" s="34"/>
      <c r="M34" s="51">
        <v>0</v>
      </c>
      <c r="N34" s="51">
        <v>0</v>
      </c>
      <c r="O34" s="53"/>
      <c r="P34" s="51">
        <v>-6493080.6067791311</v>
      </c>
      <c r="Q34" s="54">
        <v>9017471.6683468055</v>
      </c>
    </row>
    <row r="35" spans="1:17" hidden="1">
      <c r="A35" s="34">
        <v>32</v>
      </c>
      <c r="B35" s="35">
        <v>500870</v>
      </c>
      <c r="C35" s="35" t="s">
        <v>44</v>
      </c>
      <c r="D35" s="36" t="s">
        <v>11</v>
      </c>
      <c r="E35" s="35" t="s">
        <v>16</v>
      </c>
      <c r="F35" s="35" t="s">
        <v>13</v>
      </c>
      <c r="G35" s="52">
        <v>0</v>
      </c>
      <c r="H35" s="52">
        <v>0</v>
      </c>
      <c r="I35" s="46"/>
      <c r="J35" s="52">
        <v>0</v>
      </c>
      <c r="K35" s="52">
        <v>0</v>
      </c>
      <c r="L35" s="34"/>
      <c r="M35" s="51">
        <v>0</v>
      </c>
      <c r="N35" s="51">
        <v>0</v>
      </c>
      <c r="O35" s="53"/>
      <c r="P35" s="51">
        <v>0</v>
      </c>
      <c r="Q35" s="54">
        <v>0</v>
      </c>
    </row>
    <row r="36" spans="1:17" hidden="1">
      <c r="A36" s="34">
        <v>33</v>
      </c>
      <c r="B36" s="35">
        <v>500972</v>
      </c>
      <c r="C36" s="35" t="s">
        <v>44</v>
      </c>
      <c r="D36" s="36" t="s">
        <v>15</v>
      </c>
      <c r="E36" s="35" t="s">
        <v>16</v>
      </c>
      <c r="F36" s="35" t="s">
        <v>13</v>
      </c>
      <c r="G36" s="58">
        <v>0</v>
      </c>
      <c r="H36" s="58">
        <v>0</v>
      </c>
      <c r="I36" s="46"/>
      <c r="J36" s="58">
        <v>0</v>
      </c>
      <c r="K36" s="58">
        <v>0</v>
      </c>
      <c r="L36" s="34"/>
      <c r="M36" s="51">
        <v>0</v>
      </c>
      <c r="N36" s="51">
        <v>0</v>
      </c>
      <c r="O36" s="53"/>
      <c r="P36" s="51">
        <v>0</v>
      </c>
      <c r="Q36" s="51">
        <v>0</v>
      </c>
    </row>
    <row r="37" spans="1:17" hidden="1">
      <c r="A37" s="34">
        <v>34</v>
      </c>
      <c r="B37" s="35">
        <v>500960</v>
      </c>
      <c r="C37" s="35" t="s">
        <v>45</v>
      </c>
      <c r="D37" s="36" t="s">
        <v>11</v>
      </c>
      <c r="E37" s="35" t="s">
        <v>16</v>
      </c>
      <c r="F37" s="35" t="s">
        <v>13</v>
      </c>
      <c r="G37" s="52">
        <v>0</v>
      </c>
      <c r="H37" s="52">
        <v>0</v>
      </c>
      <c r="I37" s="46"/>
      <c r="J37" s="52">
        <v>0</v>
      </c>
      <c r="K37" s="52">
        <v>0</v>
      </c>
      <c r="L37" s="34"/>
      <c r="M37" s="51">
        <v>0</v>
      </c>
      <c r="N37" s="51">
        <v>0</v>
      </c>
      <c r="O37" s="53"/>
      <c r="P37" s="51">
        <v>0</v>
      </c>
      <c r="Q37" s="54">
        <v>0</v>
      </c>
    </row>
    <row r="38" spans="1:17" hidden="1">
      <c r="A38" s="34">
        <v>35</v>
      </c>
      <c r="B38" s="35">
        <v>500749</v>
      </c>
      <c r="C38" s="35" t="s">
        <v>46</v>
      </c>
      <c r="D38" s="36" t="s">
        <v>15</v>
      </c>
      <c r="E38" s="35" t="s">
        <v>12</v>
      </c>
      <c r="F38" s="35" t="s">
        <v>17</v>
      </c>
      <c r="G38" s="52">
        <v>6241042.4955085628</v>
      </c>
      <c r="H38" s="52">
        <v>0</v>
      </c>
      <c r="I38" s="46"/>
      <c r="J38" s="52">
        <v>0</v>
      </c>
      <c r="K38" s="52">
        <v>0</v>
      </c>
      <c r="L38" s="34"/>
      <c r="M38" s="51">
        <v>-1104948.8856115649</v>
      </c>
      <c r="N38" s="51">
        <v>0</v>
      </c>
      <c r="O38" s="53"/>
      <c r="P38" s="51">
        <v>0</v>
      </c>
      <c r="Q38" s="54">
        <v>0</v>
      </c>
    </row>
    <row r="39" spans="1:17" hidden="1">
      <c r="A39" s="34">
        <v>36</v>
      </c>
      <c r="B39" s="35">
        <v>501099</v>
      </c>
      <c r="C39" s="35" t="s">
        <v>47</v>
      </c>
      <c r="D39" s="36" t="s">
        <v>15</v>
      </c>
      <c r="E39" s="35" t="s">
        <v>16</v>
      </c>
      <c r="F39" s="35" t="s">
        <v>48</v>
      </c>
      <c r="G39" s="52">
        <v>0</v>
      </c>
      <c r="H39" s="52">
        <v>0</v>
      </c>
      <c r="I39" s="46"/>
      <c r="J39" s="52">
        <v>13707.679333310629</v>
      </c>
      <c r="K39" s="52">
        <v>0</v>
      </c>
      <c r="L39" s="34"/>
      <c r="M39" s="51">
        <v>0</v>
      </c>
      <c r="N39" s="51">
        <v>0</v>
      </c>
      <c r="O39" s="53"/>
      <c r="P39" s="51">
        <v>-6584.3716043041713</v>
      </c>
      <c r="Q39" s="54">
        <v>0</v>
      </c>
    </row>
    <row r="40" spans="1:17" hidden="1">
      <c r="A40" s="34">
        <v>37</v>
      </c>
      <c r="B40" s="35">
        <v>500965</v>
      </c>
      <c r="C40" s="35" t="s">
        <v>49</v>
      </c>
      <c r="D40" s="36" t="s">
        <v>11</v>
      </c>
      <c r="E40" s="35" t="s">
        <v>16</v>
      </c>
      <c r="F40" s="35" t="s">
        <v>24</v>
      </c>
      <c r="G40" s="52">
        <v>0</v>
      </c>
      <c r="H40" s="52">
        <v>0</v>
      </c>
      <c r="I40" s="46"/>
      <c r="J40" s="52">
        <v>0</v>
      </c>
      <c r="K40" s="52">
        <v>0</v>
      </c>
      <c r="L40" s="34"/>
      <c r="M40" s="51">
        <v>0</v>
      </c>
      <c r="N40" s="51">
        <v>0</v>
      </c>
      <c r="O40" s="53"/>
      <c r="P40" s="51">
        <v>0</v>
      </c>
      <c r="Q40" s="54">
        <v>0</v>
      </c>
    </row>
    <row r="41" spans="1:17" hidden="1">
      <c r="A41" s="34">
        <v>38</v>
      </c>
      <c r="B41" s="35">
        <v>500966</v>
      </c>
      <c r="C41" s="35" t="s">
        <v>49</v>
      </c>
      <c r="D41" s="36" t="s">
        <v>11</v>
      </c>
      <c r="E41" s="35" t="s">
        <v>16</v>
      </c>
      <c r="F41" s="35" t="s">
        <v>24</v>
      </c>
      <c r="G41" s="52">
        <v>0</v>
      </c>
      <c r="H41" s="52">
        <v>0</v>
      </c>
      <c r="I41" s="46"/>
      <c r="J41" s="52">
        <v>0</v>
      </c>
      <c r="K41" s="52">
        <v>0</v>
      </c>
      <c r="L41" s="34"/>
      <c r="M41" s="51">
        <v>0</v>
      </c>
      <c r="N41" s="51">
        <v>0</v>
      </c>
      <c r="O41" s="53"/>
      <c r="P41" s="51">
        <v>0</v>
      </c>
      <c r="Q41" s="54">
        <v>0</v>
      </c>
    </row>
    <row r="42" spans="1:17" hidden="1">
      <c r="A42" s="34">
        <v>39</v>
      </c>
      <c r="B42" s="35">
        <v>501027</v>
      </c>
      <c r="C42" s="35" t="s">
        <v>49</v>
      </c>
      <c r="D42" s="36" t="s">
        <v>15</v>
      </c>
      <c r="E42" s="35" t="s">
        <v>16</v>
      </c>
      <c r="F42" s="35" t="s">
        <v>24</v>
      </c>
      <c r="G42" s="52">
        <v>0</v>
      </c>
      <c r="H42" s="52">
        <v>0</v>
      </c>
      <c r="I42" s="46"/>
      <c r="J42" s="52">
        <v>0</v>
      </c>
      <c r="K42" s="52">
        <v>4474.2584139072551</v>
      </c>
      <c r="L42" s="34"/>
      <c r="M42" s="51">
        <v>0</v>
      </c>
      <c r="N42" s="51">
        <v>0</v>
      </c>
      <c r="O42" s="53"/>
      <c r="P42" s="51">
        <v>0</v>
      </c>
      <c r="Q42" s="54">
        <v>-4642.3561517830822</v>
      </c>
    </row>
    <row r="43" spans="1:17" hidden="1">
      <c r="A43" s="34">
        <v>40</v>
      </c>
      <c r="B43" s="35">
        <v>501060</v>
      </c>
      <c r="C43" s="35" t="s">
        <v>50</v>
      </c>
      <c r="D43" s="36" t="s">
        <v>15</v>
      </c>
      <c r="E43" s="35" t="s">
        <v>16</v>
      </c>
      <c r="F43" s="35" t="s">
        <v>24</v>
      </c>
      <c r="G43" s="52">
        <v>0</v>
      </c>
      <c r="H43" s="52">
        <v>0</v>
      </c>
      <c r="I43" s="46"/>
      <c r="J43" s="52">
        <v>0</v>
      </c>
      <c r="K43" s="52">
        <v>193157.1576716186</v>
      </c>
      <c r="L43" s="34"/>
      <c r="M43" s="51">
        <v>0</v>
      </c>
      <c r="N43" s="51">
        <v>0</v>
      </c>
      <c r="O43" s="53"/>
      <c r="P43" s="51">
        <v>0</v>
      </c>
      <c r="Q43" s="54">
        <v>-28123.60024194431</v>
      </c>
    </row>
    <row r="44" spans="1:17" hidden="1">
      <c r="A44" s="34">
        <v>41</v>
      </c>
      <c r="B44" s="35">
        <v>501061</v>
      </c>
      <c r="C44" s="35" t="s">
        <v>51</v>
      </c>
      <c r="D44" s="36" t="s">
        <v>15</v>
      </c>
      <c r="E44" s="35" t="s">
        <v>16</v>
      </c>
      <c r="F44" s="35" t="s">
        <v>24</v>
      </c>
      <c r="G44" s="52">
        <v>0</v>
      </c>
      <c r="H44" s="52">
        <v>0</v>
      </c>
      <c r="I44" s="46"/>
      <c r="J44" s="52">
        <v>0</v>
      </c>
      <c r="K44" s="52">
        <v>88556.985819832131</v>
      </c>
      <c r="L44" s="34"/>
      <c r="M44" s="51">
        <v>0</v>
      </c>
      <c r="N44" s="51">
        <v>0</v>
      </c>
      <c r="O44" s="53"/>
      <c r="P44" s="51">
        <v>0</v>
      </c>
      <c r="Q44" s="54">
        <v>-15334.966429104039</v>
      </c>
    </row>
    <row r="45" spans="1:17" hidden="1">
      <c r="A45" s="34">
        <v>42</v>
      </c>
      <c r="B45" s="35">
        <v>500860</v>
      </c>
      <c r="C45" s="35" t="s">
        <v>52</v>
      </c>
      <c r="D45" s="36" t="s">
        <v>15</v>
      </c>
      <c r="E45" s="35" t="s">
        <v>16</v>
      </c>
      <c r="F45" s="35" t="s">
        <v>24</v>
      </c>
      <c r="G45" s="52">
        <v>0</v>
      </c>
      <c r="H45" s="52">
        <v>0</v>
      </c>
      <c r="I45" s="46"/>
      <c r="J45" s="52">
        <v>0</v>
      </c>
      <c r="K45" s="52">
        <v>0</v>
      </c>
      <c r="L45" s="34"/>
      <c r="M45" s="51">
        <v>0</v>
      </c>
      <c r="N45" s="51">
        <v>0</v>
      </c>
      <c r="O45" s="53"/>
      <c r="P45" s="51">
        <v>0</v>
      </c>
      <c r="Q45" s="54">
        <v>-2123.5549243706282</v>
      </c>
    </row>
    <row r="46" spans="1:17" hidden="1">
      <c r="A46" s="34">
        <v>43</v>
      </c>
      <c r="B46" s="35">
        <v>500929</v>
      </c>
      <c r="C46" s="35" t="s">
        <v>53</v>
      </c>
      <c r="D46" s="36" t="s">
        <v>15</v>
      </c>
      <c r="E46" s="35" t="s">
        <v>16</v>
      </c>
      <c r="F46" s="35" t="s">
        <v>24</v>
      </c>
      <c r="G46" s="52">
        <v>0</v>
      </c>
      <c r="H46" s="52">
        <v>0</v>
      </c>
      <c r="I46" s="46"/>
      <c r="J46" s="52">
        <v>0</v>
      </c>
      <c r="K46" s="52">
        <v>0</v>
      </c>
      <c r="L46" s="34"/>
      <c r="M46" s="51">
        <v>0</v>
      </c>
      <c r="N46" s="51">
        <v>0</v>
      </c>
      <c r="O46" s="53"/>
      <c r="P46" s="51">
        <v>0</v>
      </c>
      <c r="Q46" s="54">
        <v>0</v>
      </c>
    </row>
    <row r="47" spans="1:17" hidden="1">
      <c r="A47" s="34">
        <v>44</v>
      </c>
      <c r="B47" s="35">
        <v>500931</v>
      </c>
      <c r="C47" s="35" t="s">
        <v>53</v>
      </c>
      <c r="D47" s="36" t="s">
        <v>15</v>
      </c>
      <c r="E47" s="35" t="s">
        <v>16</v>
      </c>
      <c r="F47" s="35" t="s">
        <v>24</v>
      </c>
      <c r="G47" s="52">
        <v>0</v>
      </c>
      <c r="H47" s="52">
        <v>0</v>
      </c>
      <c r="I47" s="46"/>
      <c r="J47" s="52">
        <v>0</v>
      </c>
      <c r="K47" s="52">
        <v>0</v>
      </c>
      <c r="L47" s="34"/>
      <c r="M47" s="51">
        <v>0</v>
      </c>
      <c r="N47" s="51">
        <v>0</v>
      </c>
      <c r="O47" s="53"/>
      <c r="P47" s="51">
        <v>-4906.1657901054386</v>
      </c>
      <c r="Q47" s="54">
        <v>0</v>
      </c>
    </row>
    <row r="48" spans="1:17" hidden="1">
      <c r="A48" s="34">
        <v>45</v>
      </c>
      <c r="B48" s="35">
        <v>500670</v>
      </c>
      <c r="C48" s="35" t="s">
        <v>54</v>
      </c>
      <c r="D48" s="36" t="s">
        <v>11</v>
      </c>
      <c r="E48" s="35" t="s">
        <v>16</v>
      </c>
      <c r="F48" s="35" t="s">
        <v>13</v>
      </c>
      <c r="G48" s="52">
        <v>0</v>
      </c>
      <c r="H48" s="52">
        <v>0</v>
      </c>
      <c r="I48" s="46"/>
      <c r="J48" s="52">
        <v>0</v>
      </c>
      <c r="K48" s="52">
        <v>0</v>
      </c>
      <c r="L48" s="34"/>
      <c r="M48" s="51">
        <v>0</v>
      </c>
      <c r="N48" s="51">
        <v>0</v>
      </c>
      <c r="O48" s="53"/>
      <c r="P48" s="51">
        <v>0</v>
      </c>
      <c r="Q48" s="54">
        <v>0</v>
      </c>
    </row>
    <row r="49" spans="1:17" hidden="1">
      <c r="A49" s="34">
        <v>46</v>
      </c>
      <c r="B49" s="35">
        <v>501010</v>
      </c>
      <c r="C49" s="35" t="s">
        <v>55</v>
      </c>
      <c r="D49" s="36" t="s">
        <v>15</v>
      </c>
      <c r="E49" s="35" t="s">
        <v>16</v>
      </c>
      <c r="F49" s="35" t="s">
        <v>13</v>
      </c>
      <c r="G49" s="52">
        <v>0</v>
      </c>
      <c r="H49" s="52">
        <v>0</v>
      </c>
      <c r="I49" s="46"/>
      <c r="J49" s="52">
        <v>0</v>
      </c>
      <c r="K49" s="52">
        <v>1473651.0162150778</v>
      </c>
      <c r="L49" s="34"/>
      <c r="M49" s="51">
        <v>0</v>
      </c>
      <c r="N49" s="51">
        <v>0</v>
      </c>
      <c r="O49" s="53"/>
      <c r="P49" s="51">
        <v>0</v>
      </c>
      <c r="Q49" s="54">
        <v>-1564046.43536454</v>
      </c>
    </row>
    <row r="50" spans="1:17" hidden="1">
      <c r="A50" s="34">
        <v>47</v>
      </c>
      <c r="B50" s="35">
        <v>501095</v>
      </c>
      <c r="C50" s="35" t="s">
        <v>56</v>
      </c>
      <c r="D50" s="36" t="s">
        <v>11</v>
      </c>
      <c r="E50" s="35" t="s">
        <v>16</v>
      </c>
      <c r="F50" s="35" t="s">
        <v>13</v>
      </c>
      <c r="G50" s="52">
        <v>0</v>
      </c>
      <c r="H50" s="52">
        <v>0</v>
      </c>
      <c r="I50" s="46"/>
      <c r="J50" s="52">
        <v>0</v>
      </c>
      <c r="K50" s="52">
        <v>0</v>
      </c>
      <c r="L50" s="34"/>
      <c r="M50" s="51">
        <v>0</v>
      </c>
      <c r="N50" s="51">
        <v>0</v>
      </c>
      <c r="O50" s="53"/>
      <c r="P50" s="51">
        <v>-85392.008456114359</v>
      </c>
      <c r="Q50" s="54">
        <v>0</v>
      </c>
    </row>
    <row r="51" spans="1:17" hidden="1">
      <c r="A51" s="34">
        <v>48</v>
      </c>
      <c r="B51" s="35">
        <v>500271</v>
      </c>
      <c r="C51" s="35" t="s">
        <v>57</v>
      </c>
      <c r="D51" s="36" t="s">
        <v>15</v>
      </c>
      <c r="E51" s="35" t="s">
        <v>12</v>
      </c>
      <c r="F51" s="35" t="s">
        <v>17</v>
      </c>
      <c r="G51" s="52">
        <v>0</v>
      </c>
      <c r="H51" s="52">
        <v>0</v>
      </c>
      <c r="I51" s="46"/>
      <c r="J51" s="52">
        <v>0</v>
      </c>
      <c r="K51" s="52">
        <v>0</v>
      </c>
      <c r="L51" s="34"/>
      <c r="M51" s="51">
        <v>0</v>
      </c>
      <c r="N51" s="51">
        <v>0</v>
      </c>
      <c r="O51" s="53"/>
      <c r="P51" s="51">
        <v>0</v>
      </c>
      <c r="Q51" s="54">
        <v>0</v>
      </c>
    </row>
    <row r="52" spans="1:17" hidden="1">
      <c r="A52" s="34">
        <v>49</v>
      </c>
      <c r="B52" s="35">
        <v>500590</v>
      </c>
      <c r="C52" s="35" t="s">
        <v>58</v>
      </c>
      <c r="D52" s="36" t="s">
        <v>15</v>
      </c>
      <c r="E52" s="35" t="s">
        <v>12</v>
      </c>
      <c r="F52" s="35" t="s">
        <v>17</v>
      </c>
      <c r="G52" s="52">
        <v>0</v>
      </c>
      <c r="H52" s="52">
        <v>0</v>
      </c>
      <c r="I52" s="46"/>
      <c r="J52" s="52">
        <v>0</v>
      </c>
      <c r="K52" s="52">
        <v>0</v>
      </c>
      <c r="L52" s="34"/>
      <c r="M52" s="51">
        <v>0</v>
      </c>
      <c r="N52" s="51">
        <v>0</v>
      </c>
      <c r="O52" s="53"/>
      <c r="P52" s="51">
        <v>0</v>
      </c>
      <c r="Q52" s="54">
        <v>0</v>
      </c>
    </row>
    <row r="53" spans="1:17" hidden="1">
      <c r="A53" s="34">
        <v>50</v>
      </c>
      <c r="B53" s="35">
        <v>500727</v>
      </c>
      <c r="C53" s="35" t="s">
        <v>59</v>
      </c>
      <c r="D53" s="36" t="s">
        <v>11</v>
      </c>
      <c r="E53" s="35" t="s">
        <v>16</v>
      </c>
      <c r="F53" s="35" t="s">
        <v>24</v>
      </c>
      <c r="G53" s="52">
        <v>0</v>
      </c>
      <c r="H53" s="52">
        <v>0</v>
      </c>
      <c r="I53" s="46"/>
      <c r="J53" s="52">
        <v>0</v>
      </c>
      <c r="K53" s="52">
        <v>0</v>
      </c>
      <c r="L53" s="34"/>
      <c r="M53" s="51">
        <v>0</v>
      </c>
      <c r="N53" s="51">
        <v>0</v>
      </c>
      <c r="O53" s="53"/>
      <c r="P53" s="51">
        <v>0</v>
      </c>
      <c r="Q53" s="54">
        <v>0</v>
      </c>
    </row>
    <row r="54" spans="1:17" hidden="1">
      <c r="A54" s="34">
        <v>51</v>
      </c>
      <c r="B54" s="35">
        <v>500790</v>
      </c>
      <c r="C54" s="35" t="s">
        <v>60</v>
      </c>
      <c r="D54" s="36" t="s">
        <v>11</v>
      </c>
      <c r="E54" s="35" t="s">
        <v>16</v>
      </c>
      <c r="F54" s="35" t="s">
        <v>24</v>
      </c>
      <c r="G54" s="52">
        <v>0</v>
      </c>
      <c r="H54" s="52">
        <v>0</v>
      </c>
      <c r="I54" s="46"/>
      <c r="J54" s="52">
        <v>1329176.8282832967</v>
      </c>
      <c r="K54" s="52">
        <v>0</v>
      </c>
      <c r="L54" s="34"/>
      <c r="M54" s="51">
        <v>0</v>
      </c>
      <c r="N54" s="51">
        <v>0</v>
      </c>
      <c r="O54" s="53"/>
      <c r="P54" s="51">
        <v>-1006418.2066377068</v>
      </c>
      <c r="Q54" s="54">
        <v>0</v>
      </c>
    </row>
    <row r="55" spans="1:17" hidden="1">
      <c r="A55" s="34">
        <v>52</v>
      </c>
      <c r="B55" s="35">
        <v>500783</v>
      </c>
      <c r="C55" s="35" t="s">
        <v>61</v>
      </c>
      <c r="D55" s="36" t="s">
        <v>11</v>
      </c>
      <c r="E55" s="35" t="s">
        <v>16</v>
      </c>
      <c r="F55" s="35" t="s">
        <v>24</v>
      </c>
      <c r="G55" s="52">
        <v>0</v>
      </c>
      <c r="H55" s="52">
        <v>0</v>
      </c>
      <c r="I55" s="46"/>
      <c r="J55" s="52">
        <v>466452.05000524572</v>
      </c>
      <c r="K55" s="52">
        <v>0</v>
      </c>
      <c r="L55" s="34"/>
      <c r="M55" s="51">
        <v>0</v>
      </c>
      <c r="N55" s="51">
        <v>0</v>
      </c>
      <c r="O55" s="53"/>
      <c r="P55" s="51">
        <v>-466993.08978392952</v>
      </c>
      <c r="Q55" s="54">
        <v>0</v>
      </c>
    </row>
    <row r="56" spans="1:17" hidden="1">
      <c r="A56" s="34">
        <v>53</v>
      </c>
      <c r="B56" s="35">
        <v>500470</v>
      </c>
      <c r="C56" s="35" t="s">
        <v>62</v>
      </c>
      <c r="D56" s="36" t="s">
        <v>15</v>
      </c>
      <c r="E56" s="35" t="s">
        <v>12</v>
      </c>
      <c r="F56" s="59" t="s">
        <v>13</v>
      </c>
      <c r="G56" s="52">
        <v>0</v>
      </c>
      <c r="H56" s="52">
        <v>0</v>
      </c>
      <c r="I56" s="46"/>
      <c r="J56" s="52">
        <v>0</v>
      </c>
      <c r="K56" s="52">
        <v>0</v>
      </c>
      <c r="L56" s="34"/>
      <c r="M56" s="51">
        <v>0</v>
      </c>
      <c r="N56" s="51">
        <v>0</v>
      </c>
      <c r="O56" s="53"/>
      <c r="P56" s="51">
        <v>0</v>
      </c>
      <c r="Q56" s="54">
        <v>0</v>
      </c>
    </row>
    <row r="57" spans="1:17" hidden="1">
      <c r="A57" s="34">
        <v>54</v>
      </c>
      <c r="B57" s="35">
        <v>500937</v>
      </c>
      <c r="C57" s="35" t="s">
        <v>62</v>
      </c>
      <c r="D57" s="36" t="s">
        <v>15</v>
      </c>
      <c r="E57" s="35" t="s">
        <v>12</v>
      </c>
      <c r="F57" s="59" t="s">
        <v>13</v>
      </c>
      <c r="G57" s="52">
        <v>0</v>
      </c>
      <c r="H57" s="52">
        <v>45985610.734158285</v>
      </c>
      <c r="I57" s="46"/>
      <c r="J57" s="52">
        <v>0</v>
      </c>
      <c r="K57" s="52">
        <v>0</v>
      </c>
      <c r="L57" s="34"/>
      <c r="M57" s="51">
        <v>0</v>
      </c>
      <c r="N57" s="51">
        <v>-8876050.5760255828</v>
      </c>
      <c r="O57" s="53"/>
      <c r="P57" s="51">
        <v>0</v>
      </c>
      <c r="Q57" s="54">
        <v>0</v>
      </c>
    </row>
    <row r="58" spans="1:17" hidden="1">
      <c r="A58" s="34">
        <v>55</v>
      </c>
      <c r="B58" s="35">
        <v>500538</v>
      </c>
      <c r="C58" s="35" t="s">
        <v>63</v>
      </c>
      <c r="D58" s="36" t="s">
        <v>11</v>
      </c>
      <c r="E58" s="35" t="s">
        <v>12</v>
      </c>
      <c r="F58" s="59" t="s">
        <v>13</v>
      </c>
      <c r="G58" s="52">
        <v>0</v>
      </c>
      <c r="H58" s="52">
        <v>0</v>
      </c>
      <c r="I58" s="46"/>
      <c r="J58" s="52">
        <v>0</v>
      </c>
      <c r="K58" s="52">
        <v>0</v>
      </c>
      <c r="L58" s="34"/>
      <c r="M58" s="51">
        <v>0</v>
      </c>
      <c r="N58" s="51">
        <v>0</v>
      </c>
      <c r="O58" s="53"/>
      <c r="P58" s="51">
        <v>0</v>
      </c>
      <c r="Q58" s="54">
        <v>0</v>
      </c>
    </row>
    <row r="59" spans="1:17" hidden="1">
      <c r="A59" s="34">
        <v>56</v>
      </c>
      <c r="B59" s="35">
        <v>500920</v>
      </c>
      <c r="C59" s="35" t="s">
        <v>64</v>
      </c>
      <c r="D59" s="36" t="s">
        <v>15</v>
      </c>
      <c r="E59" s="35" t="s">
        <v>16</v>
      </c>
      <c r="F59" s="35" t="s">
        <v>13</v>
      </c>
      <c r="G59" s="52">
        <v>0</v>
      </c>
      <c r="H59" s="52">
        <v>0</v>
      </c>
      <c r="I59" s="46"/>
      <c r="J59" s="52">
        <v>0</v>
      </c>
      <c r="K59" s="52">
        <v>0</v>
      </c>
      <c r="L59" s="34"/>
      <c r="M59" s="51">
        <v>0</v>
      </c>
      <c r="N59" s="51">
        <v>0</v>
      </c>
      <c r="O59" s="53"/>
      <c r="P59" s="51">
        <v>0</v>
      </c>
      <c r="Q59" s="54">
        <v>0</v>
      </c>
    </row>
    <row r="60" spans="1:17" hidden="1">
      <c r="A60" s="34">
        <v>57</v>
      </c>
      <c r="B60" s="35">
        <v>500786</v>
      </c>
      <c r="C60" s="35" t="s">
        <v>65</v>
      </c>
      <c r="D60" s="36" t="s">
        <v>11</v>
      </c>
      <c r="E60" s="35" t="s">
        <v>16</v>
      </c>
      <c r="F60" s="35" t="s">
        <v>24</v>
      </c>
      <c r="G60" s="52">
        <v>0</v>
      </c>
      <c r="H60" s="52">
        <v>0</v>
      </c>
      <c r="I60" s="46"/>
      <c r="J60" s="52">
        <v>0</v>
      </c>
      <c r="K60" s="52">
        <v>0</v>
      </c>
      <c r="L60" s="34"/>
      <c r="M60" s="51">
        <v>0</v>
      </c>
      <c r="N60" s="51">
        <v>0</v>
      </c>
      <c r="O60" s="53"/>
      <c r="P60" s="51">
        <v>0</v>
      </c>
      <c r="Q60" s="54">
        <v>0</v>
      </c>
    </row>
    <row r="61" spans="1:17" hidden="1">
      <c r="A61" s="34">
        <v>58</v>
      </c>
      <c r="B61" s="35">
        <v>500633</v>
      </c>
      <c r="C61" s="35" t="s">
        <v>66</v>
      </c>
      <c r="D61" s="36" t="s">
        <v>15</v>
      </c>
      <c r="E61" s="35" t="s">
        <v>16</v>
      </c>
      <c r="F61" s="35" t="s">
        <v>13</v>
      </c>
      <c r="G61" s="52">
        <v>0</v>
      </c>
      <c r="H61" s="52">
        <v>0</v>
      </c>
      <c r="I61" s="46"/>
      <c r="J61" s="52">
        <v>0</v>
      </c>
      <c r="K61" s="52">
        <v>4353.4668289025249</v>
      </c>
      <c r="L61" s="34"/>
      <c r="M61" s="51">
        <v>0</v>
      </c>
      <c r="N61" s="51">
        <v>0</v>
      </c>
      <c r="O61" s="53"/>
      <c r="P61" s="51">
        <v>-20481.642037530968</v>
      </c>
      <c r="Q61" s="54">
        <v>4353.4668289025249</v>
      </c>
    </row>
    <row r="62" spans="1:17" hidden="1">
      <c r="A62" s="34">
        <v>59</v>
      </c>
      <c r="B62" s="35">
        <v>500887</v>
      </c>
      <c r="C62" s="35" t="s">
        <v>67</v>
      </c>
      <c r="D62" s="36" t="s">
        <v>11</v>
      </c>
      <c r="E62" s="35" t="s">
        <v>16</v>
      </c>
      <c r="F62" s="35" t="s">
        <v>13</v>
      </c>
      <c r="G62" s="52">
        <v>0</v>
      </c>
      <c r="H62" s="52">
        <v>0</v>
      </c>
      <c r="I62" s="46"/>
      <c r="J62" s="52">
        <v>0</v>
      </c>
      <c r="K62" s="52">
        <v>0</v>
      </c>
      <c r="L62" s="34"/>
      <c r="M62" s="51">
        <v>0</v>
      </c>
      <c r="N62" s="51">
        <v>0</v>
      </c>
      <c r="O62" s="53"/>
      <c r="P62" s="51">
        <v>0</v>
      </c>
      <c r="Q62" s="54">
        <v>0</v>
      </c>
    </row>
    <row r="63" spans="1:17" hidden="1">
      <c r="A63" s="34">
        <v>60</v>
      </c>
      <c r="B63" s="35">
        <v>501040</v>
      </c>
      <c r="C63" s="35" t="s">
        <v>67</v>
      </c>
      <c r="D63" s="36" t="s">
        <v>11</v>
      </c>
      <c r="E63" s="35" t="s">
        <v>16</v>
      </c>
      <c r="F63" s="35" t="s">
        <v>13</v>
      </c>
      <c r="G63" s="52">
        <v>0</v>
      </c>
      <c r="H63" s="52">
        <v>0</v>
      </c>
      <c r="I63" s="46"/>
      <c r="J63" s="52">
        <v>0</v>
      </c>
      <c r="K63" s="52">
        <v>0</v>
      </c>
      <c r="L63" s="34"/>
      <c r="M63" s="51">
        <v>0</v>
      </c>
      <c r="N63" s="51">
        <v>0</v>
      </c>
      <c r="O63" s="53"/>
      <c r="P63" s="51">
        <v>0</v>
      </c>
      <c r="Q63" s="54">
        <v>0</v>
      </c>
    </row>
    <row r="64" spans="1:17" hidden="1">
      <c r="A64" s="34">
        <v>61</v>
      </c>
      <c r="B64" s="35">
        <v>500724</v>
      </c>
      <c r="C64" s="35" t="s">
        <v>68</v>
      </c>
      <c r="D64" s="36" t="s">
        <v>11</v>
      </c>
      <c r="E64" s="35" t="s">
        <v>12</v>
      </c>
      <c r="F64" s="35" t="s">
        <v>13</v>
      </c>
      <c r="G64" s="52">
        <v>138658.50396551378</v>
      </c>
      <c r="H64" s="52">
        <v>0</v>
      </c>
      <c r="I64" s="46"/>
      <c r="J64" s="52">
        <v>0</v>
      </c>
      <c r="K64" s="52">
        <v>0</v>
      </c>
      <c r="L64" s="34"/>
      <c r="M64" s="60">
        <v>-22878.112902799447</v>
      </c>
      <c r="N64" s="51">
        <v>0</v>
      </c>
      <c r="O64" s="53"/>
      <c r="P64" s="51">
        <v>0</v>
      </c>
      <c r="Q64" s="54">
        <v>0</v>
      </c>
    </row>
    <row r="65" spans="1:17" hidden="1">
      <c r="A65" s="34">
        <v>62</v>
      </c>
      <c r="B65" s="35">
        <v>500640</v>
      </c>
      <c r="C65" s="35" t="s">
        <v>68</v>
      </c>
      <c r="D65" s="36" t="s">
        <v>15</v>
      </c>
      <c r="E65" s="35" t="s">
        <v>12</v>
      </c>
      <c r="F65" s="35" t="s">
        <v>13</v>
      </c>
      <c r="G65" s="52">
        <v>12991910.633500289</v>
      </c>
      <c r="H65" s="52">
        <v>0</v>
      </c>
      <c r="I65" s="46"/>
      <c r="J65" s="52">
        <v>0</v>
      </c>
      <c r="K65" s="52">
        <v>0</v>
      </c>
      <c r="L65" s="34"/>
      <c r="M65" s="60">
        <v>-4718359.0551091544</v>
      </c>
      <c r="N65" s="51">
        <v>0</v>
      </c>
      <c r="O65" s="53"/>
      <c r="P65" s="51">
        <v>0</v>
      </c>
      <c r="Q65" s="54">
        <v>0</v>
      </c>
    </row>
    <row r="66" spans="1:17" hidden="1">
      <c r="A66" s="34">
        <v>63</v>
      </c>
      <c r="B66" s="35">
        <v>500642</v>
      </c>
      <c r="C66" s="35" t="s">
        <v>68</v>
      </c>
      <c r="D66" s="36" t="s">
        <v>15</v>
      </c>
      <c r="E66" s="35" t="s">
        <v>12</v>
      </c>
      <c r="F66" s="35" t="s">
        <v>13</v>
      </c>
      <c r="G66" s="52">
        <v>18013161.483837683</v>
      </c>
      <c r="H66" s="52">
        <v>0</v>
      </c>
      <c r="I66" s="46"/>
      <c r="J66" s="52">
        <v>0</v>
      </c>
      <c r="K66" s="52">
        <v>0</v>
      </c>
      <c r="L66" s="34"/>
      <c r="M66" s="60">
        <v>-6299883.2822333276</v>
      </c>
      <c r="N66" s="51">
        <v>0</v>
      </c>
      <c r="O66" s="53"/>
      <c r="P66" s="51">
        <v>0</v>
      </c>
      <c r="Q66" s="54">
        <v>0</v>
      </c>
    </row>
    <row r="67" spans="1:17" hidden="1">
      <c r="A67" s="34">
        <v>64</v>
      </c>
      <c r="B67" s="35">
        <v>500865</v>
      </c>
      <c r="C67" s="35" t="s">
        <v>69</v>
      </c>
      <c r="D67" s="36" t="s">
        <v>11</v>
      </c>
      <c r="E67" s="35" t="s">
        <v>16</v>
      </c>
      <c r="F67" s="35" t="s">
        <v>24</v>
      </c>
      <c r="G67" s="52">
        <v>0</v>
      </c>
      <c r="H67" s="52">
        <v>0</v>
      </c>
      <c r="I67" s="46"/>
      <c r="J67" s="52">
        <v>0</v>
      </c>
      <c r="K67" s="52">
        <v>0</v>
      </c>
      <c r="L67" s="34"/>
      <c r="M67" s="51">
        <v>0</v>
      </c>
      <c r="N67" s="51">
        <v>0</v>
      </c>
      <c r="O67" s="53"/>
      <c r="P67" s="51">
        <v>0</v>
      </c>
      <c r="Q67" s="54">
        <v>0</v>
      </c>
    </row>
    <row r="68" spans="1:17" hidden="1">
      <c r="A68" s="34">
        <v>65</v>
      </c>
      <c r="B68" s="35">
        <v>501025</v>
      </c>
      <c r="C68" s="35" t="s">
        <v>70</v>
      </c>
      <c r="D68" s="36" t="s">
        <v>11</v>
      </c>
      <c r="E68" s="35" t="s">
        <v>16</v>
      </c>
      <c r="F68" s="35" t="s">
        <v>13</v>
      </c>
      <c r="G68" s="52">
        <v>0</v>
      </c>
      <c r="H68" s="52">
        <v>0</v>
      </c>
      <c r="I68" s="46"/>
      <c r="J68" s="52">
        <v>0</v>
      </c>
      <c r="K68" s="52">
        <v>0</v>
      </c>
      <c r="L68" s="34"/>
      <c r="M68" s="51">
        <v>0</v>
      </c>
      <c r="N68" s="51">
        <v>0</v>
      </c>
      <c r="O68" s="53"/>
      <c r="P68" s="51">
        <v>0</v>
      </c>
      <c r="Q68" s="54">
        <v>0</v>
      </c>
    </row>
    <row r="69" spans="1:17" hidden="1">
      <c r="A69" s="34">
        <v>66</v>
      </c>
      <c r="B69" s="35">
        <v>500840</v>
      </c>
      <c r="C69" s="35" t="s">
        <v>71</v>
      </c>
      <c r="D69" s="36" t="s">
        <v>11</v>
      </c>
      <c r="E69" s="35" t="s">
        <v>12</v>
      </c>
      <c r="F69" s="35" t="s">
        <v>13</v>
      </c>
      <c r="G69" s="52">
        <v>0</v>
      </c>
      <c r="H69" s="52">
        <v>0</v>
      </c>
      <c r="I69" s="46"/>
      <c r="J69" s="52">
        <v>0</v>
      </c>
      <c r="K69" s="52">
        <v>0</v>
      </c>
      <c r="L69" s="34"/>
      <c r="M69" s="51">
        <v>-1724907.4838156914</v>
      </c>
      <c r="N69" s="51">
        <v>0</v>
      </c>
      <c r="O69" s="53"/>
      <c r="P69" s="51">
        <v>0</v>
      </c>
      <c r="Q69" s="54">
        <v>0</v>
      </c>
    </row>
    <row r="70" spans="1:17" hidden="1">
      <c r="A70" s="34">
        <v>67</v>
      </c>
      <c r="B70" s="35">
        <v>500808</v>
      </c>
      <c r="C70" s="35" t="s">
        <v>71</v>
      </c>
      <c r="D70" s="36" t="s">
        <v>15</v>
      </c>
      <c r="E70" s="35" t="s">
        <v>12</v>
      </c>
      <c r="F70" s="35" t="s">
        <v>13</v>
      </c>
      <c r="G70" s="52">
        <v>0</v>
      </c>
      <c r="H70" s="52">
        <v>0</v>
      </c>
      <c r="I70" s="46"/>
      <c r="J70" s="52">
        <v>0</v>
      </c>
      <c r="K70" s="52">
        <v>0</v>
      </c>
      <c r="L70" s="34"/>
      <c r="M70" s="51">
        <v>0</v>
      </c>
      <c r="N70" s="51">
        <v>0</v>
      </c>
      <c r="O70" s="53"/>
      <c r="P70" s="51">
        <v>0</v>
      </c>
      <c r="Q70" s="54">
        <v>0</v>
      </c>
    </row>
    <row r="71" spans="1:17" hidden="1">
      <c r="A71" s="34">
        <v>68</v>
      </c>
      <c r="B71" s="35">
        <v>500827</v>
      </c>
      <c r="C71" s="35" t="s">
        <v>71</v>
      </c>
      <c r="D71" s="36" t="s">
        <v>15</v>
      </c>
      <c r="E71" s="35" t="s">
        <v>12</v>
      </c>
      <c r="F71" s="35" t="s">
        <v>13</v>
      </c>
      <c r="G71" s="52">
        <v>0</v>
      </c>
      <c r="H71" s="52">
        <v>0</v>
      </c>
      <c r="I71" s="46"/>
      <c r="J71" s="52">
        <v>0</v>
      </c>
      <c r="K71" s="52">
        <v>0</v>
      </c>
      <c r="L71" s="34"/>
      <c r="M71" s="51">
        <v>0</v>
      </c>
      <c r="N71" s="51">
        <v>0</v>
      </c>
      <c r="O71" s="53"/>
      <c r="P71" s="51">
        <v>0</v>
      </c>
      <c r="Q71" s="54">
        <v>0</v>
      </c>
    </row>
    <row r="72" spans="1:17" hidden="1">
      <c r="A72" s="34">
        <v>69</v>
      </c>
      <c r="B72" s="35">
        <v>500807</v>
      </c>
      <c r="C72" s="35" t="s">
        <v>71</v>
      </c>
      <c r="D72" s="36" t="s">
        <v>15</v>
      </c>
      <c r="E72" s="35" t="s">
        <v>12</v>
      </c>
      <c r="F72" s="35" t="s">
        <v>13</v>
      </c>
      <c r="G72" s="52">
        <v>0</v>
      </c>
      <c r="H72" s="52">
        <v>0</v>
      </c>
      <c r="I72" s="46"/>
      <c r="J72" s="52">
        <v>0</v>
      </c>
      <c r="K72" s="52">
        <v>0</v>
      </c>
      <c r="L72" s="34"/>
      <c r="M72" s="51">
        <v>0</v>
      </c>
      <c r="N72" s="51">
        <v>0</v>
      </c>
      <c r="O72" s="53"/>
      <c r="P72" s="51">
        <v>0</v>
      </c>
      <c r="Q72" s="54">
        <v>0</v>
      </c>
    </row>
    <row r="73" spans="1:17" hidden="1">
      <c r="A73" s="34">
        <v>70</v>
      </c>
      <c r="B73" s="35">
        <v>500693</v>
      </c>
      <c r="C73" s="35" t="s">
        <v>72</v>
      </c>
      <c r="D73" s="36" t="s">
        <v>11</v>
      </c>
      <c r="E73" s="35" t="s">
        <v>12</v>
      </c>
      <c r="F73" s="59" t="s">
        <v>24</v>
      </c>
      <c r="G73" s="52">
        <v>24004.065227012012</v>
      </c>
      <c r="H73" s="52">
        <v>0</v>
      </c>
      <c r="I73" s="46"/>
      <c r="J73" s="52">
        <v>0</v>
      </c>
      <c r="K73" s="52">
        <v>0</v>
      </c>
      <c r="L73" s="34"/>
      <c r="M73" s="51">
        <v>-44529.675879748967</v>
      </c>
      <c r="N73" s="51">
        <v>0</v>
      </c>
      <c r="O73" s="53"/>
      <c r="P73" s="51">
        <v>0</v>
      </c>
      <c r="Q73" s="54">
        <v>0</v>
      </c>
    </row>
    <row r="74" spans="1:17" hidden="1">
      <c r="A74" s="34">
        <v>71</v>
      </c>
      <c r="B74" s="35">
        <v>500694</v>
      </c>
      <c r="C74" s="35" t="s">
        <v>72</v>
      </c>
      <c r="D74" s="36" t="s">
        <v>11</v>
      </c>
      <c r="E74" s="35" t="s">
        <v>16</v>
      </c>
      <c r="F74" s="59" t="s">
        <v>24</v>
      </c>
      <c r="G74" s="52">
        <v>0</v>
      </c>
      <c r="H74" s="52">
        <v>0</v>
      </c>
      <c r="I74" s="46"/>
      <c r="J74" s="52">
        <v>1901410.5474550247</v>
      </c>
      <c r="K74" s="52">
        <v>0</v>
      </c>
      <c r="L74" s="34"/>
      <c r="M74" s="51">
        <v>0</v>
      </c>
      <c r="N74" s="51">
        <v>0</v>
      </c>
      <c r="O74" s="53"/>
      <c r="P74" s="51">
        <v>-192656.66549312673</v>
      </c>
      <c r="Q74" s="54">
        <v>0</v>
      </c>
    </row>
    <row r="75" spans="1:17" hidden="1">
      <c r="A75" s="34">
        <v>72</v>
      </c>
      <c r="B75" s="35">
        <v>500935</v>
      </c>
      <c r="C75" s="35" t="s">
        <v>73</v>
      </c>
      <c r="D75" s="36" t="s">
        <v>11</v>
      </c>
      <c r="E75" s="35" t="s">
        <v>16</v>
      </c>
      <c r="F75" s="35" t="s">
        <v>13</v>
      </c>
      <c r="G75" s="52">
        <v>0</v>
      </c>
      <c r="H75" s="52">
        <v>0</v>
      </c>
      <c r="I75" s="46"/>
      <c r="J75" s="52">
        <v>0</v>
      </c>
      <c r="K75" s="52">
        <v>0</v>
      </c>
      <c r="L75" s="34"/>
      <c r="M75" s="51">
        <v>0</v>
      </c>
      <c r="N75" s="51">
        <v>0</v>
      </c>
      <c r="O75" s="53"/>
      <c r="P75" s="51">
        <v>0</v>
      </c>
      <c r="Q75" s="54">
        <v>0</v>
      </c>
    </row>
    <row r="76" spans="1:17" hidden="1">
      <c r="A76" s="34">
        <v>73</v>
      </c>
      <c r="B76" s="35">
        <v>501026</v>
      </c>
      <c r="C76" s="35" t="s">
        <v>74</v>
      </c>
      <c r="D76" s="36" t="s">
        <v>15</v>
      </c>
      <c r="E76" s="35" t="s">
        <v>16</v>
      </c>
      <c r="F76" s="35" t="s">
        <v>13</v>
      </c>
      <c r="G76" s="52">
        <v>0</v>
      </c>
      <c r="H76" s="52">
        <v>0</v>
      </c>
      <c r="I76" s="46"/>
      <c r="J76" s="52">
        <v>0</v>
      </c>
      <c r="K76" s="52">
        <v>1365180.5057857316</v>
      </c>
      <c r="L76" s="34"/>
      <c r="M76" s="51">
        <v>0</v>
      </c>
      <c r="N76" s="51">
        <v>0</v>
      </c>
      <c r="O76" s="53"/>
      <c r="P76" s="51">
        <v>-1604129.0593259661</v>
      </c>
      <c r="Q76" s="54">
        <v>1365180.5057857316</v>
      </c>
    </row>
    <row r="77" spans="1:17" hidden="1">
      <c r="A77" s="34">
        <v>74</v>
      </c>
      <c r="B77" s="35">
        <v>500810</v>
      </c>
      <c r="C77" s="35" t="s">
        <v>75</v>
      </c>
      <c r="D77" s="36" t="s">
        <v>15</v>
      </c>
      <c r="E77" s="35" t="s">
        <v>16</v>
      </c>
      <c r="F77" s="35" t="s">
        <v>13</v>
      </c>
      <c r="G77" s="52">
        <v>0</v>
      </c>
      <c r="H77" s="52">
        <v>0</v>
      </c>
      <c r="I77" s="46"/>
      <c r="J77" s="52">
        <v>0</v>
      </c>
      <c r="K77" s="52">
        <v>0</v>
      </c>
      <c r="L77" s="34"/>
      <c r="M77" s="51">
        <v>0</v>
      </c>
      <c r="N77" s="51">
        <v>0</v>
      </c>
      <c r="O77" s="53"/>
      <c r="P77" s="51">
        <v>0</v>
      </c>
      <c r="Q77" s="54">
        <v>0</v>
      </c>
    </row>
    <row r="78" spans="1:17" hidden="1">
      <c r="A78" s="34">
        <v>75</v>
      </c>
      <c r="B78" s="35">
        <v>500809</v>
      </c>
      <c r="C78" s="35" t="s">
        <v>76</v>
      </c>
      <c r="D78" s="36" t="s">
        <v>15</v>
      </c>
      <c r="E78" s="35" t="s">
        <v>16</v>
      </c>
      <c r="F78" s="35" t="s">
        <v>13</v>
      </c>
      <c r="G78" s="58">
        <v>0</v>
      </c>
      <c r="H78" s="58">
        <v>0</v>
      </c>
      <c r="I78" s="46"/>
      <c r="J78" s="58">
        <v>0</v>
      </c>
      <c r="K78" s="58">
        <v>0</v>
      </c>
      <c r="L78" s="34"/>
      <c r="M78" s="51">
        <v>0</v>
      </c>
      <c r="N78" s="51">
        <v>0</v>
      </c>
      <c r="O78" s="53"/>
      <c r="P78" s="51">
        <v>0</v>
      </c>
      <c r="Q78" s="51">
        <v>0</v>
      </c>
    </row>
    <row r="79" spans="1:17" hidden="1">
      <c r="A79" s="34">
        <v>76</v>
      </c>
      <c r="B79" s="35">
        <v>501096</v>
      </c>
      <c r="C79" s="35" t="s">
        <v>77</v>
      </c>
      <c r="D79" s="36" t="s">
        <v>15</v>
      </c>
      <c r="E79" s="35" t="s">
        <v>16</v>
      </c>
      <c r="F79" s="35" t="s">
        <v>13</v>
      </c>
      <c r="G79" s="58">
        <v>0</v>
      </c>
      <c r="H79" s="58">
        <v>0</v>
      </c>
      <c r="I79" s="46"/>
      <c r="J79" s="58">
        <v>1323061.891862323</v>
      </c>
      <c r="K79" s="58">
        <v>0</v>
      </c>
      <c r="L79" s="34"/>
      <c r="M79" s="51">
        <v>0</v>
      </c>
      <c r="N79" s="51">
        <v>0</v>
      </c>
      <c r="O79" s="53"/>
      <c r="P79" s="51">
        <v>84072.908656275133</v>
      </c>
      <c r="Q79" s="51">
        <v>0</v>
      </c>
    </row>
    <row r="80" spans="1:17" hidden="1">
      <c r="A80" s="34">
        <v>77</v>
      </c>
      <c r="B80" s="35">
        <v>500941</v>
      </c>
      <c r="C80" s="35" t="s">
        <v>78</v>
      </c>
      <c r="D80" s="36" t="s">
        <v>15</v>
      </c>
      <c r="E80" s="35" t="s">
        <v>16</v>
      </c>
      <c r="F80" s="35" t="s">
        <v>24</v>
      </c>
      <c r="G80" s="58">
        <v>0</v>
      </c>
      <c r="H80" s="58">
        <v>0</v>
      </c>
      <c r="I80" s="46"/>
      <c r="J80" s="58">
        <v>0</v>
      </c>
      <c r="K80" s="58">
        <v>663496.48145536717</v>
      </c>
      <c r="L80" s="34"/>
      <c r="M80" s="51">
        <v>0</v>
      </c>
      <c r="N80" s="51">
        <v>0</v>
      </c>
      <c r="O80" s="53"/>
      <c r="P80" s="51">
        <v>0</v>
      </c>
      <c r="Q80" s="51">
        <v>-599914.47341971018</v>
      </c>
    </row>
    <row r="81" spans="1:17" hidden="1">
      <c r="A81" s="34">
        <v>78</v>
      </c>
      <c r="B81" s="35">
        <v>500942</v>
      </c>
      <c r="C81" s="35" t="s">
        <v>78</v>
      </c>
      <c r="D81" s="36" t="s">
        <v>15</v>
      </c>
      <c r="E81" s="35" t="s">
        <v>16</v>
      </c>
      <c r="F81" s="35" t="s">
        <v>24</v>
      </c>
      <c r="G81" s="52">
        <v>0</v>
      </c>
      <c r="H81" s="52">
        <v>0</v>
      </c>
      <c r="I81" s="46"/>
      <c r="J81" s="52">
        <v>0</v>
      </c>
      <c r="K81" s="52">
        <v>0</v>
      </c>
      <c r="L81" s="34"/>
      <c r="M81" s="51">
        <v>0</v>
      </c>
      <c r="N81" s="51">
        <v>0</v>
      </c>
      <c r="O81" s="53"/>
      <c r="P81" s="51">
        <v>0</v>
      </c>
      <c r="Q81" s="54">
        <v>0</v>
      </c>
    </row>
    <row r="82" spans="1:17" hidden="1">
      <c r="A82" s="34">
        <v>79</v>
      </c>
      <c r="B82" s="35">
        <v>500943</v>
      </c>
      <c r="C82" s="35" t="s">
        <v>78</v>
      </c>
      <c r="D82" s="36" t="s">
        <v>15</v>
      </c>
      <c r="E82" s="35" t="s">
        <v>16</v>
      </c>
      <c r="F82" s="35" t="s">
        <v>24</v>
      </c>
      <c r="G82" s="52">
        <v>0</v>
      </c>
      <c r="H82" s="52">
        <v>0</v>
      </c>
      <c r="I82" s="46"/>
      <c r="J82" s="52">
        <v>0</v>
      </c>
      <c r="K82" s="52">
        <v>3032758.6734405523</v>
      </c>
      <c r="L82" s="34"/>
      <c r="M82" s="51">
        <v>0</v>
      </c>
      <c r="N82" s="51">
        <v>0</v>
      </c>
      <c r="O82" s="53"/>
      <c r="P82" s="51">
        <v>0</v>
      </c>
      <c r="Q82" s="54">
        <v>-282323.11791157117</v>
      </c>
    </row>
    <row r="83" spans="1:17" hidden="1">
      <c r="A83" s="34">
        <v>80</v>
      </c>
      <c r="B83" s="35">
        <v>500836</v>
      </c>
      <c r="C83" s="35" t="s">
        <v>79</v>
      </c>
      <c r="D83" s="36" t="s">
        <v>15</v>
      </c>
      <c r="E83" s="35" t="s">
        <v>16</v>
      </c>
      <c r="F83" s="35" t="s">
        <v>13</v>
      </c>
      <c r="G83" s="52">
        <v>0</v>
      </c>
      <c r="H83" s="52">
        <v>0</v>
      </c>
      <c r="I83" s="46"/>
      <c r="J83" s="52">
        <v>0</v>
      </c>
      <c r="K83" s="52">
        <v>0</v>
      </c>
      <c r="L83" s="34"/>
      <c r="M83" s="51">
        <v>0</v>
      </c>
      <c r="N83" s="51">
        <v>0</v>
      </c>
      <c r="O83" s="53"/>
      <c r="P83" s="51">
        <v>0</v>
      </c>
      <c r="Q83" s="54">
        <v>0</v>
      </c>
    </row>
    <row r="84" spans="1:17" hidden="1">
      <c r="A84" s="34">
        <v>81</v>
      </c>
      <c r="B84" s="35">
        <v>500949</v>
      </c>
      <c r="C84" s="35" t="s">
        <v>80</v>
      </c>
      <c r="D84" s="36" t="s">
        <v>11</v>
      </c>
      <c r="E84" s="35" t="s">
        <v>16</v>
      </c>
      <c r="F84" s="35" t="s">
        <v>24</v>
      </c>
      <c r="G84" s="52">
        <v>0</v>
      </c>
      <c r="H84" s="52">
        <v>0</v>
      </c>
      <c r="I84" s="46"/>
      <c r="J84" s="52">
        <v>0</v>
      </c>
      <c r="K84" s="52">
        <v>0</v>
      </c>
      <c r="L84" s="34"/>
      <c r="M84" s="51">
        <v>0</v>
      </c>
      <c r="N84" s="51">
        <v>0</v>
      </c>
      <c r="O84" s="53"/>
      <c r="P84" s="51">
        <v>0</v>
      </c>
      <c r="Q84" s="54">
        <v>0</v>
      </c>
    </row>
    <row r="85" spans="1:17" hidden="1">
      <c r="A85" s="34">
        <v>82</v>
      </c>
      <c r="B85" s="35">
        <v>500708</v>
      </c>
      <c r="C85" s="35" t="s">
        <v>81</v>
      </c>
      <c r="D85" s="36" t="s">
        <v>15</v>
      </c>
      <c r="E85" s="35" t="s">
        <v>12</v>
      </c>
      <c r="F85" s="35" t="s">
        <v>13</v>
      </c>
      <c r="G85" s="52">
        <v>0</v>
      </c>
      <c r="H85" s="52">
        <v>0</v>
      </c>
      <c r="I85" s="46"/>
      <c r="J85" s="52">
        <v>0</v>
      </c>
      <c r="K85" s="52">
        <v>0</v>
      </c>
      <c r="L85" s="34"/>
      <c r="M85" s="51">
        <v>0</v>
      </c>
      <c r="N85" s="51">
        <v>0</v>
      </c>
      <c r="O85" s="53"/>
      <c r="P85" s="51">
        <v>0</v>
      </c>
      <c r="Q85" s="54">
        <v>0</v>
      </c>
    </row>
    <row r="86" spans="1:17" hidden="1">
      <c r="A86" s="34">
        <v>83</v>
      </c>
      <c r="B86" s="35">
        <v>500709</v>
      </c>
      <c r="C86" s="35" t="s">
        <v>81</v>
      </c>
      <c r="D86" s="36" t="s">
        <v>15</v>
      </c>
      <c r="E86" s="35" t="s">
        <v>12</v>
      </c>
      <c r="F86" s="35" t="s">
        <v>13</v>
      </c>
      <c r="G86" s="52">
        <v>0</v>
      </c>
      <c r="H86" s="52">
        <v>0</v>
      </c>
      <c r="I86" s="46"/>
      <c r="J86" s="52">
        <v>0</v>
      </c>
      <c r="K86" s="52">
        <v>0</v>
      </c>
      <c r="L86" s="34"/>
      <c r="M86" s="51">
        <v>0</v>
      </c>
      <c r="N86" s="51">
        <v>0</v>
      </c>
      <c r="O86" s="53"/>
      <c r="P86" s="51">
        <v>0</v>
      </c>
      <c r="Q86" s="54">
        <v>0</v>
      </c>
    </row>
    <row r="87" spans="1:17" hidden="1">
      <c r="A87" s="34">
        <v>84</v>
      </c>
      <c r="B87" s="35">
        <v>501045</v>
      </c>
      <c r="C87" s="35" t="s">
        <v>82</v>
      </c>
      <c r="D87" s="36" t="s">
        <v>15</v>
      </c>
      <c r="E87" s="35" t="s">
        <v>12</v>
      </c>
      <c r="F87" s="35" t="s">
        <v>13</v>
      </c>
      <c r="G87" s="52">
        <v>0</v>
      </c>
      <c r="H87" s="52">
        <v>0</v>
      </c>
      <c r="I87" s="46"/>
      <c r="J87" s="52">
        <v>0</v>
      </c>
      <c r="K87" s="52">
        <v>0</v>
      </c>
      <c r="L87" s="34"/>
      <c r="M87" s="51">
        <v>0</v>
      </c>
      <c r="N87" s="51">
        <v>0</v>
      </c>
      <c r="O87" s="53"/>
      <c r="P87" s="51">
        <v>0</v>
      </c>
      <c r="Q87" s="54">
        <v>0</v>
      </c>
    </row>
    <row r="88" spans="1:17" hidden="1">
      <c r="A88" s="34">
        <v>85</v>
      </c>
      <c r="B88" s="35">
        <v>501098</v>
      </c>
      <c r="C88" s="35" t="s">
        <v>83</v>
      </c>
      <c r="D88" s="36" t="s">
        <v>15</v>
      </c>
      <c r="E88" s="35" t="s">
        <v>12</v>
      </c>
      <c r="F88" s="35" t="s">
        <v>13</v>
      </c>
      <c r="G88" s="52">
        <v>2501554.5908519607</v>
      </c>
      <c r="H88" s="52">
        <v>0</v>
      </c>
      <c r="I88" s="46"/>
      <c r="J88" s="52">
        <v>0</v>
      </c>
      <c r="K88" s="52">
        <v>0</v>
      </c>
      <c r="L88" s="34"/>
      <c r="M88" s="51">
        <v>736367.34390647337</v>
      </c>
      <c r="N88" s="51">
        <v>0</v>
      </c>
      <c r="O88" s="53"/>
      <c r="P88" s="51">
        <v>0</v>
      </c>
      <c r="Q88" s="54">
        <v>0</v>
      </c>
    </row>
    <row r="89" spans="1:17" hidden="1">
      <c r="A89" s="34">
        <v>86</v>
      </c>
      <c r="B89" s="35">
        <v>501072</v>
      </c>
      <c r="C89" s="35" t="s">
        <v>84</v>
      </c>
      <c r="D89" s="36" t="s">
        <v>15</v>
      </c>
      <c r="E89" s="35" t="s">
        <v>12</v>
      </c>
      <c r="F89" s="35" t="s">
        <v>13</v>
      </c>
      <c r="G89" s="52">
        <v>1411936.5813599026</v>
      </c>
      <c r="H89" s="52">
        <v>0</v>
      </c>
      <c r="I89" s="46"/>
      <c r="J89" s="52">
        <v>0</v>
      </c>
      <c r="K89" s="52">
        <v>0</v>
      </c>
      <c r="L89" s="34"/>
      <c r="M89" s="51">
        <v>-153666.27879834175</v>
      </c>
      <c r="N89" s="51">
        <v>0</v>
      </c>
      <c r="O89" s="53"/>
      <c r="P89" s="51">
        <v>0</v>
      </c>
      <c r="Q89" s="54">
        <v>0</v>
      </c>
    </row>
    <row r="90" spans="1:17" hidden="1">
      <c r="A90" s="34">
        <v>87</v>
      </c>
      <c r="B90" s="35">
        <v>501073</v>
      </c>
      <c r="C90" s="35" t="s">
        <v>85</v>
      </c>
      <c r="D90" s="36" t="s">
        <v>15</v>
      </c>
      <c r="E90" s="35" t="s">
        <v>12</v>
      </c>
      <c r="F90" s="35" t="s">
        <v>13</v>
      </c>
      <c r="G90" s="52">
        <v>1412951.7037169333</v>
      </c>
      <c r="H90" s="52">
        <v>0</v>
      </c>
      <c r="I90" s="46"/>
      <c r="J90" s="52">
        <v>0</v>
      </c>
      <c r="K90" s="52">
        <v>0</v>
      </c>
      <c r="L90" s="34"/>
      <c r="M90" s="51">
        <v>-154442.17964849691</v>
      </c>
      <c r="N90" s="51">
        <v>0</v>
      </c>
      <c r="O90" s="53"/>
      <c r="P90" s="51">
        <v>0</v>
      </c>
      <c r="Q90" s="54">
        <v>0</v>
      </c>
    </row>
    <row r="91" spans="1:17" hidden="1">
      <c r="A91" s="34">
        <v>88</v>
      </c>
      <c r="B91" s="35">
        <v>501075</v>
      </c>
      <c r="C91" s="35" t="s">
        <v>86</v>
      </c>
      <c r="D91" s="36" t="s">
        <v>15</v>
      </c>
      <c r="E91" s="35" t="s">
        <v>12</v>
      </c>
      <c r="F91" s="35" t="s">
        <v>13</v>
      </c>
      <c r="G91" s="52">
        <v>1364728.2154511551</v>
      </c>
      <c r="H91" s="52">
        <v>0</v>
      </c>
      <c r="I91" s="46"/>
      <c r="J91" s="52">
        <v>0</v>
      </c>
      <c r="K91" s="52">
        <v>0</v>
      </c>
      <c r="L91" s="34"/>
      <c r="M91" s="51">
        <v>-213339.91389480582</v>
      </c>
      <c r="N91" s="51">
        <v>0</v>
      </c>
      <c r="O91" s="53"/>
      <c r="P91" s="51">
        <v>0</v>
      </c>
      <c r="Q91" s="54">
        <v>0</v>
      </c>
    </row>
    <row r="92" spans="1:17" hidden="1">
      <c r="A92" s="34">
        <v>89</v>
      </c>
      <c r="B92" s="35">
        <v>501077</v>
      </c>
      <c r="C92" s="35" t="s">
        <v>87</v>
      </c>
      <c r="D92" s="36" t="s">
        <v>15</v>
      </c>
      <c r="E92" s="35" t="s">
        <v>12</v>
      </c>
      <c r="F92" s="35" t="s">
        <v>13</v>
      </c>
      <c r="G92" s="52">
        <v>1397257.7001763305</v>
      </c>
      <c r="H92" s="52">
        <v>0</v>
      </c>
      <c r="I92" s="46"/>
      <c r="J92" s="52">
        <v>0</v>
      </c>
      <c r="K92" s="52">
        <v>0</v>
      </c>
      <c r="L92" s="34"/>
      <c r="M92" s="51">
        <v>-210509.26683091908</v>
      </c>
      <c r="N92" s="51">
        <v>0</v>
      </c>
      <c r="O92" s="53"/>
      <c r="P92" s="51">
        <v>0</v>
      </c>
      <c r="Q92" s="54">
        <v>0</v>
      </c>
    </row>
    <row r="93" spans="1:17" hidden="1">
      <c r="A93" s="34">
        <v>90</v>
      </c>
      <c r="B93" s="35">
        <v>501076</v>
      </c>
      <c r="C93" s="35" t="s">
        <v>88</v>
      </c>
      <c r="D93" s="36" t="s">
        <v>15</v>
      </c>
      <c r="E93" s="35" t="s">
        <v>12</v>
      </c>
      <c r="F93" s="35" t="s">
        <v>13</v>
      </c>
      <c r="G93" s="52">
        <v>1363324.1819449111</v>
      </c>
      <c r="H93" s="52">
        <v>0</v>
      </c>
      <c r="I93" s="46"/>
      <c r="J93" s="52">
        <v>0</v>
      </c>
      <c r="K93" s="52">
        <v>0</v>
      </c>
      <c r="L93" s="34"/>
      <c r="M93" s="51">
        <v>-204031.80755815585</v>
      </c>
      <c r="N93" s="51">
        <v>0</v>
      </c>
      <c r="O93" s="53"/>
      <c r="P93" s="51">
        <v>0</v>
      </c>
      <c r="Q93" s="54">
        <v>0</v>
      </c>
    </row>
    <row r="94" spans="1:17" hidden="1">
      <c r="A94" s="34">
        <v>91</v>
      </c>
      <c r="B94" s="35">
        <v>501078</v>
      </c>
      <c r="C94" s="35" t="s">
        <v>89</v>
      </c>
      <c r="D94" s="36" t="s">
        <v>15</v>
      </c>
      <c r="E94" s="35" t="s">
        <v>12</v>
      </c>
      <c r="F94" s="35" t="s">
        <v>13</v>
      </c>
      <c r="G94" s="52">
        <v>1363324.1819449111</v>
      </c>
      <c r="H94" s="52">
        <v>0</v>
      </c>
      <c r="I94" s="46"/>
      <c r="J94" s="52">
        <v>0</v>
      </c>
      <c r="K94" s="52">
        <v>0</v>
      </c>
      <c r="L94" s="34"/>
      <c r="M94" s="51">
        <v>-204031.80755815585</v>
      </c>
      <c r="N94" s="51">
        <v>0</v>
      </c>
      <c r="O94" s="53"/>
      <c r="P94" s="51">
        <v>0</v>
      </c>
      <c r="Q94" s="54">
        <v>0</v>
      </c>
    </row>
    <row r="95" spans="1:17" hidden="1">
      <c r="A95" s="34">
        <v>92</v>
      </c>
      <c r="B95" s="35">
        <v>501016</v>
      </c>
      <c r="C95" s="35" t="s">
        <v>90</v>
      </c>
      <c r="D95" s="36" t="s">
        <v>15</v>
      </c>
      <c r="E95" s="35" t="s">
        <v>16</v>
      </c>
      <c r="F95" s="35" t="s">
        <v>48</v>
      </c>
      <c r="G95" s="52">
        <v>0</v>
      </c>
      <c r="H95" s="52">
        <v>0</v>
      </c>
      <c r="I95" s="46"/>
      <c r="J95" s="52">
        <v>0</v>
      </c>
      <c r="K95" s="52">
        <v>0</v>
      </c>
      <c r="L95" s="34"/>
      <c r="M95" s="51">
        <v>0</v>
      </c>
      <c r="N95" s="51">
        <v>0</v>
      </c>
      <c r="O95" s="53"/>
      <c r="P95" s="51">
        <v>-38271.501022665791</v>
      </c>
      <c r="Q95" s="54">
        <v>0</v>
      </c>
    </row>
    <row r="96" spans="1:17" hidden="1">
      <c r="A96" s="34">
        <v>93</v>
      </c>
      <c r="B96" s="35">
        <v>500899</v>
      </c>
      <c r="C96" s="35" t="s">
        <v>91</v>
      </c>
      <c r="D96" s="36" t="s">
        <v>15</v>
      </c>
      <c r="E96" s="35" t="s">
        <v>16</v>
      </c>
      <c r="F96" s="35" t="s">
        <v>13</v>
      </c>
      <c r="G96" s="52">
        <v>0</v>
      </c>
      <c r="H96" s="52">
        <v>0</v>
      </c>
      <c r="I96" s="46"/>
      <c r="J96" s="52">
        <v>0</v>
      </c>
      <c r="K96" s="52">
        <v>0</v>
      </c>
      <c r="L96" s="34"/>
      <c r="M96" s="51">
        <v>0</v>
      </c>
      <c r="N96" s="51">
        <v>0</v>
      </c>
      <c r="O96" s="53"/>
      <c r="P96" s="51">
        <v>0</v>
      </c>
      <c r="Q96" s="54">
        <v>0</v>
      </c>
    </row>
    <row r="97" spans="1:17" hidden="1">
      <c r="A97" s="34">
        <v>94</v>
      </c>
      <c r="B97" s="35">
        <v>500981</v>
      </c>
      <c r="C97" s="35" t="s">
        <v>92</v>
      </c>
      <c r="D97" s="36" t="s">
        <v>93</v>
      </c>
      <c r="E97" s="35" t="s">
        <v>16</v>
      </c>
      <c r="F97" s="35" t="s">
        <v>13</v>
      </c>
      <c r="G97" s="52">
        <v>0</v>
      </c>
      <c r="H97" s="52">
        <v>0</v>
      </c>
      <c r="I97" s="46"/>
      <c r="J97" s="52">
        <v>0</v>
      </c>
      <c r="K97" s="52">
        <v>0</v>
      </c>
      <c r="L97" s="34"/>
      <c r="M97" s="51">
        <v>0</v>
      </c>
      <c r="N97" s="51">
        <v>0</v>
      </c>
      <c r="O97" s="53"/>
      <c r="P97" s="51">
        <v>0</v>
      </c>
      <c r="Q97" s="54">
        <v>0</v>
      </c>
    </row>
    <row r="98" spans="1:17" hidden="1">
      <c r="A98" s="34">
        <v>95</v>
      </c>
      <c r="B98" s="35">
        <v>500976</v>
      </c>
      <c r="C98" s="35" t="s">
        <v>92</v>
      </c>
      <c r="D98" s="36" t="s">
        <v>93</v>
      </c>
      <c r="E98" s="35" t="s">
        <v>16</v>
      </c>
      <c r="F98" s="35" t="s">
        <v>13</v>
      </c>
      <c r="G98" s="52">
        <v>0</v>
      </c>
      <c r="H98" s="52">
        <v>0</v>
      </c>
      <c r="I98" s="46"/>
      <c r="J98" s="52">
        <v>0</v>
      </c>
      <c r="K98" s="52">
        <v>0</v>
      </c>
      <c r="L98" s="34"/>
      <c r="M98" s="51">
        <v>0</v>
      </c>
      <c r="N98" s="51">
        <v>0</v>
      </c>
      <c r="O98" s="53"/>
      <c r="P98" s="51">
        <v>0</v>
      </c>
      <c r="Q98" s="54">
        <v>0</v>
      </c>
    </row>
    <row r="99" spans="1:17" hidden="1">
      <c r="A99" s="34">
        <v>96</v>
      </c>
      <c r="B99" s="35">
        <v>501005</v>
      </c>
      <c r="C99" s="35" t="s">
        <v>92</v>
      </c>
      <c r="D99" s="36" t="s">
        <v>93</v>
      </c>
      <c r="E99" s="35" t="s">
        <v>16</v>
      </c>
      <c r="F99" s="35" t="s">
        <v>13</v>
      </c>
      <c r="G99" s="52">
        <v>0</v>
      </c>
      <c r="H99" s="52">
        <v>0</v>
      </c>
      <c r="I99" s="46"/>
      <c r="J99" s="52">
        <v>0</v>
      </c>
      <c r="K99" s="52">
        <v>0</v>
      </c>
      <c r="L99" s="34"/>
      <c r="M99" s="51">
        <v>0</v>
      </c>
      <c r="N99" s="51">
        <v>0</v>
      </c>
      <c r="O99" s="53"/>
      <c r="P99" s="51">
        <v>0</v>
      </c>
      <c r="Q99" s="54">
        <v>0</v>
      </c>
    </row>
    <row r="100" spans="1:17" hidden="1">
      <c r="A100" s="34">
        <v>97</v>
      </c>
      <c r="B100" s="35">
        <v>501006</v>
      </c>
      <c r="C100" s="35" t="s">
        <v>92</v>
      </c>
      <c r="D100" s="36" t="s">
        <v>93</v>
      </c>
      <c r="E100" s="35" t="s">
        <v>16</v>
      </c>
      <c r="F100" s="35" t="s">
        <v>13</v>
      </c>
      <c r="G100" s="52">
        <v>0</v>
      </c>
      <c r="H100" s="52">
        <v>0</v>
      </c>
      <c r="I100" s="46"/>
      <c r="J100" s="52">
        <v>0</v>
      </c>
      <c r="K100" s="52">
        <v>137795.57102775382</v>
      </c>
      <c r="L100" s="34"/>
      <c r="M100" s="51">
        <v>0</v>
      </c>
      <c r="N100" s="51">
        <v>0</v>
      </c>
      <c r="O100" s="53"/>
      <c r="P100" s="51">
        <v>-249803.17313294226</v>
      </c>
      <c r="Q100" s="54">
        <v>137795.57102775382</v>
      </c>
    </row>
    <row r="101" spans="1:17" hidden="1">
      <c r="A101" s="34">
        <v>98</v>
      </c>
      <c r="B101" s="35">
        <v>501070</v>
      </c>
      <c r="C101" s="35" t="s">
        <v>94</v>
      </c>
      <c r="D101" s="36" t="s">
        <v>93</v>
      </c>
      <c r="E101" s="35" t="s">
        <v>16</v>
      </c>
      <c r="F101" s="35" t="s">
        <v>13</v>
      </c>
      <c r="G101" s="52">
        <v>0</v>
      </c>
      <c r="H101" s="52">
        <v>0</v>
      </c>
      <c r="I101" s="46"/>
      <c r="J101" s="52">
        <v>0</v>
      </c>
      <c r="K101" s="52">
        <v>644753.29198723624</v>
      </c>
      <c r="L101" s="34"/>
      <c r="M101" s="51">
        <v>0</v>
      </c>
      <c r="N101" s="51">
        <v>0</v>
      </c>
      <c r="O101" s="53"/>
      <c r="P101" s="51">
        <v>-285217.19924649649</v>
      </c>
      <c r="Q101" s="54">
        <v>644753.29198723624</v>
      </c>
    </row>
    <row r="102" spans="1:17" hidden="1">
      <c r="A102" s="34">
        <v>99</v>
      </c>
      <c r="B102" s="35">
        <v>501079</v>
      </c>
      <c r="C102" s="35" t="s">
        <v>95</v>
      </c>
      <c r="D102" s="35" t="s">
        <v>93</v>
      </c>
      <c r="E102" s="35" t="s">
        <v>16</v>
      </c>
      <c r="F102" s="35" t="s">
        <v>13</v>
      </c>
      <c r="G102" s="52">
        <v>0</v>
      </c>
      <c r="H102" s="52">
        <v>0</v>
      </c>
      <c r="I102" s="46"/>
      <c r="J102" s="52">
        <v>0</v>
      </c>
      <c r="K102" s="52">
        <v>1321373.1682248483</v>
      </c>
      <c r="L102" s="34"/>
      <c r="M102" s="51">
        <v>0</v>
      </c>
      <c r="N102" s="51">
        <v>0</v>
      </c>
      <c r="O102" s="53"/>
      <c r="P102" s="51">
        <v>-1683468.5035994605</v>
      </c>
      <c r="Q102" s="54">
        <v>1321373.1682248483</v>
      </c>
    </row>
    <row r="103" spans="1:17" hidden="1">
      <c r="A103" s="34">
        <v>100</v>
      </c>
      <c r="B103" s="35">
        <v>501115</v>
      </c>
      <c r="C103" s="35" t="s">
        <v>96</v>
      </c>
      <c r="D103" s="35" t="s">
        <v>93</v>
      </c>
      <c r="E103" s="35" t="s">
        <v>16</v>
      </c>
      <c r="F103" s="35" t="s">
        <v>13</v>
      </c>
      <c r="G103" s="52">
        <v>0</v>
      </c>
      <c r="H103" s="52">
        <v>0</v>
      </c>
      <c r="I103" s="46"/>
      <c r="J103" s="52">
        <v>0</v>
      </c>
      <c r="K103" s="52">
        <v>726016.83859356656</v>
      </c>
      <c r="L103" s="34"/>
      <c r="M103" s="51">
        <v>0</v>
      </c>
      <c r="N103" s="51">
        <v>0</v>
      </c>
      <c r="O103" s="53"/>
      <c r="P103" s="51">
        <v>-817392.76879258</v>
      </c>
      <c r="Q103" s="54">
        <v>726016.83859356656</v>
      </c>
    </row>
    <row r="104" spans="1:17" hidden="1">
      <c r="A104" s="34">
        <v>101</v>
      </c>
      <c r="B104" s="35">
        <v>501080</v>
      </c>
      <c r="C104" s="35" t="s">
        <v>97</v>
      </c>
      <c r="D104" s="35" t="s">
        <v>11</v>
      </c>
      <c r="E104" s="35" t="s">
        <v>16</v>
      </c>
      <c r="F104" s="35" t="s">
        <v>24</v>
      </c>
      <c r="G104" s="52">
        <v>0</v>
      </c>
      <c r="H104" s="52">
        <v>0</v>
      </c>
      <c r="I104" s="46"/>
      <c r="J104" s="52">
        <v>1734.6090569992784</v>
      </c>
      <c r="K104" s="52">
        <v>0</v>
      </c>
      <c r="L104" s="34"/>
      <c r="M104" s="51">
        <v>0</v>
      </c>
      <c r="N104" s="51">
        <v>0</v>
      </c>
      <c r="O104" s="53"/>
      <c r="P104" s="51">
        <v>32.187109243971918</v>
      </c>
      <c r="Q104" s="54">
        <v>0</v>
      </c>
    </row>
    <row r="105" spans="1:17" hidden="1">
      <c r="A105" s="34">
        <v>102</v>
      </c>
      <c r="B105" s="35">
        <v>500729</v>
      </c>
      <c r="C105" s="35" t="s">
        <v>98</v>
      </c>
      <c r="D105" s="36" t="s">
        <v>11</v>
      </c>
      <c r="E105" s="35" t="s">
        <v>16</v>
      </c>
      <c r="F105" s="35" t="s">
        <v>24</v>
      </c>
      <c r="G105" s="52">
        <v>0</v>
      </c>
      <c r="H105" s="52">
        <v>0</v>
      </c>
      <c r="I105" s="46"/>
      <c r="J105" s="52">
        <v>0</v>
      </c>
      <c r="K105" s="52">
        <v>0</v>
      </c>
      <c r="L105" s="34"/>
      <c r="M105" s="51">
        <v>0</v>
      </c>
      <c r="N105" s="51">
        <v>0</v>
      </c>
      <c r="O105" s="53"/>
      <c r="P105" s="51">
        <v>0</v>
      </c>
      <c r="Q105" s="54">
        <v>0</v>
      </c>
    </row>
    <row r="106" spans="1:17" hidden="1">
      <c r="A106" s="34">
        <v>103</v>
      </c>
      <c r="B106" s="35">
        <v>500799</v>
      </c>
      <c r="C106" s="35" t="s">
        <v>99</v>
      </c>
      <c r="D106" s="36" t="s">
        <v>15</v>
      </c>
      <c r="E106" s="35" t="s">
        <v>16</v>
      </c>
      <c r="F106" s="35" t="s">
        <v>100</v>
      </c>
      <c r="G106" s="52">
        <v>0</v>
      </c>
      <c r="H106" s="52">
        <v>0</v>
      </c>
      <c r="I106" s="46"/>
      <c r="J106" s="52">
        <v>0</v>
      </c>
      <c r="K106" s="52">
        <v>0</v>
      </c>
      <c r="L106" s="34"/>
      <c r="M106" s="51">
        <v>0</v>
      </c>
      <c r="N106" s="51">
        <v>0</v>
      </c>
      <c r="O106" s="53"/>
      <c r="P106" s="51">
        <v>0</v>
      </c>
      <c r="Q106" s="54">
        <v>0</v>
      </c>
    </row>
    <row r="107" spans="1:17" hidden="1">
      <c r="A107" s="34">
        <v>104</v>
      </c>
      <c r="B107" s="35">
        <v>501066</v>
      </c>
      <c r="C107" s="35" t="s">
        <v>101</v>
      </c>
      <c r="D107" s="36" t="s">
        <v>15</v>
      </c>
      <c r="E107" s="35" t="s">
        <v>16</v>
      </c>
      <c r="F107" s="35" t="s">
        <v>100</v>
      </c>
      <c r="G107" s="52">
        <v>0</v>
      </c>
      <c r="H107" s="52">
        <v>0</v>
      </c>
      <c r="I107" s="46"/>
      <c r="J107" s="52">
        <v>6887953.3377814945</v>
      </c>
      <c r="K107" s="52">
        <v>0</v>
      </c>
      <c r="L107" s="34"/>
      <c r="M107" s="51">
        <v>0</v>
      </c>
      <c r="N107" s="51">
        <v>0</v>
      </c>
      <c r="O107" s="53"/>
      <c r="P107" s="51">
        <v>-106928.70282656141</v>
      </c>
      <c r="Q107" s="54">
        <v>0</v>
      </c>
    </row>
    <row r="108" spans="1:17" hidden="1">
      <c r="A108" s="34">
        <v>105</v>
      </c>
      <c r="B108" s="35">
        <v>500985</v>
      </c>
      <c r="C108" s="35" t="s">
        <v>102</v>
      </c>
      <c r="D108" s="36" t="s">
        <v>11</v>
      </c>
      <c r="E108" s="35" t="s">
        <v>16</v>
      </c>
      <c r="F108" s="35" t="s">
        <v>24</v>
      </c>
      <c r="G108" s="52">
        <v>0</v>
      </c>
      <c r="H108" s="52">
        <v>0</v>
      </c>
      <c r="I108" s="46"/>
      <c r="J108" s="52">
        <v>0</v>
      </c>
      <c r="K108" s="52">
        <v>0</v>
      </c>
      <c r="L108" s="34"/>
      <c r="M108" s="51">
        <v>0</v>
      </c>
      <c r="N108" s="51">
        <v>0</v>
      </c>
      <c r="O108" s="53"/>
      <c r="P108" s="51">
        <v>0</v>
      </c>
      <c r="Q108" s="54">
        <v>0</v>
      </c>
    </row>
    <row r="109" spans="1:17" hidden="1">
      <c r="A109" s="34">
        <v>106</v>
      </c>
      <c r="B109" s="35">
        <v>501030</v>
      </c>
      <c r="C109" s="35" t="s">
        <v>102</v>
      </c>
      <c r="D109" s="36" t="s">
        <v>103</v>
      </c>
      <c r="E109" s="35" t="s">
        <v>16</v>
      </c>
      <c r="F109" s="35" t="s">
        <v>24</v>
      </c>
      <c r="G109" s="52">
        <v>0</v>
      </c>
      <c r="H109" s="52">
        <v>0</v>
      </c>
      <c r="I109" s="46"/>
      <c r="J109" s="52">
        <v>0</v>
      </c>
      <c r="K109" s="52">
        <v>0</v>
      </c>
      <c r="L109" s="34"/>
      <c r="M109" s="51">
        <v>0</v>
      </c>
      <c r="N109" s="51">
        <v>0</v>
      </c>
      <c r="O109" s="53"/>
      <c r="P109" s="51">
        <v>-538.85875527819076</v>
      </c>
      <c r="Q109" s="54">
        <v>0</v>
      </c>
    </row>
    <row r="110" spans="1:17" hidden="1">
      <c r="A110" s="34">
        <v>107</v>
      </c>
      <c r="B110" s="35">
        <v>500854</v>
      </c>
      <c r="C110" s="35" t="s">
        <v>104</v>
      </c>
      <c r="D110" s="36" t="s">
        <v>11</v>
      </c>
      <c r="E110" s="35" t="s">
        <v>16</v>
      </c>
      <c r="F110" s="35" t="s">
        <v>13</v>
      </c>
      <c r="G110" s="52">
        <v>0</v>
      </c>
      <c r="H110" s="52">
        <v>0</v>
      </c>
      <c r="I110" s="46"/>
      <c r="J110" s="52">
        <v>0</v>
      </c>
      <c r="K110" s="52">
        <v>0</v>
      </c>
      <c r="L110" s="34"/>
      <c r="M110" s="51">
        <v>0</v>
      </c>
      <c r="N110" s="51">
        <v>0</v>
      </c>
      <c r="O110" s="53"/>
      <c r="P110" s="51">
        <v>-127912.10687219605</v>
      </c>
      <c r="Q110" s="54">
        <v>0</v>
      </c>
    </row>
    <row r="111" spans="1:17" hidden="1">
      <c r="A111" s="34">
        <v>108</v>
      </c>
      <c r="B111" s="35">
        <v>500885</v>
      </c>
      <c r="C111" s="35" t="s">
        <v>105</v>
      </c>
      <c r="D111" s="36" t="s">
        <v>15</v>
      </c>
      <c r="E111" s="35" t="s">
        <v>12</v>
      </c>
      <c r="F111" s="35" t="s">
        <v>13</v>
      </c>
      <c r="G111" s="52">
        <v>0</v>
      </c>
      <c r="H111" s="52">
        <v>0</v>
      </c>
      <c r="I111" s="46"/>
      <c r="J111" s="52">
        <v>0</v>
      </c>
      <c r="K111" s="52">
        <v>0</v>
      </c>
      <c r="L111" s="34"/>
      <c r="M111" s="51">
        <v>0</v>
      </c>
      <c r="N111" s="51">
        <v>0</v>
      </c>
      <c r="O111" s="53"/>
      <c r="P111" s="51">
        <v>0</v>
      </c>
      <c r="Q111" s="54">
        <v>0</v>
      </c>
    </row>
    <row r="112" spans="1:17" hidden="1">
      <c r="A112" s="34">
        <v>109</v>
      </c>
      <c r="B112" s="35">
        <v>500794</v>
      </c>
      <c r="C112" s="35" t="s">
        <v>106</v>
      </c>
      <c r="D112" s="36" t="s">
        <v>15</v>
      </c>
      <c r="E112" s="35" t="s">
        <v>16</v>
      </c>
      <c r="F112" s="59" t="s">
        <v>24</v>
      </c>
      <c r="G112" s="52">
        <v>0</v>
      </c>
      <c r="H112" s="52">
        <v>0</v>
      </c>
      <c r="I112" s="46"/>
      <c r="J112" s="52">
        <v>0</v>
      </c>
      <c r="K112" s="52">
        <v>0</v>
      </c>
      <c r="L112" s="34"/>
      <c r="M112" s="51">
        <v>0</v>
      </c>
      <c r="N112" s="51">
        <v>0</v>
      </c>
      <c r="O112" s="53"/>
      <c r="P112" s="51">
        <v>0</v>
      </c>
      <c r="Q112" s="54">
        <v>0</v>
      </c>
    </row>
    <row r="113" spans="1:17" hidden="1">
      <c r="A113" s="34">
        <v>110</v>
      </c>
      <c r="B113" s="35">
        <v>500956</v>
      </c>
      <c r="C113" s="35" t="s">
        <v>106</v>
      </c>
      <c r="D113" s="36" t="s">
        <v>15</v>
      </c>
      <c r="E113" s="35" t="s">
        <v>16</v>
      </c>
      <c r="F113" s="59" t="s">
        <v>24</v>
      </c>
      <c r="G113" s="52">
        <v>0</v>
      </c>
      <c r="H113" s="52">
        <v>0</v>
      </c>
      <c r="I113" s="46"/>
      <c r="J113" s="52">
        <v>0</v>
      </c>
      <c r="K113" s="52">
        <v>0</v>
      </c>
      <c r="L113" s="34"/>
      <c r="M113" s="51">
        <v>0</v>
      </c>
      <c r="N113" s="51">
        <v>0</v>
      </c>
      <c r="O113" s="53"/>
      <c r="P113" s="51">
        <v>0</v>
      </c>
      <c r="Q113" s="54">
        <v>0</v>
      </c>
    </row>
    <row r="114" spans="1:17" hidden="1">
      <c r="A114" s="34">
        <v>111</v>
      </c>
      <c r="B114" s="35">
        <v>501032</v>
      </c>
      <c r="C114" s="35" t="s">
        <v>107</v>
      </c>
      <c r="D114" s="36" t="s">
        <v>15</v>
      </c>
      <c r="E114" s="35" t="s">
        <v>16</v>
      </c>
      <c r="F114" s="59" t="s">
        <v>24</v>
      </c>
      <c r="G114" s="52">
        <v>0</v>
      </c>
      <c r="H114" s="52">
        <v>0</v>
      </c>
      <c r="I114" s="46"/>
      <c r="J114" s="52">
        <v>0</v>
      </c>
      <c r="K114" s="52">
        <v>0</v>
      </c>
      <c r="L114" s="34"/>
      <c r="M114" s="51">
        <v>0</v>
      </c>
      <c r="N114" s="51">
        <v>0</v>
      </c>
      <c r="O114" s="53"/>
      <c r="P114" s="51">
        <v>0</v>
      </c>
      <c r="Q114" s="54">
        <v>0</v>
      </c>
    </row>
    <row r="115" spans="1:17" hidden="1">
      <c r="A115" s="34">
        <v>112</v>
      </c>
      <c r="B115" s="35">
        <v>501033</v>
      </c>
      <c r="C115" s="35" t="s">
        <v>108</v>
      </c>
      <c r="D115" s="36" t="s">
        <v>15</v>
      </c>
      <c r="E115" s="35" t="s">
        <v>16</v>
      </c>
      <c r="F115" s="59" t="s">
        <v>24</v>
      </c>
      <c r="G115" s="52">
        <v>0</v>
      </c>
      <c r="H115" s="52">
        <v>0</v>
      </c>
      <c r="I115" s="46"/>
      <c r="J115" s="52">
        <v>0</v>
      </c>
      <c r="K115" s="52">
        <v>0</v>
      </c>
      <c r="L115" s="34"/>
      <c r="M115" s="51">
        <v>0</v>
      </c>
      <c r="N115" s="51">
        <v>0</v>
      </c>
      <c r="O115" s="53"/>
      <c r="P115" s="51">
        <v>0</v>
      </c>
      <c r="Q115" s="54">
        <v>0</v>
      </c>
    </row>
    <row r="116" spans="1:17" hidden="1">
      <c r="A116" s="34">
        <v>113</v>
      </c>
      <c r="B116" s="35">
        <v>501055</v>
      </c>
      <c r="C116" s="35" t="s">
        <v>109</v>
      </c>
      <c r="D116" s="36" t="s">
        <v>15</v>
      </c>
      <c r="E116" s="35" t="s">
        <v>16</v>
      </c>
      <c r="F116" s="59" t="s">
        <v>24</v>
      </c>
      <c r="G116" s="52">
        <v>0</v>
      </c>
      <c r="H116" s="52">
        <v>0</v>
      </c>
      <c r="I116" s="46"/>
      <c r="J116" s="52">
        <v>0</v>
      </c>
      <c r="K116" s="52">
        <v>0</v>
      </c>
      <c r="L116" s="34"/>
      <c r="M116" s="51">
        <v>0</v>
      </c>
      <c r="N116" s="51">
        <v>0</v>
      </c>
      <c r="O116" s="53"/>
      <c r="P116" s="51">
        <v>0</v>
      </c>
      <c r="Q116" s="54">
        <v>0</v>
      </c>
    </row>
    <row r="117" spans="1:17" hidden="1">
      <c r="A117" s="34">
        <v>114</v>
      </c>
      <c r="B117" s="35">
        <v>501056</v>
      </c>
      <c r="C117" s="35" t="s">
        <v>110</v>
      </c>
      <c r="D117" s="36" t="s">
        <v>15</v>
      </c>
      <c r="E117" s="35" t="s">
        <v>16</v>
      </c>
      <c r="F117" s="35" t="s">
        <v>24</v>
      </c>
      <c r="G117" s="52">
        <v>0</v>
      </c>
      <c r="H117" s="52">
        <v>0</v>
      </c>
      <c r="I117" s="46"/>
      <c r="J117" s="52">
        <v>361.95906641227975</v>
      </c>
      <c r="K117" s="52">
        <v>0</v>
      </c>
      <c r="L117" s="34"/>
      <c r="M117" s="51">
        <v>0</v>
      </c>
      <c r="N117" s="51">
        <v>0</v>
      </c>
      <c r="O117" s="53"/>
      <c r="P117" s="51">
        <v>-59.035060378394064</v>
      </c>
      <c r="Q117" s="54">
        <v>0</v>
      </c>
    </row>
    <row r="118" spans="1:17" hidden="1">
      <c r="A118" s="34">
        <v>115</v>
      </c>
      <c r="B118" s="35">
        <v>501057</v>
      </c>
      <c r="C118" s="35" t="s">
        <v>111</v>
      </c>
      <c r="D118" s="36" t="s">
        <v>15</v>
      </c>
      <c r="E118" s="35" t="s">
        <v>16</v>
      </c>
      <c r="F118" s="35" t="s">
        <v>24</v>
      </c>
      <c r="G118" s="52">
        <v>0</v>
      </c>
      <c r="H118" s="52">
        <v>0</v>
      </c>
      <c r="I118" s="46"/>
      <c r="J118" s="52">
        <v>451.097803552107</v>
      </c>
      <c r="K118" s="52">
        <v>0</v>
      </c>
      <c r="L118" s="34"/>
      <c r="M118" s="51">
        <v>0</v>
      </c>
      <c r="N118" s="51">
        <v>0</v>
      </c>
      <c r="O118" s="53"/>
      <c r="P118" s="51">
        <v>-73.573425767192191</v>
      </c>
      <c r="Q118" s="54">
        <v>0</v>
      </c>
    </row>
    <row r="119" spans="1:17" hidden="1">
      <c r="A119" s="34">
        <v>116</v>
      </c>
      <c r="B119" s="35">
        <v>501058</v>
      </c>
      <c r="C119" s="35" t="s">
        <v>112</v>
      </c>
      <c r="D119" s="36" t="s">
        <v>15</v>
      </c>
      <c r="E119" s="35" t="s">
        <v>16</v>
      </c>
      <c r="F119" s="35" t="s">
        <v>24</v>
      </c>
      <c r="G119" s="52">
        <v>0</v>
      </c>
      <c r="H119" s="52">
        <v>0</v>
      </c>
      <c r="I119" s="46"/>
      <c r="J119" s="52">
        <v>276.12944579398561</v>
      </c>
      <c r="K119" s="52">
        <v>0</v>
      </c>
      <c r="L119" s="34"/>
      <c r="M119" s="51">
        <v>0</v>
      </c>
      <c r="N119" s="51">
        <v>0</v>
      </c>
      <c r="O119" s="53"/>
      <c r="P119" s="51">
        <v>-45.036292328288084</v>
      </c>
      <c r="Q119" s="54">
        <v>0</v>
      </c>
    </row>
    <row r="120" spans="1:17" hidden="1">
      <c r="A120" s="34">
        <v>117</v>
      </c>
      <c r="B120" s="35">
        <v>501071</v>
      </c>
      <c r="C120" s="35" t="s">
        <v>113</v>
      </c>
      <c r="D120" s="36" t="s">
        <v>15</v>
      </c>
      <c r="E120" s="35" t="s">
        <v>16</v>
      </c>
      <c r="F120" s="35" t="s">
        <v>24</v>
      </c>
      <c r="G120" s="52">
        <v>0</v>
      </c>
      <c r="H120" s="52">
        <v>0</v>
      </c>
      <c r="I120" s="46"/>
      <c r="J120" s="52">
        <v>333.75551029499758</v>
      </c>
      <c r="K120" s="52">
        <v>0</v>
      </c>
      <c r="L120" s="34"/>
      <c r="M120" s="51">
        <v>0</v>
      </c>
      <c r="N120" s="51">
        <v>0</v>
      </c>
      <c r="O120" s="53"/>
      <c r="P120" s="51">
        <v>-46.175903288560335</v>
      </c>
      <c r="Q120" s="54">
        <v>0</v>
      </c>
    </row>
    <row r="121" spans="1:17" hidden="1">
      <c r="A121" s="34">
        <v>118</v>
      </c>
      <c r="B121" s="35">
        <v>501097</v>
      </c>
      <c r="C121" s="35" t="s">
        <v>114</v>
      </c>
      <c r="D121" s="36" t="s">
        <v>15</v>
      </c>
      <c r="E121" s="35" t="s">
        <v>16</v>
      </c>
      <c r="F121" s="35" t="s">
        <v>24</v>
      </c>
      <c r="G121" s="52">
        <v>0</v>
      </c>
      <c r="H121" s="52">
        <v>0</v>
      </c>
      <c r="I121" s="46"/>
      <c r="J121" s="52">
        <v>77595.124263501144</v>
      </c>
      <c r="K121" s="52">
        <v>0</v>
      </c>
      <c r="L121" s="34"/>
      <c r="M121" s="51">
        <v>0</v>
      </c>
      <c r="N121" s="51">
        <v>0</v>
      </c>
      <c r="O121" s="53"/>
      <c r="P121" s="51">
        <v>-294.60329211346107</v>
      </c>
      <c r="Q121" s="54">
        <v>0</v>
      </c>
    </row>
    <row r="122" spans="1:17" hidden="1">
      <c r="A122" s="34">
        <v>119</v>
      </c>
      <c r="B122" s="35">
        <v>500400</v>
      </c>
      <c r="C122" s="35" t="s">
        <v>115</v>
      </c>
      <c r="D122" s="36" t="s">
        <v>15</v>
      </c>
      <c r="E122" s="35" t="s">
        <v>12</v>
      </c>
      <c r="F122" s="59" t="s">
        <v>13</v>
      </c>
      <c r="G122" s="52">
        <v>0</v>
      </c>
      <c r="H122" s="52">
        <v>100609.23230144702</v>
      </c>
      <c r="I122" s="46"/>
      <c r="J122" s="52">
        <v>0</v>
      </c>
      <c r="K122" s="52">
        <v>0</v>
      </c>
      <c r="L122" s="34"/>
      <c r="M122" s="51">
        <v>0</v>
      </c>
      <c r="N122" s="51">
        <v>-61742.105625993543</v>
      </c>
      <c r="O122" s="53"/>
      <c r="P122" s="51">
        <v>0</v>
      </c>
      <c r="Q122" s="54">
        <v>0</v>
      </c>
    </row>
    <row r="123" spans="1:17" hidden="1">
      <c r="A123" s="34">
        <v>120</v>
      </c>
      <c r="B123" s="35">
        <v>500401</v>
      </c>
      <c r="C123" s="35" t="s">
        <v>116</v>
      </c>
      <c r="D123" s="36" t="s">
        <v>15</v>
      </c>
      <c r="E123" s="35" t="s">
        <v>12</v>
      </c>
      <c r="F123" s="59" t="s">
        <v>13</v>
      </c>
      <c r="G123" s="52">
        <v>0</v>
      </c>
      <c r="H123" s="52">
        <v>125445.63309704448</v>
      </c>
      <c r="I123" s="46"/>
      <c r="J123" s="52">
        <v>0</v>
      </c>
      <c r="K123" s="52">
        <v>0</v>
      </c>
      <c r="L123" s="34"/>
      <c r="M123" s="51">
        <v>0</v>
      </c>
      <c r="N123" s="51">
        <v>-109490.97374968266</v>
      </c>
      <c r="O123" s="53"/>
      <c r="P123" s="51">
        <v>0</v>
      </c>
      <c r="Q123" s="54">
        <v>0</v>
      </c>
    </row>
    <row r="124" spans="1:17" hidden="1">
      <c r="A124" s="34">
        <v>121</v>
      </c>
      <c r="B124" s="35">
        <v>500921</v>
      </c>
      <c r="C124" s="35" t="s">
        <v>117</v>
      </c>
      <c r="D124" s="36" t="s">
        <v>15</v>
      </c>
      <c r="E124" s="35" t="s">
        <v>16</v>
      </c>
      <c r="F124" s="35" t="s">
        <v>48</v>
      </c>
      <c r="G124" s="52">
        <v>0</v>
      </c>
      <c r="H124" s="52">
        <v>0</v>
      </c>
      <c r="I124" s="46"/>
      <c r="J124" s="52">
        <v>0</v>
      </c>
      <c r="K124" s="52">
        <v>0</v>
      </c>
      <c r="L124" s="34"/>
      <c r="M124" s="51">
        <v>0</v>
      </c>
      <c r="N124" s="51">
        <v>0</v>
      </c>
      <c r="O124" s="53"/>
      <c r="P124" s="51">
        <v>0</v>
      </c>
      <c r="Q124" s="54">
        <v>0</v>
      </c>
    </row>
    <row r="125" spans="1:17" hidden="1">
      <c r="A125" s="34">
        <v>122</v>
      </c>
      <c r="B125" s="35">
        <v>500925</v>
      </c>
      <c r="C125" s="35" t="s">
        <v>117</v>
      </c>
      <c r="D125" s="36" t="s">
        <v>15</v>
      </c>
      <c r="E125" s="35" t="s">
        <v>16</v>
      </c>
      <c r="F125" s="35" t="s">
        <v>48</v>
      </c>
      <c r="G125" s="52">
        <v>0</v>
      </c>
      <c r="H125" s="52">
        <v>0</v>
      </c>
      <c r="I125" s="46"/>
      <c r="J125" s="52">
        <v>0</v>
      </c>
      <c r="K125" s="52">
        <v>0</v>
      </c>
      <c r="L125" s="34"/>
      <c r="M125" s="51">
        <v>0</v>
      </c>
      <c r="N125" s="51">
        <v>0</v>
      </c>
      <c r="O125" s="53"/>
      <c r="P125" s="51">
        <v>0</v>
      </c>
      <c r="Q125" s="54">
        <v>0</v>
      </c>
    </row>
    <row r="126" spans="1:17" hidden="1">
      <c r="A126" s="34">
        <v>123</v>
      </c>
      <c r="B126" s="35">
        <v>500855</v>
      </c>
      <c r="C126" s="35" t="s">
        <v>118</v>
      </c>
      <c r="D126" s="36" t="s">
        <v>15</v>
      </c>
      <c r="E126" s="35" t="s">
        <v>16</v>
      </c>
      <c r="F126" s="35" t="s">
        <v>24</v>
      </c>
      <c r="G126" s="52">
        <v>0</v>
      </c>
      <c r="H126" s="52">
        <v>0</v>
      </c>
      <c r="I126" s="46"/>
      <c r="J126" s="52">
        <v>0</v>
      </c>
      <c r="K126" s="52">
        <v>0</v>
      </c>
      <c r="L126" s="34"/>
      <c r="M126" s="51">
        <v>0</v>
      </c>
      <c r="N126" s="51">
        <v>0</v>
      </c>
      <c r="O126" s="53"/>
      <c r="P126" s="51">
        <v>0</v>
      </c>
      <c r="Q126" s="54">
        <v>0</v>
      </c>
    </row>
    <row r="127" spans="1:17" hidden="1">
      <c r="A127" s="34">
        <v>124</v>
      </c>
      <c r="B127" s="35">
        <v>500861</v>
      </c>
      <c r="C127" s="35" t="s">
        <v>118</v>
      </c>
      <c r="D127" s="36" t="s">
        <v>15</v>
      </c>
      <c r="E127" s="35" t="s">
        <v>16</v>
      </c>
      <c r="F127" s="35" t="s">
        <v>24</v>
      </c>
      <c r="G127" s="52">
        <v>0</v>
      </c>
      <c r="H127" s="52">
        <v>0</v>
      </c>
      <c r="I127" s="46"/>
      <c r="J127" s="58">
        <v>0</v>
      </c>
      <c r="K127" s="52">
        <v>0</v>
      </c>
      <c r="L127" s="34"/>
      <c r="M127" s="51">
        <v>0</v>
      </c>
      <c r="N127" s="51">
        <v>0</v>
      </c>
      <c r="O127" s="53"/>
      <c r="P127" s="51">
        <v>0</v>
      </c>
      <c r="Q127" s="54">
        <v>0</v>
      </c>
    </row>
    <row r="128" spans="1:17" hidden="1">
      <c r="A128" s="34">
        <v>125</v>
      </c>
      <c r="B128" s="35">
        <v>500952</v>
      </c>
      <c r="C128" s="35" t="s">
        <v>119</v>
      </c>
      <c r="D128" s="36" t="s">
        <v>11</v>
      </c>
      <c r="E128" s="35" t="s">
        <v>16</v>
      </c>
      <c r="F128" s="35" t="s">
        <v>24</v>
      </c>
      <c r="G128" s="52">
        <v>0</v>
      </c>
      <c r="H128" s="52">
        <v>0</v>
      </c>
      <c r="I128" s="46"/>
      <c r="J128" s="58">
        <v>0</v>
      </c>
      <c r="K128" s="52">
        <v>0</v>
      </c>
      <c r="L128" s="34"/>
      <c r="M128" s="51">
        <v>0</v>
      </c>
      <c r="N128" s="51">
        <v>0</v>
      </c>
      <c r="O128" s="53"/>
      <c r="P128" s="51">
        <v>0</v>
      </c>
      <c r="Q128" s="54">
        <v>0</v>
      </c>
    </row>
    <row r="129" spans="1:17" hidden="1">
      <c r="A129" s="34">
        <v>126</v>
      </c>
      <c r="B129" s="35">
        <v>501065</v>
      </c>
      <c r="C129" s="35" t="s">
        <v>120</v>
      </c>
      <c r="D129" s="35" t="s">
        <v>15</v>
      </c>
      <c r="E129" s="35" t="s">
        <v>16</v>
      </c>
      <c r="F129" s="35" t="s">
        <v>24</v>
      </c>
      <c r="G129" s="52">
        <v>0</v>
      </c>
      <c r="H129" s="52">
        <v>0</v>
      </c>
      <c r="I129" s="46"/>
      <c r="J129" s="58">
        <v>0</v>
      </c>
      <c r="K129" s="52">
        <v>0</v>
      </c>
      <c r="L129" s="34"/>
      <c r="M129" s="51">
        <v>0</v>
      </c>
      <c r="N129" s="51">
        <v>0</v>
      </c>
      <c r="O129" s="53"/>
      <c r="P129" s="51">
        <v>0</v>
      </c>
      <c r="Q129" s="54">
        <v>0</v>
      </c>
    </row>
    <row r="130" spans="1:17" hidden="1">
      <c r="A130" s="34">
        <v>127</v>
      </c>
      <c r="B130" s="35">
        <v>500930</v>
      </c>
      <c r="C130" s="35" t="s">
        <v>121</v>
      </c>
      <c r="D130" s="36" t="s">
        <v>11</v>
      </c>
      <c r="E130" s="35" t="s">
        <v>16</v>
      </c>
      <c r="F130" s="35" t="s">
        <v>24</v>
      </c>
      <c r="G130" s="52">
        <v>0</v>
      </c>
      <c r="H130" s="52">
        <v>0</v>
      </c>
      <c r="I130" s="46"/>
      <c r="J130" s="58">
        <v>0</v>
      </c>
      <c r="K130" s="52">
        <v>0</v>
      </c>
      <c r="L130" s="34"/>
      <c r="M130" s="51">
        <v>0</v>
      </c>
      <c r="N130" s="51">
        <v>0</v>
      </c>
      <c r="O130" s="53"/>
      <c r="P130" s="51">
        <v>0</v>
      </c>
      <c r="Q130" s="54">
        <v>0</v>
      </c>
    </row>
    <row r="131" spans="1:17" hidden="1">
      <c r="A131" s="34">
        <v>128</v>
      </c>
      <c r="B131" s="35">
        <v>500785</v>
      </c>
      <c r="C131" s="35" t="s">
        <v>122</v>
      </c>
      <c r="D131" s="36" t="s">
        <v>11</v>
      </c>
      <c r="E131" s="35" t="s">
        <v>16</v>
      </c>
      <c r="F131" s="35" t="s">
        <v>24</v>
      </c>
      <c r="G131" s="52">
        <v>0</v>
      </c>
      <c r="H131" s="52">
        <v>0</v>
      </c>
      <c r="I131" s="46"/>
      <c r="J131" s="52">
        <v>0</v>
      </c>
      <c r="K131" s="52">
        <v>0</v>
      </c>
      <c r="L131" s="34"/>
      <c r="M131" s="51">
        <v>0</v>
      </c>
      <c r="N131" s="51">
        <v>0</v>
      </c>
      <c r="O131" s="53"/>
      <c r="P131" s="51">
        <v>0</v>
      </c>
      <c r="Q131" s="54">
        <v>0</v>
      </c>
    </row>
    <row r="132" spans="1:17" hidden="1">
      <c r="A132" s="34">
        <v>129</v>
      </c>
      <c r="B132" s="35">
        <v>500859</v>
      </c>
      <c r="C132" s="35" t="s">
        <v>122</v>
      </c>
      <c r="D132" s="36" t="s">
        <v>11</v>
      </c>
      <c r="E132" s="35" t="s">
        <v>16</v>
      </c>
      <c r="F132" s="35" t="s">
        <v>24</v>
      </c>
      <c r="G132" s="52">
        <v>0</v>
      </c>
      <c r="H132" s="52">
        <v>0</v>
      </c>
      <c r="I132" s="46"/>
      <c r="J132" s="52">
        <v>0</v>
      </c>
      <c r="K132" s="52">
        <v>0</v>
      </c>
      <c r="L132" s="34"/>
      <c r="M132" s="51">
        <v>0</v>
      </c>
      <c r="N132" s="51">
        <v>0</v>
      </c>
      <c r="O132" s="53"/>
      <c r="P132" s="51">
        <v>0</v>
      </c>
      <c r="Q132" s="54">
        <v>0</v>
      </c>
    </row>
    <row r="133" spans="1:17" hidden="1">
      <c r="A133" s="34">
        <v>130</v>
      </c>
      <c r="B133" s="35">
        <v>500605</v>
      </c>
      <c r="C133" s="35" t="s">
        <v>123</v>
      </c>
      <c r="D133" s="36" t="s">
        <v>11</v>
      </c>
      <c r="E133" s="35" t="s">
        <v>16</v>
      </c>
      <c r="F133" s="59" t="s">
        <v>13</v>
      </c>
      <c r="G133" s="52">
        <v>0</v>
      </c>
      <c r="H133" s="52">
        <v>0</v>
      </c>
      <c r="I133" s="46"/>
      <c r="J133" s="61">
        <v>1070578.8450074922</v>
      </c>
      <c r="K133" s="52">
        <v>0</v>
      </c>
      <c r="L133" s="34"/>
      <c r="M133" s="51">
        <v>0</v>
      </c>
      <c r="N133" s="51">
        <v>0</v>
      </c>
      <c r="O133" s="53"/>
      <c r="P133" s="62">
        <v>-81677.976924264105</v>
      </c>
      <c r="Q133" s="54">
        <v>0</v>
      </c>
    </row>
    <row r="134" spans="1:17" hidden="1">
      <c r="A134" s="34">
        <v>131</v>
      </c>
      <c r="B134" s="35">
        <v>501049</v>
      </c>
      <c r="C134" s="35" t="s">
        <v>123</v>
      </c>
      <c r="D134" s="36" t="s">
        <v>15</v>
      </c>
      <c r="E134" s="35" t="s">
        <v>16</v>
      </c>
      <c r="F134" s="59" t="s">
        <v>13</v>
      </c>
      <c r="G134" s="52">
        <v>0</v>
      </c>
      <c r="H134" s="52">
        <v>0</v>
      </c>
      <c r="I134" s="46"/>
      <c r="J134" s="61">
        <v>2025812.1954948795</v>
      </c>
      <c r="K134" s="52">
        <v>0</v>
      </c>
      <c r="L134" s="34"/>
      <c r="M134" s="51">
        <v>0</v>
      </c>
      <c r="N134" s="51">
        <v>0</v>
      </c>
      <c r="O134" s="53"/>
      <c r="P134" s="62">
        <v>-278071.90814899048</v>
      </c>
      <c r="Q134" s="54">
        <v>0</v>
      </c>
    </row>
    <row r="135" spans="1:17" hidden="1">
      <c r="A135" s="34">
        <v>132</v>
      </c>
      <c r="B135" s="35">
        <v>500775</v>
      </c>
      <c r="C135" s="35" t="s">
        <v>124</v>
      </c>
      <c r="D135" s="36" t="s">
        <v>11</v>
      </c>
      <c r="E135" s="35" t="s">
        <v>16</v>
      </c>
      <c r="F135" s="35" t="s">
        <v>13</v>
      </c>
      <c r="G135" s="52">
        <v>0</v>
      </c>
      <c r="H135" s="52">
        <v>0</v>
      </c>
      <c r="I135" s="46"/>
      <c r="J135" s="52">
        <v>0</v>
      </c>
      <c r="K135" s="52">
        <v>0</v>
      </c>
      <c r="L135" s="34"/>
      <c r="M135" s="51">
        <v>0</v>
      </c>
      <c r="N135" s="51">
        <v>0</v>
      </c>
      <c r="O135" s="53"/>
      <c r="P135" s="51">
        <v>0</v>
      </c>
      <c r="Q135" s="54">
        <v>0</v>
      </c>
    </row>
    <row r="136" spans="1:17" hidden="1">
      <c r="A136" s="34">
        <v>133</v>
      </c>
      <c r="B136" s="35">
        <v>500878</v>
      </c>
      <c r="C136" s="35" t="s">
        <v>125</v>
      </c>
      <c r="D136" s="36" t="s">
        <v>15</v>
      </c>
      <c r="E136" s="35" t="s">
        <v>12</v>
      </c>
      <c r="F136" s="35" t="s">
        <v>24</v>
      </c>
      <c r="G136" s="52">
        <v>0</v>
      </c>
      <c r="H136" s="52">
        <v>0</v>
      </c>
      <c r="I136" s="46"/>
      <c r="J136" s="52">
        <v>0</v>
      </c>
      <c r="K136" s="52">
        <v>0</v>
      </c>
      <c r="L136" s="34"/>
      <c r="M136" s="51">
        <v>0</v>
      </c>
      <c r="N136" s="51">
        <v>0</v>
      </c>
      <c r="O136" s="53"/>
      <c r="P136" s="51">
        <v>0</v>
      </c>
      <c r="Q136" s="54">
        <v>0</v>
      </c>
    </row>
    <row r="137" spans="1:17" hidden="1">
      <c r="A137" s="34">
        <v>134</v>
      </c>
      <c r="B137" s="35">
        <v>500986</v>
      </c>
      <c r="C137" s="35" t="s">
        <v>126</v>
      </c>
      <c r="D137" s="36" t="s">
        <v>11</v>
      </c>
      <c r="E137" s="35" t="s">
        <v>16</v>
      </c>
      <c r="F137" s="35" t="s">
        <v>13</v>
      </c>
      <c r="G137" s="52">
        <v>0</v>
      </c>
      <c r="H137" s="52">
        <v>0</v>
      </c>
      <c r="I137" s="46"/>
      <c r="J137" s="52">
        <v>14930.332363484507</v>
      </c>
      <c r="K137" s="52">
        <v>0</v>
      </c>
      <c r="L137" s="34"/>
      <c r="M137" s="51">
        <v>0</v>
      </c>
      <c r="N137" s="51">
        <v>0</v>
      </c>
      <c r="O137" s="53"/>
      <c r="P137" s="51">
        <v>-9437.4862299386805</v>
      </c>
      <c r="Q137" s="54">
        <v>0</v>
      </c>
    </row>
    <row r="138" spans="1:17" hidden="1">
      <c r="A138" s="34">
        <v>135</v>
      </c>
      <c r="B138" s="35">
        <v>501015</v>
      </c>
      <c r="C138" s="35" t="s">
        <v>126</v>
      </c>
      <c r="D138" s="36" t="s">
        <v>11</v>
      </c>
      <c r="E138" s="35" t="s">
        <v>16</v>
      </c>
      <c r="F138" s="35" t="s">
        <v>13</v>
      </c>
      <c r="G138" s="52">
        <v>0</v>
      </c>
      <c r="H138" s="52">
        <v>0</v>
      </c>
      <c r="I138" s="46"/>
      <c r="J138" s="52">
        <v>2019.8023764211903</v>
      </c>
      <c r="K138" s="52">
        <v>0</v>
      </c>
      <c r="L138" s="34"/>
      <c r="M138" s="51">
        <v>0</v>
      </c>
      <c r="N138" s="51">
        <v>0</v>
      </c>
      <c r="O138" s="53"/>
      <c r="P138" s="51">
        <v>-6894.9329193462145</v>
      </c>
      <c r="Q138" s="54">
        <v>0</v>
      </c>
    </row>
    <row r="139" spans="1:17" hidden="1">
      <c r="A139" s="34">
        <v>136</v>
      </c>
      <c r="B139" s="35">
        <v>501085</v>
      </c>
      <c r="C139" s="35" t="s">
        <v>126</v>
      </c>
      <c r="D139" s="36" t="s">
        <v>11</v>
      </c>
      <c r="E139" s="35" t="s">
        <v>16</v>
      </c>
      <c r="F139" s="35" t="s">
        <v>13</v>
      </c>
      <c r="G139" s="52">
        <v>0</v>
      </c>
      <c r="H139" s="52">
        <v>0</v>
      </c>
      <c r="I139" s="46"/>
      <c r="J139" s="52">
        <v>24331.262277197806</v>
      </c>
      <c r="K139" s="52">
        <v>0</v>
      </c>
      <c r="L139" s="34"/>
      <c r="M139" s="51">
        <v>0</v>
      </c>
      <c r="N139" s="51">
        <v>0</v>
      </c>
      <c r="O139" s="53"/>
      <c r="P139" s="51">
        <v>12673.565953025267</v>
      </c>
      <c r="Q139" s="54">
        <v>0</v>
      </c>
    </row>
    <row r="140" spans="1:17" hidden="1">
      <c r="A140" s="34">
        <v>137</v>
      </c>
      <c r="B140" s="35">
        <v>501092</v>
      </c>
      <c r="C140" s="35" t="s">
        <v>127</v>
      </c>
      <c r="D140" s="35" t="s">
        <v>11</v>
      </c>
      <c r="E140" s="35" t="s">
        <v>16</v>
      </c>
      <c r="F140" s="35" t="s">
        <v>13</v>
      </c>
      <c r="G140" s="52">
        <v>0</v>
      </c>
      <c r="H140" s="52">
        <v>0</v>
      </c>
      <c r="I140" s="46"/>
      <c r="J140" s="52">
        <v>0</v>
      </c>
      <c r="K140" s="52">
        <v>0</v>
      </c>
      <c r="L140" s="34"/>
      <c r="M140" s="51">
        <v>0</v>
      </c>
      <c r="N140" s="51">
        <v>0</v>
      </c>
      <c r="O140" s="53"/>
      <c r="P140" s="51">
        <v>-3404.9105607730526</v>
      </c>
      <c r="Q140" s="54">
        <v>0</v>
      </c>
    </row>
    <row r="141" spans="1:17" hidden="1">
      <c r="A141" s="34">
        <v>138</v>
      </c>
      <c r="B141" s="35">
        <v>501017</v>
      </c>
      <c r="C141" s="35" t="s">
        <v>128</v>
      </c>
      <c r="D141" s="36" t="s">
        <v>15</v>
      </c>
      <c r="E141" s="35" t="s">
        <v>16</v>
      </c>
      <c r="F141" s="35" t="s">
        <v>13</v>
      </c>
      <c r="G141" s="52">
        <v>0</v>
      </c>
      <c r="H141" s="52">
        <v>0</v>
      </c>
      <c r="I141" s="46"/>
      <c r="J141" s="52">
        <v>615188.1522316616</v>
      </c>
      <c r="K141" s="52">
        <v>0</v>
      </c>
      <c r="L141" s="34"/>
      <c r="M141" s="51">
        <v>0</v>
      </c>
      <c r="N141" s="51">
        <v>0</v>
      </c>
      <c r="O141" s="53"/>
      <c r="P141" s="51">
        <v>-1133168.500746283</v>
      </c>
      <c r="Q141" s="54">
        <v>0</v>
      </c>
    </row>
    <row r="142" spans="1:17" hidden="1">
      <c r="A142" s="34">
        <v>139</v>
      </c>
      <c r="B142" s="35">
        <v>501031</v>
      </c>
      <c r="C142" s="35" t="s">
        <v>129</v>
      </c>
      <c r="D142" s="36" t="s">
        <v>15</v>
      </c>
      <c r="E142" s="35" t="s">
        <v>12</v>
      </c>
      <c r="F142" s="35" t="s">
        <v>13</v>
      </c>
      <c r="G142" s="52">
        <v>0</v>
      </c>
      <c r="H142" s="52">
        <v>0</v>
      </c>
      <c r="I142" s="46"/>
      <c r="J142" s="52">
        <v>0</v>
      </c>
      <c r="K142" s="52">
        <v>0</v>
      </c>
      <c r="L142" s="34"/>
      <c r="M142" s="51">
        <v>0</v>
      </c>
      <c r="N142" s="51">
        <v>0</v>
      </c>
      <c r="O142" s="53"/>
      <c r="P142" s="51">
        <v>0</v>
      </c>
      <c r="Q142" s="54">
        <v>0</v>
      </c>
    </row>
    <row r="143" spans="1:17" hidden="1">
      <c r="A143" s="34">
        <v>140</v>
      </c>
      <c r="B143" s="35">
        <v>501051</v>
      </c>
      <c r="C143" s="35" t="s">
        <v>130</v>
      </c>
      <c r="D143" s="36" t="s">
        <v>15</v>
      </c>
      <c r="E143" s="35" t="s">
        <v>12</v>
      </c>
      <c r="F143" s="35" t="s">
        <v>13</v>
      </c>
      <c r="G143" s="52">
        <v>0</v>
      </c>
      <c r="H143" s="52">
        <v>0</v>
      </c>
      <c r="I143" s="46"/>
      <c r="J143" s="52">
        <v>0</v>
      </c>
      <c r="K143" s="52">
        <v>0</v>
      </c>
      <c r="L143" s="34"/>
      <c r="M143" s="51">
        <v>-28547584.762719862</v>
      </c>
      <c r="N143" s="51">
        <v>0</v>
      </c>
      <c r="O143" s="53"/>
      <c r="P143" s="51">
        <v>0</v>
      </c>
      <c r="Q143" s="54">
        <v>0</v>
      </c>
    </row>
    <row r="144" spans="1:17" hidden="1">
      <c r="A144" s="34">
        <v>141</v>
      </c>
      <c r="B144" s="35">
        <v>500898</v>
      </c>
      <c r="C144" s="35" t="s">
        <v>131</v>
      </c>
      <c r="D144" s="36" t="s">
        <v>15</v>
      </c>
      <c r="E144" s="35" t="s">
        <v>16</v>
      </c>
      <c r="F144" s="35" t="s">
        <v>13</v>
      </c>
      <c r="G144" s="52">
        <v>0</v>
      </c>
      <c r="H144" s="52">
        <v>0</v>
      </c>
      <c r="I144" s="46"/>
      <c r="J144" s="52">
        <v>0</v>
      </c>
      <c r="K144" s="52">
        <v>0</v>
      </c>
      <c r="L144" s="34"/>
      <c r="M144" s="51">
        <v>0</v>
      </c>
      <c r="N144" s="51">
        <v>0</v>
      </c>
      <c r="O144" s="53"/>
      <c r="P144" s="51">
        <v>0</v>
      </c>
      <c r="Q144" s="54">
        <v>0</v>
      </c>
    </row>
    <row r="145" spans="1:17" hidden="1">
      <c r="A145" s="34">
        <v>142</v>
      </c>
      <c r="B145" s="35">
        <v>500995</v>
      </c>
      <c r="C145" s="35" t="s">
        <v>132</v>
      </c>
      <c r="D145" s="36" t="s">
        <v>11</v>
      </c>
      <c r="E145" s="35" t="s">
        <v>16</v>
      </c>
      <c r="F145" s="35" t="s">
        <v>24</v>
      </c>
      <c r="G145" s="52">
        <v>0</v>
      </c>
      <c r="H145" s="52">
        <v>0</v>
      </c>
      <c r="I145" s="46"/>
      <c r="J145" s="52">
        <v>307812.06980467966</v>
      </c>
      <c r="K145" s="52">
        <v>0</v>
      </c>
      <c r="L145" s="34"/>
      <c r="M145" s="51">
        <v>0</v>
      </c>
      <c r="N145" s="51">
        <v>0</v>
      </c>
      <c r="O145" s="53"/>
      <c r="P145" s="51">
        <v>9975.4096779440297</v>
      </c>
      <c r="Q145" s="54">
        <v>0</v>
      </c>
    </row>
    <row r="146" spans="1:17" hidden="1">
      <c r="A146" s="34">
        <v>143</v>
      </c>
      <c r="B146" s="35">
        <v>500905</v>
      </c>
      <c r="C146" s="35" t="s">
        <v>133</v>
      </c>
      <c r="D146" s="36" t="s">
        <v>15</v>
      </c>
      <c r="E146" s="35" t="s">
        <v>12</v>
      </c>
      <c r="F146" s="35" t="s">
        <v>134</v>
      </c>
      <c r="G146" s="52">
        <v>0</v>
      </c>
      <c r="H146" s="52">
        <v>0</v>
      </c>
      <c r="I146" s="46"/>
      <c r="J146" s="52">
        <v>0</v>
      </c>
      <c r="K146" s="52">
        <v>0</v>
      </c>
      <c r="L146" s="34"/>
      <c r="M146" s="51">
        <v>0</v>
      </c>
      <c r="N146" s="51">
        <v>0</v>
      </c>
      <c r="O146" s="53"/>
      <c r="P146" s="51">
        <v>0</v>
      </c>
      <c r="Q146" s="54">
        <v>0</v>
      </c>
    </row>
    <row r="147" spans="1:17" hidden="1">
      <c r="A147" s="34">
        <v>144</v>
      </c>
      <c r="B147" s="35">
        <v>501090</v>
      </c>
      <c r="C147" s="35" t="s">
        <v>135</v>
      </c>
      <c r="D147" s="36" t="s">
        <v>15</v>
      </c>
      <c r="E147" s="35" t="s">
        <v>16</v>
      </c>
      <c r="F147" s="35" t="s">
        <v>24</v>
      </c>
      <c r="G147" s="52">
        <v>0</v>
      </c>
      <c r="H147" s="52">
        <v>0</v>
      </c>
      <c r="I147" s="46"/>
      <c r="J147" s="52">
        <v>943.23260772313108</v>
      </c>
      <c r="K147" s="52">
        <v>0</v>
      </c>
      <c r="L147" s="34"/>
      <c r="M147" s="51">
        <v>0</v>
      </c>
      <c r="N147" s="51">
        <v>0</v>
      </c>
      <c r="O147" s="53"/>
      <c r="P147" s="51">
        <v>-173.999411494132</v>
      </c>
      <c r="Q147" s="54">
        <v>0</v>
      </c>
    </row>
    <row r="148" spans="1:17" hidden="1">
      <c r="A148" s="34">
        <v>145</v>
      </c>
      <c r="B148" s="35">
        <v>501111</v>
      </c>
      <c r="C148" s="35" t="s">
        <v>136</v>
      </c>
      <c r="D148" s="36" t="s">
        <v>11</v>
      </c>
      <c r="E148" s="35" t="s">
        <v>16</v>
      </c>
      <c r="F148" s="35" t="s">
        <v>24</v>
      </c>
      <c r="G148" s="52">
        <v>0</v>
      </c>
      <c r="H148" s="52">
        <v>0</v>
      </c>
      <c r="I148" s="46"/>
      <c r="J148" s="52">
        <v>34402.823326883081</v>
      </c>
      <c r="K148" s="52">
        <v>0</v>
      </c>
      <c r="L148" s="34"/>
      <c r="M148" s="51">
        <v>0</v>
      </c>
      <c r="N148" s="51">
        <v>0</v>
      </c>
      <c r="O148" s="53"/>
      <c r="P148" s="51">
        <v>-244121.80684217956</v>
      </c>
      <c r="Q148" s="54">
        <v>0</v>
      </c>
    </row>
    <row r="149" spans="1:17" hidden="1">
      <c r="A149" s="34">
        <v>146</v>
      </c>
      <c r="B149" s="35">
        <v>501106</v>
      </c>
      <c r="C149" s="35" t="s">
        <v>137</v>
      </c>
      <c r="D149" s="36" t="s">
        <v>15</v>
      </c>
      <c r="E149" s="35" t="s">
        <v>16</v>
      </c>
      <c r="F149" s="35" t="s">
        <v>24</v>
      </c>
      <c r="G149" s="52">
        <v>0</v>
      </c>
      <c r="H149" s="52">
        <v>0</v>
      </c>
      <c r="I149" s="46"/>
      <c r="J149" s="52">
        <v>0</v>
      </c>
      <c r="K149" s="52">
        <v>118813.39030446052</v>
      </c>
      <c r="L149" s="34"/>
      <c r="M149" s="51">
        <v>0</v>
      </c>
      <c r="N149" s="51">
        <v>0</v>
      </c>
      <c r="O149" s="53"/>
      <c r="P149" s="51">
        <v>-99304.170425141885</v>
      </c>
      <c r="Q149" s="54">
        <v>118813.39030446052</v>
      </c>
    </row>
    <row r="150" spans="1:17" hidden="1">
      <c r="A150" s="34">
        <v>147</v>
      </c>
      <c r="B150" s="35">
        <v>501107</v>
      </c>
      <c r="C150" s="35" t="s">
        <v>138</v>
      </c>
      <c r="D150" s="36" t="s">
        <v>15</v>
      </c>
      <c r="E150" s="35" t="s">
        <v>16</v>
      </c>
      <c r="F150" s="35" t="s">
        <v>24</v>
      </c>
      <c r="G150" s="52">
        <v>0</v>
      </c>
      <c r="H150" s="52">
        <v>0</v>
      </c>
      <c r="I150" s="46"/>
      <c r="J150" s="52">
        <v>0</v>
      </c>
      <c r="K150" s="52">
        <v>118149.6240715883</v>
      </c>
      <c r="L150" s="34"/>
      <c r="M150" s="51">
        <v>0</v>
      </c>
      <c r="N150" s="51">
        <v>0</v>
      </c>
      <c r="O150" s="53"/>
      <c r="P150" s="51">
        <v>-98806.887558014394</v>
      </c>
      <c r="Q150" s="54">
        <v>118149.6240715883</v>
      </c>
    </row>
    <row r="151" spans="1:17" hidden="1">
      <c r="A151" s="34">
        <v>148</v>
      </c>
      <c r="B151" s="35">
        <v>501108</v>
      </c>
      <c r="C151" s="35" t="s">
        <v>139</v>
      </c>
      <c r="D151" s="36" t="s">
        <v>15</v>
      </c>
      <c r="E151" s="35" t="s">
        <v>16</v>
      </c>
      <c r="F151" s="35" t="s">
        <v>24</v>
      </c>
      <c r="G151" s="52">
        <v>0</v>
      </c>
      <c r="H151" s="52">
        <v>0</v>
      </c>
      <c r="I151" s="46"/>
      <c r="J151" s="52">
        <v>0</v>
      </c>
      <c r="K151" s="52">
        <v>45135.819833569934</v>
      </c>
      <c r="L151" s="34"/>
      <c r="M151" s="51">
        <v>0</v>
      </c>
      <c r="N151" s="51">
        <v>0</v>
      </c>
      <c r="O151" s="53"/>
      <c r="P151" s="51">
        <v>-41990.786304839916</v>
      </c>
      <c r="Q151" s="54">
        <v>45135.819833569934</v>
      </c>
    </row>
    <row r="152" spans="1:17" hidden="1">
      <c r="A152" s="34">
        <v>149</v>
      </c>
      <c r="B152" s="35">
        <v>501109</v>
      </c>
      <c r="C152" s="35" t="s">
        <v>140</v>
      </c>
      <c r="D152" s="36" t="s">
        <v>15</v>
      </c>
      <c r="E152" s="35" t="s">
        <v>16</v>
      </c>
      <c r="F152" s="35" t="s">
        <v>24</v>
      </c>
      <c r="G152" s="52">
        <v>0</v>
      </c>
      <c r="H152" s="52">
        <v>0</v>
      </c>
      <c r="I152" s="46"/>
      <c r="J152" s="52">
        <v>0</v>
      </c>
      <c r="K152" s="52">
        <v>119018.6594262775</v>
      </c>
      <c r="L152" s="34"/>
      <c r="M152" s="51">
        <v>0</v>
      </c>
      <c r="N152" s="51">
        <v>0</v>
      </c>
      <c r="O152" s="53"/>
      <c r="P152" s="51">
        <v>-99572.459480185513</v>
      </c>
      <c r="Q152" s="54">
        <v>119018.6594262775</v>
      </c>
    </row>
    <row r="153" spans="1:17" hidden="1">
      <c r="A153" s="34">
        <v>150</v>
      </c>
      <c r="B153" s="35">
        <v>501112</v>
      </c>
      <c r="C153" s="35" t="s">
        <v>141</v>
      </c>
      <c r="D153" s="36" t="s">
        <v>11</v>
      </c>
      <c r="E153" s="35" t="s">
        <v>16</v>
      </c>
      <c r="F153" s="35" t="s">
        <v>24</v>
      </c>
      <c r="G153" s="52">
        <v>0</v>
      </c>
      <c r="H153" s="52">
        <v>0</v>
      </c>
      <c r="I153" s="46"/>
      <c r="J153" s="52">
        <v>0</v>
      </c>
      <c r="K153" s="52">
        <v>0</v>
      </c>
      <c r="L153" s="34"/>
      <c r="M153" s="51">
        <v>0</v>
      </c>
      <c r="N153" s="51">
        <v>0</v>
      </c>
      <c r="O153" s="53"/>
      <c r="P153" s="51">
        <v>-392265.53108872299</v>
      </c>
      <c r="Q153" s="54">
        <v>0</v>
      </c>
    </row>
    <row r="154" spans="1:17" hidden="1">
      <c r="A154" s="34">
        <v>151</v>
      </c>
      <c r="B154" s="35">
        <v>501110</v>
      </c>
      <c r="C154" s="35" t="s">
        <v>142</v>
      </c>
      <c r="D154" s="36" t="s">
        <v>11</v>
      </c>
      <c r="E154" s="35" t="s">
        <v>16</v>
      </c>
      <c r="F154" s="35" t="s">
        <v>24</v>
      </c>
      <c r="G154" s="52">
        <v>0</v>
      </c>
      <c r="H154" s="52">
        <v>0</v>
      </c>
      <c r="I154" s="46"/>
      <c r="J154" s="52">
        <v>15732.318205581018</v>
      </c>
      <c r="K154" s="52">
        <v>0</v>
      </c>
      <c r="L154" s="34"/>
      <c r="M154" s="51">
        <v>0</v>
      </c>
      <c r="N154" s="51">
        <v>0</v>
      </c>
      <c r="O154" s="53"/>
      <c r="P154" s="51">
        <v>-244210.80088219911</v>
      </c>
      <c r="Q154" s="54">
        <v>0</v>
      </c>
    </row>
    <row r="155" spans="1:17" hidden="1">
      <c r="A155" s="34">
        <v>152</v>
      </c>
      <c r="B155" s="35">
        <v>501086</v>
      </c>
      <c r="C155" s="35" t="s">
        <v>143</v>
      </c>
      <c r="D155" s="36" t="s">
        <v>11</v>
      </c>
      <c r="E155" s="35" t="s">
        <v>16</v>
      </c>
      <c r="F155" s="35" t="s">
        <v>13</v>
      </c>
      <c r="G155" s="52">
        <v>0</v>
      </c>
      <c r="H155" s="52">
        <v>0</v>
      </c>
      <c r="I155" s="46"/>
      <c r="J155" s="52">
        <v>0</v>
      </c>
      <c r="K155" s="52">
        <v>0</v>
      </c>
      <c r="L155" s="34"/>
      <c r="M155" s="51">
        <v>0</v>
      </c>
      <c r="N155" s="51">
        <v>0</v>
      </c>
      <c r="O155" s="53"/>
      <c r="P155" s="51">
        <v>0</v>
      </c>
      <c r="Q155" s="54">
        <v>0</v>
      </c>
    </row>
    <row r="156" spans="1:17" hidden="1">
      <c r="A156" s="34">
        <v>153</v>
      </c>
      <c r="B156" s="35">
        <v>501091</v>
      </c>
      <c r="C156" s="35" t="s">
        <v>144</v>
      </c>
      <c r="D156" s="36" t="s">
        <v>15</v>
      </c>
      <c r="E156" s="35" t="s">
        <v>16</v>
      </c>
      <c r="F156" s="35" t="s">
        <v>24</v>
      </c>
      <c r="G156" s="52">
        <v>0</v>
      </c>
      <c r="H156" s="52">
        <v>0</v>
      </c>
      <c r="I156" s="46"/>
      <c r="J156" s="52">
        <v>3810003.7994797877</v>
      </c>
      <c r="K156" s="52">
        <v>0</v>
      </c>
      <c r="L156" s="34"/>
      <c r="M156" s="51">
        <v>0</v>
      </c>
      <c r="N156" s="51">
        <v>0</v>
      </c>
      <c r="O156" s="53"/>
      <c r="P156" s="51">
        <v>2996096.5337500125</v>
      </c>
      <c r="Q156" s="54">
        <v>0</v>
      </c>
    </row>
    <row r="157" spans="1:17" hidden="1">
      <c r="A157" s="34">
        <v>154</v>
      </c>
      <c r="B157" s="35">
        <v>501114</v>
      </c>
      <c r="C157" s="35" t="s">
        <v>145</v>
      </c>
      <c r="D157" s="36" t="s">
        <v>15</v>
      </c>
      <c r="E157" s="35" t="s">
        <v>16</v>
      </c>
      <c r="F157" s="35" t="s">
        <v>24</v>
      </c>
      <c r="G157" s="52">
        <v>0</v>
      </c>
      <c r="H157" s="52">
        <v>0</v>
      </c>
      <c r="I157" s="46"/>
      <c r="J157" s="52">
        <v>1358.1951675993116</v>
      </c>
      <c r="K157" s="52">
        <v>0</v>
      </c>
      <c r="L157" s="34"/>
      <c r="M157" s="51">
        <v>0</v>
      </c>
      <c r="N157" s="51">
        <v>0</v>
      </c>
      <c r="O157" s="53"/>
      <c r="P157" s="51">
        <v>-145691.92488905982</v>
      </c>
      <c r="Q157" s="54">
        <v>0</v>
      </c>
    </row>
    <row r="158" spans="1:17" hidden="1">
      <c r="A158" s="34">
        <v>155</v>
      </c>
      <c r="B158" s="35">
        <v>501118</v>
      </c>
      <c r="C158" s="35" t="s">
        <v>146</v>
      </c>
      <c r="D158" s="36" t="s">
        <v>15</v>
      </c>
      <c r="E158" s="35" t="s">
        <v>16</v>
      </c>
      <c r="F158" s="35" t="s">
        <v>24</v>
      </c>
      <c r="G158" s="52">
        <v>0</v>
      </c>
      <c r="H158" s="52">
        <v>0</v>
      </c>
      <c r="I158" s="46"/>
      <c r="J158" s="52">
        <v>165676.74763036869</v>
      </c>
      <c r="K158" s="52">
        <v>0</v>
      </c>
      <c r="L158" s="34"/>
      <c r="M158" s="51">
        <v>0</v>
      </c>
      <c r="N158" s="51">
        <v>0</v>
      </c>
      <c r="O158" s="53"/>
      <c r="P158" s="51">
        <v>163212.38891771191</v>
      </c>
      <c r="Q158" s="54">
        <v>0</v>
      </c>
    </row>
    <row r="159" spans="1:17" hidden="1">
      <c r="A159" s="34">
        <v>156</v>
      </c>
      <c r="B159" s="35">
        <v>501113</v>
      </c>
      <c r="C159" s="35" t="s">
        <v>147</v>
      </c>
      <c r="D159" s="36" t="s">
        <v>11</v>
      </c>
      <c r="E159" s="35" t="s">
        <v>16</v>
      </c>
      <c r="F159" s="35" t="s">
        <v>24</v>
      </c>
      <c r="G159" s="52">
        <v>0</v>
      </c>
      <c r="H159" s="52">
        <v>0</v>
      </c>
      <c r="I159" s="46"/>
      <c r="J159" s="52">
        <v>0</v>
      </c>
      <c r="K159" s="52">
        <v>0</v>
      </c>
      <c r="L159" s="34"/>
      <c r="M159" s="51">
        <v>0</v>
      </c>
      <c r="N159" s="51">
        <v>0</v>
      </c>
      <c r="O159" s="53"/>
      <c r="P159" s="51">
        <v>0</v>
      </c>
      <c r="Q159" s="54">
        <v>0</v>
      </c>
    </row>
    <row r="160" spans="1:17" hidden="1">
      <c r="A160" s="34">
        <v>157</v>
      </c>
      <c r="B160" s="35">
        <v>501127</v>
      </c>
      <c r="C160" s="35" t="s">
        <v>148</v>
      </c>
      <c r="D160" s="36" t="s">
        <v>15</v>
      </c>
      <c r="E160" s="35" t="s">
        <v>16</v>
      </c>
      <c r="F160" s="35" t="s">
        <v>24</v>
      </c>
      <c r="G160" s="52">
        <v>0</v>
      </c>
      <c r="H160" s="52">
        <v>0</v>
      </c>
      <c r="I160" s="46"/>
      <c r="J160" s="52">
        <v>60420.399797218219</v>
      </c>
      <c r="K160" s="52">
        <v>0</v>
      </c>
      <c r="L160" s="34"/>
      <c r="M160" s="51">
        <v>0</v>
      </c>
      <c r="N160" s="51">
        <v>0</v>
      </c>
      <c r="O160" s="53"/>
      <c r="P160" s="51">
        <v>60420.399797218219</v>
      </c>
      <c r="Q160" s="54">
        <v>0</v>
      </c>
    </row>
    <row r="161" spans="1:17" hidden="1">
      <c r="A161" s="34">
        <v>158</v>
      </c>
      <c r="B161" s="35">
        <v>501120</v>
      </c>
      <c r="C161" s="35" t="s">
        <v>149</v>
      </c>
      <c r="D161" s="36" t="s">
        <v>15</v>
      </c>
      <c r="E161" s="35" t="s">
        <v>16</v>
      </c>
      <c r="F161" s="35" t="s">
        <v>24</v>
      </c>
      <c r="G161" s="52">
        <v>0</v>
      </c>
      <c r="H161" s="52">
        <v>0</v>
      </c>
      <c r="I161" s="46"/>
      <c r="J161" s="52">
        <v>1174125.5733607565</v>
      </c>
      <c r="K161" s="52">
        <v>0</v>
      </c>
      <c r="L161" s="34"/>
      <c r="M161" s="51">
        <v>0</v>
      </c>
      <c r="N161" s="51">
        <v>0</v>
      </c>
      <c r="O161" s="53"/>
      <c r="P161" s="51">
        <v>1174125.5733607565</v>
      </c>
      <c r="Q161" s="54">
        <v>0</v>
      </c>
    </row>
    <row r="162" spans="1:17" hidden="1">
      <c r="A162" s="34">
        <v>159</v>
      </c>
      <c r="B162" s="35">
        <v>501121</v>
      </c>
      <c r="C162" s="35" t="s">
        <v>150</v>
      </c>
      <c r="D162" s="36" t="s">
        <v>15</v>
      </c>
      <c r="E162" s="35" t="s">
        <v>16</v>
      </c>
      <c r="F162" s="35" t="s">
        <v>24</v>
      </c>
      <c r="G162" s="52">
        <v>0</v>
      </c>
      <c r="H162" s="52">
        <v>0</v>
      </c>
      <c r="I162" s="46"/>
      <c r="J162" s="52">
        <v>1465592.2315266216</v>
      </c>
      <c r="K162" s="52">
        <v>0</v>
      </c>
      <c r="L162" s="34"/>
      <c r="M162" s="51">
        <v>0</v>
      </c>
      <c r="N162" s="51">
        <v>0</v>
      </c>
      <c r="O162" s="53"/>
      <c r="P162" s="51">
        <v>1465592.2315266216</v>
      </c>
      <c r="Q162" s="54">
        <v>0</v>
      </c>
    </row>
    <row r="163" spans="1:17" hidden="1">
      <c r="A163" s="34">
        <v>160</v>
      </c>
      <c r="B163" s="35">
        <v>501122</v>
      </c>
      <c r="C163" s="35" t="s">
        <v>151</v>
      </c>
      <c r="D163" s="36" t="s">
        <v>15</v>
      </c>
      <c r="E163" s="35" t="s">
        <v>16</v>
      </c>
      <c r="F163" s="35" t="s">
        <v>24</v>
      </c>
      <c r="G163" s="52">
        <v>0</v>
      </c>
      <c r="H163" s="52">
        <v>0</v>
      </c>
      <c r="I163" s="46"/>
      <c r="J163" s="52">
        <v>580967.13864426909</v>
      </c>
      <c r="K163" s="52">
        <v>0</v>
      </c>
      <c r="L163" s="34"/>
      <c r="M163" s="51">
        <v>0</v>
      </c>
      <c r="N163" s="51">
        <v>0</v>
      </c>
      <c r="O163" s="53"/>
      <c r="P163" s="51">
        <v>580967.13864426909</v>
      </c>
      <c r="Q163" s="54">
        <v>0</v>
      </c>
    </row>
    <row r="164" spans="1:17" hidden="1">
      <c r="A164" s="34">
        <v>161</v>
      </c>
      <c r="B164" s="35">
        <v>501126</v>
      </c>
      <c r="C164" s="35" t="s">
        <v>152</v>
      </c>
      <c r="D164" s="35" t="s">
        <v>15</v>
      </c>
      <c r="E164" s="35" t="s">
        <v>16</v>
      </c>
      <c r="F164" s="35" t="s">
        <v>24</v>
      </c>
      <c r="G164" s="52">
        <v>0</v>
      </c>
      <c r="H164" s="52">
        <v>0</v>
      </c>
      <c r="I164" s="46"/>
      <c r="J164" s="52">
        <v>298571.61326772394</v>
      </c>
      <c r="K164" s="52">
        <v>0</v>
      </c>
      <c r="L164" s="34"/>
      <c r="M164" s="51">
        <v>0</v>
      </c>
      <c r="N164" s="51">
        <v>0</v>
      </c>
      <c r="O164" s="53"/>
      <c r="P164" s="51">
        <v>298571.61326772394</v>
      </c>
      <c r="Q164" s="54">
        <v>0</v>
      </c>
    </row>
    <row r="165" spans="1:17" hidden="1">
      <c r="A165" s="34">
        <v>162</v>
      </c>
      <c r="B165" s="35">
        <v>501125</v>
      </c>
      <c r="C165" s="35" t="s">
        <v>153</v>
      </c>
      <c r="D165" s="36" t="s">
        <v>11</v>
      </c>
      <c r="E165" s="35" t="s">
        <v>16</v>
      </c>
      <c r="F165" s="35" t="s">
        <v>24</v>
      </c>
      <c r="G165" s="52">
        <v>0</v>
      </c>
      <c r="H165" s="52">
        <v>0</v>
      </c>
      <c r="I165" s="46"/>
      <c r="J165" s="52">
        <v>16664.524531890274</v>
      </c>
      <c r="K165" s="52">
        <v>0</v>
      </c>
      <c r="L165" s="34"/>
      <c r="M165" s="51">
        <v>0</v>
      </c>
      <c r="N165" s="51">
        <v>0</v>
      </c>
      <c r="O165" s="53"/>
      <c r="P165" s="51">
        <v>16664.524531890274</v>
      </c>
      <c r="Q165" s="54">
        <v>0</v>
      </c>
    </row>
    <row r="166" spans="1:17" hidden="1">
      <c r="A166" s="34">
        <v>163</v>
      </c>
      <c r="B166" s="35">
        <v>501129</v>
      </c>
      <c r="C166" s="35" t="s">
        <v>154</v>
      </c>
      <c r="D166" s="36" t="s">
        <v>11</v>
      </c>
      <c r="E166" s="35" t="s">
        <v>16</v>
      </c>
      <c r="F166" s="35" t="s">
        <v>24</v>
      </c>
      <c r="G166" s="52">
        <v>0</v>
      </c>
      <c r="H166" s="52">
        <v>0</v>
      </c>
      <c r="I166" s="46"/>
      <c r="J166" s="52">
        <v>0</v>
      </c>
      <c r="K166" s="52">
        <v>0</v>
      </c>
      <c r="L166" s="34"/>
      <c r="M166" s="51">
        <v>0</v>
      </c>
      <c r="N166" s="51">
        <v>0</v>
      </c>
      <c r="O166" s="53"/>
      <c r="P166" s="51">
        <v>0</v>
      </c>
      <c r="Q166" s="54">
        <v>0</v>
      </c>
    </row>
    <row r="167" spans="1:17" hidden="1">
      <c r="A167" s="34">
        <v>164</v>
      </c>
      <c r="B167" s="35">
        <v>501131</v>
      </c>
      <c r="C167" s="35" t="s">
        <v>155</v>
      </c>
      <c r="D167" s="36" t="s">
        <v>11</v>
      </c>
      <c r="E167" s="35" t="s">
        <v>16</v>
      </c>
      <c r="F167" s="35" t="s">
        <v>24</v>
      </c>
      <c r="G167" s="52">
        <v>0</v>
      </c>
      <c r="H167" s="52">
        <v>0</v>
      </c>
      <c r="I167" s="46"/>
      <c r="J167" s="52">
        <v>1197.8401539598306</v>
      </c>
      <c r="K167" s="52">
        <v>0</v>
      </c>
      <c r="L167" s="34"/>
      <c r="M167" s="51">
        <v>0</v>
      </c>
      <c r="N167" s="51">
        <v>0</v>
      </c>
      <c r="O167" s="53"/>
      <c r="P167" s="51">
        <v>1197.8401539598306</v>
      </c>
      <c r="Q167" s="54">
        <v>0</v>
      </c>
    </row>
    <row r="168" spans="1:17" hidden="1">
      <c r="A168" s="34">
        <v>165</v>
      </c>
      <c r="B168" s="35">
        <v>501130</v>
      </c>
      <c r="C168" s="35" t="s">
        <v>156</v>
      </c>
      <c r="D168" s="36" t="s">
        <v>15</v>
      </c>
      <c r="E168" s="35" t="s">
        <v>16</v>
      </c>
      <c r="F168" s="35" t="s">
        <v>24</v>
      </c>
      <c r="G168" s="52">
        <v>0</v>
      </c>
      <c r="H168" s="52">
        <v>0</v>
      </c>
      <c r="I168" s="46"/>
      <c r="J168" s="52">
        <v>3015.9457390885732</v>
      </c>
      <c r="K168" s="52">
        <v>0</v>
      </c>
      <c r="L168" s="34"/>
      <c r="M168" s="51">
        <v>0</v>
      </c>
      <c r="N168" s="51">
        <v>0</v>
      </c>
      <c r="O168" s="53"/>
      <c r="P168" s="51">
        <v>3015.9457390885732</v>
      </c>
      <c r="Q168" s="54">
        <v>0</v>
      </c>
    </row>
    <row r="169" spans="1:17" hidden="1">
      <c r="A169" s="34">
        <v>166</v>
      </c>
      <c r="B169" s="35">
        <v>501133</v>
      </c>
      <c r="C169" s="35" t="s">
        <v>157</v>
      </c>
      <c r="D169" s="35" t="s">
        <v>11</v>
      </c>
      <c r="E169" s="35" t="s">
        <v>16</v>
      </c>
      <c r="F169" s="35" t="s">
        <v>24</v>
      </c>
      <c r="G169" s="52">
        <v>0</v>
      </c>
      <c r="H169" s="52">
        <v>0</v>
      </c>
      <c r="I169" s="46"/>
      <c r="J169" s="52">
        <v>0</v>
      </c>
      <c r="K169" s="52">
        <v>238467.06528702134</v>
      </c>
      <c r="L169" s="34"/>
      <c r="M169" s="51">
        <v>0</v>
      </c>
      <c r="N169" s="51">
        <v>0</v>
      </c>
      <c r="O169" s="53"/>
      <c r="P169" s="51">
        <v>0</v>
      </c>
      <c r="Q169" s="54">
        <v>238467.06528702134</v>
      </c>
    </row>
    <row r="170" spans="1:17" hidden="1">
      <c r="A170" s="34">
        <v>167</v>
      </c>
      <c r="B170" s="35">
        <v>501128</v>
      </c>
      <c r="C170" s="35" t="s">
        <v>158</v>
      </c>
      <c r="D170" s="35" t="s">
        <v>11</v>
      </c>
      <c r="E170" s="35" t="s">
        <v>16</v>
      </c>
      <c r="F170" s="35" t="s">
        <v>24</v>
      </c>
      <c r="G170" s="52">
        <v>0</v>
      </c>
      <c r="H170" s="52">
        <v>0</v>
      </c>
      <c r="I170" s="46"/>
      <c r="J170" s="52">
        <v>647856.30572486878</v>
      </c>
      <c r="K170" s="52">
        <v>0</v>
      </c>
      <c r="L170" s="34"/>
      <c r="M170" s="51">
        <v>0</v>
      </c>
      <c r="N170" s="51">
        <v>0</v>
      </c>
      <c r="O170" s="53"/>
      <c r="P170" s="51">
        <v>647856.30572486878</v>
      </c>
      <c r="Q170" s="54">
        <v>0</v>
      </c>
    </row>
    <row r="171" spans="1:17" hidden="1">
      <c r="A171" s="34">
        <v>168</v>
      </c>
      <c r="B171" s="35">
        <v>501137</v>
      </c>
      <c r="C171" s="35" t="s">
        <v>159</v>
      </c>
      <c r="D171" s="35" t="s">
        <v>11</v>
      </c>
      <c r="E171" s="35" t="s">
        <v>16</v>
      </c>
      <c r="F171" s="35" t="s">
        <v>24</v>
      </c>
      <c r="G171" s="52">
        <v>0</v>
      </c>
      <c r="H171" s="52">
        <v>0</v>
      </c>
      <c r="I171" s="46"/>
      <c r="J171" s="52">
        <v>0</v>
      </c>
      <c r="K171" s="52">
        <v>10587.610154046735</v>
      </c>
      <c r="L171" s="34"/>
      <c r="M171" s="51">
        <v>0</v>
      </c>
      <c r="N171" s="51">
        <v>0</v>
      </c>
      <c r="O171" s="53"/>
      <c r="P171" s="51">
        <v>0</v>
      </c>
      <c r="Q171" s="54">
        <v>10587.610154046735</v>
      </c>
    </row>
    <row r="172" spans="1:17" hidden="1">
      <c r="A172" s="34">
        <v>169</v>
      </c>
      <c r="B172" s="35">
        <v>501141</v>
      </c>
      <c r="C172" s="35" t="s">
        <v>160</v>
      </c>
      <c r="D172" s="35" t="s">
        <v>11</v>
      </c>
      <c r="E172" s="35" t="s">
        <v>16</v>
      </c>
      <c r="F172" s="35" t="s">
        <v>24</v>
      </c>
      <c r="G172" s="52">
        <v>0</v>
      </c>
      <c r="H172" s="52">
        <v>0</v>
      </c>
      <c r="I172" s="46"/>
      <c r="J172" s="52">
        <v>1521.7772463092194</v>
      </c>
      <c r="K172" s="52">
        <v>0</v>
      </c>
      <c r="L172" s="34"/>
      <c r="M172" s="51">
        <v>0</v>
      </c>
      <c r="N172" s="51">
        <v>0</v>
      </c>
      <c r="O172" s="53"/>
      <c r="P172" s="51">
        <v>1521.7772463092194</v>
      </c>
      <c r="Q172" s="54">
        <v>0</v>
      </c>
    </row>
    <row r="173" spans="1:17" hidden="1">
      <c r="A173" s="34">
        <v>170</v>
      </c>
      <c r="B173" s="35">
        <v>501140</v>
      </c>
      <c r="C173" s="35" t="s">
        <v>161</v>
      </c>
      <c r="D173" s="35" t="s">
        <v>11</v>
      </c>
      <c r="E173" s="35" t="s">
        <v>16</v>
      </c>
      <c r="F173" s="35" t="s">
        <v>24</v>
      </c>
      <c r="G173" s="52">
        <v>0</v>
      </c>
      <c r="H173" s="52">
        <v>0</v>
      </c>
      <c r="I173" s="46"/>
      <c r="J173" s="52">
        <v>114790.63372460901</v>
      </c>
      <c r="K173" s="52">
        <v>0</v>
      </c>
      <c r="L173" s="34"/>
      <c r="M173" s="51">
        <v>0</v>
      </c>
      <c r="N173" s="51">
        <v>0</v>
      </c>
      <c r="O173" s="53"/>
      <c r="P173" s="51">
        <v>114790.63372460901</v>
      </c>
      <c r="Q173" s="54">
        <v>0</v>
      </c>
    </row>
    <row r="174" spans="1:17" hidden="1">
      <c r="A174" s="34">
        <v>171</v>
      </c>
      <c r="B174" s="35">
        <v>501146</v>
      </c>
      <c r="C174" s="35" t="s">
        <v>162</v>
      </c>
      <c r="D174" s="35" t="s">
        <v>15</v>
      </c>
      <c r="E174" s="35" t="s">
        <v>16</v>
      </c>
      <c r="F174" s="35" t="s">
        <v>24</v>
      </c>
      <c r="G174" s="52">
        <v>0</v>
      </c>
      <c r="H174" s="52">
        <v>0</v>
      </c>
      <c r="I174" s="46"/>
      <c r="J174" s="52">
        <v>9411240.3435591515</v>
      </c>
      <c r="K174" s="52">
        <v>0</v>
      </c>
      <c r="L174" s="34"/>
      <c r="M174" s="51">
        <v>0</v>
      </c>
      <c r="N174" s="51">
        <v>0</v>
      </c>
      <c r="O174" s="53"/>
      <c r="P174" s="51">
        <v>9411240.3435591515</v>
      </c>
      <c r="Q174" s="54">
        <v>0</v>
      </c>
    </row>
    <row r="175" spans="1:17" hidden="1">
      <c r="A175" s="34">
        <v>172</v>
      </c>
      <c r="B175" s="35">
        <v>501124</v>
      </c>
      <c r="C175" s="35" t="s">
        <v>163</v>
      </c>
      <c r="D175" s="35" t="s">
        <v>11</v>
      </c>
      <c r="E175" s="35" t="s">
        <v>16</v>
      </c>
      <c r="F175" s="35" t="s">
        <v>24</v>
      </c>
      <c r="G175" s="52">
        <v>0</v>
      </c>
      <c r="H175" s="52">
        <v>0</v>
      </c>
      <c r="I175" s="46"/>
      <c r="J175" s="52">
        <v>8588.0429235014308</v>
      </c>
      <c r="K175" s="52">
        <v>0</v>
      </c>
      <c r="L175" s="34"/>
      <c r="M175" s="51">
        <v>0</v>
      </c>
      <c r="N175" s="51">
        <v>0</v>
      </c>
      <c r="O175" s="53"/>
      <c r="P175" s="51">
        <v>8588.0429235014308</v>
      </c>
      <c r="Q175" s="54">
        <v>0</v>
      </c>
    </row>
    <row r="176" spans="1:17" hidden="1">
      <c r="A176" s="34">
        <v>173</v>
      </c>
      <c r="B176" s="35">
        <v>501136</v>
      </c>
      <c r="C176" s="35" t="s">
        <v>164</v>
      </c>
      <c r="D176" s="35" t="s">
        <v>15</v>
      </c>
      <c r="E176" s="35" t="s">
        <v>16</v>
      </c>
      <c r="F176" s="35" t="s">
        <v>24</v>
      </c>
      <c r="G176" s="52">
        <v>0</v>
      </c>
      <c r="H176" s="52">
        <v>0</v>
      </c>
      <c r="I176" s="46"/>
      <c r="J176" s="52">
        <v>1950.4724008901758</v>
      </c>
      <c r="K176" s="52">
        <v>0</v>
      </c>
      <c r="L176" s="34"/>
      <c r="M176" s="51">
        <v>0</v>
      </c>
      <c r="N176" s="51">
        <v>0</v>
      </c>
      <c r="O176" s="53"/>
      <c r="P176" s="51">
        <v>1950.4724008901758</v>
      </c>
      <c r="Q176" s="54">
        <v>0</v>
      </c>
    </row>
    <row r="177" spans="1:17" hidden="1">
      <c r="A177" s="34">
        <v>174</v>
      </c>
      <c r="B177" s="35">
        <v>501119</v>
      </c>
      <c r="C177" s="35" t="s">
        <v>165</v>
      </c>
      <c r="D177" s="35" t="s">
        <v>11</v>
      </c>
      <c r="E177" s="35" t="s">
        <v>16</v>
      </c>
      <c r="F177" s="35" t="s">
        <v>24</v>
      </c>
      <c r="G177" s="52">
        <v>0</v>
      </c>
      <c r="H177" s="52">
        <v>0</v>
      </c>
      <c r="I177" s="46"/>
      <c r="J177" s="52">
        <v>5641.2551460121686</v>
      </c>
      <c r="K177" s="52">
        <v>0</v>
      </c>
      <c r="L177" s="34"/>
      <c r="M177" s="51">
        <v>0</v>
      </c>
      <c r="N177" s="51">
        <v>0</v>
      </c>
      <c r="O177" s="53"/>
      <c r="P177" s="51">
        <v>5641.2551460121686</v>
      </c>
      <c r="Q177" s="54">
        <v>0</v>
      </c>
    </row>
    <row r="178" spans="1:17" hidden="1">
      <c r="A178" s="34">
        <v>175</v>
      </c>
      <c r="B178" s="35">
        <v>501134</v>
      </c>
      <c r="C178" s="35" t="s">
        <v>166</v>
      </c>
      <c r="D178" s="35" t="s">
        <v>11</v>
      </c>
      <c r="E178" s="35" t="s">
        <v>16</v>
      </c>
      <c r="F178" s="35" t="s">
        <v>24</v>
      </c>
      <c r="G178" s="52">
        <v>0</v>
      </c>
      <c r="H178" s="52">
        <v>0</v>
      </c>
      <c r="I178" s="46"/>
      <c r="J178" s="52">
        <v>72875.558107978257</v>
      </c>
      <c r="K178" s="52">
        <v>0</v>
      </c>
      <c r="L178" s="34"/>
      <c r="M178" s="51">
        <v>0</v>
      </c>
      <c r="N178" s="51">
        <v>0</v>
      </c>
      <c r="O178" s="53"/>
      <c r="P178" s="51">
        <v>72875.558107978257</v>
      </c>
      <c r="Q178" s="54">
        <v>0</v>
      </c>
    </row>
    <row r="179" spans="1:17" hidden="1">
      <c r="A179" s="34">
        <v>176</v>
      </c>
      <c r="B179" s="35">
        <v>501142</v>
      </c>
      <c r="C179" s="35" t="s">
        <v>167</v>
      </c>
      <c r="D179" s="35" t="s">
        <v>11</v>
      </c>
      <c r="E179" s="35" t="s">
        <v>16</v>
      </c>
      <c r="F179" s="35" t="s">
        <v>24</v>
      </c>
      <c r="G179" s="52">
        <v>0</v>
      </c>
      <c r="H179" s="52">
        <v>0</v>
      </c>
      <c r="I179" s="46"/>
      <c r="J179" s="52">
        <v>82029.563598768043</v>
      </c>
      <c r="K179" s="52">
        <v>0</v>
      </c>
      <c r="L179" s="34"/>
      <c r="M179" s="51">
        <v>0</v>
      </c>
      <c r="N179" s="51">
        <v>0</v>
      </c>
      <c r="O179" s="53"/>
      <c r="P179" s="51">
        <v>82029.563598768043</v>
      </c>
      <c r="Q179" s="54">
        <v>0</v>
      </c>
    </row>
    <row r="180" spans="1:17" hidden="1">
      <c r="A180" s="34">
        <v>177</v>
      </c>
      <c r="B180" s="35">
        <v>501149</v>
      </c>
      <c r="C180" s="35" t="s">
        <v>168</v>
      </c>
      <c r="D180" s="35" t="s">
        <v>11</v>
      </c>
      <c r="E180" s="35" t="s">
        <v>16</v>
      </c>
      <c r="F180" s="35" t="s">
        <v>24</v>
      </c>
      <c r="G180" s="52">
        <v>0</v>
      </c>
      <c r="H180" s="52">
        <v>0</v>
      </c>
      <c r="I180" s="46"/>
      <c r="J180" s="52">
        <v>2262.2725428288627</v>
      </c>
      <c r="K180" s="52">
        <v>0</v>
      </c>
      <c r="L180" s="34"/>
      <c r="M180" s="51">
        <v>0</v>
      </c>
      <c r="N180" s="51">
        <v>0</v>
      </c>
      <c r="O180" s="53"/>
      <c r="P180" s="51">
        <v>2262.2725428288627</v>
      </c>
      <c r="Q180" s="54">
        <v>0</v>
      </c>
    </row>
    <row r="181" spans="1:17" hidden="1">
      <c r="A181" s="34">
        <v>178</v>
      </c>
      <c r="B181" s="35">
        <v>501145</v>
      </c>
      <c r="C181" s="35" t="s">
        <v>169</v>
      </c>
      <c r="D181" s="35" t="s">
        <v>11</v>
      </c>
      <c r="E181" s="35" t="s">
        <v>16</v>
      </c>
      <c r="F181" s="35" t="s">
        <v>24</v>
      </c>
      <c r="G181" s="52">
        <v>0</v>
      </c>
      <c r="H181" s="52">
        <v>0</v>
      </c>
      <c r="I181" s="46"/>
      <c r="J181" s="52">
        <v>147417.10218652285</v>
      </c>
      <c r="K181" s="52">
        <v>0</v>
      </c>
      <c r="L181" s="34"/>
      <c r="M181" s="51">
        <v>0</v>
      </c>
      <c r="N181" s="51">
        <v>0</v>
      </c>
      <c r="O181" s="53"/>
      <c r="P181" s="51">
        <v>147417.10218652285</v>
      </c>
      <c r="Q181" s="54">
        <v>0</v>
      </c>
    </row>
    <row r="182" spans="1:17" hidden="1">
      <c r="A182" s="34">
        <v>179</v>
      </c>
      <c r="B182" s="35">
        <v>501156</v>
      </c>
      <c r="C182" s="35" t="s">
        <v>170</v>
      </c>
      <c r="D182" s="35" t="s">
        <v>11</v>
      </c>
      <c r="E182" s="35" t="s">
        <v>16</v>
      </c>
      <c r="F182" s="35" t="s">
        <v>13</v>
      </c>
      <c r="G182" s="52">
        <v>0</v>
      </c>
      <c r="H182" s="52">
        <v>0</v>
      </c>
      <c r="I182" s="46"/>
      <c r="J182" s="52">
        <v>0</v>
      </c>
      <c r="K182" s="52">
        <v>0</v>
      </c>
      <c r="L182" s="34"/>
      <c r="M182" s="51">
        <v>0</v>
      </c>
      <c r="N182" s="51">
        <v>0</v>
      </c>
      <c r="O182" s="53"/>
      <c r="P182" s="51">
        <v>0</v>
      </c>
      <c r="Q182" s="54">
        <v>0</v>
      </c>
    </row>
    <row r="183" spans="1:17" hidden="1">
      <c r="A183" s="34">
        <v>180</v>
      </c>
      <c r="B183" s="35">
        <v>501147</v>
      </c>
      <c r="C183" s="35" t="s">
        <v>171</v>
      </c>
      <c r="D183" s="35" t="s">
        <v>11</v>
      </c>
      <c r="E183" s="35" t="s">
        <v>16</v>
      </c>
      <c r="F183" s="35" t="s">
        <v>24</v>
      </c>
      <c r="G183" s="52">
        <v>0</v>
      </c>
      <c r="H183" s="52">
        <v>0</v>
      </c>
      <c r="I183" s="46"/>
      <c r="J183" s="52">
        <v>154440.30578445146</v>
      </c>
      <c r="K183" s="52">
        <v>0</v>
      </c>
      <c r="L183" s="34"/>
      <c r="M183" s="51">
        <v>0</v>
      </c>
      <c r="N183" s="51">
        <v>0</v>
      </c>
      <c r="O183" s="53"/>
      <c r="P183" s="51">
        <v>154440.30578445146</v>
      </c>
      <c r="Q183" s="54">
        <v>0</v>
      </c>
    </row>
    <row r="184" spans="1:17" hidden="1">
      <c r="A184" s="34">
        <v>181</v>
      </c>
      <c r="B184" s="35">
        <v>501150</v>
      </c>
      <c r="C184" s="35" t="s">
        <v>172</v>
      </c>
      <c r="D184" s="35" t="s">
        <v>15</v>
      </c>
      <c r="E184" s="35" t="s">
        <v>16</v>
      </c>
      <c r="F184" s="35" t="s">
        <v>24</v>
      </c>
      <c r="G184" s="52">
        <v>0</v>
      </c>
      <c r="H184" s="52">
        <v>0</v>
      </c>
      <c r="I184" s="46"/>
      <c r="J184" s="52">
        <v>1176.3350979190459</v>
      </c>
      <c r="K184" s="52">
        <v>0</v>
      </c>
      <c r="L184" s="34"/>
      <c r="M184" s="51">
        <v>0</v>
      </c>
      <c r="N184" s="51">
        <v>0</v>
      </c>
      <c r="O184" s="53"/>
      <c r="P184" s="51">
        <v>1176.3350979190459</v>
      </c>
      <c r="Q184" s="54">
        <v>0</v>
      </c>
    </row>
    <row r="185" spans="1:17" hidden="1">
      <c r="A185" s="34">
        <v>182</v>
      </c>
      <c r="B185" s="35">
        <v>501155</v>
      </c>
      <c r="C185" s="35" t="s">
        <v>173</v>
      </c>
      <c r="D185" s="35" t="s">
        <v>15</v>
      </c>
      <c r="E185" s="35" t="s">
        <v>16</v>
      </c>
      <c r="F185" s="35" t="s">
        <v>13</v>
      </c>
      <c r="G185" s="52">
        <v>0</v>
      </c>
      <c r="H185" s="52">
        <v>0</v>
      </c>
      <c r="I185" s="46"/>
      <c r="J185" s="52">
        <v>31374.434434259267</v>
      </c>
      <c r="K185" s="52">
        <v>0</v>
      </c>
      <c r="L185" s="34"/>
      <c r="M185" s="51">
        <v>0</v>
      </c>
      <c r="N185" s="51">
        <v>0</v>
      </c>
      <c r="O185" s="53"/>
      <c r="P185" s="51">
        <v>31374.434434259267</v>
      </c>
      <c r="Q185" s="54">
        <v>0</v>
      </c>
    </row>
    <row r="186" spans="1:17" hidden="1">
      <c r="A186" s="34">
        <v>183</v>
      </c>
      <c r="B186" s="35">
        <v>501148</v>
      </c>
      <c r="C186" s="35" t="s">
        <v>174</v>
      </c>
      <c r="D186" s="35" t="s">
        <v>11</v>
      </c>
      <c r="E186" s="35" t="s">
        <v>16</v>
      </c>
      <c r="F186" s="35" t="s">
        <v>24</v>
      </c>
      <c r="G186" s="52">
        <v>0</v>
      </c>
      <c r="H186" s="52">
        <v>0</v>
      </c>
      <c r="I186" s="46"/>
      <c r="J186" s="52">
        <v>7894.6279209506029</v>
      </c>
      <c r="K186" s="52">
        <v>0</v>
      </c>
      <c r="L186" s="34"/>
      <c r="M186" s="51">
        <v>0</v>
      </c>
      <c r="N186" s="51">
        <v>0</v>
      </c>
      <c r="O186" s="53"/>
      <c r="P186" s="51">
        <v>7894.6279209506029</v>
      </c>
      <c r="Q186" s="54">
        <v>0</v>
      </c>
    </row>
    <row r="187" spans="1:17" hidden="1">
      <c r="A187" s="34">
        <v>184</v>
      </c>
      <c r="B187" s="35">
        <v>501158</v>
      </c>
      <c r="C187" s="35" t="s">
        <v>175</v>
      </c>
      <c r="D187" s="35" t="s">
        <v>15</v>
      </c>
      <c r="E187" s="35" t="s">
        <v>16</v>
      </c>
      <c r="F187" s="35" t="s">
        <v>48</v>
      </c>
      <c r="G187" s="52">
        <v>0</v>
      </c>
      <c r="H187" s="52">
        <v>0</v>
      </c>
      <c r="I187" s="46"/>
      <c r="J187" s="52">
        <v>121798.334049996</v>
      </c>
      <c r="K187" s="52">
        <v>0</v>
      </c>
      <c r="L187" s="34"/>
      <c r="M187" s="51">
        <v>0</v>
      </c>
      <c r="N187" s="51">
        <v>0</v>
      </c>
      <c r="O187" s="53"/>
      <c r="P187" s="51">
        <v>121798.334049996</v>
      </c>
      <c r="Q187" s="54">
        <v>0</v>
      </c>
    </row>
    <row r="188" spans="1:17" hidden="1">
      <c r="A188" s="34">
        <v>185</v>
      </c>
      <c r="B188" s="35">
        <v>501157</v>
      </c>
      <c r="C188" s="35" t="s">
        <v>176</v>
      </c>
      <c r="D188" s="35" t="s">
        <v>11</v>
      </c>
      <c r="E188" s="35" t="s">
        <v>16</v>
      </c>
      <c r="F188" s="35" t="s">
        <v>13</v>
      </c>
      <c r="G188" s="52">
        <v>0</v>
      </c>
      <c r="H188" s="52">
        <v>0</v>
      </c>
      <c r="I188" s="46"/>
      <c r="J188" s="52">
        <v>1301858.7548653779</v>
      </c>
      <c r="K188" s="52">
        <v>0</v>
      </c>
      <c r="L188" s="34"/>
      <c r="M188" s="51">
        <v>0</v>
      </c>
      <c r="N188" s="51">
        <v>0</v>
      </c>
      <c r="O188" s="53"/>
      <c r="P188" s="51">
        <v>1301858.7548653779</v>
      </c>
      <c r="Q188" s="54">
        <v>0</v>
      </c>
    </row>
    <row r="189" spans="1:17" hidden="1">
      <c r="A189" s="34">
        <v>186</v>
      </c>
      <c r="B189" s="35">
        <v>501172</v>
      </c>
      <c r="C189" s="35" t="s">
        <v>177</v>
      </c>
      <c r="D189" s="35" t="s">
        <v>11</v>
      </c>
      <c r="E189" s="35" t="s">
        <v>16</v>
      </c>
      <c r="F189" s="35" t="s">
        <v>24</v>
      </c>
      <c r="G189" s="52">
        <v>0</v>
      </c>
      <c r="H189" s="52">
        <v>0</v>
      </c>
      <c r="I189" s="46"/>
      <c r="J189" s="52">
        <v>656778.5386161285</v>
      </c>
      <c r="K189" s="52">
        <v>0</v>
      </c>
      <c r="L189" s="34"/>
      <c r="M189" s="51">
        <v>0</v>
      </c>
      <c r="N189" s="51">
        <v>0</v>
      </c>
      <c r="O189" s="53"/>
      <c r="P189" s="51">
        <v>656778.5386161285</v>
      </c>
      <c r="Q189" s="54">
        <v>0</v>
      </c>
    </row>
    <row r="190" spans="1:17" hidden="1">
      <c r="A190" s="34">
        <v>187</v>
      </c>
      <c r="B190" s="35">
        <v>501161</v>
      </c>
      <c r="C190" s="35" t="s">
        <v>178</v>
      </c>
      <c r="D190" s="35" t="s">
        <v>11</v>
      </c>
      <c r="E190" s="35" t="s">
        <v>16</v>
      </c>
      <c r="F190" s="35" t="s">
        <v>24</v>
      </c>
      <c r="G190" s="52">
        <v>0</v>
      </c>
      <c r="H190" s="52">
        <v>0</v>
      </c>
      <c r="I190" s="46"/>
      <c r="J190" s="52">
        <v>2077436.2739447029</v>
      </c>
      <c r="K190" s="52">
        <v>0</v>
      </c>
      <c r="L190" s="34"/>
      <c r="M190" s="51">
        <v>0</v>
      </c>
      <c r="N190" s="51">
        <v>0</v>
      </c>
      <c r="O190" s="53"/>
      <c r="P190" s="51">
        <v>2077436.2739447029</v>
      </c>
      <c r="Q190" s="54">
        <v>0</v>
      </c>
    </row>
    <row r="191" spans="1:17" hidden="1">
      <c r="A191" s="34">
        <v>188</v>
      </c>
      <c r="B191" s="35">
        <v>501159</v>
      </c>
      <c r="C191" s="35" t="s">
        <v>179</v>
      </c>
      <c r="D191" s="35" t="s">
        <v>15</v>
      </c>
      <c r="E191" s="35" t="s">
        <v>16</v>
      </c>
      <c r="F191" s="35" t="s">
        <v>13</v>
      </c>
      <c r="G191" s="52">
        <v>0</v>
      </c>
      <c r="H191" s="52">
        <v>0</v>
      </c>
      <c r="I191" s="46"/>
      <c r="J191" s="52">
        <v>1405488.8689413148</v>
      </c>
      <c r="K191" s="52">
        <v>0</v>
      </c>
      <c r="L191" s="34"/>
      <c r="M191" s="51">
        <v>0</v>
      </c>
      <c r="N191" s="51">
        <v>0</v>
      </c>
      <c r="O191" s="53"/>
      <c r="P191" s="51">
        <v>1405488.8689413148</v>
      </c>
      <c r="Q191" s="54">
        <v>0</v>
      </c>
    </row>
    <row r="192" spans="1:17" hidden="1">
      <c r="A192" s="34">
        <v>189</v>
      </c>
      <c r="B192" s="35">
        <v>501163</v>
      </c>
      <c r="C192" s="35" t="s">
        <v>180</v>
      </c>
      <c r="D192" s="35" t="s">
        <v>11</v>
      </c>
      <c r="E192" s="35" t="s">
        <v>16</v>
      </c>
      <c r="F192" s="35" t="s">
        <v>24</v>
      </c>
      <c r="G192" s="52">
        <v>0</v>
      </c>
      <c r="H192" s="52">
        <v>0</v>
      </c>
      <c r="I192" s="46"/>
      <c r="J192" s="52">
        <v>2089.6188543430212</v>
      </c>
      <c r="K192" s="52">
        <v>0</v>
      </c>
      <c r="L192" s="34"/>
      <c r="M192" s="51">
        <v>0</v>
      </c>
      <c r="N192" s="51">
        <v>0</v>
      </c>
      <c r="O192" s="53"/>
      <c r="P192" s="51">
        <v>2089.6188543430212</v>
      </c>
      <c r="Q192" s="54">
        <v>0</v>
      </c>
    </row>
    <row r="193" spans="1:17" hidden="1">
      <c r="A193" s="34">
        <v>190</v>
      </c>
      <c r="B193" s="35">
        <v>501162</v>
      </c>
      <c r="C193" s="35" t="s">
        <v>181</v>
      </c>
      <c r="D193" s="35" t="s">
        <v>15</v>
      </c>
      <c r="E193" s="35" t="s">
        <v>16</v>
      </c>
      <c r="F193" s="35" t="s">
        <v>24</v>
      </c>
      <c r="G193" s="52">
        <v>0</v>
      </c>
      <c r="H193" s="52">
        <v>0</v>
      </c>
      <c r="I193" s="46"/>
      <c r="J193" s="52">
        <v>825.50923774323246</v>
      </c>
      <c r="K193" s="52">
        <v>0</v>
      </c>
      <c r="L193" s="34"/>
      <c r="M193" s="51">
        <v>0</v>
      </c>
      <c r="N193" s="51">
        <v>0</v>
      </c>
      <c r="O193" s="53"/>
      <c r="P193" s="51">
        <v>825.50923774323246</v>
      </c>
      <c r="Q193" s="54">
        <v>0</v>
      </c>
    </row>
    <row r="194" spans="1:17" hidden="1">
      <c r="A194" s="34">
        <v>191</v>
      </c>
      <c r="B194" s="35">
        <v>501160</v>
      </c>
      <c r="C194" s="35" t="s">
        <v>182</v>
      </c>
      <c r="D194" s="35" t="s">
        <v>11</v>
      </c>
      <c r="E194" s="35" t="s">
        <v>16</v>
      </c>
      <c r="F194" s="35" t="s">
        <v>24</v>
      </c>
      <c r="G194" s="52">
        <v>0</v>
      </c>
      <c r="H194" s="52">
        <v>0</v>
      </c>
      <c r="I194" s="46"/>
      <c r="J194" s="52">
        <v>1698.6940956939716</v>
      </c>
      <c r="K194" s="52">
        <v>0</v>
      </c>
      <c r="L194" s="34"/>
      <c r="M194" s="51">
        <v>0</v>
      </c>
      <c r="N194" s="51">
        <v>0</v>
      </c>
      <c r="O194" s="53"/>
      <c r="P194" s="51">
        <v>1698.6940956939716</v>
      </c>
      <c r="Q194" s="54">
        <v>0</v>
      </c>
    </row>
    <row r="195" spans="1:17" hidden="1">
      <c r="A195" s="34">
        <v>192</v>
      </c>
      <c r="B195" s="35">
        <v>501168</v>
      </c>
      <c r="C195" s="35" t="s">
        <v>183</v>
      </c>
      <c r="D195" s="35" t="s">
        <v>11</v>
      </c>
      <c r="E195" s="35" t="s">
        <v>16</v>
      </c>
      <c r="F195" s="35" t="s">
        <v>13</v>
      </c>
      <c r="G195" s="52">
        <v>0</v>
      </c>
      <c r="H195" s="52">
        <v>0</v>
      </c>
      <c r="I195" s="46"/>
      <c r="J195" s="52">
        <v>4936349.727185959</v>
      </c>
      <c r="K195" s="52">
        <v>0</v>
      </c>
      <c r="L195" s="34"/>
      <c r="M195" s="51">
        <v>0</v>
      </c>
      <c r="N195" s="51">
        <v>0</v>
      </c>
      <c r="O195" s="53"/>
      <c r="P195" s="51">
        <v>4936349.727185959</v>
      </c>
      <c r="Q195" s="54">
        <v>0</v>
      </c>
    </row>
    <row r="196" spans="1:17" hidden="1">
      <c r="A196" s="34">
        <v>193</v>
      </c>
      <c r="B196" s="35">
        <v>501173</v>
      </c>
      <c r="C196" s="35" t="s">
        <v>184</v>
      </c>
      <c r="D196" s="35" t="s">
        <v>15</v>
      </c>
      <c r="E196" s="35" t="s">
        <v>16</v>
      </c>
      <c r="F196" s="35" t="s">
        <v>24</v>
      </c>
      <c r="G196" s="52">
        <v>0</v>
      </c>
      <c r="H196" s="52">
        <v>0</v>
      </c>
      <c r="I196" s="46"/>
      <c r="J196" s="52">
        <v>249544.03876854159</v>
      </c>
      <c r="K196" s="52">
        <v>0</v>
      </c>
      <c r="L196" s="34"/>
      <c r="M196" s="51">
        <v>0</v>
      </c>
      <c r="N196" s="51">
        <v>0</v>
      </c>
      <c r="O196" s="53"/>
      <c r="P196" s="51">
        <v>249544.03876854159</v>
      </c>
      <c r="Q196" s="54">
        <v>0</v>
      </c>
    </row>
    <row r="197" spans="1:17" hidden="1">
      <c r="A197" s="34">
        <v>194</v>
      </c>
      <c r="B197" s="35">
        <v>501167</v>
      </c>
      <c r="C197" s="35" t="s">
        <v>185</v>
      </c>
      <c r="D197" s="35" t="s">
        <v>11</v>
      </c>
      <c r="E197" s="35" t="s">
        <v>16</v>
      </c>
      <c r="F197" s="35" t="s">
        <v>13</v>
      </c>
      <c r="G197" s="52">
        <v>0</v>
      </c>
      <c r="H197" s="52">
        <v>0</v>
      </c>
      <c r="I197" s="46"/>
      <c r="J197" s="52">
        <v>332411.51740398764</v>
      </c>
      <c r="K197" s="52">
        <v>0</v>
      </c>
      <c r="L197" s="34"/>
      <c r="M197" s="51">
        <v>0</v>
      </c>
      <c r="N197" s="51">
        <v>0</v>
      </c>
      <c r="O197" s="53"/>
      <c r="P197" s="51">
        <v>332411.51740398764</v>
      </c>
      <c r="Q197" s="54">
        <v>0</v>
      </c>
    </row>
    <row r="198" spans="1:17" hidden="1">
      <c r="A198" s="34">
        <v>195</v>
      </c>
      <c r="B198" s="64">
        <v>501171</v>
      </c>
      <c r="C198" s="65" t="s">
        <v>2233</v>
      </c>
      <c r="D198" s="35" t="s">
        <v>15</v>
      </c>
      <c r="E198" s="35" t="s">
        <v>16</v>
      </c>
      <c r="F198" s="35" t="s">
        <v>13</v>
      </c>
      <c r="G198" s="52">
        <v>0</v>
      </c>
      <c r="H198" s="52">
        <v>0</v>
      </c>
      <c r="I198" s="46"/>
      <c r="J198" s="52">
        <v>30278.873099239441</v>
      </c>
      <c r="K198" s="52">
        <v>0</v>
      </c>
      <c r="L198" s="34"/>
      <c r="M198" s="51">
        <v>0</v>
      </c>
      <c r="N198" s="51">
        <v>0</v>
      </c>
      <c r="O198" s="53"/>
      <c r="P198" s="51">
        <v>30278.873099239441</v>
      </c>
      <c r="Q198" s="54">
        <v>0</v>
      </c>
    </row>
    <row r="199" spans="1:17" hidden="1">
      <c r="A199" s="34">
        <v>196</v>
      </c>
      <c r="B199" s="64">
        <v>501170</v>
      </c>
      <c r="C199" s="65" t="s">
        <v>2234</v>
      </c>
      <c r="D199" s="35" t="s">
        <v>15</v>
      </c>
      <c r="E199" s="35" t="s">
        <v>16</v>
      </c>
      <c r="F199" s="35" t="s">
        <v>24</v>
      </c>
      <c r="G199" s="52">
        <v>0</v>
      </c>
      <c r="H199" s="52">
        <v>0</v>
      </c>
      <c r="I199" s="46"/>
      <c r="J199" s="52">
        <v>115783.29504894422</v>
      </c>
      <c r="K199" s="52">
        <v>0</v>
      </c>
      <c r="L199" s="34"/>
      <c r="M199" s="51">
        <v>0</v>
      </c>
      <c r="N199" s="51">
        <v>0</v>
      </c>
      <c r="O199" s="53"/>
      <c r="P199" s="51">
        <v>115783.29504894422</v>
      </c>
      <c r="Q199" s="54">
        <v>0</v>
      </c>
    </row>
    <row r="200" spans="1:17" hidden="1">
      <c r="A200" s="34">
        <v>197</v>
      </c>
      <c r="B200" s="64">
        <v>501152</v>
      </c>
      <c r="C200" s="65" t="s">
        <v>2235</v>
      </c>
      <c r="D200" s="35" t="s">
        <v>11</v>
      </c>
      <c r="E200" s="35" t="s">
        <v>16</v>
      </c>
      <c r="F200" s="35" t="s">
        <v>24</v>
      </c>
      <c r="G200" s="52">
        <v>0</v>
      </c>
      <c r="H200" s="52">
        <v>0</v>
      </c>
      <c r="I200" s="46"/>
      <c r="J200" s="52">
        <v>9995.0723869804133</v>
      </c>
      <c r="K200" s="52">
        <v>0</v>
      </c>
      <c r="L200" s="34"/>
      <c r="M200" s="51">
        <v>0</v>
      </c>
      <c r="N200" s="51">
        <v>0</v>
      </c>
      <c r="O200" s="53"/>
      <c r="P200" s="51">
        <v>9995.0723869804133</v>
      </c>
      <c r="Q200" s="54">
        <v>0</v>
      </c>
    </row>
    <row r="201" spans="1:17" hidden="1">
      <c r="A201" s="34">
        <v>198</v>
      </c>
      <c r="B201" s="64">
        <v>501182</v>
      </c>
      <c r="C201" s="65" t="s">
        <v>2236</v>
      </c>
      <c r="D201" s="35" t="s">
        <v>15</v>
      </c>
      <c r="E201" s="35" t="s">
        <v>16</v>
      </c>
      <c r="F201" s="35" t="s">
        <v>24</v>
      </c>
      <c r="G201" s="52">
        <v>0</v>
      </c>
      <c r="H201" s="52">
        <v>0</v>
      </c>
      <c r="I201" s="46"/>
      <c r="J201" s="52">
        <v>171467.2821440468</v>
      </c>
      <c r="K201" s="52">
        <v>0</v>
      </c>
      <c r="L201" s="34"/>
      <c r="M201" s="51">
        <v>0</v>
      </c>
      <c r="N201" s="51">
        <v>0</v>
      </c>
      <c r="O201" s="53"/>
      <c r="P201" s="51">
        <v>171467.2821440468</v>
      </c>
      <c r="Q201" s="54">
        <v>0</v>
      </c>
    </row>
    <row r="202" spans="1:17">
      <c r="B202" s="1"/>
      <c r="C202" s="1"/>
      <c r="D202" s="16"/>
      <c r="E202" s="1"/>
      <c r="F202" s="1"/>
      <c r="G202" s="18"/>
      <c r="H202" s="18"/>
      <c r="I202" s="19"/>
      <c r="J202" s="18"/>
      <c r="K202" s="18"/>
      <c r="M202" s="20"/>
      <c r="N202" s="20"/>
      <c r="O202" s="21"/>
      <c r="P202" s="20"/>
      <c r="Q202" s="22"/>
    </row>
    <row r="203" spans="1:17" ht="15" thickBot="1">
      <c r="C203" s="3" t="s">
        <v>186</v>
      </c>
      <c r="D203" s="4"/>
      <c r="E203" s="5"/>
      <c r="F203" s="5"/>
      <c r="G203" s="6">
        <f>SUM(G4:G201)</f>
        <v>49484830.398518644</v>
      </c>
      <c r="H203" s="6">
        <f>SUM(H4:H201)</f>
        <v>46211665.599556774</v>
      </c>
      <c r="I203" s="6">
        <f t="shared" ref="I203:L203" si="0">SUM(I4:I197)</f>
        <v>0</v>
      </c>
      <c r="J203" s="6">
        <f>SUM(J4:J201)</f>
        <v>47476171.777583279</v>
      </c>
      <c r="K203" s="6">
        <f>SUM(K4:K201)</f>
        <v>19428284.442568291</v>
      </c>
      <c r="L203" s="6">
        <f t="shared" si="0"/>
        <v>0</v>
      </c>
      <c r="M203" s="6">
        <f t="shared" ref="M203:Q203" si="1">SUM(M4:M201)</f>
        <v>-44892216.856039248</v>
      </c>
      <c r="N203" s="6">
        <f t="shared" si="1"/>
        <v>-9047283.6554012578</v>
      </c>
      <c r="O203" s="6">
        <f t="shared" si="1"/>
        <v>0</v>
      </c>
      <c r="P203" s="6">
        <f t="shared" si="1"/>
        <v>14547076.353656964</v>
      </c>
      <c r="Q203" s="6">
        <f t="shared" si="1"/>
        <v>11475681.365108922</v>
      </c>
    </row>
    <row r="204" spans="1:17">
      <c r="C204" s="1" t="s">
        <v>187</v>
      </c>
      <c r="G204" s="25">
        <f>_xlfn.XLOOKUP(G1,'EXIM_Oct''24'!$E:$E,'EXIM_Oct''24'!$K:$K)</f>
        <v>-49484830.390000001</v>
      </c>
      <c r="H204" s="25">
        <f>_xlfn.XLOOKUP(H1,'EXIM_Oct''24'!$E:$E,'EXIM_Oct''24'!$K:$K)</f>
        <v>-46211665.619999997</v>
      </c>
      <c r="I204" s="7"/>
      <c r="J204" s="25">
        <f>_xlfn.XLOOKUP(J1,'EXIB_Oct''24'!$E:$E,'EXIB_Oct''24'!$K:$K)</f>
        <v>-47476171.740000002</v>
      </c>
      <c r="K204" s="25">
        <f>_xlfn.XLOOKUP(K1,'EXIB_Oct''24'!$E:$E,'EXIB_Oct''24'!$K:$K)</f>
        <v>-19428284.449999999</v>
      </c>
      <c r="M204" s="25">
        <f>_xlfn.XLOOKUP(M1,'EXIM_Oct''24'!$E:$E,'EXIM_Oct''24'!$K:$K)</f>
        <v>-44892216.850000001</v>
      </c>
      <c r="N204" s="25">
        <f>_xlfn.XLOOKUP(N1,'EXIM_Oct''24'!$E:$E,'EXIM_Oct''24'!$K:$K)</f>
        <v>-9047283.6600000001</v>
      </c>
      <c r="O204" s="25">
        <f>_xlfn.XLOOKUP(O1,'EXIB_Oct''24'!$E:$E,'EXIB_Oct''24'!$K:$K)</f>
        <v>0</v>
      </c>
      <c r="P204" s="25">
        <f>_xlfn.XLOOKUP(P1,'EXIB_Oct''24'!$E:$E,'EXIB_Oct''24'!$K:$K)</f>
        <v>14547076.35</v>
      </c>
      <c r="Q204" s="25">
        <f>_xlfn.XLOOKUP(Q1,'EXIB_Oct''24'!$E:$E,'EXIB_Oct''24'!$K:$K)</f>
        <v>11475681.359999999</v>
      </c>
    </row>
    <row r="205" spans="1:17">
      <c r="C205" s="1" t="s">
        <v>188</v>
      </c>
      <c r="G205" s="27">
        <f>G203+G204</f>
        <v>8.5186436772346497E-3</v>
      </c>
      <c r="H205" s="27">
        <f>H203+H204</f>
        <v>-2.0443223416805267E-2</v>
      </c>
      <c r="I205" s="27">
        <v>0</v>
      </c>
      <c r="J205" s="27">
        <f t="shared" ref="J205:K205" si="2">J203+J204</f>
        <v>3.7583276629447937E-2</v>
      </c>
      <c r="K205" s="27">
        <f t="shared" si="2"/>
        <v>-7.4317082762718201E-3</v>
      </c>
      <c r="L205" s="28"/>
      <c r="M205" s="27">
        <f>M203-M204</f>
        <v>-6.0392469167709351E-3</v>
      </c>
      <c r="N205" s="27">
        <f>N203-N204</f>
        <v>4.598742350935936E-3</v>
      </c>
      <c r="O205" s="27">
        <v>0</v>
      </c>
      <c r="P205" s="27">
        <f>P203-P204</f>
        <v>3.6569647490978241E-3</v>
      </c>
      <c r="Q205" s="27">
        <f>Q203-Q204</f>
        <v>5.1089227199554443E-3</v>
      </c>
    </row>
    <row r="207" spans="1:17">
      <c r="J207" s="17"/>
    </row>
  </sheetData>
  <autoFilter ref="B3:Q201" xr:uid="{2A065D1D-817B-4878-A86C-5679536E761C}">
    <filterColumn colId="1">
      <filters>
        <filter val="Asia Cargo Network Sdn Bhd"/>
        <filter val="Asia Cargo Network Sdn Bhd - RC-I - new account"/>
        <filter val="Asia Cargo Network Sdn Bhd - TF-I - new account"/>
      </filters>
    </filterColumn>
  </autoFilter>
  <mergeCells count="2">
    <mergeCell ref="G2:K2"/>
    <mergeCell ref="M2:Q2"/>
  </mergeCells>
  <conditionalFormatting sqref="A3:A201">
    <cfRule type="duplicateValues" dxfId="5" priority="32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13C7D-3BBA-4268-8A0A-6381DA0818BC}">
  <sheetPr>
    <tabColor rgb="FF00B0F0"/>
  </sheetPr>
  <dimension ref="A1:R236"/>
  <sheetViews>
    <sheetView zoomScale="87" zoomScaleNormal="87" workbookViewId="0">
      <pane xSplit="6" ySplit="3" topLeftCell="G219" activePane="bottomRight" state="frozen"/>
      <selection pane="topRight" activeCell="G149" sqref="G149:Q149"/>
      <selection pane="bottomLeft" activeCell="G149" sqref="G149:Q149"/>
      <selection pane="bottomRight" activeCell="C242" sqref="C242"/>
    </sheetView>
  </sheetViews>
  <sheetFormatPr defaultRowHeight="14.4"/>
  <cols>
    <col min="1" max="1" width="4.44140625" customWidth="1"/>
    <col min="2" max="2" width="8.109375" bestFit="1" customWidth="1"/>
    <col min="3" max="3" width="38" customWidth="1"/>
    <col min="4" max="4" width="20.33203125" style="2" customWidth="1"/>
    <col min="5" max="5" width="12.88671875" bestFit="1" customWidth="1"/>
    <col min="6" max="6" width="4.6640625" customWidth="1"/>
    <col min="7" max="7" width="13.88671875" customWidth="1"/>
    <col min="8" max="8" width="15.109375" bestFit="1" customWidth="1"/>
    <col min="9" max="9" width="1" customWidth="1"/>
    <col min="10" max="11" width="14.44140625" customWidth="1"/>
    <col min="12" max="12" width="2.109375" customWidth="1"/>
    <col min="13" max="13" width="15.88671875" customWidth="1"/>
    <col min="14" max="14" width="13.88671875" customWidth="1"/>
    <col min="15" max="15" width="1" customWidth="1"/>
    <col min="16" max="17" width="15.88671875" customWidth="1"/>
  </cols>
  <sheetData>
    <row r="1" spans="1:17">
      <c r="G1" s="23">
        <v>210806</v>
      </c>
      <c r="H1" s="23">
        <v>210807</v>
      </c>
      <c r="I1" s="23"/>
      <c r="J1" s="23">
        <v>2210806</v>
      </c>
      <c r="K1" s="23">
        <v>2210807</v>
      </c>
      <c r="L1" s="23"/>
      <c r="M1" s="23">
        <v>511425</v>
      </c>
      <c r="N1" s="23">
        <v>511426</v>
      </c>
      <c r="O1" s="23"/>
      <c r="P1" s="23">
        <v>5511425</v>
      </c>
      <c r="Q1" s="23">
        <v>5511426</v>
      </c>
    </row>
    <row r="2" spans="1:17">
      <c r="A2" s="34"/>
      <c r="B2" s="34"/>
      <c r="C2" s="34"/>
      <c r="D2" s="41"/>
      <c r="E2" s="34"/>
      <c r="F2" s="31"/>
      <c r="G2" s="66" t="s">
        <v>0</v>
      </c>
      <c r="H2" s="66"/>
      <c r="I2" s="66"/>
      <c r="J2" s="66"/>
      <c r="K2" s="66"/>
      <c r="L2" s="34"/>
      <c r="M2" s="66" t="s">
        <v>1</v>
      </c>
      <c r="N2" s="66"/>
      <c r="O2" s="66"/>
      <c r="P2" s="66"/>
      <c r="Q2" s="66"/>
    </row>
    <row r="3" spans="1:17" ht="28.8">
      <c r="A3" s="42"/>
      <c r="B3" s="42" t="s">
        <v>2</v>
      </c>
      <c r="C3" s="42" t="s">
        <v>3</v>
      </c>
      <c r="D3" s="42" t="s">
        <v>4</v>
      </c>
      <c r="E3" s="42" t="s">
        <v>5</v>
      </c>
      <c r="F3" s="42"/>
      <c r="G3" s="43" t="s">
        <v>6</v>
      </c>
      <c r="H3" s="43" t="s">
        <v>7</v>
      </c>
      <c r="I3" s="44"/>
      <c r="J3" s="43" t="s">
        <v>8</v>
      </c>
      <c r="K3" s="43" t="s">
        <v>9</v>
      </c>
      <c r="L3" s="45"/>
      <c r="M3" s="43" t="s">
        <v>6</v>
      </c>
      <c r="N3" s="43" t="s">
        <v>7</v>
      </c>
      <c r="O3" s="46"/>
      <c r="P3" s="43" t="s">
        <v>8</v>
      </c>
      <c r="Q3" s="43" t="s">
        <v>9</v>
      </c>
    </row>
    <row r="4" spans="1:17">
      <c r="A4" s="34">
        <v>1</v>
      </c>
      <c r="B4" s="35">
        <v>500626</v>
      </c>
      <c r="C4" s="35" t="s">
        <v>10</v>
      </c>
      <c r="D4" s="36" t="s">
        <v>11</v>
      </c>
      <c r="E4" s="35" t="s">
        <v>12</v>
      </c>
      <c r="F4" s="35" t="s">
        <v>13</v>
      </c>
      <c r="G4" s="37">
        <v>0</v>
      </c>
      <c r="H4" s="37">
        <v>0</v>
      </c>
      <c r="I4" s="38"/>
      <c r="J4" s="47">
        <v>0</v>
      </c>
      <c r="K4" s="47">
        <v>0</v>
      </c>
      <c r="L4" s="35"/>
      <c r="M4" s="39">
        <v>0</v>
      </c>
      <c r="N4" s="39">
        <v>0</v>
      </c>
      <c r="O4" s="40"/>
      <c r="P4" s="39">
        <v>0</v>
      </c>
      <c r="Q4" s="48">
        <v>0</v>
      </c>
    </row>
    <row r="5" spans="1:17">
      <c r="A5" s="34">
        <v>2</v>
      </c>
      <c r="B5" s="35">
        <v>500891</v>
      </c>
      <c r="C5" s="35" t="s">
        <v>14</v>
      </c>
      <c r="D5" s="36" t="s">
        <v>15</v>
      </c>
      <c r="E5" s="35" t="s">
        <v>16</v>
      </c>
      <c r="F5" s="35" t="s">
        <v>13</v>
      </c>
      <c r="G5" s="37">
        <v>0</v>
      </c>
      <c r="H5" s="37">
        <v>0</v>
      </c>
      <c r="I5" s="38"/>
      <c r="J5" s="47">
        <v>0</v>
      </c>
      <c r="K5" s="47">
        <v>0</v>
      </c>
      <c r="L5" s="35"/>
      <c r="M5" s="39">
        <v>0</v>
      </c>
      <c r="N5" s="39">
        <v>0</v>
      </c>
      <c r="O5" s="40"/>
      <c r="P5" s="39">
        <v>0</v>
      </c>
      <c r="Q5" s="48">
        <v>0</v>
      </c>
    </row>
    <row r="6" spans="1:17">
      <c r="A6" s="34">
        <v>3</v>
      </c>
      <c r="B6" s="35">
        <v>500953</v>
      </c>
      <c r="C6" s="35" t="s">
        <v>14</v>
      </c>
      <c r="D6" s="36" t="s">
        <v>15</v>
      </c>
      <c r="E6" s="35" t="s">
        <v>16</v>
      </c>
      <c r="F6" s="35" t="s">
        <v>17</v>
      </c>
      <c r="G6" s="37">
        <v>0</v>
      </c>
      <c r="H6" s="37">
        <v>0</v>
      </c>
      <c r="I6" s="38"/>
      <c r="J6" s="47">
        <v>0</v>
      </c>
      <c r="K6" s="47">
        <v>0</v>
      </c>
      <c r="L6" s="35"/>
      <c r="M6" s="39">
        <v>0</v>
      </c>
      <c r="N6" s="39">
        <v>0</v>
      </c>
      <c r="O6" s="40"/>
      <c r="P6" s="39">
        <v>0</v>
      </c>
      <c r="Q6" s="48">
        <v>0</v>
      </c>
    </row>
    <row r="7" spans="1:17">
      <c r="A7" s="34">
        <v>4</v>
      </c>
      <c r="B7" s="35">
        <v>500955</v>
      </c>
      <c r="C7" s="35" t="s">
        <v>18</v>
      </c>
      <c r="D7" s="36" t="s">
        <v>15</v>
      </c>
      <c r="E7" s="35" t="s">
        <v>16</v>
      </c>
      <c r="F7" s="35" t="s">
        <v>13</v>
      </c>
      <c r="G7" s="37">
        <v>0</v>
      </c>
      <c r="H7" s="37">
        <v>0</v>
      </c>
      <c r="I7" s="38"/>
      <c r="J7" s="47">
        <v>0</v>
      </c>
      <c r="K7" s="47">
        <v>0</v>
      </c>
      <c r="L7" s="35"/>
      <c r="M7" s="39">
        <v>0</v>
      </c>
      <c r="N7" s="39">
        <v>0</v>
      </c>
      <c r="O7" s="40"/>
      <c r="P7" s="39">
        <v>0</v>
      </c>
      <c r="Q7" s="48">
        <v>0</v>
      </c>
    </row>
    <row r="8" spans="1:17">
      <c r="A8" s="34">
        <v>5</v>
      </c>
      <c r="B8" s="35">
        <v>500805</v>
      </c>
      <c r="C8" s="35" t="s">
        <v>19</v>
      </c>
      <c r="D8" s="36" t="s">
        <v>15</v>
      </c>
      <c r="E8" s="35" t="s">
        <v>12</v>
      </c>
      <c r="F8" s="35" t="s">
        <v>13</v>
      </c>
      <c r="G8" s="37">
        <v>0</v>
      </c>
      <c r="H8" s="37">
        <v>0</v>
      </c>
      <c r="I8" s="38"/>
      <c r="J8" s="47">
        <v>0</v>
      </c>
      <c r="K8" s="47">
        <v>0</v>
      </c>
      <c r="L8" s="35"/>
      <c r="M8" s="39">
        <v>0</v>
      </c>
      <c r="N8" s="39">
        <v>0</v>
      </c>
      <c r="O8" s="40"/>
      <c r="P8" s="39">
        <v>0</v>
      </c>
      <c r="Q8" s="48">
        <v>0</v>
      </c>
    </row>
    <row r="9" spans="1:17">
      <c r="A9" s="34">
        <v>6</v>
      </c>
      <c r="B9" s="35">
        <v>501007</v>
      </c>
      <c r="C9" s="35" t="s">
        <v>20</v>
      </c>
      <c r="D9" s="36" t="s">
        <v>15</v>
      </c>
      <c r="E9" s="35" t="s">
        <v>16</v>
      </c>
      <c r="F9" s="35" t="s">
        <v>13</v>
      </c>
      <c r="G9" s="37">
        <v>0</v>
      </c>
      <c r="H9" s="37">
        <v>0</v>
      </c>
      <c r="I9" s="38"/>
      <c r="J9" s="47">
        <v>0</v>
      </c>
      <c r="K9" s="47">
        <v>0</v>
      </c>
      <c r="L9" s="35"/>
      <c r="M9" s="39">
        <v>0</v>
      </c>
      <c r="N9" s="39">
        <v>0</v>
      </c>
      <c r="O9" s="40"/>
      <c r="P9" s="39">
        <v>0</v>
      </c>
      <c r="Q9" s="48">
        <v>0</v>
      </c>
    </row>
    <row r="10" spans="1:17">
      <c r="A10" s="34">
        <v>7</v>
      </c>
      <c r="B10" s="35">
        <v>501117</v>
      </c>
      <c r="C10" s="35" t="s">
        <v>21</v>
      </c>
      <c r="D10" s="36" t="s">
        <v>15</v>
      </c>
      <c r="E10" s="35" t="s">
        <v>16</v>
      </c>
      <c r="F10" s="35" t="s">
        <v>13</v>
      </c>
      <c r="G10" s="37">
        <v>0</v>
      </c>
      <c r="H10" s="37">
        <v>0</v>
      </c>
      <c r="I10" s="38"/>
      <c r="J10" s="47">
        <v>0</v>
      </c>
      <c r="K10" s="47">
        <v>0</v>
      </c>
      <c r="L10" s="35"/>
      <c r="M10" s="39">
        <v>0</v>
      </c>
      <c r="N10" s="39">
        <v>0</v>
      </c>
      <c r="O10" s="40"/>
      <c r="P10" s="39">
        <v>0</v>
      </c>
      <c r="Q10" s="48">
        <v>0</v>
      </c>
    </row>
    <row r="11" spans="1:17">
      <c r="A11" s="34">
        <v>8</v>
      </c>
      <c r="B11" s="35">
        <v>501116</v>
      </c>
      <c r="C11" s="35" t="s">
        <v>22</v>
      </c>
      <c r="D11" s="36" t="s">
        <v>15</v>
      </c>
      <c r="E11" s="35" t="s">
        <v>16</v>
      </c>
      <c r="F11" s="35" t="s">
        <v>13</v>
      </c>
      <c r="G11" s="37">
        <v>0</v>
      </c>
      <c r="H11" s="37">
        <v>0</v>
      </c>
      <c r="I11" s="38"/>
      <c r="J11" s="47">
        <v>0</v>
      </c>
      <c r="K11" s="47">
        <v>0</v>
      </c>
      <c r="L11" s="35"/>
      <c r="M11" s="39">
        <v>0</v>
      </c>
      <c r="N11" s="39">
        <v>0</v>
      </c>
      <c r="O11" s="40"/>
      <c r="P11" s="39">
        <v>0</v>
      </c>
      <c r="Q11" s="48">
        <v>0</v>
      </c>
    </row>
    <row r="12" spans="1:17">
      <c r="A12" s="34">
        <v>9</v>
      </c>
      <c r="B12" s="35">
        <v>501035</v>
      </c>
      <c r="C12" s="35" t="s">
        <v>23</v>
      </c>
      <c r="D12" s="36" t="s">
        <v>11</v>
      </c>
      <c r="E12" s="35" t="s">
        <v>16</v>
      </c>
      <c r="F12" s="35" t="s">
        <v>24</v>
      </c>
      <c r="G12" s="37">
        <v>0</v>
      </c>
      <c r="H12" s="37">
        <v>0</v>
      </c>
      <c r="I12" s="38"/>
      <c r="J12" s="47">
        <v>1366.8498391327482</v>
      </c>
      <c r="K12" s="47">
        <v>0</v>
      </c>
      <c r="L12" s="35"/>
      <c r="M12" s="39">
        <v>0</v>
      </c>
      <c r="N12" s="39">
        <v>0</v>
      </c>
      <c r="O12" s="40"/>
      <c r="P12" s="39">
        <v>-1776.478736406603</v>
      </c>
      <c r="Q12" s="48">
        <v>0</v>
      </c>
    </row>
    <row r="13" spans="1:17">
      <c r="A13" s="34">
        <v>10</v>
      </c>
      <c r="B13" s="35">
        <v>500927</v>
      </c>
      <c r="C13" s="35" t="s">
        <v>25</v>
      </c>
      <c r="D13" s="36" t="s">
        <v>15</v>
      </c>
      <c r="E13" s="35" t="s">
        <v>12</v>
      </c>
      <c r="F13" s="35" t="s">
        <v>13</v>
      </c>
      <c r="G13" s="37">
        <v>0</v>
      </c>
      <c r="H13" s="37">
        <v>0</v>
      </c>
      <c r="I13" s="38"/>
      <c r="J13" s="47">
        <v>0</v>
      </c>
      <c r="K13" s="47">
        <v>0</v>
      </c>
      <c r="L13" s="35"/>
      <c r="M13" s="39">
        <v>0</v>
      </c>
      <c r="N13" s="39">
        <v>0</v>
      </c>
      <c r="O13" s="40"/>
      <c r="P13" s="39">
        <v>0</v>
      </c>
      <c r="Q13" s="48">
        <v>0</v>
      </c>
    </row>
    <row r="14" spans="1:17">
      <c r="A14" s="34">
        <v>11</v>
      </c>
      <c r="B14" s="35">
        <v>500679</v>
      </c>
      <c r="C14" s="35" t="s">
        <v>26</v>
      </c>
      <c r="D14" s="36" t="s">
        <v>15</v>
      </c>
      <c r="E14" s="35" t="s">
        <v>12</v>
      </c>
      <c r="F14" s="35" t="s">
        <v>13</v>
      </c>
      <c r="G14" s="37">
        <v>0</v>
      </c>
      <c r="H14" s="37">
        <v>0</v>
      </c>
      <c r="I14" s="38"/>
      <c r="J14" s="47">
        <v>0</v>
      </c>
      <c r="K14" s="47">
        <v>0</v>
      </c>
      <c r="L14" s="35"/>
      <c r="M14" s="39">
        <v>0</v>
      </c>
      <c r="N14" s="39">
        <v>0</v>
      </c>
      <c r="O14" s="40"/>
      <c r="P14" s="39">
        <v>0</v>
      </c>
      <c r="Q14" s="48">
        <v>0</v>
      </c>
    </row>
    <row r="15" spans="1:17">
      <c r="A15" s="34">
        <v>12</v>
      </c>
      <c r="B15" s="35">
        <v>501100</v>
      </c>
      <c r="C15" s="35" t="s">
        <v>26</v>
      </c>
      <c r="D15" s="36" t="s">
        <v>15</v>
      </c>
      <c r="E15" s="35" t="s">
        <v>12</v>
      </c>
      <c r="F15" s="35" t="s">
        <v>13</v>
      </c>
      <c r="G15" s="37">
        <v>0</v>
      </c>
      <c r="H15" s="37">
        <v>0</v>
      </c>
      <c r="I15" s="38"/>
      <c r="J15" s="47">
        <v>0</v>
      </c>
      <c r="K15" s="47">
        <v>0</v>
      </c>
      <c r="L15" s="35"/>
      <c r="M15" s="39">
        <v>0</v>
      </c>
      <c r="N15" s="39">
        <v>0</v>
      </c>
      <c r="O15" s="40"/>
      <c r="P15" s="39">
        <v>0</v>
      </c>
      <c r="Q15" s="48">
        <v>0</v>
      </c>
    </row>
    <row r="16" spans="1:17">
      <c r="A16" s="34">
        <v>13</v>
      </c>
      <c r="B16" s="35">
        <v>500527</v>
      </c>
      <c r="C16" s="35" t="s">
        <v>27</v>
      </c>
      <c r="D16" s="36" t="s">
        <v>15</v>
      </c>
      <c r="E16" s="35" t="s">
        <v>16</v>
      </c>
      <c r="F16" s="35" t="s">
        <v>13</v>
      </c>
      <c r="G16" s="37">
        <v>0</v>
      </c>
      <c r="H16" s="37">
        <v>0</v>
      </c>
      <c r="I16" s="38"/>
      <c r="J16" s="47">
        <v>0</v>
      </c>
      <c r="K16" s="47">
        <v>0</v>
      </c>
      <c r="L16" s="35"/>
      <c r="M16" s="39">
        <v>0</v>
      </c>
      <c r="N16" s="39">
        <v>0</v>
      </c>
      <c r="O16" s="40"/>
      <c r="P16" s="39">
        <v>0</v>
      </c>
      <c r="Q16" s="48">
        <v>0</v>
      </c>
    </row>
    <row r="17" spans="1:17">
      <c r="A17" s="34">
        <v>14</v>
      </c>
      <c r="B17" s="35">
        <v>500662</v>
      </c>
      <c r="C17" s="35" t="s">
        <v>27</v>
      </c>
      <c r="D17" s="36" t="s">
        <v>15</v>
      </c>
      <c r="E17" s="35" t="s">
        <v>16</v>
      </c>
      <c r="F17" s="35" t="s">
        <v>13</v>
      </c>
      <c r="G17" s="37">
        <v>0</v>
      </c>
      <c r="H17" s="37">
        <v>0</v>
      </c>
      <c r="I17" s="38"/>
      <c r="J17" s="47">
        <v>0</v>
      </c>
      <c r="K17" s="47">
        <v>0</v>
      </c>
      <c r="L17" s="35"/>
      <c r="M17" s="39">
        <v>0</v>
      </c>
      <c r="N17" s="39">
        <v>0</v>
      </c>
      <c r="O17" s="40"/>
      <c r="P17" s="39">
        <v>0</v>
      </c>
      <c r="Q17" s="48">
        <v>0</v>
      </c>
    </row>
    <row r="18" spans="1:17">
      <c r="A18" s="34">
        <v>15</v>
      </c>
      <c r="B18" s="35">
        <v>500815</v>
      </c>
      <c r="C18" s="35" t="s">
        <v>28</v>
      </c>
      <c r="D18" s="36" t="s">
        <v>11</v>
      </c>
      <c r="E18" s="35" t="s">
        <v>16</v>
      </c>
      <c r="F18" s="35" t="s">
        <v>24</v>
      </c>
      <c r="G18" s="37">
        <v>0</v>
      </c>
      <c r="H18" s="37">
        <v>0</v>
      </c>
      <c r="I18" s="38"/>
      <c r="J18" s="47">
        <v>0</v>
      </c>
      <c r="K18" s="47">
        <v>0</v>
      </c>
      <c r="L18" s="35"/>
      <c r="M18" s="39">
        <v>0</v>
      </c>
      <c r="N18" s="39">
        <v>0</v>
      </c>
      <c r="O18" s="40"/>
      <c r="P18" s="39">
        <v>0</v>
      </c>
      <c r="Q18" s="48">
        <v>0</v>
      </c>
    </row>
    <row r="19" spans="1:17">
      <c r="A19" s="34">
        <v>16</v>
      </c>
      <c r="B19" s="35" t="s">
        <v>29</v>
      </c>
      <c r="C19" s="35" t="s">
        <v>30</v>
      </c>
      <c r="D19" s="36" t="s">
        <v>11</v>
      </c>
      <c r="E19" s="35" t="s">
        <v>12</v>
      </c>
      <c r="F19" s="35" t="s">
        <v>13</v>
      </c>
      <c r="G19" s="37">
        <v>0</v>
      </c>
      <c r="H19" s="37">
        <v>0</v>
      </c>
      <c r="I19" s="38"/>
      <c r="J19" s="47">
        <v>0</v>
      </c>
      <c r="K19" s="47">
        <v>0</v>
      </c>
      <c r="L19" s="35"/>
      <c r="M19" s="39">
        <v>0</v>
      </c>
      <c r="N19" s="39">
        <v>0</v>
      </c>
      <c r="O19" s="40"/>
      <c r="P19" s="39">
        <v>0</v>
      </c>
      <c r="Q19" s="48">
        <v>0</v>
      </c>
    </row>
    <row r="20" spans="1:17">
      <c r="A20" s="34">
        <v>17</v>
      </c>
      <c r="B20" s="35">
        <v>500968</v>
      </c>
      <c r="C20" s="35" t="s">
        <v>31</v>
      </c>
      <c r="D20" s="36" t="s">
        <v>11</v>
      </c>
      <c r="E20" s="35" t="s">
        <v>16</v>
      </c>
      <c r="F20" s="35" t="s">
        <v>13</v>
      </c>
      <c r="G20" s="37">
        <v>0</v>
      </c>
      <c r="H20" s="37">
        <v>0</v>
      </c>
      <c r="I20" s="38"/>
      <c r="J20" s="47">
        <v>0</v>
      </c>
      <c r="K20" s="47">
        <v>0</v>
      </c>
      <c r="L20" s="35"/>
      <c r="M20" s="39">
        <v>0</v>
      </c>
      <c r="N20" s="39">
        <v>0</v>
      </c>
      <c r="O20" s="40"/>
      <c r="P20" s="39">
        <v>0</v>
      </c>
      <c r="Q20" s="48">
        <v>0</v>
      </c>
    </row>
    <row r="21" spans="1:17">
      <c r="A21" s="34">
        <v>18</v>
      </c>
      <c r="B21" s="35">
        <v>501018</v>
      </c>
      <c r="C21" s="35" t="s">
        <v>32</v>
      </c>
      <c r="D21" s="36" t="s">
        <v>15</v>
      </c>
      <c r="E21" s="35" t="s">
        <v>16</v>
      </c>
      <c r="F21" s="35" t="s">
        <v>13</v>
      </c>
      <c r="G21" s="37">
        <v>0</v>
      </c>
      <c r="H21" s="37">
        <v>0</v>
      </c>
      <c r="I21" s="38"/>
      <c r="J21" s="47">
        <v>0</v>
      </c>
      <c r="K21" s="47">
        <v>0</v>
      </c>
      <c r="L21" s="35"/>
      <c r="M21" s="39">
        <v>0</v>
      </c>
      <c r="N21" s="39">
        <v>0</v>
      </c>
      <c r="O21" s="40"/>
      <c r="P21" s="39">
        <v>0</v>
      </c>
      <c r="Q21" s="48">
        <v>0</v>
      </c>
    </row>
    <row r="22" spans="1:17">
      <c r="A22" s="34">
        <v>19</v>
      </c>
      <c r="B22" s="35">
        <v>500629</v>
      </c>
      <c r="C22" s="35" t="s">
        <v>33</v>
      </c>
      <c r="D22" s="36" t="s">
        <v>34</v>
      </c>
      <c r="E22" s="35" t="s">
        <v>12</v>
      </c>
      <c r="F22" s="35" t="s">
        <v>24</v>
      </c>
      <c r="G22" s="37">
        <v>0</v>
      </c>
      <c r="H22" s="37">
        <v>0</v>
      </c>
      <c r="I22" s="38"/>
      <c r="J22" s="47">
        <v>0</v>
      </c>
      <c r="K22" s="47">
        <v>0</v>
      </c>
      <c r="L22" s="35"/>
      <c r="M22" s="39">
        <v>0</v>
      </c>
      <c r="N22" s="39">
        <v>0</v>
      </c>
      <c r="O22" s="40"/>
      <c r="P22" s="39">
        <v>0</v>
      </c>
      <c r="Q22" s="48">
        <v>0</v>
      </c>
    </row>
    <row r="23" spans="1:17">
      <c r="A23" s="34">
        <v>20</v>
      </c>
      <c r="B23" s="35">
        <v>500784</v>
      </c>
      <c r="C23" s="35" t="s">
        <v>35</v>
      </c>
      <c r="D23" s="36" t="s">
        <v>11</v>
      </c>
      <c r="E23" s="35" t="s">
        <v>16</v>
      </c>
      <c r="F23" s="35" t="s">
        <v>24</v>
      </c>
      <c r="G23" s="37">
        <v>0</v>
      </c>
      <c r="H23" s="37">
        <v>0</v>
      </c>
      <c r="I23" s="38"/>
      <c r="J23" s="47">
        <v>6311737.0299553275</v>
      </c>
      <c r="K23" s="47">
        <v>0</v>
      </c>
      <c r="L23" s="35"/>
      <c r="M23" s="39">
        <v>0</v>
      </c>
      <c r="N23" s="39">
        <v>0</v>
      </c>
      <c r="O23" s="40"/>
      <c r="P23" s="39">
        <v>-16026.643072986975</v>
      </c>
      <c r="Q23" s="48">
        <v>0</v>
      </c>
    </row>
    <row r="24" spans="1:17">
      <c r="A24" s="34">
        <v>21</v>
      </c>
      <c r="B24" s="35">
        <v>500851</v>
      </c>
      <c r="C24" s="35" t="s">
        <v>36</v>
      </c>
      <c r="D24" s="36" t="s">
        <v>11</v>
      </c>
      <c r="E24" s="35" t="s">
        <v>16</v>
      </c>
      <c r="F24" s="35" t="s">
        <v>24</v>
      </c>
      <c r="G24" s="37">
        <v>0</v>
      </c>
      <c r="H24" s="37">
        <v>0</v>
      </c>
      <c r="I24" s="38"/>
      <c r="J24" s="47">
        <v>0</v>
      </c>
      <c r="K24" s="47">
        <v>0</v>
      </c>
      <c r="L24" s="35"/>
      <c r="M24" s="39">
        <v>0</v>
      </c>
      <c r="N24" s="39">
        <v>0</v>
      </c>
      <c r="O24" s="40"/>
      <c r="P24" s="39">
        <v>-20138.972700450646</v>
      </c>
      <c r="Q24" s="48">
        <v>0</v>
      </c>
    </row>
    <row r="25" spans="1:17">
      <c r="A25" s="34">
        <v>22</v>
      </c>
      <c r="B25" s="35">
        <v>500990</v>
      </c>
      <c r="C25" s="35" t="s">
        <v>37</v>
      </c>
      <c r="D25" s="36" t="s">
        <v>15</v>
      </c>
      <c r="E25" s="35" t="s">
        <v>16</v>
      </c>
      <c r="F25" s="35" t="s">
        <v>13</v>
      </c>
      <c r="G25" s="37">
        <v>0</v>
      </c>
      <c r="H25" s="37">
        <v>0</v>
      </c>
      <c r="I25" s="38"/>
      <c r="J25" s="47">
        <v>0</v>
      </c>
      <c r="K25" s="47">
        <v>0</v>
      </c>
      <c r="L25" s="35"/>
      <c r="M25" s="39">
        <v>0</v>
      </c>
      <c r="N25" s="39">
        <v>0</v>
      </c>
      <c r="O25" s="40"/>
      <c r="P25" s="39">
        <v>0</v>
      </c>
      <c r="Q25" s="48">
        <v>0</v>
      </c>
    </row>
    <row r="26" spans="1:17">
      <c r="A26" s="34">
        <v>23</v>
      </c>
      <c r="B26" s="35">
        <v>500890</v>
      </c>
      <c r="C26" s="35" t="s">
        <v>38</v>
      </c>
      <c r="D26" s="36" t="s">
        <v>15</v>
      </c>
      <c r="E26" s="35" t="s">
        <v>16</v>
      </c>
      <c r="F26" s="35" t="s">
        <v>13</v>
      </c>
      <c r="G26" s="37">
        <v>0</v>
      </c>
      <c r="H26" s="37">
        <v>0</v>
      </c>
      <c r="I26" s="38"/>
      <c r="J26" s="47">
        <v>0</v>
      </c>
      <c r="K26" s="47">
        <v>0</v>
      </c>
      <c r="L26" s="35"/>
      <c r="M26" s="39">
        <v>0</v>
      </c>
      <c r="N26" s="39">
        <v>0</v>
      </c>
      <c r="O26" s="40"/>
      <c r="P26" s="39">
        <v>0</v>
      </c>
      <c r="Q26" s="48">
        <v>0</v>
      </c>
    </row>
    <row r="27" spans="1:17">
      <c r="A27" s="34">
        <v>24</v>
      </c>
      <c r="B27" s="35">
        <v>501020</v>
      </c>
      <c r="C27" s="35" t="s">
        <v>38</v>
      </c>
      <c r="D27" s="36" t="s">
        <v>11</v>
      </c>
      <c r="E27" s="35" t="s">
        <v>16</v>
      </c>
      <c r="F27" s="35" t="s">
        <v>13</v>
      </c>
      <c r="G27" s="37">
        <v>0</v>
      </c>
      <c r="H27" s="37">
        <v>0</v>
      </c>
      <c r="I27" s="38"/>
      <c r="J27" s="47">
        <v>0</v>
      </c>
      <c r="K27" s="47">
        <v>0</v>
      </c>
      <c r="L27" s="35"/>
      <c r="M27" s="39">
        <v>0</v>
      </c>
      <c r="N27" s="39">
        <v>0</v>
      </c>
      <c r="O27" s="40"/>
      <c r="P27" s="39">
        <v>0</v>
      </c>
      <c r="Q27" s="48">
        <v>0</v>
      </c>
    </row>
    <row r="28" spans="1:17">
      <c r="A28" s="34">
        <v>25</v>
      </c>
      <c r="B28" s="35">
        <v>500991</v>
      </c>
      <c r="C28" s="35" t="s">
        <v>39</v>
      </c>
      <c r="D28" s="36" t="s">
        <v>15</v>
      </c>
      <c r="E28" s="35" t="s">
        <v>16</v>
      </c>
      <c r="F28" s="35" t="s">
        <v>13</v>
      </c>
      <c r="G28" s="37">
        <v>0</v>
      </c>
      <c r="H28" s="37">
        <v>0</v>
      </c>
      <c r="I28" s="38"/>
      <c r="J28" s="47">
        <v>0</v>
      </c>
      <c r="K28" s="47">
        <v>0</v>
      </c>
      <c r="L28" s="35"/>
      <c r="M28" s="39">
        <v>0</v>
      </c>
      <c r="N28" s="39">
        <v>0</v>
      </c>
      <c r="O28" s="40"/>
      <c r="P28" s="39">
        <v>0</v>
      </c>
      <c r="Q28" s="48">
        <v>0</v>
      </c>
    </row>
    <row r="29" spans="1:17">
      <c r="A29" s="34">
        <v>26</v>
      </c>
      <c r="B29" s="35">
        <v>500947</v>
      </c>
      <c r="C29" s="35" t="s">
        <v>40</v>
      </c>
      <c r="D29" s="36" t="s">
        <v>15</v>
      </c>
      <c r="E29" s="35" t="s">
        <v>16</v>
      </c>
      <c r="F29" s="35" t="s">
        <v>13</v>
      </c>
      <c r="G29" s="37">
        <v>0</v>
      </c>
      <c r="H29" s="37">
        <v>0</v>
      </c>
      <c r="I29" s="38"/>
      <c r="J29" s="47">
        <v>0</v>
      </c>
      <c r="K29" s="47">
        <v>0</v>
      </c>
      <c r="L29" s="35"/>
      <c r="M29" s="39">
        <v>0</v>
      </c>
      <c r="N29" s="39">
        <v>0</v>
      </c>
      <c r="O29" s="40"/>
      <c r="P29" s="39">
        <v>0</v>
      </c>
      <c r="Q29" s="48">
        <v>0</v>
      </c>
    </row>
    <row r="30" spans="1:17">
      <c r="A30" s="34">
        <v>27</v>
      </c>
      <c r="B30" s="35">
        <v>500948</v>
      </c>
      <c r="C30" s="35" t="s">
        <v>40</v>
      </c>
      <c r="D30" s="36" t="s">
        <v>15</v>
      </c>
      <c r="E30" s="35" t="s">
        <v>16</v>
      </c>
      <c r="F30" s="35" t="s">
        <v>13</v>
      </c>
      <c r="G30" s="37">
        <v>0</v>
      </c>
      <c r="H30" s="37">
        <v>0</v>
      </c>
      <c r="I30" s="38"/>
      <c r="J30" s="47">
        <v>0</v>
      </c>
      <c r="K30" s="47">
        <v>0</v>
      </c>
      <c r="L30" s="35"/>
      <c r="M30" s="39">
        <v>0</v>
      </c>
      <c r="N30" s="39">
        <v>0</v>
      </c>
      <c r="O30" s="40"/>
      <c r="P30" s="39">
        <v>0</v>
      </c>
      <c r="Q30" s="48">
        <v>0</v>
      </c>
    </row>
    <row r="31" spans="1:17">
      <c r="A31" s="34">
        <v>28</v>
      </c>
      <c r="B31" s="35">
        <v>500914</v>
      </c>
      <c r="C31" s="35" t="s">
        <v>41</v>
      </c>
      <c r="D31" s="36" t="s">
        <v>15</v>
      </c>
      <c r="E31" s="35" t="s">
        <v>12</v>
      </c>
      <c r="F31" s="35" t="s">
        <v>13</v>
      </c>
      <c r="G31" s="37">
        <v>0</v>
      </c>
      <c r="H31" s="37">
        <v>0</v>
      </c>
      <c r="I31" s="38"/>
      <c r="J31" s="37">
        <v>0</v>
      </c>
      <c r="K31" s="37">
        <v>0</v>
      </c>
      <c r="L31" s="35"/>
      <c r="M31" s="39">
        <v>0</v>
      </c>
      <c r="N31" s="39">
        <v>0</v>
      </c>
      <c r="O31" s="40"/>
      <c r="P31" s="39">
        <v>0</v>
      </c>
      <c r="Q31" s="39">
        <v>0</v>
      </c>
    </row>
    <row r="32" spans="1:17">
      <c r="A32" s="34">
        <v>29</v>
      </c>
      <c r="B32" s="35">
        <v>500912</v>
      </c>
      <c r="C32" s="35" t="s">
        <v>42</v>
      </c>
      <c r="D32" s="36" t="s">
        <v>15</v>
      </c>
      <c r="E32" s="35" t="s">
        <v>16</v>
      </c>
      <c r="F32" s="35" t="s">
        <v>24</v>
      </c>
      <c r="G32" s="37">
        <v>0</v>
      </c>
      <c r="H32" s="37">
        <v>0</v>
      </c>
      <c r="I32" s="38"/>
      <c r="J32" s="37">
        <v>0</v>
      </c>
      <c r="K32" s="37">
        <v>0</v>
      </c>
      <c r="L32" s="35"/>
      <c r="M32" s="39">
        <v>0</v>
      </c>
      <c r="N32" s="39">
        <v>0</v>
      </c>
      <c r="O32" s="40"/>
      <c r="P32" s="39">
        <v>0</v>
      </c>
      <c r="Q32" s="39">
        <v>0</v>
      </c>
    </row>
    <row r="33" spans="1:17">
      <c r="A33" s="34">
        <v>30</v>
      </c>
      <c r="B33" s="35">
        <v>500916</v>
      </c>
      <c r="C33" s="35" t="s">
        <v>42</v>
      </c>
      <c r="D33" s="36" t="s">
        <v>15</v>
      </c>
      <c r="E33" s="35" t="s">
        <v>16</v>
      </c>
      <c r="F33" s="35" t="s">
        <v>24</v>
      </c>
      <c r="G33" s="37">
        <v>0</v>
      </c>
      <c r="H33" s="37">
        <v>0</v>
      </c>
      <c r="I33" s="38"/>
      <c r="J33" s="37">
        <v>0</v>
      </c>
      <c r="K33" s="37">
        <v>0</v>
      </c>
      <c r="L33" s="35"/>
      <c r="M33" s="39">
        <v>0</v>
      </c>
      <c r="N33" s="39">
        <v>0</v>
      </c>
      <c r="O33" s="40"/>
      <c r="P33" s="39">
        <v>0</v>
      </c>
      <c r="Q33" s="39">
        <v>0</v>
      </c>
    </row>
    <row r="34" spans="1:17">
      <c r="A34" s="34">
        <v>31</v>
      </c>
      <c r="B34" s="35">
        <v>501050</v>
      </c>
      <c r="C34" s="35" t="s">
        <v>43</v>
      </c>
      <c r="D34" s="36" t="s">
        <v>15</v>
      </c>
      <c r="E34" s="35" t="s">
        <v>16</v>
      </c>
      <c r="F34" s="35" t="s">
        <v>24</v>
      </c>
      <c r="G34" s="37">
        <v>0</v>
      </c>
      <c r="H34" s="37">
        <v>0</v>
      </c>
      <c r="I34" s="38"/>
      <c r="J34" s="37">
        <v>0</v>
      </c>
      <c r="K34" s="37">
        <v>0</v>
      </c>
      <c r="L34" s="35"/>
      <c r="M34" s="39">
        <v>0</v>
      </c>
      <c r="N34" s="39">
        <v>0</v>
      </c>
      <c r="O34" s="40"/>
      <c r="P34" s="39">
        <v>0</v>
      </c>
      <c r="Q34" s="39">
        <v>0</v>
      </c>
    </row>
    <row r="35" spans="1:17">
      <c r="A35" s="34">
        <v>32</v>
      </c>
      <c r="B35" s="35">
        <v>500870</v>
      </c>
      <c r="C35" s="35" t="s">
        <v>44</v>
      </c>
      <c r="D35" s="36" t="s">
        <v>11</v>
      </c>
      <c r="E35" s="35" t="s">
        <v>16</v>
      </c>
      <c r="F35" s="35" t="s">
        <v>13</v>
      </c>
      <c r="G35" s="37">
        <v>0</v>
      </c>
      <c r="H35" s="37">
        <v>0</v>
      </c>
      <c r="I35" s="38"/>
      <c r="J35" s="37">
        <v>0</v>
      </c>
      <c r="K35" s="37">
        <v>0</v>
      </c>
      <c r="L35" s="35"/>
      <c r="M35" s="39">
        <v>0</v>
      </c>
      <c r="N35" s="39">
        <v>0</v>
      </c>
      <c r="O35" s="40"/>
      <c r="P35" s="39">
        <v>0</v>
      </c>
      <c r="Q35" s="39">
        <v>0</v>
      </c>
    </row>
    <row r="36" spans="1:17">
      <c r="A36" s="34">
        <v>33</v>
      </c>
      <c r="B36" s="35">
        <v>500972</v>
      </c>
      <c r="C36" s="35" t="s">
        <v>44</v>
      </c>
      <c r="D36" s="36" t="s">
        <v>15</v>
      </c>
      <c r="E36" s="35" t="s">
        <v>16</v>
      </c>
      <c r="F36" s="35" t="s">
        <v>13</v>
      </c>
      <c r="G36" s="37">
        <v>0</v>
      </c>
      <c r="H36" s="37">
        <v>0</v>
      </c>
      <c r="I36" s="38"/>
      <c r="J36" s="37">
        <v>0</v>
      </c>
      <c r="K36" s="37">
        <v>0</v>
      </c>
      <c r="L36" s="35"/>
      <c r="M36" s="39">
        <v>0</v>
      </c>
      <c r="N36" s="39">
        <v>0</v>
      </c>
      <c r="O36" s="40"/>
      <c r="P36" s="39">
        <v>0</v>
      </c>
      <c r="Q36" s="39">
        <v>0</v>
      </c>
    </row>
    <row r="37" spans="1:17">
      <c r="A37" s="34">
        <v>34</v>
      </c>
      <c r="B37" s="35">
        <v>500960</v>
      </c>
      <c r="C37" s="35" t="s">
        <v>45</v>
      </c>
      <c r="D37" s="36" t="s">
        <v>11</v>
      </c>
      <c r="E37" s="35" t="s">
        <v>16</v>
      </c>
      <c r="F37" s="35" t="s">
        <v>13</v>
      </c>
      <c r="G37" s="37">
        <v>0</v>
      </c>
      <c r="H37" s="37">
        <v>0</v>
      </c>
      <c r="I37" s="38"/>
      <c r="J37" s="37">
        <v>0</v>
      </c>
      <c r="K37" s="37">
        <v>0</v>
      </c>
      <c r="L37" s="35"/>
      <c r="M37" s="39">
        <v>0</v>
      </c>
      <c r="N37" s="39">
        <v>0</v>
      </c>
      <c r="O37" s="40"/>
      <c r="P37" s="39">
        <v>0</v>
      </c>
      <c r="Q37" s="39">
        <v>0</v>
      </c>
    </row>
    <row r="38" spans="1:17">
      <c r="A38" s="34">
        <v>35</v>
      </c>
      <c r="B38" s="35">
        <v>500749</v>
      </c>
      <c r="C38" s="35" t="s">
        <v>46</v>
      </c>
      <c r="D38" s="36" t="s">
        <v>15</v>
      </c>
      <c r="E38" s="35" t="s">
        <v>12</v>
      </c>
      <c r="F38" s="35" t="s">
        <v>17</v>
      </c>
      <c r="G38" s="37">
        <v>0</v>
      </c>
      <c r="H38" s="37">
        <v>0</v>
      </c>
      <c r="I38" s="38"/>
      <c r="J38" s="37">
        <v>0</v>
      </c>
      <c r="K38" s="37">
        <v>0</v>
      </c>
      <c r="L38" s="35"/>
      <c r="M38" s="39">
        <v>0</v>
      </c>
      <c r="N38" s="39">
        <v>0</v>
      </c>
      <c r="O38" s="40"/>
      <c r="P38" s="39">
        <v>0</v>
      </c>
      <c r="Q38" s="39">
        <v>0</v>
      </c>
    </row>
    <row r="39" spans="1:17">
      <c r="A39" s="34">
        <v>36</v>
      </c>
      <c r="B39" s="35">
        <v>501099</v>
      </c>
      <c r="C39" s="35" t="s">
        <v>47</v>
      </c>
      <c r="D39" s="36" t="s">
        <v>15</v>
      </c>
      <c r="E39" s="35" t="s">
        <v>16</v>
      </c>
      <c r="F39" s="35" t="s">
        <v>48</v>
      </c>
      <c r="G39" s="37">
        <v>0</v>
      </c>
      <c r="H39" s="37">
        <v>0</v>
      </c>
      <c r="I39" s="38"/>
      <c r="J39" s="37">
        <v>53.115765017442492</v>
      </c>
      <c r="K39" s="37">
        <v>0</v>
      </c>
      <c r="L39" s="35"/>
      <c r="M39" s="39">
        <v>0</v>
      </c>
      <c r="N39" s="39">
        <v>0</v>
      </c>
      <c r="O39" s="40"/>
      <c r="P39" s="39">
        <v>-3.8417150348418971</v>
      </c>
      <c r="Q39" s="39">
        <v>0</v>
      </c>
    </row>
    <row r="40" spans="1:17">
      <c r="A40" s="34">
        <v>37</v>
      </c>
      <c r="B40" s="35">
        <v>500965</v>
      </c>
      <c r="C40" s="35" t="s">
        <v>49</v>
      </c>
      <c r="D40" s="36" t="s">
        <v>11</v>
      </c>
      <c r="E40" s="35" t="s">
        <v>16</v>
      </c>
      <c r="F40" s="35" t="s">
        <v>24</v>
      </c>
      <c r="G40" s="37">
        <v>0</v>
      </c>
      <c r="H40" s="37">
        <v>0</v>
      </c>
      <c r="I40" s="38"/>
      <c r="J40" s="37">
        <v>0</v>
      </c>
      <c r="K40" s="37">
        <v>0</v>
      </c>
      <c r="L40" s="35"/>
      <c r="M40" s="39">
        <v>0</v>
      </c>
      <c r="N40" s="39">
        <v>0</v>
      </c>
      <c r="O40" s="40"/>
      <c r="P40" s="39">
        <v>0</v>
      </c>
      <c r="Q40" s="39">
        <v>0</v>
      </c>
    </row>
    <row r="41" spans="1:17">
      <c r="A41" s="34">
        <v>38</v>
      </c>
      <c r="B41" s="35">
        <v>500966</v>
      </c>
      <c r="C41" s="35" t="s">
        <v>49</v>
      </c>
      <c r="D41" s="36" t="s">
        <v>11</v>
      </c>
      <c r="E41" s="35" t="s">
        <v>16</v>
      </c>
      <c r="F41" s="35" t="s">
        <v>24</v>
      </c>
      <c r="G41" s="37">
        <v>0</v>
      </c>
      <c r="H41" s="37">
        <v>0</v>
      </c>
      <c r="I41" s="38"/>
      <c r="J41" s="37">
        <v>0</v>
      </c>
      <c r="K41" s="37">
        <v>0</v>
      </c>
      <c r="L41" s="35"/>
      <c r="M41" s="39">
        <v>0</v>
      </c>
      <c r="N41" s="39">
        <v>0</v>
      </c>
      <c r="O41" s="40"/>
      <c r="P41" s="39">
        <v>0</v>
      </c>
      <c r="Q41" s="39">
        <v>0</v>
      </c>
    </row>
    <row r="42" spans="1:17">
      <c r="A42" s="34">
        <v>39</v>
      </c>
      <c r="B42" s="35">
        <v>501027</v>
      </c>
      <c r="C42" s="35" t="s">
        <v>49</v>
      </c>
      <c r="D42" s="36" t="s">
        <v>15</v>
      </c>
      <c r="E42" s="35" t="s">
        <v>16</v>
      </c>
      <c r="F42" s="35" t="s">
        <v>24</v>
      </c>
      <c r="G42" s="37">
        <v>0</v>
      </c>
      <c r="H42" s="37">
        <v>0</v>
      </c>
      <c r="I42" s="38"/>
      <c r="J42" s="37">
        <v>0</v>
      </c>
      <c r="K42" s="37">
        <v>0</v>
      </c>
      <c r="L42" s="35"/>
      <c r="M42" s="39">
        <v>0</v>
      </c>
      <c r="N42" s="39">
        <v>0</v>
      </c>
      <c r="O42" s="40"/>
      <c r="P42" s="39">
        <v>0</v>
      </c>
      <c r="Q42" s="39">
        <v>0</v>
      </c>
    </row>
    <row r="43" spans="1:17">
      <c r="A43" s="34">
        <v>40</v>
      </c>
      <c r="B43" s="35">
        <v>501060</v>
      </c>
      <c r="C43" s="35" t="s">
        <v>50</v>
      </c>
      <c r="D43" s="36" t="s">
        <v>15</v>
      </c>
      <c r="E43" s="35" t="s">
        <v>16</v>
      </c>
      <c r="F43" s="35" t="s">
        <v>24</v>
      </c>
      <c r="G43" s="37">
        <v>0</v>
      </c>
      <c r="H43" s="37">
        <v>0</v>
      </c>
      <c r="I43" s="38"/>
      <c r="J43" s="37">
        <v>0</v>
      </c>
      <c r="K43" s="37">
        <v>0</v>
      </c>
      <c r="L43" s="35"/>
      <c r="M43" s="39">
        <v>0</v>
      </c>
      <c r="N43" s="39">
        <v>0</v>
      </c>
      <c r="O43" s="40"/>
      <c r="P43" s="39">
        <v>0</v>
      </c>
      <c r="Q43" s="39">
        <v>0</v>
      </c>
    </row>
    <row r="44" spans="1:17">
      <c r="A44" s="34">
        <v>41</v>
      </c>
      <c r="B44" s="35">
        <v>501061</v>
      </c>
      <c r="C44" s="35" t="s">
        <v>51</v>
      </c>
      <c r="D44" s="36" t="s">
        <v>15</v>
      </c>
      <c r="E44" s="35" t="s">
        <v>16</v>
      </c>
      <c r="F44" s="35" t="s">
        <v>24</v>
      </c>
      <c r="G44" s="37">
        <v>0</v>
      </c>
      <c r="H44" s="37">
        <v>0</v>
      </c>
      <c r="I44" s="38"/>
      <c r="J44" s="37">
        <v>0</v>
      </c>
      <c r="K44" s="37">
        <v>0</v>
      </c>
      <c r="L44" s="35"/>
      <c r="M44" s="39">
        <v>0</v>
      </c>
      <c r="N44" s="39">
        <v>0</v>
      </c>
      <c r="O44" s="40"/>
      <c r="P44" s="39">
        <v>0</v>
      </c>
      <c r="Q44" s="39">
        <v>0</v>
      </c>
    </row>
    <row r="45" spans="1:17">
      <c r="A45" s="34">
        <v>42</v>
      </c>
      <c r="B45" s="35">
        <v>500860</v>
      </c>
      <c r="C45" s="35" t="s">
        <v>52</v>
      </c>
      <c r="D45" s="36" t="s">
        <v>15</v>
      </c>
      <c r="E45" s="35" t="s">
        <v>16</v>
      </c>
      <c r="F45" s="35" t="s">
        <v>24</v>
      </c>
      <c r="G45" s="37">
        <v>0</v>
      </c>
      <c r="H45" s="37">
        <v>0</v>
      </c>
      <c r="I45" s="38"/>
      <c r="J45" s="37">
        <v>0</v>
      </c>
      <c r="K45" s="37">
        <v>0</v>
      </c>
      <c r="L45" s="35"/>
      <c r="M45" s="39">
        <v>0</v>
      </c>
      <c r="N45" s="39">
        <v>0</v>
      </c>
      <c r="O45" s="40"/>
      <c r="P45" s="39">
        <v>0</v>
      </c>
      <c r="Q45" s="39">
        <v>0</v>
      </c>
    </row>
    <row r="46" spans="1:17">
      <c r="A46" s="34">
        <v>43</v>
      </c>
      <c r="B46" s="35">
        <v>500929</v>
      </c>
      <c r="C46" s="35" t="s">
        <v>53</v>
      </c>
      <c r="D46" s="36" t="s">
        <v>15</v>
      </c>
      <c r="E46" s="35" t="s">
        <v>16</v>
      </c>
      <c r="F46" s="35" t="s">
        <v>24</v>
      </c>
      <c r="G46" s="37">
        <v>0</v>
      </c>
      <c r="H46" s="37">
        <v>0</v>
      </c>
      <c r="I46" s="38"/>
      <c r="J46" s="37">
        <v>0</v>
      </c>
      <c r="K46" s="37">
        <v>0</v>
      </c>
      <c r="L46" s="35"/>
      <c r="M46" s="39">
        <v>0</v>
      </c>
      <c r="N46" s="39">
        <v>0</v>
      </c>
      <c r="O46" s="40"/>
      <c r="P46" s="39">
        <v>0</v>
      </c>
      <c r="Q46" s="39">
        <v>0</v>
      </c>
    </row>
    <row r="47" spans="1:17">
      <c r="A47" s="34">
        <v>44</v>
      </c>
      <c r="B47" s="35">
        <v>500931</v>
      </c>
      <c r="C47" s="35" t="s">
        <v>53</v>
      </c>
      <c r="D47" s="36" t="s">
        <v>15</v>
      </c>
      <c r="E47" s="35" t="s">
        <v>16</v>
      </c>
      <c r="F47" s="35" t="s">
        <v>24</v>
      </c>
      <c r="G47" s="37">
        <v>0</v>
      </c>
      <c r="H47" s="37">
        <v>0</v>
      </c>
      <c r="I47" s="38"/>
      <c r="J47" s="37">
        <v>0</v>
      </c>
      <c r="K47" s="37">
        <v>0</v>
      </c>
      <c r="L47" s="35"/>
      <c r="M47" s="39">
        <v>0</v>
      </c>
      <c r="N47" s="39">
        <v>0</v>
      </c>
      <c r="O47" s="40"/>
      <c r="P47" s="39">
        <v>0</v>
      </c>
      <c r="Q47" s="39">
        <v>0</v>
      </c>
    </row>
    <row r="48" spans="1:17">
      <c r="A48" s="34">
        <v>45</v>
      </c>
      <c r="B48" s="35">
        <v>500670</v>
      </c>
      <c r="C48" s="35" t="s">
        <v>54</v>
      </c>
      <c r="D48" s="36" t="s">
        <v>11</v>
      </c>
      <c r="E48" s="35" t="s">
        <v>16</v>
      </c>
      <c r="F48" s="35" t="s">
        <v>13</v>
      </c>
      <c r="G48" s="37">
        <v>0</v>
      </c>
      <c r="H48" s="37">
        <v>0</v>
      </c>
      <c r="I48" s="38"/>
      <c r="J48" s="37">
        <v>0</v>
      </c>
      <c r="K48" s="37">
        <v>0</v>
      </c>
      <c r="L48" s="35"/>
      <c r="M48" s="39">
        <v>0</v>
      </c>
      <c r="N48" s="39">
        <v>0</v>
      </c>
      <c r="O48" s="40"/>
      <c r="P48" s="39">
        <v>0</v>
      </c>
      <c r="Q48" s="39">
        <v>0</v>
      </c>
    </row>
    <row r="49" spans="1:17">
      <c r="A49" s="34">
        <v>46</v>
      </c>
      <c r="B49" s="35">
        <v>501010</v>
      </c>
      <c r="C49" s="35" t="s">
        <v>55</v>
      </c>
      <c r="D49" s="36" t="s">
        <v>15</v>
      </c>
      <c r="E49" s="35" t="s">
        <v>16</v>
      </c>
      <c r="F49" s="35" t="s">
        <v>13</v>
      </c>
      <c r="G49" s="37">
        <v>0</v>
      </c>
      <c r="H49" s="37">
        <v>0</v>
      </c>
      <c r="I49" s="38"/>
      <c r="J49" s="37">
        <v>0</v>
      </c>
      <c r="K49" s="37">
        <v>0</v>
      </c>
      <c r="L49" s="35"/>
      <c r="M49" s="39">
        <v>0</v>
      </c>
      <c r="N49" s="39">
        <v>0</v>
      </c>
      <c r="O49" s="40"/>
      <c r="P49" s="39">
        <v>0</v>
      </c>
      <c r="Q49" s="39">
        <v>0</v>
      </c>
    </row>
    <row r="50" spans="1:17">
      <c r="A50" s="34">
        <v>47</v>
      </c>
      <c r="B50" s="35">
        <v>501095</v>
      </c>
      <c r="C50" s="35" t="s">
        <v>56</v>
      </c>
      <c r="D50" s="36" t="s">
        <v>11</v>
      </c>
      <c r="E50" s="35" t="s">
        <v>16</v>
      </c>
      <c r="F50" s="35" t="s">
        <v>13</v>
      </c>
      <c r="G50" s="37">
        <v>0</v>
      </c>
      <c r="H50" s="37">
        <v>0</v>
      </c>
      <c r="I50" s="38"/>
      <c r="J50" s="37">
        <v>186436.28652985764</v>
      </c>
      <c r="K50" s="37">
        <v>0</v>
      </c>
      <c r="L50" s="35"/>
      <c r="M50" s="39">
        <v>0</v>
      </c>
      <c r="N50" s="39">
        <v>0</v>
      </c>
      <c r="O50" s="40"/>
      <c r="P50" s="39">
        <v>49123.271462355857</v>
      </c>
      <c r="Q50" s="39">
        <v>0</v>
      </c>
    </row>
    <row r="51" spans="1:17">
      <c r="A51" s="34">
        <v>48</v>
      </c>
      <c r="B51" s="35">
        <v>500271</v>
      </c>
      <c r="C51" s="35" t="s">
        <v>57</v>
      </c>
      <c r="D51" s="36" t="s">
        <v>15</v>
      </c>
      <c r="E51" s="35" t="s">
        <v>12</v>
      </c>
      <c r="F51" s="35" t="s">
        <v>17</v>
      </c>
      <c r="G51" s="37">
        <v>0</v>
      </c>
      <c r="H51" s="37">
        <v>0</v>
      </c>
      <c r="I51" s="38"/>
      <c r="J51" s="37">
        <v>0</v>
      </c>
      <c r="K51" s="37">
        <v>0</v>
      </c>
      <c r="L51" s="35"/>
      <c r="M51" s="39">
        <v>0</v>
      </c>
      <c r="N51" s="39">
        <v>0</v>
      </c>
      <c r="O51" s="40"/>
      <c r="P51" s="39">
        <v>0</v>
      </c>
      <c r="Q51" s="39">
        <v>0</v>
      </c>
    </row>
    <row r="52" spans="1:17">
      <c r="A52" s="34">
        <v>49</v>
      </c>
      <c r="B52" s="35">
        <v>500590</v>
      </c>
      <c r="C52" s="35" t="s">
        <v>58</v>
      </c>
      <c r="D52" s="36" t="s">
        <v>15</v>
      </c>
      <c r="E52" s="35" t="s">
        <v>12</v>
      </c>
      <c r="F52" s="35" t="s">
        <v>17</v>
      </c>
      <c r="G52" s="37">
        <v>0</v>
      </c>
      <c r="H52" s="37">
        <v>0</v>
      </c>
      <c r="I52" s="38"/>
      <c r="J52" s="37">
        <v>0</v>
      </c>
      <c r="K52" s="37">
        <v>0</v>
      </c>
      <c r="L52" s="35"/>
      <c r="M52" s="39">
        <v>0</v>
      </c>
      <c r="N52" s="39">
        <v>0</v>
      </c>
      <c r="O52" s="40"/>
      <c r="P52" s="39">
        <v>0</v>
      </c>
      <c r="Q52" s="39">
        <v>0</v>
      </c>
    </row>
    <row r="53" spans="1:17">
      <c r="A53" s="34">
        <v>50</v>
      </c>
      <c r="B53" s="35">
        <v>500727</v>
      </c>
      <c r="C53" s="35" t="s">
        <v>59</v>
      </c>
      <c r="D53" s="36" t="s">
        <v>11</v>
      </c>
      <c r="E53" s="35" t="s">
        <v>16</v>
      </c>
      <c r="F53" s="35" t="s">
        <v>24</v>
      </c>
      <c r="G53" s="37">
        <v>0</v>
      </c>
      <c r="H53" s="37">
        <v>0</v>
      </c>
      <c r="I53" s="38"/>
      <c r="J53" s="37">
        <v>0</v>
      </c>
      <c r="K53" s="37">
        <v>0</v>
      </c>
      <c r="L53" s="35"/>
      <c r="M53" s="39">
        <v>0</v>
      </c>
      <c r="N53" s="39">
        <v>0</v>
      </c>
      <c r="O53" s="40"/>
      <c r="P53" s="39">
        <v>0</v>
      </c>
      <c r="Q53" s="39">
        <v>0</v>
      </c>
    </row>
    <row r="54" spans="1:17">
      <c r="A54" s="34">
        <v>51</v>
      </c>
      <c r="B54" s="35">
        <v>500790</v>
      </c>
      <c r="C54" s="35" t="s">
        <v>60</v>
      </c>
      <c r="D54" s="36" t="s">
        <v>11</v>
      </c>
      <c r="E54" s="35" t="s">
        <v>16</v>
      </c>
      <c r="F54" s="35" t="s">
        <v>24</v>
      </c>
      <c r="G54" s="37">
        <v>0</v>
      </c>
      <c r="H54" s="37">
        <v>0</v>
      </c>
      <c r="I54" s="38"/>
      <c r="J54" s="37">
        <v>3018710.6188648716</v>
      </c>
      <c r="K54" s="37">
        <v>0</v>
      </c>
      <c r="L54" s="35"/>
      <c r="M54" s="39">
        <v>0</v>
      </c>
      <c r="N54" s="39">
        <v>0</v>
      </c>
      <c r="O54" s="40"/>
      <c r="P54" s="39">
        <v>118491.8012198396</v>
      </c>
      <c r="Q54" s="39">
        <v>0</v>
      </c>
    </row>
    <row r="55" spans="1:17">
      <c r="A55" s="34">
        <v>52</v>
      </c>
      <c r="B55" s="35">
        <v>500783</v>
      </c>
      <c r="C55" s="35" t="s">
        <v>61</v>
      </c>
      <c r="D55" s="36" t="s">
        <v>11</v>
      </c>
      <c r="E55" s="35" t="s">
        <v>16</v>
      </c>
      <c r="F55" s="35" t="s">
        <v>24</v>
      </c>
      <c r="G55" s="37">
        <v>0</v>
      </c>
      <c r="H55" s="37">
        <v>0</v>
      </c>
      <c r="I55" s="38"/>
      <c r="J55" s="37">
        <v>1156481.5723550767</v>
      </c>
      <c r="K55" s="37">
        <v>0</v>
      </c>
      <c r="L55" s="35"/>
      <c r="M55" s="39">
        <v>0</v>
      </c>
      <c r="N55" s="39">
        <v>0</v>
      </c>
      <c r="O55" s="40"/>
      <c r="P55" s="39">
        <v>-2913.2493957960978</v>
      </c>
      <c r="Q55" s="39">
        <v>0</v>
      </c>
    </row>
    <row r="56" spans="1:17">
      <c r="A56" s="34">
        <v>53</v>
      </c>
      <c r="B56" s="35">
        <v>500470</v>
      </c>
      <c r="C56" s="35" t="s">
        <v>62</v>
      </c>
      <c r="D56" s="36" t="s">
        <v>15</v>
      </c>
      <c r="E56" s="35" t="s">
        <v>12</v>
      </c>
      <c r="F56" s="35" t="s">
        <v>13</v>
      </c>
      <c r="G56" s="37">
        <v>0</v>
      </c>
      <c r="H56" s="37">
        <v>0</v>
      </c>
      <c r="I56" s="38"/>
      <c r="J56" s="37">
        <v>0</v>
      </c>
      <c r="K56" s="37">
        <v>0</v>
      </c>
      <c r="L56" s="35"/>
      <c r="M56" s="39">
        <v>0</v>
      </c>
      <c r="N56" s="39">
        <v>0</v>
      </c>
      <c r="O56" s="40"/>
      <c r="P56" s="39">
        <v>0</v>
      </c>
      <c r="Q56" s="39">
        <v>0</v>
      </c>
    </row>
    <row r="57" spans="1:17">
      <c r="A57" s="34">
        <v>54</v>
      </c>
      <c r="B57" s="35">
        <v>500937</v>
      </c>
      <c r="C57" s="35" t="s">
        <v>62</v>
      </c>
      <c r="D57" s="36" t="s">
        <v>15</v>
      </c>
      <c r="E57" s="35" t="s">
        <v>12</v>
      </c>
      <c r="F57" s="35" t="s">
        <v>13</v>
      </c>
      <c r="G57" s="37">
        <v>0</v>
      </c>
      <c r="H57" s="37">
        <v>0</v>
      </c>
      <c r="I57" s="38"/>
      <c r="J57" s="37">
        <v>0</v>
      </c>
      <c r="K57" s="37">
        <v>0</v>
      </c>
      <c r="L57" s="35"/>
      <c r="M57" s="39">
        <v>0</v>
      </c>
      <c r="N57" s="39">
        <v>0</v>
      </c>
      <c r="O57" s="40"/>
      <c r="P57" s="39">
        <v>0</v>
      </c>
      <c r="Q57" s="39">
        <v>0</v>
      </c>
    </row>
    <row r="58" spans="1:17">
      <c r="A58" s="34">
        <v>55</v>
      </c>
      <c r="B58" s="35">
        <v>500538</v>
      </c>
      <c r="C58" s="35" t="s">
        <v>63</v>
      </c>
      <c r="D58" s="36" t="s">
        <v>11</v>
      </c>
      <c r="E58" s="35" t="s">
        <v>12</v>
      </c>
      <c r="F58" s="35" t="s">
        <v>13</v>
      </c>
      <c r="G58" s="37">
        <v>0</v>
      </c>
      <c r="H58" s="37">
        <v>0</v>
      </c>
      <c r="I58" s="38"/>
      <c r="J58" s="37">
        <v>0</v>
      </c>
      <c r="K58" s="37">
        <v>0</v>
      </c>
      <c r="L58" s="35"/>
      <c r="M58" s="39">
        <v>0</v>
      </c>
      <c r="N58" s="39">
        <v>0</v>
      </c>
      <c r="O58" s="40"/>
      <c r="P58" s="39">
        <v>0</v>
      </c>
      <c r="Q58" s="39">
        <v>0</v>
      </c>
    </row>
    <row r="59" spans="1:17">
      <c r="A59" s="34">
        <v>56</v>
      </c>
      <c r="B59" s="35">
        <v>500920</v>
      </c>
      <c r="C59" s="35" t="s">
        <v>64</v>
      </c>
      <c r="D59" s="36" t="s">
        <v>15</v>
      </c>
      <c r="E59" s="35" t="s">
        <v>16</v>
      </c>
      <c r="F59" s="35" t="s">
        <v>13</v>
      </c>
      <c r="G59" s="37">
        <v>0</v>
      </c>
      <c r="H59" s="37">
        <v>0</v>
      </c>
      <c r="I59" s="38"/>
      <c r="J59" s="37">
        <v>0</v>
      </c>
      <c r="K59" s="37">
        <v>0</v>
      </c>
      <c r="L59" s="35"/>
      <c r="M59" s="39">
        <v>0</v>
      </c>
      <c r="N59" s="39">
        <v>0</v>
      </c>
      <c r="O59" s="40"/>
      <c r="P59" s="39">
        <v>0</v>
      </c>
      <c r="Q59" s="39">
        <v>0</v>
      </c>
    </row>
    <row r="60" spans="1:17">
      <c r="A60" s="34">
        <v>57</v>
      </c>
      <c r="B60" s="35">
        <v>500786</v>
      </c>
      <c r="C60" s="35" t="s">
        <v>65</v>
      </c>
      <c r="D60" s="36" t="s">
        <v>11</v>
      </c>
      <c r="E60" s="35" t="s">
        <v>16</v>
      </c>
      <c r="F60" s="35" t="s">
        <v>24</v>
      </c>
      <c r="G60" s="37">
        <v>0</v>
      </c>
      <c r="H60" s="37">
        <v>0</v>
      </c>
      <c r="I60" s="38"/>
      <c r="J60" s="37">
        <v>0</v>
      </c>
      <c r="K60" s="37">
        <v>0</v>
      </c>
      <c r="L60" s="35"/>
      <c r="M60" s="39">
        <v>0</v>
      </c>
      <c r="N60" s="39">
        <v>0</v>
      </c>
      <c r="O60" s="40"/>
      <c r="P60" s="39">
        <v>0</v>
      </c>
      <c r="Q60" s="39">
        <v>0</v>
      </c>
    </row>
    <row r="61" spans="1:17">
      <c r="A61" s="34">
        <v>58</v>
      </c>
      <c r="B61" s="35">
        <v>500633</v>
      </c>
      <c r="C61" s="35" t="s">
        <v>66</v>
      </c>
      <c r="D61" s="36" t="s">
        <v>15</v>
      </c>
      <c r="E61" s="35" t="s">
        <v>16</v>
      </c>
      <c r="F61" s="35" t="s">
        <v>13</v>
      </c>
      <c r="G61" s="37">
        <v>0</v>
      </c>
      <c r="H61" s="37">
        <v>0</v>
      </c>
      <c r="I61" s="38"/>
      <c r="J61" s="37">
        <v>0</v>
      </c>
      <c r="K61" s="37">
        <v>0</v>
      </c>
      <c r="L61" s="35"/>
      <c r="M61" s="39">
        <v>0</v>
      </c>
      <c r="N61" s="39">
        <v>0</v>
      </c>
      <c r="O61" s="40"/>
      <c r="P61" s="39">
        <v>0</v>
      </c>
      <c r="Q61" s="39">
        <v>0</v>
      </c>
    </row>
    <row r="62" spans="1:17">
      <c r="A62" s="34">
        <v>59</v>
      </c>
      <c r="B62" s="35">
        <v>500887</v>
      </c>
      <c r="C62" s="35" t="s">
        <v>67</v>
      </c>
      <c r="D62" s="36" t="s">
        <v>11</v>
      </c>
      <c r="E62" s="35" t="s">
        <v>16</v>
      </c>
      <c r="F62" s="35" t="s">
        <v>13</v>
      </c>
      <c r="G62" s="37">
        <v>0</v>
      </c>
      <c r="H62" s="37">
        <v>0</v>
      </c>
      <c r="I62" s="38"/>
      <c r="J62" s="37">
        <v>0</v>
      </c>
      <c r="K62" s="37">
        <v>0</v>
      </c>
      <c r="L62" s="35"/>
      <c r="M62" s="39">
        <v>0</v>
      </c>
      <c r="N62" s="39">
        <v>0</v>
      </c>
      <c r="O62" s="40"/>
      <c r="P62" s="39">
        <v>0</v>
      </c>
      <c r="Q62" s="39">
        <v>0</v>
      </c>
    </row>
    <row r="63" spans="1:17">
      <c r="A63" s="34">
        <v>60</v>
      </c>
      <c r="B63" s="35">
        <v>501040</v>
      </c>
      <c r="C63" s="35" t="s">
        <v>67</v>
      </c>
      <c r="D63" s="36" t="s">
        <v>11</v>
      </c>
      <c r="E63" s="35" t="s">
        <v>16</v>
      </c>
      <c r="F63" s="35" t="s">
        <v>13</v>
      </c>
      <c r="G63" s="37">
        <v>0</v>
      </c>
      <c r="H63" s="37">
        <v>0</v>
      </c>
      <c r="I63" s="38"/>
      <c r="J63" s="37">
        <v>0</v>
      </c>
      <c r="K63" s="37">
        <v>0</v>
      </c>
      <c r="L63" s="35"/>
      <c r="M63" s="39">
        <v>0</v>
      </c>
      <c r="N63" s="39">
        <v>0</v>
      </c>
      <c r="O63" s="40"/>
      <c r="P63" s="39">
        <v>0</v>
      </c>
      <c r="Q63" s="39">
        <v>0</v>
      </c>
    </row>
    <row r="64" spans="1:17">
      <c r="A64" s="34">
        <v>61</v>
      </c>
      <c r="B64" s="35">
        <v>500724</v>
      </c>
      <c r="C64" s="35" t="s">
        <v>68</v>
      </c>
      <c r="D64" s="36" t="s">
        <v>11</v>
      </c>
      <c r="E64" s="35" t="s">
        <v>12</v>
      </c>
      <c r="F64" s="35" t="s">
        <v>13</v>
      </c>
      <c r="G64" s="37">
        <v>0</v>
      </c>
      <c r="H64" s="37">
        <v>0</v>
      </c>
      <c r="I64" s="38"/>
      <c r="J64" s="37">
        <v>0</v>
      </c>
      <c r="K64" s="37">
        <v>0</v>
      </c>
      <c r="L64" s="35"/>
      <c r="M64" s="39">
        <v>0</v>
      </c>
      <c r="N64" s="39">
        <v>0</v>
      </c>
      <c r="O64" s="40"/>
      <c r="P64" s="39">
        <v>0</v>
      </c>
      <c r="Q64" s="39">
        <v>0</v>
      </c>
    </row>
    <row r="65" spans="1:17">
      <c r="A65" s="34">
        <v>62</v>
      </c>
      <c r="B65" s="35">
        <v>500640</v>
      </c>
      <c r="C65" s="35" t="s">
        <v>68</v>
      </c>
      <c r="D65" s="36" t="s">
        <v>15</v>
      </c>
      <c r="E65" s="35" t="s">
        <v>12</v>
      </c>
      <c r="F65" s="35" t="s">
        <v>13</v>
      </c>
      <c r="G65" s="37">
        <v>0</v>
      </c>
      <c r="H65" s="37">
        <v>0</v>
      </c>
      <c r="I65" s="38"/>
      <c r="J65" s="37">
        <v>0</v>
      </c>
      <c r="K65" s="37">
        <v>0</v>
      </c>
      <c r="L65" s="35"/>
      <c r="M65" s="39">
        <v>0</v>
      </c>
      <c r="N65" s="39">
        <v>0</v>
      </c>
      <c r="O65" s="40"/>
      <c r="P65" s="39">
        <v>0</v>
      </c>
      <c r="Q65" s="39">
        <v>0</v>
      </c>
    </row>
    <row r="66" spans="1:17">
      <c r="A66" s="34">
        <v>63</v>
      </c>
      <c r="B66" s="35">
        <v>500642</v>
      </c>
      <c r="C66" s="35" t="s">
        <v>68</v>
      </c>
      <c r="D66" s="36" t="s">
        <v>15</v>
      </c>
      <c r="E66" s="35" t="s">
        <v>12</v>
      </c>
      <c r="F66" s="35" t="s">
        <v>13</v>
      </c>
      <c r="G66" s="37">
        <v>0</v>
      </c>
      <c r="H66" s="37">
        <v>0</v>
      </c>
      <c r="I66" s="38"/>
      <c r="J66" s="37">
        <v>0</v>
      </c>
      <c r="K66" s="37">
        <v>0</v>
      </c>
      <c r="L66" s="35"/>
      <c r="M66" s="39">
        <v>0</v>
      </c>
      <c r="N66" s="39">
        <v>0</v>
      </c>
      <c r="O66" s="40"/>
      <c r="P66" s="39">
        <v>0</v>
      </c>
      <c r="Q66" s="39">
        <v>0</v>
      </c>
    </row>
    <row r="67" spans="1:17">
      <c r="A67" s="34">
        <v>64</v>
      </c>
      <c r="B67" s="35">
        <v>500865</v>
      </c>
      <c r="C67" s="35" t="s">
        <v>69</v>
      </c>
      <c r="D67" s="36" t="s">
        <v>11</v>
      </c>
      <c r="E67" s="35" t="s">
        <v>16</v>
      </c>
      <c r="F67" s="35" t="s">
        <v>24</v>
      </c>
      <c r="G67" s="37">
        <v>0</v>
      </c>
      <c r="H67" s="37">
        <v>0</v>
      </c>
      <c r="I67" s="38"/>
      <c r="J67" s="37">
        <v>0</v>
      </c>
      <c r="K67" s="37">
        <v>0</v>
      </c>
      <c r="L67" s="35"/>
      <c r="M67" s="39">
        <v>0</v>
      </c>
      <c r="N67" s="39">
        <v>0</v>
      </c>
      <c r="O67" s="40"/>
      <c r="P67" s="39">
        <v>0</v>
      </c>
      <c r="Q67" s="39">
        <v>0</v>
      </c>
    </row>
    <row r="68" spans="1:17">
      <c r="A68" s="34">
        <v>65</v>
      </c>
      <c r="B68" s="35">
        <v>501025</v>
      </c>
      <c r="C68" s="35" t="s">
        <v>70</v>
      </c>
      <c r="D68" s="36" t="s">
        <v>11</v>
      </c>
      <c r="E68" s="35" t="s">
        <v>16</v>
      </c>
      <c r="F68" s="35" t="s">
        <v>13</v>
      </c>
      <c r="G68" s="37">
        <v>0</v>
      </c>
      <c r="H68" s="37">
        <v>0</v>
      </c>
      <c r="I68" s="38"/>
      <c r="J68" s="37">
        <v>0</v>
      </c>
      <c r="K68" s="37">
        <v>0</v>
      </c>
      <c r="L68" s="35"/>
      <c r="M68" s="39">
        <v>0</v>
      </c>
      <c r="N68" s="39">
        <v>0</v>
      </c>
      <c r="O68" s="40"/>
      <c r="P68" s="39">
        <v>0</v>
      </c>
      <c r="Q68" s="39">
        <v>0</v>
      </c>
    </row>
    <row r="69" spans="1:17">
      <c r="A69" s="34">
        <v>66</v>
      </c>
      <c r="B69" s="35">
        <v>500840</v>
      </c>
      <c r="C69" s="35" t="s">
        <v>71</v>
      </c>
      <c r="D69" s="36" t="s">
        <v>11</v>
      </c>
      <c r="E69" s="35" t="s">
        <v>12</v>
      </c>
      <c r="F69" s="35" t="s">
        <v>13</v>
      </c>
      <c r="G69" s="37">
        <v>3685.3254238820773</v>
      </c>
      <c r="H69" s="37">
        <v>0</v>
      </c>
      <c r="I69" s="38"/>
      <c r="J69" s="37">
        <v>0</v>
      </c>
      <c r="K69" s="37">
        <v>0</v>
      </c>
      <c r="L69" s="35"/>
      <c r="M69" s="39">
        <v>-15803.960679637968</v>
      </c>
      <c r="N69" s="39">
        <v>0</v>
      </c>
      <c r="O69" s="40"/>
      <c r="P69" s="39">
        <v>0</v>
      </c>
      <c r="Q69" s="39">
        <v>0</v>
      </c>
    </row>
    <row r="70" spans="1:17">
      <c r="A70" s="34">
        <v>67</v>
      </c>
      <c r="B70" s="35">
        <v>500808</v>
      </c>
      <c r="C70" s="35" t="s">
        <v>71</v>
      </c>
      <c r="D70" s="36" t="s">
        <v>15</v>
      </c>
      <c r="E70" s="35" t="s">
        <v>12</v>
      </c>
      <c r="F70" s="35" t="s">
        <v>13</v>
      </c>
      <c r="G70" s="37">
        <v>0</v>
      </c>
      <c r="H70" s="37">
        <v>0</v>
      </c>
      <c r="I70" s="38"/>
      <c r="J70" s="37">
        <v>0</v>
      </c>
      <c r="K70" s="37">
        <v>0</v>
      </c>
      <c r="L70" s="35"/>
      <c r="M70" s="39">
        <v>0</v>
      </c>
      <c r="N70" s="39">
        <v>0</v>
      </c>
      <c r="O70" s="40"/>
      <c r="P70" s="39">
        <v>0</v>
      </c>
      <c r="Q70" s="39">
        <v>0</v>
      </c>
    </row>
    <row r="71" spans="1:17">
      <c r="A71" s="34">
        <v>68</v>
      </c>
      <c r="B71" s="35">
        <v>500827</v>
      </c>
      <c r="C71" s="35" t="s">
        <v>71</v>
      </c>
      <c r="D71" s="36" t="s">
        <v>15</v>
      </c>
      <c r="E71" s="35" t="s">
        <v>12</v>
      </c>
      <c r="F71" s="35" t="s">
        <v>13</v>
      </c>
      <c r="G71" s="37">
        <v>0</v>
      </c>
      <c r="H71" s="37">
        <v>0</v>
      </c>
      <c r="I71" s="38"/>
      <c r="J71" s="37">
        <v>0</v>
      </c>
      <c r="K71" s="37">
        <v>0</v>
      </c>
      <c r="L71" s="35"/>
      <c r="M71" s="39">
        <v>0</v>
      </c>
      <c r="N71" s="39">
        <v>0</v>
      </c>
      <c r="O71" s="40"/>
      <c r="P71" s="39">
        <v>0</v>
      </c>
      <c r="Q71" s="39">
        <v>0</v>
      </c>
    </row>
    <row r="72" spans="1:17">
      <c r="A72" s="34">
        <v>69</v>
      </c>
      <c r="B72" s="35">
        <v>500807</v>
      </c>
      <c r="C72" s="35" t="s">
        <v>71</v>
      </c>
      <c r="D72" s="36" t="s">
        <v>15</v>
      </c>
      <c r="E72" s="35" t="s">
        <v>12</v>
      </c>
      <c r="F72" s="35" t="s">
        <v>13</v>
      </c>
      <c r="G72" s="37">
        <v>0</v>
      </c>
      <c r="H72" s="37">
        <v>0</v>
      </c>
      <c r="I72" s="38"/>
      <c r="J72" s="37">
        <v>0</v>
      </c>
      <c r="K72" s="37">
        <v>0</v>
      </c>
      <c r="L72" s="35"/>
      <c r="M72" s="39">
        <v>0</v>
      </c>
      <c r="N72" s="39">
        <v>0</v>
      </c>
      <c r="O72" s="40"/>
      <c r="P72" s="39">
        <v>0</v>
      </c>
      <c r="Q72" s="39">
        <v>0</v>
      </c>
    </row>
    <row r="73" spans="1:17">
      <c r="A73" s="34">
        <v>70</v>
      </c>
      <c r="B73" s="35">
        <v>500693</v>
      </c>
      <c r="C73" s="35" t="s">
        <v>72</v>
      </c>
      <c r="D73" s="36" t="s">
        <v>11</v>
      </c>
      <c r="E73" s="35" t="s">
        <v>12</v>
      </c>
      <c r="F73" s="35" t="s">
        <v>24</v>
      </c>
      <c r="G73" s="37">
        <v>23113.375785117703</v>
      </c>
      <c r="H73" s="37">
        <v>0</v>
      </c>
      <c r="I73" s="38"/>
      <c r="J73" s="37">
        <v>0</v>
      </c>
      <c r="K73" s="37">
        <v>0</v>
      </c>
      <c r="L73" s="35"/>
      <c r="M73" s="39">
        <v>-76282.994151461564</v>
      </c>
      <c r="N73" s="39">
        <v>0</v>
      </c>
      <c r="O73" s="40"/>
      <c r="P73" s="39">
        <v>0</v>
      </c>
      <c r="Q73" s="39">
        <v>0</v>
      </c>
    </row>
    <row r="74" spans="1:17">
      <c r="A74" s="34">
        <v>71</v>
      </c>
      <c r="B74" s="35">
        <v>500694</v>
      </c>
      <c r="C74" s="35" t="s">
        <v>72</v>
      </c>
      <c r="D74" s="36" t="s">
        <v>11</v>
      </c>
      <c r="E74" s="35" t="s">
        <v>16</v>
      </c>
      <c r="F74" s="35" t="s">
        <v>24</v>
      </c>
      <c r="G74" s="37">
        <v>0</v>
      </c>
      <c r="H74" s="37">
        <v>0</v>
      </c>
      <c r="I74" s="38"/>
      <c r="J74" s="37">
        <v>1075957.5899072329</v>
      </c>
      <c r="K74" s="37">
        <v>0</v>
      </c>
      <c r="L74" s="35"/>
      <c r="M74" s="39">
        <v>0</v>
      </c>
      <c r="N74" s="39">
        <v>0</v>
      </c>
      <c r="O74" s="40"/>
      <c r="P74" s="39">
        <v>-1803573.9913365387</v>
      </c>
      <c r="Q74" s="39">
        <v>0</v>
      </c>
    </row>
    <row r="75" spans="1:17">
      <c r="A75" s="34">
        <v>72</v>
      </c>
      <c r="B75" s="35">
        <v>500935</v>
      </c>
      <c r="C75" s="35" t="s">
        <v>73</v>
      </c>
      <c r="D75" s="36" t="s">
        <v>11</v>
      </c>
      <c r="E75" s="35" t="s">
        <v>16</v>
      </c>
      <c r="F75" s="35" t="s">
        <v>13</v>
      </c>
      <c r="G75" s="37">
        <v>0</v>
      </c>
      <c r="H75" s="37">
        <v>0</v>
      </c>
      <c r="I75" s="38"/>
      <c r="J75" s="37">
        <v>0</v>
      </c>
      <c r="K75" s="37">
        <v>0</v>
      </c>
      <c r="L75" s="35"/>
      <c r="M75" s="39">
        <v>0</v>
      </c>
      <c r="N75" s="39">
        <v>0</v>
      </c>
      <c r="O75" s="40"/>
      <c r="P75" s="39">
        <v>0</v>
      </c>
      <c r="Q75" s="39">
        <v>0</v>
      </c>
    </row>
    <row r="76" spans="1:17">
      <c r="A76" s="34">
        <v>73</v>
      </c>
      <c r="B76" s="35">
        <v>501026</v>
      </c>
      <c r="C76" s="35" t="s">
        <v>74</v>
      </c>
      <c r="D76" s="36" t="s">
        <v>15</v>
      </c>
      <c r="E76" s="35" t="s">
        <v>16</v>
      </c>
      <c r="F76" s="35" t="s">
        <v>13</v>
      </c>
      <c r="G76" s="37">
        <v>0</v>
      </c>
      <c r="H76" s="37">
        <v>0</v>
      </c>
      <c r="I76" s="38"/>
      <c r="J76" s="37">
        <v>0</v>
      </c>
      <c r="K76" s="37">
        <v>0</v>
      </c>
      <c r="L76" s="35"/>
      <c r="M76" s="39">
        <v>0</v>
      </c>
      <c r="N76" s="39">
        <v>0</v>
      </c>
      <c r="O76" s="40"/>
      <c r="P76" s="39">
        <v>0</v>
      </c>
      <c r="Q76" s="39">
        <v>0</v>
      </c>
    </row>
    <row r="77" spans="1:17">
      <c r="A77" s="34">
        <v>74</v>
      </c>
      <c r="B77" s="35">
        <v>500810</v>
      </c>
      <c r="C77" s="35" t="s">
        <v>75</v>
      </c>
      <c r="D77" s="36" t="s">
        <v>15</v>
      </c>
      <c r="E77" s="35" t="s">
        <v>16</v>
      </c>
      <c r="F77" s="35" t="s">
        <v>13</v>
      </c>
      <c r="G77" s="37">
        <v>0</v>
      </c>
      <c r="H77" s="37">
        <v>0</v>
      </c>
      <c r="I77" s="38"/>
      <c r="J77" s="37">
        <v>0</v>
      </c>
      <c r="K77" s="37">
        <v>0</v>
      </c>
      <c r="L77" s="35"/>
      <c r="M77" s="39">
        <v>0</v>
      </c>
      <c r="N77" s="39">
        <v>0</v>
      </c>
      <c r="O77" s="40"/>
      <c r="P77" s="39">
        <v>0</v>
      </c>
      <c r="Q77" s="39">
        <v>0</v>
      </c>
    </row>
    <row r="78" spans="1:17">
      <c r="A78" s="34">
        <v>75</v>
      </c>
      <c r="B78" s="35">
        <v>500809</v>
      </c>
      <c r="C78" s="35" t="s">
        <v>76</v>
      </c>
      <c r="D78" s="36" t="s">
        <v>15</v>
      </c>
      <c r="E78" s="35" t="s">
        <v>16</v>
      </c>
      <c r="F78" s="35" t="s">
        <v>13</v>
      </c>
      <c r="G78" s="37">
        <v>0</v>
      </c>
      <c r="H78" s="37">
        <v>0</v>
      </c>
      <c r="I78" s="38"/>
      <c r="J78" s="37">
        <v>0</v>
      </c>
      <c r="K78" s="37">
        <v>0</v>
      </c>
      <c r="L78" s="35"/>
      <c r="M78" s="39">
        <v>0</v>
      </c>
      <c r="N78" s="39">
        <v>0</v>
      </c>
      <c r="O78" s="40"/>
      <c r="P78" s="39">
        <v>0</v>
      </c>
      <c r="Q78" s="39">
        <v>0</v>
      </c>
    </row>
    <row r="79" spans="1:17">
      <c r="A79" s="34">
        <v>76</v>
      </c>
      <c r="B79" s="35">
        <v>501096</v>
      </c>
      <c r="C79" s="35" t="s">
        <v>77</v>
      </c>
      <c r="D79" s="36" t="s">
        <v>15</v>
      </c>
      <c r="E79" s="35" t="s">
        <v>16</v>
      </c>
      <c r="F79" s="35" t="s">
        <v>13</v>
      </c>
      <c r="G79" s="37">
        <v>0</v>
      </c>
      <c r="H79" s="37">
        <v>0</v>
      </c>
      <c r="I79" s="38"/>
      <c r="J79" s="37">
        <v>37.461751586323636</v>
      </c>
      <c r="K79" s="37">
        <v>0</v>
      </c>
      <c r="L79" s="35"/>
      <c r="M79" s="39">
        <v>0</v>
      </c>
      <c r="N79" s="39">
        <v>0</v>
      </c>
      <c r="O79" s="40"/>
      <c r="P79" s="39">
        <v>-2799.1984272965369</v>
      </c>
      <c r="Q79" s="39">
        <v>0</v>
      </c>
    </row>
    <row r="80" spans="1:17">
      <c r="A80" s="34">
        <v>77</v>
      </c>
      <c r="B80" s="35">
        <v>500941</v>
      </c>
      <c r="C80" s="35" t="s">
        <v>78</v>
      </c>
      <c r="D80" s="36" t="s">
        <v>15</v>
      </c>
      <c r="E80" s="35" t="s">
        <v>16</v>
      </c>
      <c r="F80" s="35" t="s">
        <v>24</v>
      </c>
      <c r="G80" s="37">
        <v>0</v>
      </c>
      <c r="H80" s="37">
        <v>0</v>
      </c>
      <c r="I80" s="38"/>
      <c r="J80" s="37">
        <v>0</v>
      </c>
      <c r="K80" s="37">
        <v>0</v>
      </c>
      <c r="L80" s="35"/>
      <c r="M80" s="39">
        <v>0</v>
      </c>
      <c r="N80" s="39">
        <v>0</v>
      </c>
      <c r="O80" s="40"/>
      <c r="P80" s="39">
        <v>0</v>
      </c>
      <c r="Q80" s="39">
        <v>0</v>
      </c>
    </row>
    <row r="81" spans="1:17">
      <c r="A81" s="34">
        <v>78</v>
      </c>
      <c r="B81" s="35">
        <v>500942</v>
      </c>
      <c r="C81" s="35" t="s">
        <v>78</v>
      </c>
      <c r="D81" s="36" t="s">
        <v>15</v>
      </c>
      <c r="E81" s="35" t="s">
        <v>16</v>
      </c>
      <c r="F81" s="35" t="s">
        <v>24</v>
      </c>
      <c r="G81" s="37">
        <v>0</v>
      </c>
      <c r="H81" s="37">
        <v>0</v>
      </c>
      <c r="I81" s="38"/>
      <c r="J81" s="37">
        <v>0</v>
      </c>
      <c r="K81" s="37">
        <v>0</v>
      </c>
      <c r="L81" s="35"/>
      <c r="M81" s="39">
        <v>0</v>
      </c>
      <c r="N81" s="39">
        <v>0</v>
      </c>
      <c r="O81" s="40"/>
      <c r="P81" s="39">
        <v>0</v>
      </c>
      <c r="Q81" s="39">
        <v>0</v>
      </c>
    </row>
    <row r="82" spans="1:17">
      <c r="A82" s="34">
        <v>79</v>
      </c>
      <c r="B82" s="35">
        <v>500943</v>
      </c>
      <c r="C82" s="35" t="s">
        <v>78</v>
      </c>
      <c r="D82" s="36" t="s">
        <v>15</v>
      </c>
      <c r="E82" s="35" t="s">
        <v>16</v>
      </c>
      <c r="F82" s="35" t="s">
        <v>24</v>
      </c>
      <c r="G82" s="37">
        <v>0</v>
      </c>
      <c r="H82" s="37">
        <v>0</v>
      </c>
      <c r="I82" s="38"/>
      <c r="J82" s="37">
        <v>0</v>
      </c>
      <c r="K82" s="37">
        <v>312813.83411309222</v>
      </c>
      <c r="L82" s="35"/>
      <c r="M82" s="39">
        <v>0</v>
      </c>
      <c r="N82" s="39">
        <v>0</v>
      </c>
      <c r="O82" s="40"/>
      <c r="P82" s="39">
        <v>0</v>
      </c>
      <c r="Q82" s="39">
        <v>61591.328315480379</v>
      </c>
    </row>
    <row r="83" spans="1:17">
      <c r="A83" s="34">
        <v>80</v>
      </c>
      <c r="B83" s="35">
        <v>500836</v>
      </c>
      <c r="C83" s="35" t="s">
        <v>79</v>
      </c>
      <c r="D83" s="36" t="s">
        <v>15</v>
      </c>
      <c r="E83" s="35" t="s">
        <v>16</v>
      </c>
      <c r="F83" s="35" t="s">
        <v>13</v>
      </c>
      <c r="G83" s="37">
        <v>0</v>
      </c>
      <c r="H83" s="37">
        <v>0</v>
      </c>
      <c r="I83" s="38"/>
      <c r="J83" s="37">
        <v>0</v>
      </c>
      <c r="K83" s="37">
        <v>0</v>
      </c>
      <c r="L83" s="35"/>
      <c r="M83" s="39">
        <v>0</v>
      </c>
      <c r="N83" s="39">
        <v>0</v>
      </c>
      <c r="O83" s="40"/>
      <c r="P83" s="39">
        <v>0</v>
      </c>
      <c r="Q83" s="39">
        <v>0</v>
      </c>
    </row>
    <row r="84" spans="1:17">
      <c r="A84" s="34">
        <v>81</v>
      </c>
      <c r="B84" s="35">
        <v>500949</v>
      </c>
      <c r="C84" s="35" t="s">
        <v>80</v>
      </c>
      <c r="D84" s="36" t="s">
        <v>11</v>
      </c>
      <c r="E84" s="35" t="s">
        <v>16</v>
      </c>
      <c r="F84" s="35" t="s">
        <v>24</v>
      </c>
      <c r="G84" s="37">
        <v>0</v>
      </c>
      <c r="H84" s="37">
        <v>0</v>
      </c>
      <c r="I84" s="38"/>
      <c r="J84" s="37">
        <v>0</v>
      </c>
      <c r="K84" s="37">
        <v>0</v>
      </c>
      <c r="L84" s="35"/>
      <c r="M84" s="39">
        <v>0</v>
      </c>
      <c r="N84" s="39">
        <v>0</v>
      </c>
      <c r="O84" s="40"/>
      <c r="P84" s="39">
        <v>0</v>
      </c>
      <c r="Q84" s="39">
        <v>0</v>
      </c>
    </row>
    <row r="85" spans="1:17">
      <c r="A85" s="34">
        <v>82</v>
      </c>
      <c r="B85" s="35">
        <v>500708</v>
      </c>
      <c r="C85" s="35" t="s">
        <v>81</v>
      </c>
      <c r="D85" s="36" t="s">
        <v>15</v>
      </c>
      <c r="E85" s="35" t="s">
        <v>12</v>
      </c>
      <c r="F85" s="35" t="s">
        <v>13</v>
      </c>
      <c r="G85" s="37">
        <v>0</v>
      </c>
      <c r="H85" s="37">
        <v>0</v>
      </c>
      <c r="I85" s="38"/>
      <c r="J85" s="37">
        <v>0</v>
      </c>
      <c r="K85" s="37">
        <v>0</v>
      </c>
      <c r="L85" s="35"/>
      <c r="M85" s="39">
        <v>0</v>
      </c>
      <c r="N85" s="39">
        <v>0</v>
      </c>
      <c r="O85" s="40"/>
      <c r="P85" s="39">
        <v>0</v>
      </c>
      <c r="Q85" s="39">
        <v>0</v>
      </c>
    </row>
    <row r="86" spans="1:17">
      <c r="A86" s="34">
        <v>83</v>
      </c>
      <c r="B86" s="35">
        <v>500709</v>
      </c>
      <c r="C86" s="35" t="s">
        <v>81</v>
      </c>
      <c r="D86" s="36" t="s">
        <v>15</v>
      </c>
      <c r="E86" s="35" t="s">
        <v>12</v>
      </c>
      <c r="F86" s="35" t="s">
        <v>13</v>
      </c>
      <c r="G86" s="37">
        <v>0</v>
      </c>
      <c r="H86" s="37">
        <v>0</v>
      </c>
      <c r="I86" s="38"/>
      <c r="J86" s="37">
        <v>0</v>
      </c>
      <c r="K86" s="37">
        <v>0</v>
      </c>
      <c r="L86" s="35"/>
      <c r="M86" s="39">
        <v>0</v>
      </c>
      <c r="N86" s="39">
        <v>0</v>
      </c>
      <c r="O86" s="40"/>
      <c r="P86" s="39">
        <v>0</v>
      </c>
      <c r="Q86" s="39">
        <v>0</v>
      </c>
    </row>
    <row r="87" spans="1:17">
      <c r="A87" s="34">
        <v>84</v>
      </c>
      <c r="B87" s="35">
        <v>501045</v>
      </c>
      <c r="C87" s="35" t="s">
        <v>82</v>
      </c>
      <c r="D87" s="36" t="s">
        <v>15</v>
      </c>
      <c r="E87" s="35" t="s">
        <v>12</v>
      </c>
      <c r="F87" s="35" t="s">
        <v>13</v>
      </c>
      <c r="G87" s="37">
        <v>0</v>
      </c>
      <c r="H87" s="37">
        <v>0</v>
      </c>
      <c r="I87" s="38"/>
      <c r="J87" s="37">
        <v>0</v>
      </c>
      <c r="K87" s="37">
        <v>0</v>
      </c>
      <c r="L87" s="35"/>
      <c r="M87" s="39">
        <v>0</v>
      </c>
      <c r="N87" s="39">
        <v>0</v>
      </c>
      <c r="O87" s="40"/>
      <c r="P87" s="39">
        <v>0</v>
      </c>
      <c r="Q87" s="39">
        <v>0</v>
      </c>
    </row>
    <row r="88" spans="1:17">
      <c r="A88" s="34">
        <v>85</v>
      </c>
      <c r="B88" s="35">
        <v>501098</v>
      </c>
      <c r="C88" s="35" t="s">
        <v>83</v>
      </c>
      <c r="D88" s="36" t="s">
        <v>15</v>
      </c>
      <c r="E88" s="35" t="s">
        <v>12</v>
      </c>
      <c r="F88" s="35" t="s">
        <v>13</v>
      </c>
      <c r="G88" s="37">
        <v>7939.1430568110554</v>
      </c>
      <c r="H88" s="37">
        <v>0</v>
      </c>
      <c r="I88" s="38"/>
      <c r="J88" s="37">
        <v>0</v>
      </c>
      <c r="K88" s="37">
        <v>0</v>
      </c>
      <c r="L88" s="35"/>
      <c r="M88" s="39">
        <v>-9591.1486405995711</v>
      </c>
      <c r="N88" s="39">
        <v>0</v>
      </c>
      <c r="O88" s="40"/>
      <c r="P88" s="39">
        <v>0</v>
      </c>
      <c r="Q88" s="39">
        <v>0</v>
      </c>
    </row>
    <row r="89" spans="1:17">
      <c r="A89" s="34">
        <v>86</v>
      </c>
      <c r="B89" s="35">
        <v>501072</v>
      </c>
      <c r="C89" s="35" t="s">
        <v>84</v>
      </c>
      <c r="D89" s="36" t="s">
        <v>15</v>
      </c>
      <c r="E89" s="35" t="s">
        <v>12</v>
      </c>
      <c r="F89" s="35" t="s">
        <v>13</v>
      </c>
      <c r="G89" s="37">
        <v>0</v>
      </c>
      <c r="H89" s="37">
        <v>0</v>
      </c>
      <c r="I89" s="38"/>
      <c r="J89" s="37">
        <v>0</v>
      </c>
      <c r="K89" s="37">
        <v>0</v>
      </c>
      <c r="L89" s="35"/>
      <c r="M89" s="39">
        <v>0</v>
      </c>
      <c r="N89" s="39">
        <v>0</v>
      </c>
      <c r="O89" s="40"/>
      <c r="P89" s="39">
        <v>0</v>
      </c>
      <c r="Q89" s="39">
        <v>0</v>
      </c>
    </row>
    <row r="90" spans="1:17">
      <c r="A90" s="34">
        <v>87</v>
      </c>
      <c r="B90" s="35">
        <v>501073</v>
      </c>
      <c r="C90" s="35" t="s">
        <v>85</v>
      </c>
      <c r="D90" s="36" t="s">
        <v>15</v>
      </c>
      <c r="E90" s="35" t="s">
        <v>12</v>
      </c>
      <c r="F90" s="35" t="s">
        <v>13</v>
      </c>
      <c r="G90" s="37">
        <v>0</v>
      </c>
      <c r="H90" s="37">
        <v>0</v>
      </c>
      <c r="I90" s="38"/>
      <c r="J90" s="37">
        <v>0</v>
      </c>
      <c r="K90" s="37">
        <v>0</v>
      </c>
      <c r="L90" s="35"/>
      <c r="M90" s="39">
        <v>0</v>
      </c>
      <c r="N90" s="39">
        <v>0</v>
      </c>
      <c r="O90" s="40"/>
      <c r="P90" s="39">
        <v>0</v>
      </c>
      <c r="Q90" s="39">
        <v>0</v>
      </c>
    </row>
    <row r="91" spans="1:17">
      <c r="A91" s="34">
        <v>88</v>
      </c>
      <c r="B91" s="35">
        <v>501075</v>
      </c>
      <c r="C91" s="35" t="s">
        <v>86</v>
      </c>
      <c r="D91" s="36" t="s">
        <v>15</v>
      </c>
      <c r="E91" s="35" t="s">
        <v>12</v>
      </c>
      <c r="F91" s="35" t="s">
        <v>13</v>
      </c>
      <c r="G91" s="37">
        <v>0</v>
      </c>
      <c r="H91" s="37">
        <v>0</v>
      </c>
      <c r="I91" s="38"/>
      <c r="J91" s="37">
        <v>0</v>
      </c>
      <c r="K91" s="37">
        <v>0</v>
      </c>
      <c r="L91" s="35"/>
      <c r="M91" s="39">
        <v>0</v>
      </c>
      <c r="N91" s="39">
        <v>0</v>
      </c>
      <c r="O91" s="40"/>
      <c r="P91" s="39">
        <v>0</v>
      </c>
      <c r="Q91" s="39">
        <v>0</v>
      </c>
    </row>
    <row r="92" spans="1:17">
      <c r="A92" s="34">
        <v>89</v>
      </c>
      <c r="B92" s="35">
        <v>501077</v>
      </c>
      <c r="C92" s="35" t="s">
        <v>87</v>
      </c>
      <c r="D92" s="36" t="s">
        <v>15</v>
      </c>
      <c r="E92" s="35" t="s">
        <v>12</v>
      </c>
      <c r="F92" s="35" t="s">
        <v>13</v>
      </c>
      <c r="G92" s="37">
        <v>0</v>
      </c>
      <c r="H92" s="37">
        <v>0</v>
      </c>
      <c r="I92" s="38"/>
      <c r="J92" s="37">
        <v>0</v>
      </c>
      <c r="K92" s="37">
        <v>0</v>
      </c>
      <c r="L92" s="35"/>
      <c r="M92" s="39">
        <v>0</v>
      </c>
      <c r="N92" s="39">
        <v>0</v>
      </c>
      <c r="O92" s="40"/>
      <c r="P92" s="39">
        <v>0</v>
      </c>
      <c r="Q92" s="39">
        <v>0</v>
      </c>
    </row>
    <row r="93" spans="1:17">
      <c r="A93" s="34">
        <v>90</v>
      </c>
      <c r="B93" s="35">
        <v>501076</v>
      </c>
      <c r="C93" s="35" t="s">
        <v>88</v>
      </c>
      <c r="D93" s="36" t="s">
        <v>15</v>
      </c>
      <c r="E93" s="35" t="s">
        <v>12</v>
      </c>
      <c r="F93" s="35" t="s">
        <v>13</v>
      </c>
      <c r="G93" s="37">
        <v>0</v>
      </c>
      <c r="H93" s="37">
        <v>0</v>
      </c>
      <c r="I93" s="38"/>
      <c r="J93" s="37">
        <v>0</v>
      </c>
      <c r="K93" s="37">
        <v>0</v>
      </c>
      <c r="L93" s="35"/>
      <c r="M93" s="39">
        <v>0</v>
      </c>
      <c r="N93" s="39">
        <v>0</v>
      </c>
      <c r="O93" s="40"/>
      <c r="P93" s="39">
        <v>0</v>
      </c>
      <c r="Q93" s="39">
        <v>0</v>
      </c>
    </row>
    <row r="94" spans="1:17">
      <c r="A94" s="34">
        <v>91</v>
      </c>
      <c r="B94" s="35">
        <v>501078</v>
      </c>
      <c r="C94" s="35" t="s">
        <v>89</v>
      </c>
      <c r="D94" s="36" t="s">
        <v>15</v>
      </c>
      <c r="E94" s="35" t="s">
        <v>12</v>
      </c>
      <c r="F94" s="35" t="s">
        <v>13</v>
      </c>
      <c r="G94" s="37">
        <v>0</v>
      </c>
      <c r="H94" s="37">
        <v>0</v>
      </c>
      <c r="I94" s="38"/>
      <c r="J94" s="37">
        <v>0</v>
      </c>
      <c r="K94" s="37">
        <v>0</v>
      </c>
      <c r="L94" s="35"/>
      <c r="M94" s="39">
        <v>0</v>
      </c>
      <c r="N94" s="39">
        <v>0</v>
      </c>
      <c r="O94" s="40"/>
      <c r="P94" s="39">
        <v>0</v>
      </c>
      <c r="Q94" s="39">
        <v>0</v>
      </c>
    </row>
    <row r="95" spans="1:17">
      <c r="A95" s="34">
        <v>92</v>
      </c>
      <c r="B95" s="35">
        <v>501016</v>
      </c>
      <c r="C95" s="35" t="s">
        <v>90</v>
      </c>
      <c r="D95" s="36" t="s">
        <v>15</v>
      </c>
      <c r="E95" s="35" t="s">
        <v>16</v>
      </c>
      <c r="F95" s="35" t="s">
        <v>48</v>
      </c>
      <c r="G95" s="37">
        <v>0</v>
      </c>
      <c r="H95" s="37">
        <v>0</v>
      </c>
      <c r="I95" s="38"/>
      <c r="J95" s="37">
        <v>0</v>
      </c>
      <c r="K95" s="37">
        <v>0</v>
      </c>
      <c r="L95" s="35"/>
      <c r="M95" s="39">
        <v>0</v>
      </c>
      <c r="N95" s="39">
        <v>0</v>
      </c>
      <c r="O95" s="40"/>
      <c r="P95" s="39">
        <v>0</v>
      </c>
      <c r="Q95" s="39">
        <v>0</v>
      </c>
    </row>
    <row r="96" spans="1:17">
      <c r="A96" s="34">
        <v>93</v>
      </c>
      <c r="B96" s="35">
        <v>500899</v>
      </c>
      <c r="C96" s="35" t="s">
        <v>91</v>
      </c>
      <c r="D96" s="36" t="s">
        <v>15</v>
      </c>
      <c r="E96" s="35" t="s">
        <v>16</v>
      </c>
      <c r="F96" s="35" t="s">
        <v>13</v>
      </c>
      <c r="G96" s="37">
        <v>0</v>
      </c>
      <c r="H96" s="37">
        <v>0</v>
      </c>
      <c r="I96" s="38"/>
      <c r="J96" s="37">
        <v>0</v>
      </c>
      <c r="K96" s="37">
        <v>0</v>
      </c>
      <c r="L96" s="35"/>
      <c r="M96" s="39">
        <v>0</v>
      </c>
      <c r="N96" s="39">
        <v>0</v>
      </c>
      <c r="O96" s="40"/>
      <c r="P96" s="39">
        <v>0</v>
      </c>
      <c r="Q96" s="39">
        <v>0</v>
      </c>
    </row>
    <row r="97" spans="1:17">
      <c r="A97" s="34">
        <v>94</v>
      </c>
      <c r="B97" s="1">
        <v>500981</v>
      </c>
      <c r="C97" s="35" t="s">
        <v>92</v>
      </c>
      <c r="D97" s="35" t="s">
        <v>93</v>
      </c>
      <c r="E97" s="35" t="s">
        <v>16</v>
      </c>
      <c r="F97" s="35" t="s">
        <v>13</v>
      </c>
      <c r="G97" s="37">
        <v>0</v>
      </c>
      <c r="H97" s="37">
        <v>0</v>
      </c>
      <c r="I97" s="38"/>
      <c r="J97" s="37">
        <v>0</v>
      </c>
      <c r="K97" s="37">
        <v>0</v>
      </c>
      <c r="L97" s="35"/>
      <c r="M97" s="39">
        <v>0</v>
      </c>
      <c r="N97" s="39">
        <v>0</v>
      </c>
      <c r="O97" s="40"/>
      <c r="P97" s="39">
        <v>0</v>
      </c>
      <c r="Q97" s="39">
        <v>0</v>
      </c>
    </row>
    <row r="98" spans="1:17">
      <c r="A98" s="34">
        <v>95</v>
      </c>
      <c r="B98" s="35">
        <v>500976</v>
      </c>
      <c r="C98" s="35" t="s">
        <v>92</v>
      </c>
      <c r="D98" s="36" t="s">
        <v>93</v>
      </c>
      <c r="E98" s="35" t="s">
        <v>16</v>
      </c>
      <c r="F98" s="35" t="s">
        <v>13</v>
      </c>
      <c r="G98" s="37">
        <v>0</v>
      </c>
      <c r="H98" s="37">
        <v>0</v>
      </c>
      <c r="I98" s="38"/>
      <c r="J98" s="37">
        <v>0</v>
      </c>
      <c r="K98" s="37">
        <v>0</v>
      </c>
      <c r="L98" s="35"/>
      <c r="M98" s="39">
        <v>0</v>
      </c>
      <c r="N98" s="39">
        <v>0</v>
      </c>
      <c r="O98" s="40"/>
      <c r="P98" s="39">
        <v>0</v>
      </c>
      <c r="Q98" s="39">
        <v>0</v>
      </c>
    </row>
    <row r="99" spans="1:17">
      <c r="A99" s="34">
        <v>96</v>
      </c>
      <c r="B99" s="35">
        <v>501005</v>
      </c>
      <c r="C99" s="35" t="s">
        <v>92</v>
      </c>
      <c r="D99" s="36" t="s">
        <v>93</v>
      </c>
      <c r="E99" s="35" t="s">
        <v>16</v>
      </c>
      <c r="F99" s="35" t="s">
        <v>13</v>
      </c>
      <c r="G99" s="37">
        <v>0</v>
      </c>
      <c r="H99" s="37">
        <v>0</v>
      </c>
      <c r="I99" s="38"/>
      <c r="J99" s="37">
        <v>0</v>
      </c>
      <c r="K99" s="37">
        <v>0</v>
      </c>
      <c r="L99" s="35"/>
      <c r="M99" s="39">
        <v>0</v>
      </c>
      <c r="N99" s="39">
        <v>0</v>
      </c>
      <c r="O99" s="40"/>
      <c r="P99" s="39">
        <v>0</v>
      </c>
      <c r="Q99" s="39">
        <v>0</v>
      </c>
    </row>
    <row r="100" spans="1:17">
      <c r="A100" s="34">
        <v>97</v>
      </c>
      <c r="B100" s="35">
        <v>501006</v>
      </c>
      <c r="C100" s="35" t="s">
        <v>92</v>
      </c>
      <c r="D100" s="36" t="s">
        <v>93</v>
      </c>
      <c r="E100" s="35" t="s">
        <v>16</v>
      </c>
      <c r="F100" s="35" t="s">
        <v>13</v>
      </c>
      <c r="G100" s="37">
        <v>0</v>
      </c>
      <c r="H100" s="37">
        <v>0</v>
      </c>
      <c r="I100" s="38"/>
      <c r="J100" s="37">
        <v>0</v>
      </c>
      <c r="K100" s="37">
        <v>0</v>
      </c>
      <c r="L100" s="35"/>
      <c r="M100" s="39">
        <v>0</v>
      </c>
      <c r="N100" s="39">
        <v>0</v>
      </c>
      <c r="O100" s="40"/>
      <c r="P100" s="39">
        <v>0</v>
      </c>
      <c r="Q100" s="39">
        <v>0</v>
      </c>
    </row>
    <row r="101" spans="1:17">
      <c r="A101" s="34">
        <v>98</v>
      </c>
      <c r="B101" s="35">
        <v>501070</v>
      </c>
      <c r="C101" s="35" t="s">
        <v>94</v>
      </c>
      <c r="D101" s="36" t="s">
        <v>93</v>
      </c>
      <c r="E101" s="35" t="s">
        <v>16</v>
      </c>
      <c r="F101" s="35" t="s">
        <v>13</v>
      </c>
      <c r="G101" s="37">
        <v>0</v>
      </c>
      <c r="H101" s="37">
        <v>0</v>
      </c>
      <c r="I101" s="38"/>
      <c r="J101" s="37">
        <v>0</v>
      </c>
      <c r="K101" s="37">
        <v>43280.375011178672</v>
      </c>
      <c r="L101" s="35"/>
      <c r="M101" s="39">
        <v>0</v>
      </c>
      <c r="N101" s="39">
        <v>0</v>
      </c>
      <c r="O101" s="40"/>
      <c r="P101" s="39">
        <v>-5453.7611690644899</v>
      </c>
      <c r="Q101" s="39">
        <v>43280.375011178672</v>
      </c>
    </row>
    <row r="102" spans="1:17">
      <c r="A102" s="34">
        <v>99</v>
      </c>
      <c r="B102" s="35">
        <v>501079</v>
      </c>
      <c r="C102" s="35" t="s">
        <v>95</v>
      </c>
      <c r="D102" s="36" t="s">
        <v>93</v>
      </c>
      <c r="E102" s="35" t="s">
        <v>16</v>
      </c>
      <c r="F102" s="35" t="s">
        <v>13</v>
      </c>
      <c r="G102" s="37">
        <v>0</v>
      </c>
      <c r="H102" s="37">
        <v>0</v>
      </c>
      <c r="I102" s="38"/>
      <c r="J102" s="37">
        <v>0</v>
      </c>
      <c r="K102" s="37">
        <v>3969.9078445095538</v>
      </c>
      <c r="L102" s="35"/>
      <c r="M102" s="39">
        <v>0</v>
      </c>
      <c r="N102" s="39">
        <v>0</v>
      </c>
      <c r="O102" s="40"/>
      <c r="P102" s="39">
        <v>-1526.5815432724921</v>
      </c>
      <c r="Q102" s="39">
        <v>3969.9078445095538</v>
      </c>
    </row>
    <row r="103" spans="1:17">
      <c r="A103" s="34">
        <v>100</v>
      </c>
      <c r="B103" s="35">
        <v>501115</v>
      </c>
      <c r="C103" s="35" t="s">
        <v>96</v>
      </c>
      <c r="D103" s="36" t="s">
        <v>93</v>
      </c>
      <c r="E103" s="35" t="s">
        <v>16</v>
      </c>
      <c r="F103" s="35" t="s">
        <v>13</v>
      </c>
      <c r="G103" s="37">
        <v>0</v>
      </c>
      <c r="H103" s="37">
        <v>0</v>
      </c>
      <c r="I103" s="38"/>
      <c r="J103" s="37">
        <v>0</v>
      </c>
      <c r="K103" s="37">
        <v>67991.032967011997</v>
      </c>
      <c r="L103" s="35"/>
      <c r="M103" s="39">
        <v>0</v>
      </c>
      <c r="N103" s="39">
        <v>0</v>
      </c>
      <c r="O103" s="40"/>
      <c r="P103" s="39">
        <v>-39483.661137298674</v>
      </c>
      <c r="Q103" s="39">
        <v>67991.032967011997</v>
      </c>
    </row>
    <row r="104" spans="1:17">
      <c r="A104" s="34">
        <v>101</v>
      </c>
      <c r="B104" s="35">
        <v>501080</v>
      </c>
      <c r="C104" s="35" t="s">
        <v>97</v>
      </c>
      <c r="D104" s="36" t="s">
        <v>11</v>
      </c>
      <c r="E104" s="35" t="s">
        <v>16</v>
      </c>
      <c r="F104" s="35" t="s">
        <v>24</v>
      </c>
      <c r="G104" s="37">
        <v>0</v>
      </c>
      <c r="H104" s="37">
        <v>0</v>
      </c>
      <c r="I104" s="38"/>
      <c r="J104" s="37">
        <v>3.7239749125643682</v>
      </c>
      <c r="K104" s="37">
        <v>0</v>
      </c>
      <c r="L104" s="35"/>
      <c r="M104" s="39">
        <v>0</v>
      </c>
      <c r="N104" s="39">
        <v>0</v>
      </c>
      <c r="O104" s="40"/>
      <c r="P104" s="39">
        <v>-0.25889067603209792</v>
      </c>
      <c r="Q104" s="39">
        <v>0</v>
      </c>
    </row>
    <row r="105" spans="1:17">
      <c r="A105" s="34">
        <v>102</v>
      </c>
      <c r="B105" s="35">
        <v>500729</v>
      </c>
      <c r="C105" s="35" t="s">
        <v>98</v>
      </c>
      <c r="D105" s="36" t="s">
        <v>11</v>
      </c>
      <c r="E105" s="35" t="s">
        <v>16</v>
      </c>
      <c r="F105" s="35" t="s">
        <v>24</v>
      </c>
      <c r="G105" s="37">
        <v>0</v>
      </c>
      <c r="H105" s="37">
        <v>0</v>
      </c>
      <c r="I105" s="38"/>
      <c r="J105" s="37">
        <v>0</v>
      </c>
      <c r="K105" s="37">
        <v>0</v>
      </c>
      <c r="L105" s="35"/>
      <c r="M105" s="39">
        <v>0</v>
      </c>
      <c r="N105" s="39">
        <v>0</v>
      </c>
      <c r="O105" s="40"/>
      <c r="P105" s="39">
        <v>0</v>
      </c>
      <c r="Q105" s="39">
        <v>0</v>
      </c>
    </row>
    <row r="106" spans="1:17">
      <c r="A106" s="34">
        <v>103</v>
      </c>
      <c r="B106" s="35">
        <v>500799</v>
      </c>
      <c r="C106" s="35" t="s">
        <v>99</v>
      </c>
      <c r="D106" s="36" t="s">
        <v>15</v>
      </c>
      <c r="E106" s="35" t="s">
        <v>16</v>
      </c>
      <c r="F106" s="35" t="s">
        <v>100</v>
      </c>
      <c r="G106" s="37">
        <v>0</v>
      </c>
      <c r="H106" s="37">
        <v>0</v>
      </c>
      <c r="I106" s="38"/>
      <c r="J106" s="37">
        <v>0</v>
      </c>
      <c r="K106" s="37">
        <v>0</v>
      </c>
      <c r="L106" s="35"/>
      <c r="M106" s="39">
        <v>0</v>
      </c>
      <c r="N106" s="39">
        <v>0</v>
      </c>
      <c r="O106" s="40"/>
      <c r="P106" s="39">
        <v>0</v>
      </c>
      <c r="Q106" s="39">
        <v>0</v>
      </c>
    </row>
    <row r="107" spans="1:17">
      <c r="A107" s="34">
        <v>104</v>
      </c>
      <c r="B107" s="35">
        <v>501066</v>
      </c>
      <c r="C107" s="35" t="s">
        <v>101</v>
      </c>
      <c r="D107" s="36" t="s">
        <v>15</v>
      </c>
      <c r="E107" s="35" t="s">
        <v>16</v>
      </c>
      <c r="F107" s="35" t="s">
        <v>100</v>
      </c>
      <c r="G107" s="37">
        <v>0</v>
      </c>
      <c r="H107" s="37">
        <v>0</v>
      </c>
      <c r="I107" s="38"/>
      <c r="J107" s="37">
        <v>0</v>
      </c>
      <c r="K107" s="37">
        <v>0</v>
      </c>
      <c r="L107" s="35"/>
      <c r="M107" s="39">
        <v>0</v>
      </c>
      <c r="N107" s="39">
        <v>0</v>
      </c>
      <c r="O107" s="40"/>
      <c r="P107" s="39">
        <v>0</v>
      </c>
      <c r="Q107" s="39">
        <v>0</v>
      </c>
    </row>
    <row r="108" spans="1:17">
      <c r="A108" s="34">
        <v>105</v>
      </c>
      <c r="B108" s="35">
        <v>500985</v>
      </c>
      <c r="C108" s="35" t="s">
        <v>102</v>
      </c>
      <c r="D108" s="36" t="s">
        <v>11</v>
      </c>
      <c r="E108" s="35" t="s">
        <v>16</v>
      </c>
      <c r="F108" s="35" t="s">
        <v>24</v>
      </c>
      <c r="G108" s="37">
        <v>0</v>
      </c>
      <c r="H108" s="37">
        <v>0</v>
      </c>
      <c r="I108" s="38"/>
      <c r="J108" s="37">
        <v>0</v>
      </c>
      <c r="K108" s="37">
        <v>0</v>
      </c>
      <c r="L108" s="35"/>
      <c r="M108" s="39">
        <v>0</v>
      </c>
      <c r="N108" s="39">
        <v>0</v>
      </c>
      <c r="O108" s="40"/>
      <c r="P108" s="39">
        <v>0</v>
      </c>
      <c r="Q108" s="39">
        <v>0</v>
      </c>
    </row>
    <row r="109" spans="1:17">
      <c r="A109" s="34">
        <v>106</v>
      </c>
      <c r="B109" s="35">
        <v>501030</v>
      </c>
      <c r="C109" s="35" t="s">
        <v>102</v>
      </c>
      <c r="D109" s="36" t="s">
        <v>103</v>
      </c>
      <c r="E109" s="35" t="s">
        <v>16</v>
      </c>
      <c r="F109" s="35" t="s">
        <v>24</v>
      </c>
      <c r="G109" s="37">
        <v>0</v>
      </c>
      <c r="H109" s="37">
        <v>0</v>
      </c>
      <c r="I109" s="38"/>
      <c r="J109" s="37">
        <v>0</v>
      </c>
      <c r="K109" s="37">
        <v>0</v>
      </c>
      <c r="L109" s="35"/>
      <c r="M109" s="39">
        <v>0</v>
      </c>
      <c r="N109" s="39">
        <v>0</v>
      </c>
      <c r="O109" s="40"/>
      <c r="P109" s="39">
        <v>0</v>
      </c>
      <c r="Q109" s="39">
        <v>0</v>
      </c>
    </row>
    <row r="110" spans="1:17">
      <c r="A110" s="34">
        <v>107</v>
      </c>
      <c r="B110" s="35">
        <v>500854</v>
      </c>
      <c r="C110" s="35" t="s">
        <v>104</v>
      </c>
      <c r="D110" s="36" t="s">
        <v>11</v>
      </c>
      <c r="E110" s="35" t="s">
        <v>16</v>
      </c>
      <c r="F110" s="35" t="s">
        <v>13</v>
      </c>
      <c r="G110" s="37">
        <v>0</v>
      </c>
      <c r="H110" s="37">
        <v>0</v>
      </c>
      <c r="I110" s="38"/>
      <c r="J110" s="37">
        <v>248639.24552224521</v>
      </c>
      <c r="K110" s="37">
        <v>0</v>
      </c>
      <c r="L110" s="35"/>
      <c r="M110" s="39">
        <v>0</v>
      </c>
      <c r="N110" s="39">
        <v>0</v>
      </c>
      <c r="O110" s="40"/>
      <c r="P110" s="39">
        <v>55819.07753575861</v>
      </c>
      <c r="Q110" s="39">
        <v>0</v>
      </c>
    </row>
    <row r="111" spans="1:17">
      <c r="A111" s="34">
        <v>108</v>
      </c>
      <c r="B111" s="35">
        <v>500885</v>
      </c>
      <c r="C111" s="35" t="s">
        <v>105</v>
      </c>
      <c r="D111" s="36" t="s">
        <v>15</v>
      </c>
      <c r="E111" s="35" t="s">
        <v>12</v>
      </c>
      <c r="F111" s="35" t="s">
        <v>13</v>
      </c>
      <c r="G111" s="37">
        <v>0</v>
      </c>
      <c r="H111" s="37">
        <v>0</v>
      </c>
      <c r="I111" s="38"/>
      <c r="J111" s="37">
        <v>0</v>
      </c>
      <c r="K111" s="37">
        <v>0</v>
      </c>
      <c r="L111" s="35"/>
      <c r="M111" s="39">
        <v>0</v>
      </c>
      <c r="N111" s="39">
        <v>0</v>
      </c>
      <c r="O111" s="40"/>
      <c r="P111" s="39">
        <v>0</v>
      </c>
      <c r="Q111" s="39">
        <v>0</v>
      </c>
    </row>
    <row r="112" spans="1:17">
      <c r="A112" s="34">
        <v>109</v>
      </c>
      <c r="B112" s="35">
        <v>500794</v>
      </c>
      <c r="C112" s="35" t="s">
        <v>106</v>
      </c>
      <c r="D112" s="36" t="s">
        <v>15</v>
      </c>
      <c r="E112" s="35" t="s">
        <v>16</v>
      </c>
      <c r="F112" s="35" t="s">
        <v>24</v>
      </c>
      <c r="G112" s="37">
        <v>0</v>
      </c>
      <c r="H112" s="37">
        <v>0</v>
      </c>
      <c r="I112" s="38"/>
      <c r="J112" s="37">
        <v>0</v>
      </c>
      <c r="K112" s="37">
        <v>0</v>
      </c>
      <c r="L112" s="35"/>
      <c r="M112" s="39">
        <v>0</v>
      </c>
      <c r="N112" s="39">
        <v>0</v>
      </c>
      <c r="O112" s="40"/>
      <c r="P112" s="39">
        <v>0</v>
      </c>
      <c r="Q112" s="39">
        <v>0</v>
      </c>
    </row>
    <row r="113" spans="1:17">
      <c r="A113" s="34">
        <v>110</v>
      </c>
      <c r="B113" s="35">
        <v>500956</v>
      </c>
      <c r="C113" s="35" t="s">
        <v>106</v>
      </c>
      <c r="D113" s="36" t="s">
        <v>15</v>
      </c>
      <c r="E113" s="35" t="s">
        <v>16</v>
      </c>
      <c r="F113" s="35" t="s">
        <v>24</v>
      </c>
      <c r="G113" s="37">
        <v>0</v>
      </c>
      <c r="H113" s="37">
        <v>0</v>
      </c>
      <c r="I113" s="38"/>
      <c r="J113" s="37">
        <v>0</v>
      </c>
      <c r="K113" s="37">
        <v>0</v>
      </c>
      <c r="L113" s="35"/>
      <c r="M113" s="39">
        <v>0</v>
      </c>
      <c r="N113" s="39">
        <v>0</v>
      </c>
      <c r="O113" s="40"/>
      <c r="P113" s="39">
        <v>0</v>
      </c>
      <c r="Q113" s="39">
        <v>0</v>
      </c>
    </row>
    <row r="114" spans="1:17">
      <c r="A114" s="34">
        <v>111</v>
      </c>
      <c r="B114" s="35">
        <v>501032</v>
      </c>
      <c r="C114" s="35" t="s">
        <v>107</v>
      </c>
      <c r="D114" s="36" t="s">
        <v>15</v>
      </c>
      <c r="E114" s="35" t="s">
        <v>16</v>
      </c>
      <c r="F114" s="35" t="s">
        <v>24</v>
      </c>
      <c r="G114" s="37">
        <v>0</v>
      </c>
      <c r="H114" s="37">
        <v>0</v>
      </c>
      <c r="I114" s="38"/>
      <c r="J114" s="37">
        <v>0</v>
      </c>
      <c r="K114" s="37">
        <v>0</v>
      </c>
      <c r="L114" s="35"/>
      <c r="M114" s="39">
        <v>0</v>
      </c>
      <c r="N114" s="39">
        <v>0</v>
      </c>
      <c r="O114" s="40"/>
      <c r="P114" s="39">
        <v>0</v>
      </c>
      <c r="Q114" s="39">
        <v>0</v>
      </c>
    </row>
    <row r="115" spans="1:17">
      <c r="A115" s="34">
        <v>112</v>
      </c>
      <c r="B115" s="35">
        <v>501033</v>
      </c>
      <c r="C115" s="35" t="s">
        <v>108</v>
      </c>
      <c r="D115" s="36" t="s">
        <v>15</v>
      </c>
      <c r="E115" s="35" t="s">
        <v>16</v>
      </c>
      <c r="F115" s="35" t="s">
        <v>24</v>
      </c>
      <c r="G115" s="37">
        <v>0</v>
      </c>
      <c r="H115" s="37">
        <v>0</v>
      </c>
      <c r="I115" s="38"/>
      <c r="J115" s="37">
        <v>0</v>
      </c>
      <c r="K115" s="37">
        <v>0</v>
      </c>
      <c r="L115" s="35"/>
      <c r="M115" s="39">
        <v>0</v>
      </c>
      <c r="N115" s="39">
        <v>0</v>
      </c>
      <c r="O115" s="40"/>
      <c r="P115" s="39">
        <v>0</v>
      </c>
      <c r="Q115" s="39">
        <v>0</v>
      </c>
    </row>
    <row r="116" spans="1:17">
      <c r="A116" s="34">
        <v>113</v>
      </c>
      <c r="B116" s="1">
        <v>501055</v>
      </c>
      <c r="C116" s="1" t="s">
        <v>109</v>
      </c>
      <c r="D116" s="1" t="s">
        <v>15</v>
      </c>
      <c r="E116" s="1" t="s">
        <v>16</v>
      </c>
      <c r="F116" s="35" t="s">
        <v>24</v>
      </c>
      <c r="G116" s="37">
        <v>0</v>
      </c>
      <c r="H116" s="37">
        <v>0</v>
      </c>
      <c r="I116" s="38"/>
      <c r="J116" s="37">
        <v>0</v>
      </c>
      <c r="K116" s="37">
        <v>0</v>
      </c>
      <c r="L116" s="35"/>
      <c r="M116" s="39">
        <v>0</v>
      </c>
      <c r="N116" s="39">
        <v>0</v>
      </c>
      <c r="O116" s="40"/>
      <c r="P116" s="39">
        <v>0</v>
      </c>
      <c r="Q116" s="39">
        <v>0</v>
      </c>
    </row>
    <row r="117" spans="1:17">
      <c r="A117" s="34">
        <v>114</v>
      </c>
      <c r="B117" s="32">
        <v>501056</v>
      </c>
      <c r="C117" s="32" t="s">
        <v>110</v>
      </c>
      <c r="D117" s="33" t="s">
        <v>15</v>
      </c>
      <c r="E117" s="32" t="s">
        <v>16</v>
      </c>
      <c r="F117" s="35" t="s">
        <v>24</v>
      </c>
      <c r="G117" s="37">
        <v>0</v>
      </c>
      <c r="H117" s="37">
        <v>0</v>
      </c>
      <c r="I117" s="38"/>
      <c r="J117" s="37">
        <v>0</v>
      </c>
      <c r="K117" s="37">
        <v>0</v>
      </c>
      <c r="L117" s="35"/>
      <c r="M117" s="39">
        <v>0</v>
      </c>
      <c r="N117" s="39">
        <v>0</v>
      </c>
      <c r="O117" s="40"/>
      <c r="P117" s="39">
        <v>0</v>
      </c>
      <c r="Q117" s="39">
        <v>0</v>
      </c>
    </row>
    <row r="118" spans="1:17">
      <c r="A118" s="34">
        <v>115</v>
      </c>
      <c r="B118" s="35">
        <v>501057</v>
      </c>
      <c r="C118" s="35" t="s">
        <v>111</v>
      </c>
      <c r="D118" s="36" t="s">
        <v>15</v>
      </c>
      <c r="E118" s="35" t="s">
        <v>16</v>
      </c>
      <c r="F118" s="35" t="s">
        <v>24</v>
      </c>
      <c r="G118" s="37">
        <v>0</v>
      </c>
      <c r="H118" s="37">
        <v>0</v>
      </c>
      <c r="I118" s="38"/>
      <c r="J118" s="37">
        <v>0</v>
      </c>
      <c r="K118" s="37">
        <v>0</v>
      </c>
      <c r="L118" s="35"/>
      <c r="M118" s="39">
        <v>0</v>
      </c>
      <c r="N118" s="39">
        <v>0</v>
      </c>
      <c r="O118" s="40"/>
      <c r="P118" s="39">
        <v>0</v>
      </c>
      <c r="Q118" s="39">
        <v>0</v>
      </c>
    </row>
    <row r="119" spans="1:17">
      <c r="A119" s="34">
        <v>116</v>
      </c>
      <c r="B119" s="35">
        <v>501058</v>
      </c>
      <c r="C119" s="35" t="s">
        <v>112</v>
      </c>
      <c r="D119" s="36" t="s">
        <v>15</v>
      </c>
      <c r="E119" s="35" t="s">
        <v>16</v>
      </c>
      <c r="F119" s="35" t="s">
        <v>24</v>
      </c>
      <c r="G119" s="37">
        <v>0</v>
      </c>
      <c r="H119" s="37">
        <v>0</v>
      </c>
      <c r="I119" s="38"/>
      <c r="J119" s="37">
        <v>0</v>
      </c>
      <c r="K119" s="37">
        <v>0</v>
      </c>
      <c r="L119" s="35"/>
      <c r="M119" s="39">
        <v>0</v>
      </c>
      <c r="N119" s="39">
        <v>0</v>
      </c>
      <c r="O119" s="40"/>
      <c r="P119" s="39">
        <v>0</v>
      </c>
      <c r="Q119" s="39">
        <v>0</v>
      </c>
    </row>
    <row r="120" spans="1:17">
      <c r="A120" s="34">
        <v>117</v>
      </c>
      <c r="B120" s="35">
        <v>501071</v>
      </c>
      <c r="C120" s="35" t="s">
        <v>113</v>
      </c>
      <c r="D120" s="36" t="s">
        <v>15</v>
      </c>
      <c r="E120" s="35" t="s">
        <v>16</v>
      </c>
      <c r="F120" s="35" t="s">
        <v>24</v>
      </c>
      <c r="G120" s="37">
        <v>0</v>
      </c>
      <c r="H120" s="37">
        <v>0</v>
      </c>
      <c r="I120" s="38"/>
      <c r="J120" s="37">
        <v>0</v>
      </c>
      <c r="K120" s="37">
        <v>0</v>
      </c>
      <c r="L120" s="35"/>
      <c r="M120" s="39">
        <v>0</v>
      </c>
      <c r="N120" s="39">
        <v>0</v>
      </c>
      <c r="O120" s="40"/>
      <c r="P120" s="39">
        <v>0</v>
      </c>
      <c r="Q120" s="39">
        <v>0</v>
      </c>
    </row>
    <row r="121" spans="1:17">
      <c r="A121" s="34">
        <v>118</v>
      </c>
      <c r="B121" s="35">
        <v>501097</v>
      </c>
      <c r="C121" s="35" t="s">
        <v>114</v>
      </c>
      <c r="D121" s="36" t="s">
        <v>15</v>
      </c>
      <c r="E121" s="35" t="s">
        <v>16</v>
      </c>
      <c r="F121" s="35" t="s">
        <v>24</v>
      </c>
      <c r="G121" s="37">
        <v>0</v>
      </c>
      <c r="H121" s="37">
        <v>0</v>
      </c>
      <c r="I121" s="38"/>
      <c r="J121" s="37">
        <v>0</v>
      </c>
      <c r="K121" s="37">
        <v>0</v>
      </c>
      <c r="L121" s="35"/>
      <c r="M121" s="39">
        <v>0</v>
      </c>
      <c r="N121" s="39">
        <v>0</v>
      </c>
      <c r="O121" s="40"/>
      <c r="P121" s="39">
        <v>0</v>
      </c>
      <c r="Q121" s="39">
        <v>0</v>
      </c>
    </row>
    <row r="122" spans="1:17">
      <c r="A122" s="34">
        <v>119</v>
      </c>
      <c r="B122" s="35">
        <v>500400</v>
      </c>
      <c r="C122" s="35" t="s">
        <v>115</v>
      </c>
      <c r="D122" s="36" t="s">
        <v>15</v>
      </c>
      <c r="E122" s="35" t="s">
        <v>12</v>
      </c>
      <c r="F122" s="35" t="s">
        <v>13</v>
      </c>
      <c r="G122" s="37">
        <v>0</v>
      </c>
      <c r="H122" s="37">
        <v>0</v>
      </c>
      <c r="I122" s="38"/>
      <c r="J122" s="37">
        <v>0</v>
      </c>
      <c r="K122" s="37">
        <v>0</v>
      </c>
      <c r="L122" s="35"/>
      <c r="M122" s="39">
        <v>0</v>
      </c>
      <c r="N122" s="39">
        <v>0</v>
      </c>
      <c r="O122" s="40"/>
      <c r="P122" s="39">
        <v>0</v>
      </c>
      <c r="Q122" s="39">
        <v>0</v>
      </c>
    </row>
    <row r="123" spans="1:17">
      <c r="A123" s="34">
        <v>120</v>
      </c>
      <c r="B123" s="35">
        <v>500401</v>
      </c>
      <c r="C123" s="35" t="s">
        <v>116</v>
      </c>
      <c r="D123" s="36" t="s">
        <v>15</v>
      </c>
      <c r="E123" s="35" t="s">
        <v>12</v>
      </c>
      <c r="F123" s="35" t="s">
        <v>13</v>
      </c>
      <c r="G123" s="37">
        <v>0</v>
      </c>
      <c r="H123" s="37">
        <v>0</v>
      </c>
      <c r="I123" s="38"/>
      <c r="J123" s="37">
        <v>0</v>
      </c>
      <c r="K123" s="37">
        <v>0</v>
      </c>
      <c r="L123" s="35"/>
      <c r="M123" s="39">
        <v>0</v>
      </c>
      <c r="N123" s="39">
        <v>0</v>
      </c>
      <c r="O123" s="40"/>
      <c r="P123" s="39">
        <v>0</v>
      </c>
      <c r="Q123" s="39">
        <v>0</v>
      </c>
    </row>
    <row r="124" spans="1:17">
      <c r="A124" s="34">
        <v>121</v>
      </c>
      <c r="B124" s="35">
        <v>500921</v>
      </c>
      <c r="C124" s="35" t="s">
        <v>117</v>
      </c>
      <c r="D124" s="36" t="s">
        <v>15</v>
      </c>
      <c r="E124" s="35" t="s">
        <v>16</v>
      </c>
      <c r="F124" s="35" t="s">
        <v>48</v>
      </c>
      <c r="G124" s="37">
        <v>0</v>
      </c>
      <c r="H124" s="37">
        <v>0</v>
      </c>
      <c r="I124" s="38"/>
      <c r="J124" s="37">
        <v>0</v>
      </c>
      <c r="K124" s="37">
        <v>0</v>
      </c>
      <c r="L124" s="35"/>
      <c r="M124" s="39">
        <v>0</v>
      </c>
      <c r="N124" s="39">
        <v>0</v>
      </c>
      <c r="O124" s="40"/>
      <c r="P124" s="39">
        <v>0</v>
      </c>
      <c r="Q124" s="39">
        <v>0</v>
      </c>
    </row>
    <row r="125" spans="1:17">
      <c r="A125" s="34">
        <v>122</v>
      </c>
      <c r="B125" s="35">
        <v>500925</v>
      </c>
      <c r="C125" s="35" t="s">
        <v>117</v>
      </c>
      <c r="D125" s="36" t="s">
        <v>15</v>
      </c>
      <c r="E125" s="35" t="s">
        <v>16</v>
      </c>
      <c r="F125" s="35" t="s">
        <v>48</v>
      </c>
      <c r="G125" s="37">
        <v>0</v>
      </c>
      <c r="H125" s="37">
        <v>0</v>
      </c>
      <c r="I125" s="38"/>
      <c r="J125" s="37">
        <v>0</v>
      </c>
      <c r="K125" s="37">
        <v>0</v>
      </c>
      <c r="L125" s="35"/>
      <c r="M125" s="39">
        <v>0</v>
      </c>
      <c r="N125" s="39">
        <v>0</v>
      </c>
      <c r="O125" s="40"/>
      <c r="P125" s="39">
        <v>0</v>
      </c>
      <c r="Q125" s="39">
        <v>0</v>
      </c>
    </row>
    <row r="126" spans="1:17">
      <c r="A126" s="34">
        <v>123</v>
      </c>
      <c r="B126" s="35">
        <v>500855</v>
      </c>
      <c r="C126" s="35" t="s">
        <v>118</v>
      </c>
      <c r="D126" s="36" t="s">
        <v>15</v>
      </c>
      <c r="E126" s="35" t="s">
        <v>16</v>
      </c>
      <c r="F126" s="35" t="s">
        <v>24</v>
      </c>
      <c r="G126" s="37">
        <v>0</v>
      </c>
      <c r="H126" s="37">
        <v>0</v>
      </c>
      <c r="I126" s="38"/>
      <c r="J126" s="37">
        <v>0</v>
      </c>
      <c r="K126" s="37">
        <v>0</v>
      </c>
      <c r="L126" s="35"/>
      <c r="M126" s="39">
        <v>0</v>
      </c>
      <c r="N126" s="39">
        <v>0</v>
      </c>
      <c r="O126" s="40"/>
      <c r="P126" s="39">
        <v>0</v>
      </c>
      <c r="Q126" s="39">
        <v>0</v>
      </c>
    </row>
    <row r="127" spans="1:17">
      <c r="A127" s="34">
        <v>124</v>
      </c>
      <c r="B127" s="35">
        <v>500861</v>
      </c>
      <c r="C127" s="35" t="s">
        <v>118</v>
      </c>
      <c r="D127" s="36" t="s">
        <v>15</v>
      </c>
      <c r="E127" s="35" t="s">
        <v>16</v>
      </c>
      <c r="F127" s="35" t="s">
        <v>24</v>
      </c>
      <c r="G127" s="37">
        <v>0</v>
      </c>
      <c r="H127" s="37">
        <v>0</v>
      </c>
      <c r="I127" s="38"/>
      <c r="J127" s="37">
        <v>0</v>
      </c>
      <c r="K127" s="37">
        <v>0</v>
      </c>
      <c r="L127" s="35"/>
      <c r="M127" s="39">
        <v>0</v>
      </c>
      <c r="N127" s="39">
        <v>0</v>
      </c>
      <c r="O127" s="40"/>
      <c r="P127" s="39">
        <v>0</v>
      </c>
      <c r="Q127" s="39">
        <v>0</v>
      </c>
    </row>
    <row r="128" spans="1:17">
      <c r="A128" s="34">
        <v>125</v>
      </c>
      <c r="B128" s="35">
        <v>500952</v>
      </c>
      <c r="C128" s="35" t="s">
        <v>119</v>
      </c>
      <c r="D128" s="36" t="s">
        <v>11</v>
      </c>
      <c r="E128" s="35" t="s">
        <v>16</v>
      </c>
      <c r="F128" s="35" t="s">
        <v>24</v>
      </c>
      <c r="G128" s="37">
        <v>0</v>
      </c>
      <c r="H128" s="37">
        <v>0</v>
      </c>
      <c r="I128" s="38"/>
      <c r="J128" s="37">
        <v>0</v>
      </c>
      <c r="K128" s="37">
        <v>0</v>
      </c>
      <c r="L128" s="35"/>
      <c r="M128" s="39">
        <v>0</v>
      </c>
      <c r="N128" s="39">
        <v>0</v>
      </c>
      <c r="O128" s="40"/>
      <c r="P128" s="39">
        <v>0</v>
      </c>
      <c r="Q128" s="39">
        <v>0</v>
      </c>
    </row>
    <row r="129" spans="1:17">
      <c r="A129" s="34">
        <v>126</v>
      </c>
      <c r="B129" s="35">
        <v>501065</v>
      </c>
      <c r="C129" s="35" t="s">
        <v>120</v>
      </c>
      <c r="D129" s="36" t="s">
        <v>15</v>
      </c>
      <c r="E129" s="35" t="s">
        <v>16</v>
      </c>
      <c r="F129" s="35" t="s">
        <v>24</v>
      </c>
      <c r="G129" s="37">
        <v>0</v>
      </c>
      <c r="H129" s="37">
        <v>0</v>
      </c>
      <c r="I129" s="38"/>
      <c r="J129" s="37">
        <v>0</v>
      </c>
      <c r="K129" s="37">
        <v>0</v>
      </c>
      <c r="L129" s="35"/>
      <c r="M129" s="39">
        <v>0</v>
      </c>
      <c r="N129" s="39">
        <v>0</v>
      </c>
      <c r="O129" s="40"/>
      <c r="P129" s="39">
        <v>0</v>
      </c>
      <c r="Q129" s="39">
        <v>0</v>
      </c>
    </row>
    <row r="130" spans="1:17">
      <c r="A130" s="34">
        <v>127</v>
      </c>
      <c r="B130" s="35">
        <v>500930</v>
      </c>
      <c r="C130" s="35" t="s">
        <v>121</v>
      </c>
      <c r="D130" s="36" t="s">
        <v>11</v>
      </c>
      <c r="E130" s="35" t="s">
        <v>16</v>
      </c>
      <c r="F130" s="35" t="s">
        <v>24</v>
      </c>
      <c r="G130" s="37">
        <v>0</v>
      </c>
      <c r="H130" s="37">
        <v>0</v>
      </c>
      <c r="I130" s="38"/>
      <c r="J130" s="37">
        <v>0</v>
      </c>
      <c r="K130" s="37">
        <v>0</v>
      </c>
      <c r="L130" s="35"/>
      <c r="M130" s="39">
        <v>0</v>
      </c>
      <c r="N130" s="39">
        <v>0</v>
      </c>
      <c r="O130" s="40"/>
      <c r="P130" s="39">
        <v>0</v>
      </c>
      <c r="Q130" s="39">
        <v>0</v>
      </c>
    </row>
    <row r="131" spans="1:17">
      <c r="A131" s="34">
        <v>128</v>
      </c>
      <c r="B131" s="35">
        <v>500785</v>
      </c>
      <c r="C131" s="35" t="s">
        <v>122</v>
      </c>
      <c r="D131" s="36" t="s">
        <v>11</v>
      </c>
      <c r="E131" s="35" t="s">
        <v>16</v>
      </c>
      <c r="F131" s="35" t="s">
        <v>24</v>
      </c>
      <c r="G131" s="37">
        <v>0</v>
      </c>
      <c r="H131" s="37">
        <v>0</v>
      </c>
      <c r="I131" s="38"/>
      <c r="J131" s="37">
        <v>0</v>
      </c>
      <c r="K131" s="37">
        <v>0</v>
      </c>
      <c r="L131" s="35"/>
      <c r="M131" s="39">
        <v>0</v>
      </c>
      <c r="N131" s="39">
        <v>0</v>
      </c>
      <c r="O131" s="40"/>
      <c r="P131" s="39">
        <v>0</v>
      </c>
      <c r="Q131" s="39">
        <v>0</v>
      </c>
    </row>
    <row r="132" spans="1:17">
      <c r="A132" s="34">
        <v>129</v>
      </c>
      <c r="B132" s="35">
        <v>500859</v>
      </c>
      <c r="C132" s="35" t="s">
        <v>122</v>
      </c>
      <c r="D132" s="36" t="s">
        <v>11</v>
      </c>
      <c r="E132" s="35" t="s">
        <v>16</v>
      </c>
      <c r="F132" s="35" t="s">
        <v>24</v>
      </c>
      <c r="G132" s="37">
        <v>0</v>
      </c>
      <c r="H132" s="37">
        <v>0</v>
      </c>
      <c r="I132" s="38"/>
      <c r="J132" s="37">
        <v>0</v>
      </c>
      <c r="K132" s="37">
        <v>0</v>
      </c>
      <c r="L132" s="35"/>
      <c r="M132" s="39">
        <v>0</v>
      </c>
      <c r="N132" s="39">
        <v>0</v>
      </c>
      <c r="O132" s="40"/>
      <c r="P132" s="39">
        <v>0</v>
      </c>
      <c r="Q132" s="39">
        <v>0</v>
      </c>
    </row>
    <row r="133" spans="1:17">
      <c r="A133" s="34">
        <v>130</v>
      </c>
      <c r="B133" s="35">
        <v>500605</v>
      </c>
      <c r="C133" s="35" t="s">
        <v>123</v>
      </c>
      <c r="D133" s="36" t="s">
        <v>11</v>
      </c>
      <c r="E133" s="35" t="s">
        <v>16</v>
      </c>
      <c r="F133" s="35" t="s">
        <v>13</v>
      </c>
      <c r="G133" s="37">
        <v>0</v>
      </c>
      <c r="H133" s="37">
        <v>0</v>
      </c>
      <c r="I133" s="38"/>
      <c r="J133" s="49">
        <v>34304.276721493814</v>
      </c>
      <c r="K133" s="37">
        <v>0</v>
      </c>
      <c r="L133" s="35"/>
      <c r="M133" s="39">
        <v>0</v>
      </c>
      <c r="N133" s="39">
        <v>0</v>
      </c>
      <c r="O133" s="40"/>
      <c r="P133" s="50">
        <v>1471.6015315109034</v>
      </c>
      <c r="Q133" s="39">
        <v>0</v>
      </c>
    </row>
    <row r="134" spans="1:17">
      <c r="A134" s="34">
        <v>131</v>
      </c>
      <c r="B134" s="35">
        <v>501049</v>
      </c>
      <c r="C134" s="35" t="s">
        <v>123</v>
      </c>
      <c r="D134" s="36" t="s">
        <v>15</v>
      </c>
      <c r="E134" s="35" t="s">
        <v>16</v>
      </c>
      <c r="F134" s="35" t="s">
        <v>13</v>
      </c>
      <c r="G134" s="37">
        <v>0</v>
      </c>
      <c r="H134" s="37">
        <v>0</v>
      </c>
      <c r="I134" s="38"/>
      <c r="J134" s="49">
        <v>0</v>
      </c>
      <c r="K134" s="37">
        <v>0</v>
      </c>
      <c r="L134" s="35"/>
      <c r="M134" s="39">
        <v>0</v>
      </c>
      <c r="N134" s="39">
        <v>0</v>
      </c>
      <c r="O134" s="40"/>
      <c r="P134" s="50">
        <v>-66.259458732256903</v>
      </c>
      <c r="Q134" s="39">
        <v>0</v>
      </c>
    </row>
    <row r="135" spans="1:17">
      <c r="A135" s="34">
        <v>132</v>
      </c>
      <c r="B135" s="35">
        <v>500775</v>
      </c>
      <c r="C135" s="35" t="s">
        <v>124</v>
      </c>
      <c r="D135" s="36" t="s">
        <v>11</v>
      </c>
      <c r="E135" s="35" t="s">
        <v>16</v>
      </c>
      <c r="F135" s="35" t="s">
        <v>13</v>
      </c>
      <c r="G135" s="37">
        <v>0</v>
      </c>
      <c r="H135" s="37">
        <v>0</v>
      </c>
      <c r="I135" s="38"/>
      <c r="J135" s="37">
        <v>0</v>
      </c>
      <c r="K135" s="37">
        <v>0</v>
      </c>
      <c r="L135" s="35"/>
      <c r="M135" s="39">
        <v>0</v>
      </c>
      <c r="N135" s="39">
        <v>0</v>
      </c>
      <c r="O135" s="40"/>
      <c r="P135" s="39">
        <v>0</v>
      </c>
      <c r="Q135" s="39">
        <v>0</v>
      </c>
    </row>
    <row r="136" spans="1:17">
      <c r="A136" s="34">
        <v>133</v>
      </c>
      <c r="B136" s="35">
        <v>500878</v>
      </c>
      <c r="C136" s="35" t="s">
        <v>125</v>
      </c>
      <c r="D136" s="36" t="s">
        <v>15</v>
      </c>
      <c r="E136" s="35" t="s">
        <v>12</v>
      </c>
      <c r="F136" s="35" t="s">
        <v>24</v>
      </c>
      <c r="G136" s="37">
        <v>0</v>
      </c>
      <c r="H136" s="37">
        <v>0</v>
      </c>
      <c r="I136" s="38"/>
      <c r="J136" s="37">
        <v>0</v>
      </c>
      <c r="K136" s="37">
        <v>0</v>
      </c>
      <c r="L136" s="35"/>
      <c r="M136" s="39">
        <v>0</v>
      </c>
      <c r="N136" s="39">
        <v>0</v>
      </c>
      <c r="O136" s="40"/>
      <c r="P136" s="39">
        <v>0</v>
      </c>
      <c r="Q136" s="39">
        <v>0</v>
      </c>
    </row>
    <row r="137" spans="1:17">
      <c r="A137" s="34">
        <v>134</v>
      </c>
      <c r="B137" s="35">
        <v>500986</v>
      </c>
      <c r="C137" s="35" t="s">
        <v>126</v>
      </c>
      <c r="D137" s="36" t="s">
        <v>11</v>
      </c>
      <c r="E137" s="35" t="s">
        <v>16</v>
      </c>
      <c r="F137" s="35" t="s">
        <v>13</v>
      </c>
      <c r="G137" s="37">
        <v>0</v>
      </c>
      <c r="H137" s="37">
        <v>0</v>
      </c>
      <c r="I137" s="38"/>
      <c r="J137" s="37">
        <v>32741.448108606783</v>
      </c>
      <c r="K137" s="37">
        <v>0</v>
      </c>
      <c r="L137" s="35"/>
      <c r="M137" s="39">
        <v>0</v>
      </c>
      <c r="N137" s="39">
        <v>0</v>
      </c>
      <c r="O137" s="40"/>
      <c r="P137" s="39">
        <v>-3777.8895887851904</v>
      </c>
      <c r="Q137" s="39">
        <v>0</v>
      </c>
    </row>
    <row r="138" spans="1:17">
      <c r="A138" s="34">
        <v>135</v>
      </c>
      <c r="B138" s="35">
        <v>501015</v>
      </c>
      <c r="C138" s="35" t="s">
        <v>126</v>
      </c>
      <c r="D138" s="36" t="s">
        <v>11</v>
      </c>
      <c r="E138" s="35" t="s">
        <v>16</v>
      </c>
      <c r="F138" s="35" t="s">
        <v>13</v>
      </c>
      <c r="G138" s="37">
        <v>0</v>
      </c>
      <c r="H138" s="37">
        <v>0</v>
      </c>
      <c r="I138" s="38"/>
      <c r="J138" s="37">
        <v>27508.561387000151</v>
      </c>
      <c r="K138" s="37">
        <v>0</v>
      </c>
      <c r="L138" s="35"/>
      <c r="M138" s="39">
        <v>0</v>
      </c>
      <c r="N138" s="39">
        <v>0</v>
      </c>
      <c r="O138" s="40"/>
      <c r="P138" s="39">
        <v>3175.4748227661767</v>
      </c>
      <c r="Q138" s="39">
        <v>0</v>
      </c>
    </row>
    <row r="139" spans="1:17">
      <c r="A139" s="34">
        <v>136</v>
      </c>
      <c r="B139" s="35">
        <v>501085</v>
      </c>
      <c r="C139" s="35" t="s">
        <v>126</v>
      </c>
      <c r="D139" s="36" t="s">
        <v>11</v>
      </c>
      <c r="E139" s="35" t="s">
        <v>16</v>
      </c>
      <c r="F139" s="35" t="s">
        <v>13</v>
      </c>
      <c r="G139" s="37">
        <v>0</v>
      </c>
      <c r="H139" s="37">
        <v>0</v>
      </c>
      <c r="I139" s="38"/>
      <c r="J139" s="37">
        <v>69849.066898230303</v>
      </c>
      <c r="K139" s="37">
        <v>0</v>
      </c>
      <c r="L139" s="35"/>
      <c r="M139" s="39">
        <v>0</v>
      </c>
      <c r="N139" s="39">
        <v>0</v>
      </c>
      <c r="O139" s="40"/>
      <c r="P139" s="39">
        <v>5005.8969636486509</v>
      </c>
      <c r="Q139" s="39">
        <v>0</v>
      </c>
    </row>
    <row r="140" spans="1:17">
      <c r="A140" s="34">
        <v>137</v>
      </c>
      <c r="B140" s="35">
        <v>501092</v>
      </c>
      <c r="C140" s="35" t="s">
        <v>127</v>
      </c>
      <c r="D140" s="36" t="s">
        <v>11</v>
      </c>
      <c r="E140" s="35" t="s">
        <v>16</v>
      </c>
      <c r="F140" s="35" t="s">
        <v>13</v>
      </c>
      <c r="G140" s="37">
        <v>0</v>
      </c>
      <c r="H140" s="37">
        <v>0</v>
      </c>
      <c r="I140" s="38"/>
      <c r="J140" s="37">
        <v>0</v>
      </c>
      <c r="K140" s="37">
        <v>0</v>
      </c>
      <c r="L140" s="35"/>
      <c r="M140" s="39">
        <v>0</v>
      </c>
      <c r="N140" s="39">
        <v>0</v>
      </c>
      <c r="O140" s="40"/>
      <c r="P140" s="39">
        <v>-64835.724647743955</v>
      </c>
      <c r="Q140" s="39">
        <v>0</v>
      </c>
    </row>
    <row r="141" spans="1:17">
      <c r="A141" s="34">
        <v>138</v>
      </c>
      <c r="B141" s="35">
        <v>501017</v>
      </c>
      <c r="C141" s="35" t="s">
        <v>128</v>
      </c>
      <c r="D141" s="36" t="s">
        <v>15</v>
      </c>
      <c r="E141" s="35" t="s">
        <v>16</v>
      </c>
      <c r="F141" s="35" t="s">
        <v>13</v>
      </c>
      <c r="G141" s="37">
        <v>0</v>
      </c>
      <c r="H141" s="37">
        <v>0</v>
      </c>
      <c r="I141" s="38"/>
      <c r="J141" s="37">
        <v>0</v>
      </c>
      <c r="K141" s="37">
        <v>0</v>
      </c>
      <c r="L141" s="35"/>
      <c r="M141" s="39">
        <v>0</v>
      </c>
      <c r="N141" s="39">
        <v>0</v>
      </c>
      <c r="O141" s="40"/>
      <c r="P141" s="39">
        <v>0</v>
      </c>
      <c r="Q141" s="39">
        <v>0</v>
      </c>
    </row>
    <row r="142" spans="1:17">
      <c r="A142" s="34">
        <v>139</v>
      </c>
      <c r="B142" s="35">
        <v>501031</v>
      </c>
      <c r="C142" s="35" t="s">
        <v>129</v>
      </c>
      <c r="D142" s="36" t="s">
        <v>15</v>
      </c>
      <c r="E142" s="35" t="s">
        <v>12</v>
      </c>
      <c r="F142" s="35" t="s">
        <v>13</v>
      </c>
      <c r="G142" s="37">
        <v>0</v>
      </c>
      <c r="H142" s="37">
        <v>0</v>
      </c>
      <c r="I142" s="38"/>
      <c r="J142" s="37">
        <v>0</v>
      </c>
      <c r="K142" s="37">
        <v>0</v>
      </c>
      <c r="L142" s="35"/>
      <c r="M142" s="39">
        <v>0</v>
      </c>
      <c r="N142" s="39">
        <v>0</v>
      </c>
      <c r="O142" s="40"/>
      <c r="P142" s="39">
        <v>0</v>
      </c>
      <c r="Q142" s="39">
        <v>0</v>
      </c>
    </row>
    <row r="143" spans="1:17">
      <c r="A143" s="34">
        <v>140</v>
      </c>
      <c r="B143" s="35">
        <v>501051</v>
      </c>
      <c r="C143" s="35" t="s">
        <v>130</v>
      </c>
      <c r="D143" s="36" t="s">
        <v>15</v>
      </c>
      <c r="E143" s="35" t="s">
        <v>12</v>
      </c>
      <c r="F143" s="35" t="s">
        <v>13</v>
      </c>
      <c r="G143" s="37">
        <v>0</v>
      </c>
      <c r="H143" s="37">
        <v>0</v>
      </c>
      <c r="I143" s="38"/>
      <c r="J143" s="37">
        <v>0</v>
      </c>
      <c r="K143" s="37">
        <v>0</v>
      </c>
      <c r="L143" s="35"/>
      <c r="M143" s="39">
        <v>0</v>
      </c>
      <c r="N143" s="39">
        <v>0</v>
      </c>
      <c r="O143" s="40"/>
      <c r="P143" s="39">
        <v>0</v>
      </c>
      <c r="Q143" s="39">
        <v>0</v>
      </c>
    </row>
    <row r="144" spans="1:17">
      <c r="A144" s="34">
        <v>141</v>
      </c>
      <c r="B144" s="35">
        <v>500898</v>
      </c>
      <c r="C144" s="35" t="s">
        <v>131</v>
      </c>
      <c r="D144" s="36" t="s">
        <v>15</v>
      </c>
      <c r="E144" s="35" t="s">
        <v>16</v>
      </c>
      <c r="F144" s="35" t="s">
        <v>13</v>
      </c>
      <c r="G144" s="37">
        <v>0</v>
      </c>
      <c r="H144" s="37">
        <v>0</v>
      </c>
      <c r="I144" s="38"/>
      <c r="J144" s="37">
        <v>0</v>
      </c>
      <c r="K144" s="37">
        <v>0</v>
      </c>
      <c r="L144" s="35"/>
      <c r="M144" s="39">
        <v>0</v>
      </c>
      <c r="N144" s="39">
        <v>0</v>
      </c>
      <c r="O144" s="40"/>
      <c r="P144" s="39">
        <v>0</v>
      </c>
      <c r="Q144" s="39">
        <v>0</v>
      </c>
    </row>
    <row r="145" spans="1:17">
      <c r="A145" s="34">
        <v>142</v>
      </c>
      <c r="B145" s="35">
        <v>500995</v>
      </c>
      <c r="C145" s="35" t="s">
        <v>132</v>
      </c>
      <c r="D145" s="36" t="s">
        <v>11</v>
      </c>
      <c r="E145" s="35" t="s">
        <v>16</v>
      </c>
      <c r="F145" s="35" t="s">
        <v>24</v>
      </c>
      <c r="G145" s="37">
        <v>0</v>
      </c>
      <c r="H145" s="37">
        <v>0</v>
      </c>
      <c r="I145" s="38"/>
      <c r="J145" s="37">
        <v>5666.3183220403998</v>
      </c>
      <c r="K145" s="37">
        <v>0</v>
      </c>
      <c r="L145" s="35"/>
      <c r="M145" s="39">
        <v>0</v>
      </c>
      <c r="N145" s="39">
        <v>0</v>
      </c>
      <c r="O145" s="40"/>
      <c r="P145" s="39">
        <v>541.92802382626269</v>
      </c>
      <c r="Q145" s="39">
        <v>0</v>
      </c>
    </row>
    <row r="146" spans="1:17">
      <c r="A146" s="34">
        <v>143</v>
      </c>
      <c r="B146" s="35">
        <v>500905</v>
      </c>
      <c r="C146" s="35" t="s">
        <v>133</v>
      </c>
      <c r="D146" s="36" t="s">
        <v>15</v>
      </c>
      <c r="E146" s="35" t="s">
        <v>12</v>
      </c>
      <c r="F146" s="35" t="s">
        <v>134</v>
      </c>
      <c r="G146" s="37">
        <v>0</v>
      </c>
      <c r="H146" s="37">
        <v>0</v>
      </c>
      <c r="I146" s="38"/>
      <c r="J146" s="37">
        <v>0</v>
      </c>
      <c r="K146" s="37">
        <v>0</v>
      </c>
      <c r="L146" s="35"/>
      <c r="M146" s="39">
        <v>0</v>
      </c>
      <c r="N146" s="39">
        <v>0</v>
      </c>
      <c r="O146" s="40"/>
      <c r="P146" s="39">
        <v>0</v>
      </c>
      <c r="Q146" s="39">
        <v>0</v>
      </c>
    </row>
    <row r="147" spans="1:17">
      <c r="A147" s="34">
        <v>144</v>
      </c>
      <c r="B147" s="35">
        <v>501090</v>
      </c>
      <c r="C147" s="35" t="s">
        <v>135</v>
      </c>
      <c r="D147" s="36" t="s">
        <v>15</v>
      </c>
      <c r="E147" s="35" t="s">
        <v>16</v>
      </c>
      <c r="F147" s="35" t="s">
        <v>24</v>
      </c>
      <c r="G147" s="37">
        <v>0</v>
      </c>
      <c r="H147" s="37">
        <v>0</v>
      </c>
      <c r="I147" s="38"/>
      <c r="J147" s="37">
        <v>0</v>
      </c>
      <c r="K147" s="37">
        <v>0</v>
      </c>
      <c r="L147" s="35"/>
      <c r="M147" s="39">
        <v>0</v>
      </c>
      <c r="N147" s="39">
        <v>0</v>
      </c>
      <c r="O147" s="40"/>
      <c r="P147" s="39">
        <v>0</v>
      </c>
      <c r="Q147" s="39">
        <v>0</v>
      </c>
    </row>
    <row r="148" spans="1:17">
      <c r="A148" s="34">
        <v>145</v>
      </c>
      <c r="B148" s="35">
        <v>501111</v>
      </c>
      <c r="C148" s="35" t="s">
        <v>136</v>
      </c>
      <c r="D148" s="36" t="s">
        <v>11</v>
      </c>
      <c r="E148" s="35" t="s">
        <v>16</v>
      </c>
      <c r="F148" s="35" t="s">
        <v>24</v>
      </c>
      <c r="G148" s="37">
        <v>0</v>
      </c>
      <c r="H148" s="37">
        <v>0</v>
      </c>
      <c r="I148" s="38"/>
      <c r="J148" s="37">
        <v>88880.672227949224</v>
      </c>
      <c r="K148" s="37">
        <v>0</v>
      </c>
      <c r="L148" s="35"/>
      <c r="M148" s="39">
        <v>0</v>
      </c>
      <c r="N148" s="39">
        <v>0</v>
      </c>
      <c r="O148" s="40"/>
      <c r="P148" s="39">
        <v>35107.36938577472</v>
      </c>
      <c r="Q148" s="39">
        <v>0</v>
      </c>
    </row>
    <row r="149" spans="1:17">
      <c r="A149" s="34">
        <v>146</v>
      </c>
      <c r="B149" s="35">
        <v>501106</v>
      </c>
      <c r="C149" s="35" t="s">
        <v>137</v>
      </c>
      <c r="D149" s="36" t="s">
        <v>15</v>
      </c>
      <c r="E149" s="35" t="s">
        <v>16</v>
      </c>
      <c r="F149" s="35" t="s">
        <v>24</v>
      </c>
      <c r="G149" s="37">
        <v>0</v>
      </c>
      <c r="H149" s="37">
        <v>0</v>
      </c>
      <c r="I149" s="38"/>
      <c r="J149" s="37">
        <v>11.713397491453829</v>
      </c>
      <c r="K149" s="37">
        <v>0</v>
      </c>
      <c r="L149" s="35"/>
      <c r="M149" s="39">
        <v>0</v>
      </c>
      <c r="N149" s="39">
        <v>0</v>
      </c>
      <c r="O149" s="40"/>
      <c r="P149" s="39">
        <v>1.0724341305940825</v>
      </c>
      <c r="Q149" s="39">
        <v>0</v>
      </c>
    </row>
    <row r="150" spans="1:17">
      <c r="A150" s="34">
        <v>147</v>
      </c>
      <c r="B150" s="35">
        <v>501107</v>
      </c>
      <c r="C150" s="35" t="s">
        <v>138</v>
      </c>
      <c r="D150" s="36" t="s">
        <v>15</v>
      </c>
      <c r="E150" s="35" t="s">
        <v>16</v>
      </c>
      <c r="F150" s="35" t="s">
        <v>24</v>
      </c>
      <c r="G150" s="37">
        <v>0</v>
      </c>
      <c r="H150" s="37">
        <v>0</v>
      </c>
      <c r="I150" s="38"/>
      <c r="J150" s="37">
        <v>23.5979183940319</v>
      </c>
      <c r="K150" s="37">
        <v>0</v>
      </c>
      <c r="L150" s="35"/>
      <c r="M150" s="39">
        <v>0</v>
      </c>
      <c r="N150" s="39">
        <v>0</v>
      </c>
      <c r="O150" s="40"/>
      <c r="P150" s="39">
        <v>2.1605356699623677</v>
      </c>
      <c r="Q150" s="39">
        <v>0</v>
      </c>
    </row>
    <row r="151" spans="1:17">
      <c r="A151" s="34">
        <v>148</v>
      </c>
      <c r="B151" s="35">
        <v>501108</v>
      </c>
      <c r="C151" s="35" t="s">
        <v>139</v>
      </c>
      <c r="D151" s="36" t="s">
        <v>15</v>
      </c>
      <c r="E151" s="35" t="s">
        <v>16</v>
      </c>
      <c r="F151" s="35" t="s">
        <v>24</v>
      </c>
      <c r="G151" s="37">
        <v>0</v>
      </c>
      <c r="H151" s="37">
        <v>0</v>
      </c>
      <c r="I151" s="38"/>
      <c r="J151" s="37">
        <v>3915.5115509968741</v>
      </c>
      <c r="K151" s="37">
        <v>0</v>
      </c>
      <c r="L151" s="35"/>
      <c r="M151" s="39">
        <v>0</v>
      </c>
      <c r="N151" s="39">
        <v>0</v>
      </c>
      <c r="O151" s="40"/>
      <c r="P151" s="39">
        <v>591.10647529049629</v>
      </c>
      <c r="Q151" s="39">
        <v>0</v>
      </c>
    </row>
    <row r="152" spans="1:17">
      <c r="A152" s="34">
        <v>149</v>
      </c>
      <c r="B152" s="35">
        <v>501109</v>
      </c>
      <c r="C152" s="35" t="s">
        <v>140</v>
      </c>
      <c r="D152" s="36" t="s">
        <v>15</v>
      </c>
      <c r="E152" s="35" t="s">
        <v>16</v>
      </c>
      <c r="F152" s="35" t="s">
        <v>24</v>
      </c>
      <c r="G152" s="37">
        <v>0</v>
      </c>
      <c r="H152" s="37">
        <v>0</v>
      </c>
      <c r="I152" s="38"/>
      <c r="J152" s="37">
        <v>0</v>
      </c>
      <c r="K152" s="37">
        <v>0</v>
      </c>
      <c r="L152" s="35"/>
      <c r="M152" s="39">
        <v>0</v>
      </c>
      <c r="N152" s="39">
        <v>0</v>
      </c>
      <c r="O152" s="40"/>
      <c r="P152" s="39">
        <v>0</v>
      </c>
      <c r="Q152" s="39">
        <v>0</v>
      </c>
    </row>
    <row r="153" spans="1:17">
      <c r="A153" s="34">
        <v>150</v>
      </c>
      <c r="B153" s="35">
        <v>501112</v>
      </c>
      <c r="C153" s="35" t="s">
        <v>141</v>
      </c>
      <c r="D153" s="36" t="s">
        <v>11</v>
      </c>
      <c r="E153" s="35" t="s">
        <v>16</v>
      </c>
      <c r="F153" s="35" t="s">
        <v>24</v>
      </c>
      <c r="G153" s="37">
        <v>0</v>
      </c>
      <c r="H153" s="37">
        <v>0</v>
      </c>
      <c r="I153" s="38"/>
      <c r="J153" s="37">
        <v>89407.753771200223</v>
      </c>
      <c r="K153" s="37">
        <v>0</v>
      </c>
      <c r="L153" s="35"/>
      <c r="M153" s="39">
        <v>0</v>
      </c>
      <c r="N153" s="39">
        <v>0</v>
      </c>
      <c r="O153" s="40"/>
      <c r="P153" s="39">
        <v>-116879.77234630749</v>
      </c>
      <c r="Q153" s="39">
        <v>0</v>
      </c>
    </row>
    <row r="154" spans="1:17">
      <c r="A154" s="34">
        <v>151</v>
      </c>
      <c r="B154" s="35">
        <v>501110</v>
      </c>
      <c r="C154" s="35" t="s">
        <v>142</v>
      </c>
      <c r="D154" s="36" t="s">
        <v>11</v>
      </c>
      <c r="E154" s="35" t="s">
        <v>16</v>
      </c>
      <c r="F154" s="35" t="s">
        <v>24</v>
      </c>
      <c r="G154" s="37">
        <v>0</v>
      </c>
      <c r="H154" s="37">
        <v>0</v>
      </c>
      <c r="I154" s="38"/>
      <c r="J154" s="37">
        <v>71095.66179163786</v>
      </c>
      <c r="K154" s="37">
        <v>0</v>
      </c>
      <c r="L154" s="35"/>
      <c r="M154" s="39">
        <v>0</v>
      </c>
      <c r="N154" s="39">
        <v>0</v>
      </c>
      <c r="O154" s="40"/>
      <c r="P154" s="39">
        <v>48286.832395791847</v>
      </c>
      <c r="Q154" s="39">
        <v>0</v>
      </c>
    </row>
    <row r="155" spans="1:17">
      <c r="A155" s="34">
        <v>152</v>
      </c>
      <c r="B155" s="35">
        <v>501086</v>
      </c>
      <c r="C155" s="35" t="s">
        <v>143</v>
      </c>
      <c r="D155" s="36" t="s">
        <v>11</v>
      </c>
      <c r="E155" s="35" t="s">
        <v>16</v>
      </c>
      <c r="F155" s="35" t="s">
        <v>13</v>
      </c>
      <c r="G155" s="37">
        <v>0</v>
      </c>
      <c r="H155" s="37">
        <v>0</v>
      </c>
      <c r="I155" s="38"/>
      <c r="J155" s="37">
        <v>960002.27548513224</v>
      </c>
      <c r="K155" s="37">
        <v>0</v>
      </c>
      <c r="L155" s="35"/>
      <c r="M155" s="39">
        <v>0</v>
      </c>
      <c r="N155" s="39">
        <v>0</v>
      </c>
      <c r="O155" s="40"/>
      <c r="P155" s="39">
        <v>26244.622330668964</v>
      </c>
      <c r="Q155" s="39">
        <v>0</v>
      </c>
    </row>
    <row r="156" spans="1:17">
      <c r="A156" s="34">
        <v>153</v>
      </c>
      <c r="B156" s="35">
        <v>501091</v>
      </c>
      <c r="C156" s="35" t="s">
        <v>144</v>
      </c>
      <c r="D156" s="36" t="s">
        <v>15</v>
      </c>
      <c r="E156" s="35" t="s">
        <v>16</v>
      </c>
      <c r="F156" s="35" t="s">
        <v>24</v>
      </c>
      <c r="G156" s="37">
        <v>0</v>
      </c>
      <c r="H156" s="37">
        <v>0</v>
      </c>
      <c r="I156" s="38"/>
      <c r="J156" s="37">
        <v>3225.9913164130935</v>
      </c>
      <c r="K156" s="37">
        <v>0</v>
      </c>
      <c r="L156" s="35"/>
      <c r="M156" s="39">
        <v>0</v>
      </c>
      <c r="N156" s="39">
        <v>0</v>
      </c>
      <c r="O156" s="40"/>
      <c r="P156" s="39">
        <v>-895.23406884381939</v>
      </c>
      <c r="Q156" s="39">
        <v>0</v>
      </c>
    </row>
    <row r="157" spans="1:17">
      <c r="A157" s="34">
        <v>154</v>
      </c>
      <c r="B157" s="35">
        <v>501114</v>
      </c>
      <c r="C157" s="35" t="s">
        <v>145</v>
      </c>
      <c r="D157" s="36" t="s">
        <v>15</v>
      </c>
      <c r="E157" s="35" t="s">
        <v>16</v>
      </c>
      <c r="F157" s="35" t="s">
        <v>24</v>
      </c>
      <c r="G157" s="37">
        <v>0</v>
      </c>
      <c r="H157" s="37">
        <v>0</v>
      </c>
      <c r="I157" s="38"/>
      <c r="J157" s="37">
        <v>0</v>
      </c>
      <c r="K157" s="37">
        <v>0</v>
      </c>
      <c r="L157" s="35"/>
      <c r="M157" s="39">
        <v>0</v>
      </c>
      <c r="N157" s="39">
        <v>0</v>
      </c>
      <c r="O157" s="40"/>
      <c r="P157" s="39">
        <v>-42.452402337089275</v>
      </c>
      <c r="Q157" s="39">
        <v>0</v>
      </c>
    </row>
    <row r="158" spans="1:17">
      <c r="A158" s="34">
        <v>155</v>
      </c>
      <c r="B158" s="35">
        <v>501118</v>
      </c>
      <c r="C158" s="35" t="s">
        <v>146</v>
      </c>
      <c r="D158" s="36" t="s">
        <v>15</v>
      </c>
      <c r="E158" s="35" t="s">
        <v>16</v>
      </c>
      <c r="F158" s="35" t="s">
        <v>24</v>
      </c>
      <c r="G158" s="37">
        <v>0</v>
      </c>
      <c r="H158" s="37">
        <v>0</v>
      </c>
      <c r="I158" s="38"/>
      <c r="J158" s="37">
        <v>656.5043007219158</v>
      </c>
      <c r="K158" s="37">
        <v>0</v>
      </c>
      <c r="L158" s="35"/>
      <c r="M158" s="39">
        <v>0</v>
      </c>
      <c r="N158" s="39">
        <v>0</v>
      </c>
      <c r="O158" s="40"/>
      <c r="P158" s="39">
        <v>-8421.2832650411474</v>
      </c>
      <c r="Q158" s="39">
        <v>0</v>
      </c>
    </row>
    <row r="159" spans="1:17">
      <c r="A159" s="34">
        <v>156</v>
      </c>
      <c r="B159" s="35">
        <v>501113</v>
      </c>
      <c r="C159" s="35" t="s">
        <v>147</v>
      </c>
      <c r="D159" s="36" t="s">
        <v>11</v>
      </c>
      <c r="E159" s="35" t="s">
        <v>16</v>
      </c>
      <c r="F159" s="35" t="s">
        <v>24</v>
      </c>
      <c r="G159" s="37">
        <v>0</v>
      </c>
      <c r="H159" s="37">
        <v>0</v>
      </c>
      <c r="I159" s="38"/>
      <c r="J159" s="37">
        <v>80288.494866906607</v>
      </c>
      <c r="K159" s="37">
        <v>0</v>
      </c>
      <c r="L159" s="35"/>
      <c r="M159" s="39">
        <v>0</v>
      </c>
      <c r="N159" s="39">
        <v>0</v>
      </c>
      <c r="O159" s="40"/>
      <c r="P159" s="39">
        <v>80288.494866906607</v>
      </c>
      <c r="Q159" s="39">
        <v>0</v>
      </c>
    </row>
    <row r="160" spans="1:17">
      <c r="A160" s="34">
        <v>157</v>
      </c>
      <c r="B160" s="35">
        <v>501127</v>
      </c>
      <c r="C160" s="35" t="s">
        <v>148</v>
      </c>
      <c r="D160" s="36" t="s">
        <v>15</v>
      </c>
      <c r="E160" s="35" t="s">
        <v>16</v>
      </c>
      <c r="F160" s="35" t="s">
        <v>24</v>
      </c>
      <c r="G160" s="37">
        <v>0</v>
      </c>
      <c r="H160" s="37">
        <v>0</v>
      </c>
      <c r="I160" s="38"/>
      <c r="J160" s="37">
        <v>0</v>
      </c>
      <c r="K160" s="37">
        <v>0</v>
      </c>
      <c r="L160" s="35"/>
      <c r="M160" s="39">
        <v>0</v>
      </c>
      <c r="N160" s="39">
        <v>0</v>
      </c>
      <c r="O160" s="40"/>
      <c r="P160" s="39">
        <v>0</v>
      </c>
      <c r="Q160" s="39">
        <v>0</v>
      </c>
    </row>
    <row r="161" spans="1:17">
      <c r="A161" s="34">
        <v>158</v>
      </c>
      <c r="B161" s="35">
        <v>501120</v>
      </c>
      <c r="C161" s="35" t="s">
        <v>149</v>
      </c>
      <c r="D161" s="36" t="s">
        <v>15</v>
      </c>
      <c r="E161" s="35" t="s">
        <v>16</v>
      </c>
      <c r="F161" s="35" t="s">
        <v>24</v>
      </c>
      <c r="G161" s="37">
        <v>0</v>
      </c>
      <c r="H161" s="37">
        <v>0</v>
      </c>
      <c r="I161" s="38"/>
      <c r="J161" s="37">
        <v>0</v>
      </c>
      <c r="K161" s="37">
        <v>0</v>
      </c>
      <c r="L161" s="35"/>
      <c r="M161" s="39">
        <v>0</v>
      </c>
      <c r="N161" s="39">
        <v>0</v>
      </c>
      <c r="O161" s="40"/>
      <c r="P161" s="39">
        <v>0</v>
      </c>
      <c r="Q161" s="39">
        <v>0</v>
      </c>
    </row>
    <row r="162" spans="1:17">
      <c r="A162" s="34">
        <v>159</v>
      </c>
      <c r="B162" s="35">
        <v>501121</v>
      </c>
      <c r="C162" s="35" t="s">
        <v>150</v>
      </c>
      <c r="D162" s="36" t="s">
        <v>15</v>
      </c>
      <c r="E162" s="35" t="s">
        <v>16</v>
      </c>
      <c r="F162" s="35" t="s">
        <v>24</v>
      </c>
      <c r="G162" s="37">
        <v>0</v>
      </c>
      <c r="H162" s="37">
        <v>0</v>
      </c>
      <c r="I162" s="38"/>
      <c r="J162" s="37">
        <v>0</v>
      </c>
      <c r="K162" s="37">
        <v>0</v>
      </c>
      <c r="L162" s="35"/>
      <c r="M162" s="39">
        <v>0</v>
      </c>
      <c r="N162" s="39">
        <v>0</v>
      </c>
      <c r="O162" s="40"/>
      <c r="P162" s="39">
        <v>0</v>
      </c>
      <c r="Q162" s="39">
        <v>0</v>
      </c>
    </row>
    <row r="163" spans="1:17">
      <c r="A163" s="34">
        <v>160</v>
      </c>
      <c r="B163" s="35">
        <v>501122</v>
      </c>
      <c r="C163" s="35" t="s">
        <v>151</v>
      </c>
      <c r="D163" s="36" t="s">
        <v>15</v>
      </c>
      <c r="E163" s="35" t="s">
        <v>16</v>
      </c>
      <c r="F163" s="35" t="s">
        <v>24</v>
      </c>
      <c r="G163" s="37">
        <v>0</v>
      </c>
      <c r="H163" s="37">
        <v>0</v>
      </c>
      <c r="I163" s="38"/>
      <c r="J163" s="37">
        <v>0</v>
      </c>
      <c r="K163" s="37">
        <v>0</v>
      </c>
      <c r="L163" s="35"/>
      <c r="M163" s="39">
        <v>0</v>
      </c>
      <c r="N163" s="39">
        <v>0</v>
      </c>
      <c r="O163" s="40"/>
      <c r="P163" s="39">
        <v>0</v>
      </c>
      <c r="Q163" s="39">
        <v>0</v>
      </c>
    </row>
    <row r="164" spans="1:17">
      <c r="A164" s="34">
        <v>161</v>
      </c>
      <c r="B164" s="35">
        <v>501126</v>
      </c>
      <c r="C164" s="35" t="s">
        <v>152</v>
      </c>
      <c r="D164" s="36" t="s">
        <v>15</v>
      </c>
      <c r="E164" s="35" t="s">
        <v>16</v>
      </c>
      <c r="F164" s="35" t="s">
        <v>24</v>
      </c>
      <c r="G164" s="37">
        <v>0</v>
      </c>
      <c r="H164" s="37">
        <v>0</v>
      </c>
      <c r="I164" s="38"/>
      <c r="J164" s="37">
        <v>0</v>
      </c>
      <c r="K164" s="37">
        <v>0</v>
      </c>
      <c r="L164" s="35"/>
      <c r="M164" s="39">
        <v>0</v>
      </c>
      <c r="N164" s="39">
        <v>0</v>
      </c>
      <c r="O164" s="40"/>
      <c r="P164" s="39">
        <v>0</v>
      </c>
      <c r="Q164" s="39">
        <v>0</v>
      </c>
    </row>
    <row r="165" spans="1:17">
      <c r="A165" s="34">
        <v>162</v>
      </c>
      <c r="B165" s="35">
        <v>501125</v>
      </c>
      <c r="C165" s="35" t="s">
        <v>153</v>
      </c>
      <c r="D165" s="36" t="s">
        <v>11</v>
      </c>
      <c r="E165" s="35" t="s">
        <v>16</v>
      </c>
      <c r="F165" s="35" t="s">
        <v>24</v>
      </c>
      <c r="G165" s="37">
        <v>0</v>
      </c>
      <c r="H165" s="37">
        <v>0</v>
      </c>
      <c r="I165" s="38"/>
      <c r="J165" s="37">
        <v>25053.792169653458</v>
      </c>
      <c r="K165" s="37">
        <v>0</v>
      </c>
      <c r="L165" s="35"/>
      <c r="M165" s="39">
        <v>0</v>
      </c>
      <c r="N165" s="39">
        <v>0</v>
      </c>
      <c r="O165" s="40"/>
      <c r="P165" s="39">
        <v>25053.792169653458</v>
      </c>
      <c r="Q165" s="39">
        <v>0</v>
      </c>
    </row>
    <row r="166" spans="1:17">
      <c r="A166" s="34">
        <v>163</v>
      </c>
      <c r="B166" s="35">
        <v>501129</v>
      </c>
      <c r="C166" s="35" t="s">
        <v>154</v>
      </c>
      <c r="D166" s="36" t="s">
        <v>11</v>
      </c>
      <c r="E166" s="35" t="s">
        <v>16</v>
      </c>
      <c r="F166" s="35" t="s">
        <v>24</v>
      </c>
      <c r="G166" s="37">
        <v>0</v>
      </c>
      <c r="H166" s="37">
        <v>0</v>
      </c>
      <c r="I166" s="38"/>
      <c r="J166" s="37">
        <v>116407.96687462856</v>
      </c>
      <c r="K166" s="37">
        <v>0</v>
      </c>
      <c r="L166" s="35"/>
      <c r="M166" s="39">
        <v>0</v>
      </c>
      <c r="N166" s="39">
        <v>0</v>
      </c>
      <c r="O166" s="40"/>
      <c r="P166" s="39">
        <v>116407.96687462856</v>
      </c>
      <c r="Q166" s="39">
        <v>0</v>
      </c>
    </row>
    <row r="167" spans="1:17">
      <c r="A167" s="34">
        <v>164</v>
      </c>
      <c r="B167" s="35">
        <v>501131</v>
      </c>
      <c r="C167" s="35" t="s">
        <v>155</v>
      </c>
      <c r="D167" s="36" t="s">
        <v>11</v>
      </c>
      <c r="E167" s="35" t="s">
        <v>16</v>
      </c>
      <c r="F167" s="35" t="s">
        <v>24</v>
      </c>
      <c r="G167" s="37">
        <v>0</v>
      </c>
      <c r="H167" s="37">
        <v>0</v>
      </c>
      <c r="I167" s="38"/>
      <c r="J167" s="37">
        <v>46.094565576698081</v>
      </c>
      <c r="K167" s="37">
        <v>0</v>
      </c>
      <c r="L167" s="35"/>
      <c r="M167" s="39">
        <v>0</v>
      </c>
      <c r="N167" s="39">
        <v>0</v>
      </c>
      <c r="O167" s="40"/>
      <c r="P167" s="39">
        <v>46.094565576698081</v>
      </c>
      <c r="Q167" s="39">
        <v>0</v>
      </c>
    </row>
    <row r="168" spans="1:17">
      <c r="A168" s="34">
        <v>165</v>
      </c>
      <c r="B168" s="35">
        <v>501130</v>
      </c>
      <c r="C168" s="35" t="s">
        <v>156</v>
      </c>
      <c r="D168" s="36" t="s">
        <v>15</v>
      </c>
      <c r="E168" s="35" t="s">
        <v>16</v>
      </c>
      <c r="F168" s="35" t="s">
        <v>24</v>
      </c>
      <c r="G168" s="37">
        <v>0</v>
      </c>
      <c r="H168" s="37">
        <v>0</v>
      </c>
      <c r="I168" s="38"/>
      <c r="J168" s="37">
        <v>89.231029559547153</v>
      </c>
      <c r="K168" s="37">
        <v>0</v>
      </c>
      <c r="L168" s="35"/>
      <c r="M168" s="39">
        <v>0</v>
      </c>
      <c r="N168" s="39">
        <v>0</v>
      </c>
      <c r="O168" s="40"/>
      <c r="P168" s="39">
        <v>89.231029559547153</v>
      </c>
      <c r="Q168" s="39">
        <v>0</v>
      </c>
    </row>
    <row r="169" spans="1:17">
      <c r="A169" s="34">
        <v>166</v>
      </c>
      <c r="B169" s="35">
        <v>501133</v>
      </c>
      <c r="C169" s="35" t="s">
        <v>157</v>
      </c>
      <c r="D169" s="36" t="s">
        <v>11</v>
      </c>
      <c r="E169" s="35" t="s">
        <v>16</v>
      </c>
      <c r="F169" s="35" t="s">
        <v>24</v>
      </c>
      <c r="G169" s="37">
        <v>0</v>
      </c>
      <c r="H169" s="37">
        <v>0</v>
      </c>
      <c r="I169" s="38"/>
      <c r="J169" s="37">
        <v>261173.00921376288</v>
      </c>
      <c r="K169" s="37">
        <v>0</v>
      </c>
      <c r="L169" s="35"/>
      <c r="M169" s="39">
        <v>0</v>
      </c>
      <c r="N169" s="39">
        <v>0</v>
      </c>
      <c r="O169" s="40"/>
      <c r="P169" s="39">
        <v>261173.00921376288</v>
      </c>
      <c r="Q169" s="39">
        <v>0</v>
      </c>
    </row>
    <row r="170" spans="1:17">
      <c r="A170" s="34">
        <v>167</v>
      </c>
      <c r="B170" s="35">
        <v>501128</v>
      </c>
      <c r="C170" s="35" t="s">
        <v>158</v>
      </c>
      <c r="D170" s="36" t="s">
        <v>11</v>
      </c>
      <c r="E170" s="35" t="s">
        <v>16</v>
      </c>
      <c r="F170" s="35" t="s">
        <v>24</v>
      </c>
      <c r="G170" s="37">
        <v>0</v>
      </c>
      <c r="H170" s="37">
        <v>0</v>
      </c>
      <c r="I170" s="38"/>
      <c r="J170" s="37">
        <v>363321.85018236557</v>
      </c>
      <c r="K170" s="37">
        <v>0</v>
      </c>
      <c r="L170" s="35"/>
      <c r="M170" s="39">
        <v>0</v>
      </c>
      <c r="N170" s="39">
        <v>0</v>
      </c>
      <c r="O170" s="40"/>
      <c r="P170" s="39">
        <v>363321.85018236557</v>
      </c>
      <c r="Q170" s="39">
        <v>0</v>
      </c>
    </row>
    <row r="171" spans="1:17">
      <c r="A171" s="34">
        <v>168</v>
      </c>
      <c r="B171" s="35">
        <v>501137</v>
      </c>
      <c r="C171" s="35" t="s">
        <v>159</v>
      </c>
      <c r="D171" s="36" t="s">
        <v>11</v>
      </c>
      <c r="E171" s="35" t="s">
        <v>16</v>
      </c>
      <c r="F171" s="35" t="s">
        <v>24</v>
      </c>
      <c r="G171" s="37">
        <v>0</v>
      </c>
      <c r="H171" s="37">
        <v>0</v>
      </c>
      <c r="I171" s="38"/>
      <c r="J171" s="37">
        <v>26041.013448672078</v>
      </c>
      <c r="K171" s="37">
        <v>0</v>
      </c>
      <c r="L171" s="35"/>
      <c r="M171" s="39">
        <v>0</v>
      </c>
      <c r="N171" s="39">
        <v>0</v>
      </c>
      <c r="O171" s="40"/>
      <c r="P171" s="39">
        <v>26041.013448672078</v>
      </c>
      <c r="Q171" s="39">
        <v>0</v>
      </c>
    </row>
    <row r="172" spans="1:17">
      <c r="A172" s="34">
        <v>169</v>
      </c>
      <c r="B172" s="35">
        <v>501141</v>
      </c>
      <c r="C172" s="35" t="s">
        <v>160</v>
      </c>
      <c r="D172" s="36" t="s">
        <v>11</v>
      </c>
      <c r="E172" s="35" t="s">
        <v>16</v>
      </c>
      <c r="F172" s="35" t="s">
        <v>24</v>
      </c>
      <c r="G172" s="37">
        <v>0</v>
      </c>
      <c r="H172" s="37">
        <v>0</v>
      </c>
      <c r="I172" s="38"/>
      <c r="J172" s="37">
        <v>48.739848656317861</v>
      </c>
      <c r="K172" s="37">
        <v>0</v>
      </c>
      <c r="L172" s="35"/>
      <c r="M172" s="39">
        <v>0</v>
      </c>
      <c r="N172" s="39">
        <v>0</v>
      </c>
      <c r="O172" s="40"/>
      <c r="P172" s="39">
        <v>48.739848656317861</v>
      </c>
      <c r="Q172" s="39">
        <v>0</v>
      </c>
    </row>
    <row r="173" spans="1:17">
      <c r="A173" s="34">
        <v>170</v>
      </c>
      <c r="B173" s="35">
        <v>501140</v>
      </c>
      <c r="C173" s="35" t="s">
        <v>161</v>
      </c>
      <c r="D173" s="36" t="s">
        <v>11</v>
      </c>
      <c r="E173" s="35" t="s">
        <v>16</v>
      </c>
      <c r="F173" s="35" t="s">
        <v>24</v>
      </c>
      <c r="G173" s="37">
        <v>0</v>
      </c>
      <c r="H173" s="37">
        <v>0</v>
      </c>
      <c r="I173" s="38"/>
      <c r="J173" s="37">
        <v>259.8929305653491</v>
      </c>
      <c r="K173" s="37">
        <v>0</v>
      </c>
      <c r="L173" s="35"/>
      <c r="M173" s="39">
        <v>0</v>
      </c>
      <c r="N173" s="39">
        <v>0</v>
      </c>
      <c r="O173" s="40"/>
      <c r="P173" s="39">
        <v>259.8929305653491</v>
      </c>
      <c r="Q173" s="39">
        <v>0</v>
      </c>
    </row>
    <row r="174" spans="1:17">
      <c r="A174" s="34">
        <v>171</v>
      </c>
      <c r="B174" s="35">
        <v>501146</v>
      </c>
      <c r="C174" s="35" t="s">
        <v>162</v>
      </c>
      <c r="D174" s="36" t="s">
        <v>15</v>
      </c>
      <c r="E174" s="35" t="s">
        <v>16</v>
      </c>
      <c r="F174" s="35" t="s">
        <v>24</v>
      </c>
      <c r="G174" s="37">
        <v>0</v>
      </c>
      <c r="H174" s="37">
        <v>0</v>
      </c>
      <c r="I174" s="38"/>
      <c r="J174" s="37">
        <v>0</v>
      </c>
      <c r="K174" s="37">
        <v>0</v>
      </c>
      <c r="L174" s="35"/>
      <c r="M174" s="39">
        <v>0</v>
      </c>
      <c r="N174" s="39">
        <v>0</v>
      </c>
      <c r="O174" s="40"/>
      <c r="P174" s="39">
        <v>0</v>
      </c>
      <c r="Q174" s="39">
        <v>0</v>
      </c>
    </row>
    <row r="175" spans="1:17">
      <c r="A175" s="34">
        <v>172</v>
      </c>
      <c r="B175" s="35">
        <v>501124</v>
      </c>
      <c r="C175" s="35" t="s">
        <v>163</v>
      </c>
      <c r="D175" s="36" t="s">
        <v>11</v>
      </c>
      <c r="E175" s="35" t="s">
        <v>16</v>
      </c>
      <c r="F175" s="35" t="s">
        <v>24</v>
      </c>
      <c r="G175" s="37">
        <v>0</v>
      </c>
      <c r="H175" s="37">
        <v>0</v>
      </c>
      <c r="I175" s="38"/>
      <c r="J175" s="37">
        <v>93221.194894798231</v>
      </c>
      <c r="K175" s="37">
        <v>0</v>
      </c>
      <c r="L175" s="35"/>
      <c r="M175" s="39">
        <v>0</v>
      </c>
      <c r="N175" s="39">
        <v>0</v>
      </c>
      <c r="O175" s="40"/>
      <c r="P175" s="39">
        <v>93221.194894798231</v>
      </c>
      <c r="Q175" s="39">
        <v>0</v>
      </c>
    </row>
    <row r="176" spans="1:17">
      <c r="A176" s="34">
        <v>173</v>
      </c>
      <c r="B176" s="35">
        <v>501136</v>
      </c>
      <c r="C176" s="35" t="s">
        <v>164</v>
      </c>
      <c r="D176" s="36" t="s">
        <v>15</v>
      </c>
      <c r="E176" s="35" t="s">
        <v>16</v>
      </c>
      <c r="F176" s="35" t="s">
        <v>24</v>
      </c>
      <c r="G176" s="37">
        <v>0</v>
      </c>
      <c r="H176" s="37">
        <v>0</v>
      </c>
      <c r="I176" s="38"/>
      <c r="J176" s="37">
        <v>3608.0301138509008</v>
      </c>
      <c r="K176" s="37">
        <v>0</v>
      </c>
      <c r="L176" s="35"/>
      <c r="M176" s="39">
        <v>0</v>
      </c>
      <c r="N176" s="39">
        <v>0</v>
      </c>
      <c r="O176" s="40"/>
      <c r="P176" s="39">
        <v>3608.0301138509008</v>
      </c>
      <c r="Q176" s="39">
        <v>0</v>
      </c>
    </row>
    <row r="177" spans="1:17">
      <c r="A177" s="34">
        <v>174</v>
      </c>
      <c r="B177" s="35">
        <v>501119</v>
      </c>
      <c r="C177" s="35" t="s">
        <v>165</v>
      </c>
      <c r="D177" s="36" t="s">
        <v>11</v>
      </c>
      <c r="E177" s="35" t="s">
        <v>16</v>
      </c>
      <c r="F177" s="35" t="s">
        <v>24</v>
      </c>
      <c r="G177" s="37">
        <v>0</v>
      </c>
      <c r="H177" s="37">
        <v>0</v>
      </c>
      <c r="I177" s="38"/>
      <c r="J177" s="37">
        <v>48482.389759861384</v>
      </c>
      <c r="K177" s="37">
        <v>0</v>
      </c>
      <c r="L177" s="35"/>
      <c r="M177" s="39">
        <v>0</v>
      </c>
      <c r="N177" s="39">
        <v>0</v>
      </c>
      <c r="O177" s="40"/>
      <c r="P177" s="39">
        <v>48482.389759861384</v>
      </c>
      <c r="Q177" s="39">
        <v>0</v>
      </c>
    </row>
    <row r="178" spans="1:17">
      <c r="A178" s="34"/>
      <c r="B178" s="35">
        <v>501134</v>
      </c>
      <c r="C178" s="35" t="s">
        <v>166</v>
      </c>
      <c r="D178" s="35" t="s">
        <v>11</v>
      </c>
      <c r="E178" s="35" t="s">
        <v>16</v>
      </c>
      <c r="F178" s="35" t="s">
        <v>24</v>
      </c>
      <c r="G178" s="37">
        <v>0</v>
      </c>
      <c r="H178" s="37">
        <v>0</v>
      </c>
      <c r="I178" s="38"/>
      <c r="J178" s="37"/>
      <c r="K178" s="37"/>
      <c r="L178" s="35"/>
      <c r="M178" s="39"/>
      <c r="N178" s="39"/>
      <c r="O178" s="40"/>
      <c r="P178" s="39"/>
      <c r="Q178" s="39"/>
    </row>
    <row r="179" spans="1:17">
      <c r="A179" s="34"/>
      <c r="B179" s="35">
        <v>501142</v>
      </c>
      <c r="C179" s="35" t="s">
        <v>167</v>
      </c>
      <c r="D179" s="35" t="s">
        <v>11</v>
      </c>
      <c r="E179" s="35" t="s">
        <v>16</v>
      </c>
      <c r="F179" s="35" t="s">
        <v>24</v>
      </c>
      <c r="G179" s="37">
        <v>0</v>
      </c>
      <c r="H179" s="37">
        <v>0</v>
      </c>
      <c r="I179" s="38"/>
      <c r="J179" s="37"/>
      <c r="K179" s="37"/>
      <c r="L179" s="35"/>
      <c r="M179" s="39"/>
      <c r="N179" s="39"/>
      <c r="O179" s="40"/>
      <c r="P179" s="39"/>
      <c r="Q179" s="39"/>
    </row>
    <row r="180" spans="1:17">
      <c r="A180" s="34"/>
      <c r="B180" s="35">
        <v>501149</v>
      </c>
      <c r="C180" s="35" t="s">
        <v>168</v>
      </c>
      <c r="D180" s="35" t="s">
        <v>11</v>
      </c>
      <c r="E180" s="35" t="s">
        <v>16</v>
      </c>
      <c r="F180" s="35" t="s">
        <v>24</v>
      </c>
      <c r="G180" s="37">
        <v>0</v>
      </c>
      <c r="H180" s="37">
        <v>0</v>
      </c>
      <c r="I180" s="38"/>
      <c r="J180" s="37"/>
      <c r="K180" s="37"/>
      <c r="L180" s="35"/>
      <c r="M180" s="39"/>
      <c r="N180" s="39"/>
      <c r="O180" s="40"/>
      <c r="P180" s="39"/>
      <c r="Q180" s="39"/>
    </row>
    <row r="181" spans="1:17">
      <c r="A181" s="34"/>
      <c r="B181" s="35">
        <v>501145</v>
      </c>
      <c r="C181" s="35" t="s">
        <v>169</v>
      </c>
      <c r="D181" s="35" t="s">
        <v>11</v>
      </c>
      <c r="E181" s="35" t="s">
        <v>16</v>
      </c>
      <c r="F181" s="35" t="s">
        <v>24</v>
      </c>
      <c r="G181" s="37">
        <v>0</v>
      </c>
      <c r="H181" s="37">
        <v>0</v>
      </c>
      <c r="I181" s="38"/>
      <c r="J181" s="37"/>
      <c r="K181" s="37"/>
      <c r="L181" s="35"/>
      <c r="M181" s="39"/>
      <c r="N181" s="39"/>
      <c r="O181" s="40"/>
      <c r="P181" s="39"/>
      <c r="Q181" s="39"/>
    </row>
    <row r="182" spans="1:17">
      <c r="A182" s="34">
        <v>179</v>
      </c>
      <c r="B182" s="35" t="s">
        <v>189</v>
      </c>
      <c r="C182" s="35" t="s">
        <v>190</v>
      </c>
      <c r="D182" s="36" t="s">
        <v>189</v>
      </c>
      <c r="E182" s="35" t="s">
        <v>12</v>
      </c>
      <c r="F182" s="35" t="s">
        <v>24</v>
      </c>
      <c r="G182" s="37">
        <v>320610.76626297954</v>
      </c>
      <c r="H182" s="37">
        <v>0</v>
      </c>
      <c r="I182" s="38"/>
      <c r="J182" s="37">
        <v>0</v>
      </c>
      <c r="K182" s="37">
        <v>0</v>
      </c>
      <c r="L182" s="35"/>
      <c r="M182" s="39">
        <v>320603.31985873176</v>
      </c>
      <c r="N182" s="39">
        <v>0</v>
      </c>
      <c r="O182" s="40"/>
      <c r="P182" s="39">
        <v>0</v>
      </c>
      <c r="Q182" s="39">
        <v>0</v>
      </c>
    </row>
    <row r="183" spans="1:17">
      <c r="A183" s="34">
        <v>180</v>
      </c>
      <c r="B183" s="35" t="s">
        <v>189</v>
      </c>
      <c r="C183" s="35" t="s">
        <v>190</v>
      </c>
      <c r="D183" s="36" t="s">
        <v>189</v>
      </c>
      <c r="E183" s="35" t="s">
        <v>12</v>
      </c>
      <c r="F183" s="35" t="s">
        <v>24</v>
      </c>
      <c r="G183" s="37">
        <v>68702.307056352758</v>
      </c>
      <c r="H183" s="37">
        <v>0</v>
      </c>
      <c r="I183" s="38"/>
      <c r="J183" s="37">
        <v>0</v>
      </c>
      <c r="K183" s="37">
        <v>0</v>
      </c>
      <c r="L183" s="35"/>
      <c r="M183" s="39">
        <v>-251907.27795357798</v>
      </c>
      <c r="N183" s="39">
        <v>0</v>
      </c>
      <c r="O183" s="40"/>
      <c r="P183" s="39">
        <v>0</v>
      </c>
      <c r="Q183" s="39">
        <v>0</v>
      </c>
    </row>
    <row r="184" spans="1:17">
      <c r="A184" s="34">
        <v>181</v>
      </c>
      <c r="B184" s="35" t="s">
        <v>189</v>
      </c>
      <c r="C184" s="35" t="s">
        <v>190</v>
      </c>
      <c r="D184" s="36" t="s">
        <v>189</v>
      </c>
      <c r="E184" s="35" t="s">
        <v>12</v>
      </c>
      <c r="F184" s="35" t="s">
        <v>24</v>
      </c>
      <c r="G184" s="37">
        <v>43719.649944951743</v>
      </c>
      <c r="H184" s="37">
        <v>0</v>
      </c>
      <c r="I184" s="38"/>
      <c r="J184" s="37">
        <v>0</v>
      </c>
      <c r="K184" s="37">
        <v>0</v>
      </c>
      <c r="L184" s="35"/>
      <c r="M184" s="39">
        <v>-0.63674906535743503</v>
      </c>
      <c r="N184" s="39">
        <v>0</v>
      </c>
      <c r="O184" s="40"/>
      <c r="P184" s="39">
        <v>0</v>
      </c>
      <c r="Q184" s="39">
        <v>0</v>
      </c>
    </row>
    <row r="185" spans="1:17">
      <c r="A185" s="34">
        <v>182</v>
      </c>
      <c r="B185" s="35" t="s">
        <v>189</v>
      </c>
      <c r="C185" s="35" t="s">
        <v>190</v>
      </c>
      <c r="D185" s="36" t="s">
        <v>189</v>
      </c>
      <c r="E185" s="35" t="s">
        <v>12</v>
      </c>
      <c r="F185" s="35" t="s">
        <v>24</v>
      </c>
      <c r="G185" s="37">
        <v>87439.299889903486</v>
      </c>
      <c r="H185" s="37">
        <v>0</v>
      </c>
      <c r="I185" s="38"/>
      <c r="J185" s="37">
        <v>0</v>
      </c>
      <c r="K185" s="37">
        <v>0</v>
      </c>
      <c r="L185" s="35"/>
      <c r="M185" s="39">
        <v>18735.557048407587</v>
      </c>
      <c r="N185" s="39">
        <v>0</v>
      </c>
      <c r="O185" s="40"/>
      <c r="P185" s="39">
        <v>0</v>
      </c>
      <c r="Q185" s="39">
        <v>0</v>
      </c>
    </row>
    <row r="186" spans="1:17">
      <c r="A186" s="34">
        <v>183</v>
      </c>
      <c r="B186" s="35" t="s">
        <v>189</v>
      </c>
      <c r="C186" s="35" t="s">
        <v>190</v>
      </c>
      <c r="D186" s="36" t="s">
        <v>189</v>
      </c>
      <c r="E186" s="35" t="s">
        <v>12</v>
      </c>
      <c r="F186" s="35" t="s">
        <v>24</v>
      </c>
      <c r="G186" s="37">
        <v>62456.642778502486</v>
      </c>
      <c r="H186" s="37">
        <v>0</v>
      </c>
      <c r="I186" s="38"/>
      <c r="J186" s="37">
        <v>0</v>
      </c>
      <c r="K186" s="37">
        <v>0</v>
      </c>
      <c r="L186" s="35"/>
      <c r="M186" s="39">
        <v>-24983.350370239685</v>
      </c>
      <c r="N186" s="39">
        <v>0</v>
      </c>
      <c r="O186" s="40"/>
      <c r="P186" s="39">
        <v>0</v>
      </c>
      <c r="Q186" s="39">
        <v>0</v>
      </c>
    </row>
    <row r="187" spans="1:17">
      <c r="A187" s="34">
        <v>184</v>
      </c>
      <c r="B187" s="35" t="s">
        <v>189</v>
      </c>
      <c r="C187" s="35" t="s">
        <v>190</v>
      </c>
      <c r="D187" s="36" t="s">
        <v>189</v>
      </c>
      <c r="E187" s="35" t="s">
        <v>12</v>
      </c>
      <c r="F187" s="35" t="s">
        <v>24</v>
      </c>
      <c r="G187" s="37">
        <v>23421.24104193844</v>
      </c>
      <c r="H187" s="37">
        <v>0</v>
      </c>
      <c r="I187" s="38"/>
      <c r="J187" s="37">
        <v>0</v>
      </c>
      <c r="K187" s="37">
        <v>0</v>
      </c>
      <c r="L187" s="35"/>
      <c r="M187" s="39">
        <v>-39035.40475419219</v>
      </c>
      <c r="N187" s="39">
        <v>0</v>
      </c>
      <c r="O187" s="40"/>
      <c r="P187" s="39">
        <v>0</v>
      </c>
      <c r="Q187" s="39">
        <v>0</v>
      </c>
    </row>
    <row r="188" spans="1:17">
      <c r="A188" s="34">
        <v>185</v>
      </c>
      <c r="B188" s="35" t="s">
        <v>189</v>
      </c>
      <c r="C188" s="35" t="s">
        <v>190</v>
      </c>
      <c r="D188" s="36" t="s">
        <v>189</v>
      </c>
      <c r="E188" s="35" t="s">
        <v>12</v>
      </c>
      <c r="F188" s="35" t="s">
        <v>24</v>
      </c>
      <c r="G188" s="37">
        <v>1561.4160694625623</v>
      </c>
      <c r="H188" s="37">
        <v>0</v>
      </c>
      <c r="I188" s="38"/>
      <c r="J188" s="37">
        <v>0</v>
      </c>
      <c r="K188" s="37">
        <v>0</v>
      </c>
      <c r="L188" s="35"/>
      <c r="M188" s="39">
        <v>-21859.658378666074</v>
      </c>
      <c r="N188" s="39">
        <v>0</v>
      </c>
      <c r="O188" s="40"/>
      <c r="P188" s="39">
        <v>0</v>
      </c>
      <c r="Q188" s="39">
        <v>0</v>
      </c>
    </row>
    <row r="189" spans="1:17">
      <c r="A189" s="34">
        <v>186</v>
      </c>
      <c r="B189" s="35" t="s">
        <v>189</v>
      </c>
      <c r="C189" s="35" t="s">
        <v>190</v>
      </c>
      <c r="D189" s="36" t="s">
        <v>189</v>
      </c>
      <c r="E189" s="35" t="s">
        <v>12</v>
      </c>
      <c r="F189" s="35" t="s">
        <v>24</v>
      </c>
      <c r="G189" s="37">
        <v>1040.9440463083749</v>
      </c>
      <c r="H189" s="37">
        <v>0</v>
      </c>
      <c r="I189" s="38"/>
      <c r="J189" s="37">
        <v>0</v>
      </c>
      <c r="K189" s="37">
        <v>0</v>
      </c>
      <c r="L189" s="35"/>
      <c r="M189" s="39">
        <v>-520.48267587365194</v>
      </c>
      <c r="N189" s="39">
        <v>0</v>
      </c>
      <c r="O189" s="40"/>
      <c r="P189" s="39">
        <v>0</v>
      </c>
      <c r="Q189" s="39">
        <v>0</v>
      </c>
    </row>
    <row r="190" spans="1:17">
      <c r="A190" s="34">
        <v>187</v>
      </c>
      <c r="B190" s="35" t="s">
        <v>189</v>
      </c>
      <c r="C190" s="35" t="s">
        <v>190</v>
      </c>
      <c r="D190" s="36" t="s">
        <v>189</v>
      </c>
      <c r="E190" s="35" t="s">
        <v>12</v>
      </c>
      <c r="F190" s="35" t="s">
        <v>24</v>
      </c>
      <c r="G190" s="37">
        <v>1040.9440463083749</v>
      </c>
      <c r="H190" s="37">
        <v>0</v>
      </c>
      <c r="I190" s="38"/>
      <c r="J190" s="37">
        <v>0</v>
      </c>
      <c r="K190" s="37">
        <v>0</v>
      </c>
      <c r="L190" s="35"/>
      <c r="M190" s="39">
        <v>-1.5160692032395673E-2</v>
      </c>
      <c r="N190" s="39">
        <v>0</v>
      </c>
      <c r="O190" s="40"/>
      <c r="P190" s="39">
        <v>0</v>
      </c>
      <c r="Q190" s="39">
        <v>0</v>
      </c>
    </row>
    <row r="191" spans="1:17">
      <c r="A191" s="34">
        <v>188</v>
      </c>
      <c r="B191" s="35" t="s">
        <v>189</v>
      </c>
      <c r="C191" s="35" t="s">
        <v>190</v>
      </c>
      <c r="D191" s="36" t="s">
        <v>189</v>
      </c>
      <c r="E191" s="35" t="s">
        <v>12</v>
      </c>
      <c r="F191" s="35" t="s">
        <v>24</v>
      </c>
      <c r="G191" s="37">
        <v>4684.2482083876885</v>
      </c>
      <c r="H191" s="37">
        <v>0</v>
      </c>
      <c r="I191" s="38"/>
      <c r="J191" s="37">
        <v>0</v>
      </c>
      <c r="K191" s="37">
        <v>0</v>
      </c>
      <c r="L191" s="35"/>
      <c r="M191" s="39">
        <v>3643.2043831571928</v>
      </c>
      <c r="N191" s="39">
        <v>0</v>
      </c>
      <c r="O191" s="40"/>
      <c r="P191" s="39">
        <v>0</v>
      </c>
      <c r="Q191" s="39">
        <v>0</v>
      </c>
    </row>
    <row r="192" spans="1:17">
      <c r="A192" s="34">
        <v>189</v>
      </c>
      <c r="B192" s="35" t="s">
        <v>189</v>
      </c>
      <c r="C192" s="35" t="s">
        <v>190</v>
      </c>
      <c r="D192" s="36" t="s">
        <v>189</v>
      </c>
      <c r="E192" s="35" t="s">
        <v>12</v>
      </c>
      <c r="F192" s="35" t="s">
        <v>13</v>
      </c>
      <c r="G192" s="37">
        <v>14784.840572931742</v>
      </c>
      <c r="H192" s="37">
        <v>0</v>
      </c>
      <c r="I192" s="38"/>
      <c r="J192" s="37">
        <v>0</v>
      </c>
      <c r="K192" s="37">
        <v>0</v>
      </c>
      <c r="L192" s="35"/>
      <c r="M192" s="39">
        <v>10100.289548266474</v>
      </c>
      <c r="N192" s="39">
        <v>0</v>
      </c>
      <c r="O192" s="40"/>
      <c r="P192" s="39">
        <v>0</v>
      </c>
      <c r="Q192" s="39">
        <v>0</v>
      </c>
    </row>
    <row r="193" spans="1:17">
      <c r="A193" s="34">
        <v>190</v>
      </c>
      <c r="B193" s="35" t="s">
        <v>189</v>
      </c>
      <c r="C193" s="35" t="s">
        <v>190</v>
      </c>
      <c r="D193" s="36" t="s">
        <v>189</v>
      </c>
      <c r="E193" s="35" t="s">
        <v>12</v>
      </c>
      <c r="F193" s="35" t="s">
        <v>13</v>
      </c>
      <c r="G193" s="37">
        <v>254305.55746021619</v>
      </c>
      <c r="H193" s="37">
        <v>0</v>
      </c>
      <c r="I193" s="38"/>
      <c r="J193" s="37">
        <v>0</v>
      </c>
      <c r="K193" s="37">
        <v>0</v>
      </c>
      <c r="L193" s="35"/>
      <c r="M193" s="39">
        <v>-7060.0362733980219</v>
      </c>
      <c r="N193" s="39">
        <v>0</v>
      </c>
      <c r="O193" s="40"/>
      <c r="P193" s="39">
        <v>0</v>
      </c>
      <c r="Q193" s="39">
        <v>0</v>
      </c>
    </row>
    <row r="194" spans="1:17">
      <c r="A194" s="34">
        <v>191</v>
      </c>
      <c r="B194" s="35" t="s">
        <v>189</v>
      </c>
      <c r="C194" s="35" t="s">
        <v>190</v>
      </c>
      <c r="D194" s="36" t="s">
        <v>189</v>
      </c>
      <c r="E194" s="35" t="s">
        <v>12</v>
      </c>
      <c r="F194" s="35" t="s">
        <v>13</v>
      </c>
      <c r="G194" s="37">
        <v>7705.5141736330006</v>
      </c>
      <c r="H194" s="37">
        <v>0</v>
      </c>
      <c r="I194" s="38"/>
      <c r="J194" s="37">
        <v>0</v>
      </c>
      <c r="K194" s="37">
        <v>0</v>
      </c>
      <c r="L194" s="35"/>
      <c r="M194" s="39">
        <v>-9270.8124702520454</v>
      </c>
      <c r="N194" s="39">
        <v>0</v>
      </c>
      <c r="O194" s="40"/>
      <c r="P194" s="39">
        <v>0</v>
      </c>
      <c r="Q194" s="39">
        <v>0</v>
      </c>
    </row>
    <row r="195" spans="1:17">
      <c r="A195" s="34">
        <v>192</v>
      </c>
      <c r="B195" s="35" t="s">
        <v>189</v>
      </c>
      <c r="C195" s="35" t="s">
        <v>190</v>
      </c>
      <c r="D195" s="36" t="s">
        <v>189</v>
      </c>
      <c r="E195" s="35" t="s">
        <v>12</v>
      </c>
      <c r="F195" s="35" t="s">
        <v>13</v>
      </c>
      <c r="G195" s="37">
        <v>4171.1060914170766</v>
      </c>
      <c r="H195" s="37">
        <v>0</v>
      </c>
      <c r="I195" s="38"/>
      <c r="J195" s="37">
        <v>0</v>
      </c>
      <c r="K195" s="37">
        <v>0</v>
      </c>
      <c r="L195" s="35"/>
      <c r="M195" s="39">
        <v>-88781.632213638528</v>
      </c>
      <c r="N195" s="39">
        <v>0</v>
      </c>
      <c r="O195" s="40"/>
      <c r="P195" s="39">
        <v>0</v>
      </c>
      <c r="Q195" s="39">
        <v>0</v>
      </c>
    </row>
    <row r="196" spans="1:17">
      <c r="A196" s="34">
        <v>193</v>
      </c>
      <c r="B196" s="35" t="s">
        <v>189</v>
      </c>
      <c r="C196" s="35" t="s">
        <v>190</v>
      </c>
      <c r="D196" s="36" t="s">
        <v>189</v>
      </c>
      <c r="E196" s="35" t="s">
        <v>12</v>
      </c>
      <c r="F196" s="35" t="s">
        <v>13</v>
      </c>
      <c r="G196" s="37">
        <v>5.3825128500849173</v>
      </c>
      <c r="H196" s="37">
        <v>0</v>
      </c>
      <c r="I196" s="38"/>
      <c r="J196" s="37">
        <v>0</v>
      </c>
      <c r="K196" s="37">
        <v>0</v>
      </c>
      <c r="L196" s="35"/>
      <c r="M196" s="39">
        <v>-66653.654139372957</v>
      </c>
      <c r="N196" s="39">
        <v>0</v>
      </c>
      <c r="O196" s="40"/>
      <c r="P196" s="39">
        <v>0</v>
      </c>
      <c r="Q196" s="39">
        <v>0</v>
      </c>
    </row>
    <row r="197" spans="1:17">
      <c r="A197" s="34">
        <v>194</v>
      </c>
      <c r="B197" s="35" t="s">
        <v>189</v>
      </c>
      <c r="C197" s="35" t="s">
        <v>190</v>
      </c>
      <c r="D197" s="36" t="s">
        <v>189</v>
      </c>
      <c r="E197" s="35" t="s">
        <v>12</v>
      </c>
      <c r="F197" s="35" t="s">
        <v>13</v>
      </c>
      <c r="G197" s="37">
        <v>194.28872907396592</v>
      </c>
      <c r="H197" s="37">
        <v>0</v>
      </c>
      <c r="I197" s="38"/>
      <c r="J197" s="37">
        <v>0</v>
      </c>
      <c r="K197" s="37">
        <v>0</v>
      </c>
      <c r="L197" s="35"/>
      <c r="M197" s="39">
        <v>-45448.905719621893</v>
      </c>
      <c r="N197" s="39">
        <v>0</v>
      </c>
      <c r="O197" s="40"/>
      <c r="P197" s="39">
        <v>0</v>
      </c>
      <c r="Q197" s="39">
        <v>0</v>
      </c>
    </row>
    <row r="198" spans="1:17">
      <c r="A198" s="34">
        <v>195</v>
      </c>
      <c r="B198" s="35" t="s">
        <v>189</v>
      </c>
      <c r="C198" s="35" t="s">
        <v>190</v>
      </c>
      <c r="D198" s="36" t="s">
        <v>189</v>
      </c>
      <c r="E198" s="35" t="s">
        <v>12</v>
      </c>
      <c r="F198" s="35" t="s">
        <v>13</v>
      </c>
      <c r="G198" s="37">
        <v>27681.429771819512</v>
      </c>
      <c r="H198" s="37">
        <v>0</v>
      </c>
      <c r="I198" s="38"/>
      <c r="J198" s="37">
        <v>0</v>
      </c>
      <c r="K198" s="37">
        <v>0</v>
      </c>
      <c r="L198" s="35"/>
      <c r="M198" s="39">
        <v>-68369.65852750768</v>
      </c>
      <c r="N198" s="39">
        <v>0</v>
      </c>
      <c r="O198" s="40"/>
      <c r="P198" s="39">
        <v>0</v>
      </c>
      <c r="Q198" s="39">
        <v>0</v>
      </c>
    </row>
    <row r="199" spans="1:17">
      <c r="A199" s="34">
        <v>196</v>
      </c>
      <c r="B199" s="35" t="s">
        <v>189</v>
      </c>
      <c r="C199" s="35" t="s">
        <v>190</v>
      </c>
      <c r="D199" s="36" t="s">
        <v>189</v>
      </c>
      <c r="E199" s="35" t="s">
        <v>12</v>
      </c>
      <c r="F199" s="35" t="s">
        <v>13</v>
      </c>
      <c r="G199" s="37">
        <v>73259.674609300942</v>
      </c>
      <c r="H199" s="37">
        <v>0</v>
      </c>
      <c r="I199" s="38"/>
      <c r="J199" s="37">
        <v>0</v>
      </c>
      <c r="K199" s="37">
        <v>0</v>
      </c>
      <c r="L199" s="35"/>
      <c r="M199" s="39">
        <v>-73923.464749562423</v>
      </c>
      <c r="N199" s="39">
        <v>0</v>
      </c>
      <c r="O199" s="40"/>
      <c r="P199" s="39">
        <v>0</v>
      </c>
      <c r="Q199" s="39">
        <v>0</v>
      </c>
    </row>
    <row r="200" spans="1:17">
      <c r="A200" s="34">
        <v>197</v>
      </c>
      <c r="B200" s="35" t="s">
        <v>189</v>
      </c>
      <c r="C200" s="35" t="s">
        <v>190</v>
      </c>
      <c r="D200" s="36" t="s">
        <v>189</v>
      </c>
      <c r="E200" s="35" t="s">
        <v>12</v>
      </c>
      <c r="F200" s="35" t="s">
        <v>13</v>
      </c>
      <c r="G200" s="37">
        <v>19357.265119191885</v>
      </c>
      <c r="H200" s="37">
        <v>0</v>
      </c>
      <c r="I200" s="38"/>
      <c r="J200" s="37">
        <v>0</v>
      </c>
      <c r="K200" s="37">
        <v>0</v>
      </c>
      <c r="L200" s="35"/>
      <c r="M200" s="39">
        <v>-7421.6126349733677</v>
      </c>
      <c r="N200" s="39">
        <v>0</v>
      </c>
      <c r="O200" s="40"/>
      <c r="P200" s="39">
        <v>0</v>
      </c>
      <c r="Q200" s="39">
        <v>0</v>
      </c>
    </row>
    <row r="201" spans="1:17">
      <c r="A201" s="34">
        <v>198</v>
      </c>
      <c r="B201" s="35" t="s">
        <v>189</v>
      </c>
      <c r="C201" s="35" t="s">
        <v>190</v>
      </c>
      <c r="D201" s="36" t="s">
        <v>189</v>
      </c>
      <c r="E201" s="35" t="s">
        <v>12</v>
      </c>
      <c r="F201" s="35" t="s">
        <v>13</v>
      </c>
      <c r="G201" s="37">
        <v>48915.604565097463</v>
      </c>
      <c r="H201" s="37">
        <v>0</v>
      </c>
      <c r="I201" s="38"/>
      <c r="J201" s="37">
        <v>0</v>
      </c>
      <c r="K201" s="37">
        <v>0</v>
      </c>
      <c r="L201" s="35"/>
      <c r="M201" s="39">
        <v>-27432.90597202551</v>
      </c>
      <c r="N201" s="39">
        <v>0</v>
      </c>
      <c r="O201" s="40"/>
      <c r="P201" s="39">
        <v>0</v>
      </c>
      <c r="Q201" s="39">
        <v>0</v>
      </c>
    </row>
    <row r="202" spans="1:17">
      <c r="A202" s="34">
        <v>199</v>
      </c>
      <c r="B202" s="35" t="s">
        <v>189</v>
      </c>
      <c r="C202" s="35" t="s">
        <v>190</v>
      </c>
      <c r="D202" s="36" t="s">
        <v>189</v>
      </c>
      <c r="E202" s="35" t="s">
        <v>12</v>
      </c>
      <c r="F202" s="35" t="s">
        <v>13</v>
      </c>
      <c r="G202" s="37">
        <v>84718.847487624327</v>
      </c>
      <c r="H202" s="37">
        <v>0</v>
      </c>
      <c r="I202" s="38"/>
      <c r="J202" s="37">
        <v>0</v>
      </c>
      <c r="K202" s="37">
        <v>0</v>
      </c>
      <c r="L202" s="35"/>
      <c r="M202" s="39">
        <v>71036.213510623027</v>
      </c>
      <c r="N202" s="39">
        <v>0</v>
      </c>
      <c r="O202" s="40"/>
      <c r="P202" s="39">
        <v>0</v>
      </c>
      <c r="Q202" s="39">
        <v>0</v>
      </c>
    </row>
    <row r="203" spans="1:17">
      <c r="A203" s="34">
        <v>200</v>
      </c>
      <c r="B203" s="35" t="s">
        <v>189</v>
      </c>
      <c r="C203" s="35" t="s">
        <v>190</v>
      </c>
      <c r="D203" s="36" t="s">
        <v>189</v>
      </c>
      <c r="E203" s="35" t="s">
        <v>12</v>
      </c>
      <c r="F203" s="35" t="s">
        <v>13</v>
      </c>
      <c r="G203" s="37">
        <v>0</v>
      </c>
      <c r="H203" s="37">
        <v>0</v>
      </c>
      <c r="I203" s="38"/>
      <c r="J203" s="37">
        <v>0</v>
      </c>
      <c r="K203" s="37">
        <v>0</v>
      </c>
      <c r="L203" s="35"/>
      <c r="M203" s="39">
        <v>16811.851769338136</v>
      </c>
      <c r="N203" s="39">
        <v>0</v>
      </c>
      <c r="O203" s="40"/>
      <c r="P203" s="39">
        <v>0</v>
      </c>
      <c r="Q203" s="39">
        <v>0</v>
      </c>
    </row>
    <row r="204" spans="1:17">
      <c r="A204" s="34">
        <v>201</v>
      </c>
      <c r="B204" s="35" t="s">
        <v>189</v>
      </c>
      <c r="C204" s="35" t="s">
        <v>190</v>
      </c>
      <c r="D204" s="36" t="s">
        <v>189</v>
      </c>
      <c r="E204" s="35" t="s">
        <v>12</v>
      </c>
      <c r="F204" s="35" t="s">
        <v>13</v>
      </c>
      <c r="G204" s="37">
        <v>0</v>
      </c>
      <c r="H204" s="37">
        <v>0</v>
      </c>
      <c r="I204" s="38"/>
      <c r="J204" s="37">
        <v>0</v>
      </c>
      <c r="K204" s="37">
        <v>0</v>
      </c>
      <c r="L204" s="35"/>
      <c r="M204" s="39">
        <v>149291.5231165624</v>
      </c>
      <c r="N204" s="39">
        <v>0</v>
      </c>
      <c r="O204" s="40"/>
      <c r="P204" s="39">
        <v>0</v>
      </c>
      <c r="Q204" s="39">
        <v>0</v>
      </c>
    </row>
    <row r="205" spans="1:17">
      <c r="A205" s="34">
        <v>202</v>
      </c>
      <c r="B205" s="35" t="s">
        <v>189</v>
      </c>
      <c r="C205" s="35" t="s">
        <v>190</v>
      </c>
      <c r="D205" s="36" t="s">
        <v>189</v>
      </c>
      <c r="E205" s="35" t="s">
        <v>12</v>
      </c>
      <c r="F205" s="35" t="s">
        <v>13</v>
      </c>
      <c r="G205" s="37">
        <v>0</v>
      </c>
      <c r="H205" s="37">
        <v>0</v>
      </c>
      <c r="I205" s="38"/>
      <c r="J205" s="37">
        <v>0</v>
      </c>
      <c r="K205" s="37">
        <v>0</v>
      </c>
      <c r="L205" s="35"/>
      <c r="M205" s="39">
        <v>0</v>
      </c>
      <c r="N205" s="39">
        <v>0</v>
      </c>
      <c r="O205" s="40"/>
      <c r="P205" s="39">
        <v>0</v>
      </c>
      <c r="Q205" s="39">
        <v>0</v>
      </c>
    </row>
    <row r="206" spans="1:17">
      <c r="A206" s="34">
        <v>203</v>
      </c>
      <c r="B206" s="35" t="s">
        <v>189</v>
      </c>
      <c r="C206" s="35" t="s">
        <v>190</v>
      </c>
      <c r="D206" s="36" t="s">
        <v>189</v>
      </c>
      <c r="E206" s="35" t="s">
        <v>12</v>
      </c>
      <c r="F206" s="35" t="s">
        <v>13</v>
      </c>
      <c r="G206" s="37">
        <v>0</v>
      </c>
      <c r="H206" s="37">
        <v>0</v>
      </c>
      <c r="I206" s="38"/>
      <c r="J206" s="37">
        <v>0</v>
      </c>
      <c r="K206" s="37">
        <v>0</v>
      </c>
      <c r="L206" s="35"/>
      <c r="M206" s="39">
        <v>0</v>
      </c>
      <c r="N206" s="39">
        <v>0</v>
      </c>
      <c r="O206" s="40"/>
      <c r="P206" s="39">
        <v>0</v>
      </c>
      <c r="Q206" s="39">
        <v>0</v>
      </c>
    </row>
    <row r="207" spans="1:17">
      <c r="A207" s="34">
        <v>204</v>
      </c>
      <c r="B207" s="35" t="s">
        <v>189</v>
      </c>
      <c r="C207" s="35" t="s">
        <v>190</v>
      </c>
      <c r="D207" s="36" t="s">
        <v>189</v>
      </c>
      <c r="E207" s="35" t="s">
        <v>12</v>
      </c>
      <c r="F207" s="35" t="s">
        <v>13</v>
      </c>
      <c r="G207" s="37">
        <v>0</v>
      </c>
      <c r="H207" s="37">
        <v>0</v>
      </c>
      <c r="I207" s="38"/>
      <c r="J207" s="37">
        <v>0</v>
      </c>
      <c r="K207" s="37">
        <v>0</v>
      </c>
      <c r="L207" s="35"/>
      <c r="M207" s="39">
        <v>0</v>
      </c>
      <c r="N207" s="39">
        <v>0</v>
      </c>
      <c r="O207" s="40"/>
      <c r="P207" s="39">
        <v>0</v>
      </c>
      <c r="Q207" s="39">
        <v>0</v>
      </c>
    </row>
    <row r="208" spans="1:17">
      <c r="A208" s="34">
        <v>205</v>
      </c>
      <c r="B208" s="35" t="s">
        <v>189</v>
      </c>
      <c r="C208" s="35" t="s">
        <v>190</v>
      </c>
      <c r="D208" s="36" t="s">
        <v>189</v>
      </c>
      <c r="E208" s="35" t="s">
        <v>12</v>
      </c>
      <c r="F208" s="35" t="s">
        <v>13</v>
      </c>
      <c r="G208" s="37">
        <v>0</v>
      </c>
      <c r="H208" s="37">
        <v>0</v>
      </c>
      <c r="I208" s="38"/>
      <c r="J208" s="37">
        <v>0</v>
      </c>
      <c r="K208" s="37">
        <v>0</v>
      </c>
      <c r="L208" s="35"/>
      <c r="M208" s="39">
        <v>0</v>
      </c>
      <c r="N208" s="39">
        <v>0</v>
      </c>
      <c r="O208" s="40"/>
      <c r="P208" s="39">
        <v>0</v>
      </c>
      <c r="Q208" s="39">
        <v>0</v>
      </c>
    </row>
    <row r="209" spans="1:17">
      <c r="A209" s="34">
        <v>206</v>
      </c>
      <c r="B209" s="35" t="s">
        <v>189</v>
      </c>
      <c r="C209" s="35" t="s">
        <v>190</v>
      </c>
      <c r="D209" s="36" t="s">
        <v>189</v>
      </c>
      <c r="E209" s="35" t="s">
        <v>12</v>
      </c>
      <c r="F209" s="35" t="s">
        <v>13</v>
      </c>
      <c r="G209" s="37">
        <v>0</v>
      </c>
      <c r="H209" s="37">
        <v>0</v>
      </c>
      <c r="I209" s="38"/>
      <c r="J209" s="37">
        <v>0</v>
      </c>
      <c r="K209" s="37">
        <v>0</v>
      </c>
      <c r="L209" s="35"/>
      <c r="M209" s="39">
        <v>0</v>
      </c>
      <c r="N209" s="39">
        <v>0</v>
      </c>
      <c r="O209" s="40"/>
      <c r="P209" s="39">
        <v>0</v>
      </c>
      <c r="Q209" s="39">
        <v>0</v>
      </c>
    </row>
    <row r="210" spans="1:17">
      <c r="A210" s="34">
        <v>207</v>
      </c>
      <c r="B210" s="35" t="s">
        <v>189</v>
      </c>
      <c r="C210" s="35" t="s">
        <v>190</v>
      </c>
      <c r="D210" s="36" t="s">
        <v>189</v>
      </c>
      <c r="E210" s="35" t="s">
        <v>12</v>
      </c>
      <c r="F210" s="35" t="s">
        <v>13</v>
      </c>
      <c r="G210" s="37">
        <v>0</v>
      </c>
      <c r="H210" s="37">
        <v>0</v>
      </c>
      <c r="I210" s="38"/>
      <c r="J210" s="37">
        <v>0</v>
      </c>
      <c r="K210" s="37">
        <v>0</v>
      </c>
      <c r="L210" s="35"/>
      <c r="M210" s="39">
        <v>0</v>
      </c>
      <c r="N210" s="39">
        <v>0</v>
      </c>
      <c r="O210" s="40"/>
      <c r="P210" s="39">
        <v>0</v>
      </c>
      <c r="Q210" s="39">
        <v>0</v>
      </c>
    </row>
    <row r="211" spans="1:17">
      <c r="A211" s="34">
        <v>208</v>
      </c>
      <c r="B211" s="35" t="s">
        <v>189</v>
      </c>
      <c r="C211" s="35" t="s">
        <v>190</v>
      </c>
      <c r="D211" s="36" t="s">
        <v>189</v>
      </c>
      <c r="E211" s="35" t="s">
        <v>12</v>
      </c>
      <c r="F211" s="35" t="s">
        <v>13</v>
      </c>
      <c r="G211" s="37">
        <v>0</v>
      </c>
      <c r="H211" s="37">
        <v>0</v>
      </c>
      <c r="I211" s="38"/>
      <c r="J211" s="37">
        <v>0</v>
      </c>
      <c r="K211" s="37">
        <v>0</v>
      </c>
      <c r="L211" s="35"/>
      <c r="M211" s="39">
        <v>0</v>
      </c>
      <c r="N211" s="39">
        <v>0</v>
      </c>
      <c r="O211" s="40"/>
      <c r="P211" s="39">
        <v>0</v>
      </c>
      <c r="Q211" s="39">
        <v>0</v>
      </c>
    </row>
    <row r="212" spans="1:17">
      <c r="A212" s="34">
        <v>209</v>
      </c>
      <c r="B212" s="35" t="s">
        <v>189</v>
      </c>
      <c r="C212" s="35" t="s">
        <v>190</v>
      </c>
      <c r="D212" s="36" t="s">
        <v>189</v>
      </c>
      <c r="E212" s="35" t="s">
        <v>12</v>
      </c>
      <c r="F212" s="35" t="s">
        <v>13</v>
      </c>
      <c r="G212" s="37">
        <v>0</v>
      </c>
      <c r="H212" s="37">
        <v>0</v>
      </c>
      <c r="I212" s="38"/>
      <c r="J212" s="37">
        <v>0</v>
      </c>
      <c r="K212" s="37">
        <v>0</v>
      </c>
      <c r="L212" s="35"/>
      <c r="M212" s="39">
        <v>0</v>
      </c>
      <c r="N212" s="39">
        <v>0</v>
      </c>
      <c r="O212" s="40"/>
      <c r="P212" s="39">
        <v>0</v>
      </c>
      <c r="Q212" s="39">
        <v>0</v>
      </c>
    </row>
    <row r="213" spans="1:17">
      <c r="A213" s="34">
        <v>210</v>
      </c>
      <c r="B213" s="35" t="s">
        <v>189</v>
      </c>
      <c r="C213" s="35" t="s">
        <v>190</v>
      </c>
      <c r="D213" s="36" t="s">
        <v>189</v>
      </c>
      <c r="E213" s="35" t="s">
        <v>12</v>
      </c>
      <c r="F213" s="35" t="s">
        <v>24</v>
      </c>
      <c r="G213" s="37">
        <v>0</v>
      </c>
      <c r="H213" s="37">
        <v>0</v>
      </c>
      <c r="I213" s="38"/>
      <c r="J213" s="37">
        <v>0</v>
      </c>
      <c r="K213" s="37">
        <v>0</v>
      </c>
      <c r="L213" s="35"/>
      <c r="M213" s="39">
        <v>0</v>
      </c>
      <c r="N213" s="39">
        <v>0</v>
      </c>
      <c r="O213" s="40"/>
      <c r="P213" s="39">
        <v>0</v>
      </c>
      <c r="Q213" s="39">
        <v>0</v>
      </c>
    </row>
    <row r="214" spans="1:17">
      <c r="A214" s="34">
        <v>211</v>
      </c>
      <c r="B214" s="35" t="s">
        <v>189</v>
      </c>
      <c r="C214" s="35" t="s">
        <v>71</v>
      </c>
      <c r="D214" s="36" t="s">
        <v>189</v>
      </c>
      <c r="E214" s="35" t="s">
        <v>12</v>
      </c>
      <c r="F214" s="35" t="s">
        <v>13</v>
      </c>
      <c r="G214" s="37">
        <v>768858.29589650291</v>
      </c>
      <c r="H214" s="37">
        <v>0</v>
      </c>
      <c r="I214" s="38"/>
      <c r="J214" s="37">
        <v>0</v>
      </c>
      <c r="K214" s="37">
        <v>0</v>
      </c>
      <c r="L214" s="35"/>
      <c r="M214" s="39">
        <v>-13.992495479527861</v>
      </c>
      <c r="N214" s="39">
        <v>0</v>
      </c>
      <c r="O214" s="40"/>
      <c r="P214" s="39">
        <v>0</v>
      </c>
      <c r="Q214" s="39">
        <v>0</v>
      </c>
    </row>
    <row r="215" spans="1:17">
      <c r="A215" s="34">
        <v>212</v>
      </c>
      <c r="B215" s="35" t="s">
        <v>189</v>
      </c>
      <c r="C215" s="35" t="s">
        <v>191</v>
      </c>
      <c r="D215" s="36" t="s">
        <v>189</v>
      </c>
      <c r="E215" s="35" t="s">
        <v>12</v>
      </c>
      <c r="F215" s="35" t="s">
        <v>13</v>
      </c>
      <c r="G215" s="37">
        <v>0</v>
      </c>
      <c r="H215" s="37">
        <v>0</v>
      </c>
      <c r="I215" s="38"/>
      <c r="J215" s="37">
        <v>0</v>
      </c>
      <c r="K215" s="37">
        <v>0</v>
      </c>
      <c r="L215" s="35"/>
      <c r="M215" s="39">
        <v>0</v>
      </c>
      <c r="N215" s="39">
        <v>0</v>
      </c>
      <c r="O215" s="40"/>
      <c r="P215" s="39">
        <v>0</v>
      </c>
      <c r="Q215" s="39">
        <v>0</v>
      </c>
    </row>
    <row r="216" spans="1:17">
      <c r="A216" s="34">
        <v>213</v>
      </c>
      <c r="B216" s="35" t="s">
        <v>189</v>
      </c>
      <c r="C216" s="35" t="s">
        <v>92</v>
      </c>
      <c r="D216" s="36" t="s">
        <v>189</v>
      </c>
      <c r="E216" s="35" t="s">
        <v>12</v>
      </c>
      <c r="F216" s="35" t="s">
        <v>13</v>
      </c>
      <c r="G216" s="37">
        <v>0</v>
      </c>
      <c r="H216" s="37">
        <v>0</v>
      </c>
      <c r="I216" s="38"/>
      <c r="J216" s="37">
        <v>0</v>
      </c>
      <c r="K216" s="37">
        <v>0</v>
      </c>
      <c r="L216" s="35"/>
      <c r="M216" s="39">
        <v>-130910.08201596623</v>
      </c>
      <c r="N216" s="39">
        <v>0</v>
      </c>
      <c r="O216" s="40"/>
      <c r="P216" s="39">
        <v>0</v>
      </c>
      <c r="Q216" s="39">
        <v>0</v>
      </c>
    </row>
    <row r="217" spans="1:17">
      <c r="A217" s="34">
        <v>214</v>
      </c>
      <c r="B217" s="35" t="s">
        <v>189</v>
      </c>
      <c r="C217" s="35" t="s">
        <v>92</v>
      </c>
      <c r="D217" s="36" t="s">
        <v>189</v>
      </c>
      <c r="E217" s="35" t="s">
        <v>12</v>
      </c>
      <c r="F217" s="35" t="s">
        <v>13</v>
      </c>
      <c r="G217" s="37">
        <v>0</v>
      </c>
      <c r="H217" s="37">
        <v>0</v>
      </c>
      <c r="I217" s="38"/>
      <c r="J217" s="37">
        <v>0</v>
      </c>
      <c r="K217" s="37">
        <v>0</v>
      </c>
      <c r="L217" s="35"/>
      <c r="M217" s="39">
        <v>0</v>
      </c>
      <c r="N217" s="39">
        <v>0</v>
      </c>
      <c r="O217" s="40"/>
      <c r="P217" s="39">
        <v>0</v>
      </c>
      <c r="Q217" s="39">
        <v>0</v>
      </c>
    </row>
    <row r="218" spans="1:17">
      <c r="A218" s="34">
        <v>215</v>
      </c>
      <c r="B218" s="35" t="s">
        <v>189</v>
      </c>
      <c r="C218" s="35" t="s">
        <v>92</v>
      </c>
      <c r="D218" s="36" t="s">
        <v>189</v>
      </c>
      <c r="E218" s="35" t="s">
        <v>12</v>
      </c>
      <c r="F218" s="35" t="s">
        <v>13</v>
      </c>
      <c r="G218" s="37">
        <v>0</v>
      </c>
      <c r="H218" s="37">
        <v>0</v>
      </c>
      <c r="I218" s="38"/>
      <c r="J218" s="37">
        <v>0</v>
      </c>
      <c r="K218" s="37">
        <v>0</v>
      </c>
      <c r="L218" s="35"/>
      <c r="M218" s="39">
        <v>0</v>
      </c>
      <c r="N218" s="39">
        <v>0</v>
      </c>
      <c r="O218" s="40"/>
      <c r="P218" s="39">
        <v>0</v>
      </c>
      <c r="Q218" s="39">
        <v>0</v>
      </c>
    </row>
    <row r="219" spans="1:17">
      <c r="A219" s="34">
        <v>216</v>
      </c>
      <c r="B219" s="35" t="s">
        <v>189</v>
      </c>
      <c r="C219" s="35" t="s">
        <v>92</v>
      </c>
      <c r="D219" s="36" t="s">
        <v>189</v>
      </c>
      <c r="E219" s="35" t="s">
        <v>12</v>
      </c>
      <c r="F219" s="35" t="s">
        <v>13</v>
      </c>
      <c r="G219" s="37">
        <v>0</v>
      </c>
      <c r="H219" s="37">
        <v>0</v>
      </c>
      <c r="I219" s="38"/>
      <c r="J219" s="37">
        <v>0</v>
      </c>
      <c r="K219" s="37">
        <v>0</v>
      </c>
      <c r="L219" s="35"/>
      <c r="M219" s="39">
        <v>0</v>
      </c>
      <c r="N219" s="39">
        <v>0</v>
      </c>
      <c r="O219" s="40"/>
      <c r="P219" s="39">
        <v>0</v>
      </c>
      <c r="Q219" s="39">
        <v>0</v>
      </c>
    </row>
    <row r="220" spans="1:17">
      <c r="A220" s="34">
        <v>217</v>
      </c>
      <c r="B220" s="35" t="s">
        <v>189</v>
      </c>
      <c r="C220" s="35" t="s">
        <v>92</v>
      </c>
      <c r="D220" s="36" t="s">
        <v>189</v>
      </c>
      <c r="E220" s="35" t="s">
        <v>12</v>
      </c>
      <c r="F220" s="35" t="s">
        <v>13</v>
      </c>
      <c r="G220" s="37">
        <v>0</v>
      </c>
      <c r="H220" s="37">
        <v>0</v>
      </c>
      <c r="I220" s="38"/>
      <c r="J220" s="37">
        <v>0</v>
      </c>
      <c r="K220" s="37">
        <v>0</v>
      </c>
      <c r="L220" s="35"/>
      <c r="M220" s="39">
        <v>0</v>
      </c>
      <c r="N220" s="39">
        <v>0</v>
      </c>
      <c r="O220" s="40"/>
      <c r="P220" s="39">
        <v>0</v>
      </c>
      <c r="Q220" s="39">
        <v>0</v>
      </c>
    </row>
    <row r="221" spans="1:17">
      <c r="A221" s="34">
        <v>241</v>
      </c>
      <c r="B221" s="35" t="s">
        <v>189</v>
      </c>
      <c r="C221" s="35" t="s">
        <v>92</v>
      </c>
      <c r="D221" s="36" t="s">
        <v>189</v>
      </c>
      <c r="E221" s="35" t="s">
        <v>12</v>
      </c>
      <c r="F221" s="35" t="s">
        <v>13</v>
      </c>
      <c r="G221" s="37">
        <v>0</v>
      </c>
      <c r="H221" s="37">
        <v>0</v>
      </c>
      <c r="I221" s="38"/>
      <c r="J221" s="37">
        <v>0</v>
      </c>
      <c r="K221" s="37">
        <v>0</v>
      </c>
      <c r="L221" s="35"/>
      <c r="M221" s="39">
        <v>0</v>
      </c>
      <c r="N221" s="39">
        <v>0</v>
      </c>
      <c r="O221" s="40"/>
      <c r="P221" s="39">
        <v>0</v>
      </c>
      <c r="Q221" s="39">
        <v>0</v>
      </c>
    </row>
    <row r="222" spans="1:17">
      <c r="A222" s="34">
        <v>242</v>
      </c>
      <c r="B222" s="35" t="s">
        <v>189</v>
      </c>
      <c r="C222" s="35" t="s">
        <v>92</v>
      </c>
      <c r="D222" s="36" t="s">
        <v>189</v>
      </c>
      <c r="E222" s="35" t="s">
        <v>12</v>
      </c>
      <c r="F222" s="35" t="s">
        <v>13</v>
      </c>
      <c r="G222" s="37">
        <v>0</v>
      </c>
      <c r="H222" s="37">
        <v>0</v>
      </c>
      <c r="I222" s="38"/>
      <c r="J222" s="37">
        <v>0</v>
      </c>
      <c r="K222" s="37">
        <v>0</v>
      </c>
      <c r="L222" s="35"/>
      <c r="M222" s="39">
        <v>0</v>
      </c>
      <c r="N222" s="39">
        <v>0</v>
      </c>
      <c r="O222" s="40"/>
      <c r="P222" s="39">
        <v>0</v>
      </c>
      <c r="Q222" s="39">
        <v>0</v>
      </c>
    </row>
    <row r="223" spans="1:17">
      <c r="A223" s="34">
        <v>243</v>
      </c>
      <c r="B223" s="35" t="s">
        <v>189</v>
      </c>
      <c r="C223" s="35" t="s">
        <v>192</v>
      </c>
      <c r="D223" s="36" t="s">
        <v>189</v>
      </c>
      <c r="E223" s="35" t="s">
        <v>16</v>
      </c>
      <c r="F223" s="35" t="s">
        <v>13</v>
      </c>
      <c r="G223" s="37">
        <v>0</v>
      </c>
      <c r="H223" s="37">
        <v>0</v>
      </c>
      <c r="I223" s="38"/>
      <c r="J223" s="37">
        <v>406.89605624540803</v>
      </c>
      <c r="K223" s="37">
        <v>0</v>
      </c>
      <c r="L223" s="35"/>
      <c r="M223" s="39">
        <v>0</v>
      </c>
      <c r="N223" s="39">
        <v>0</v>
      </c>
      <c r="O223" s="40"/>
      <c r="P223" s="39">
        <v>406.89605624540803</v>
      </c>
      <c r="Q223" s="39">
        <v>0</v>
      </c>
    </row>
    <row r="224" spans="1:17">
      <c r="A224" s="34">
        <v>244</v>
      </c>
      <c r="B224" s="34" t="s">
        <v>189</v>
      </c>
      <c r="C224" s="34" t="s">
        <v>193</v>
      </c>
      <c r="D224" s="34" t="s">
        <v>189</v>
      </c>
      <c r="E224" s="34" t="s">
        <v>16</v>
      </c>
      <c r="F224" s="35" t="s">
        <v>13</v>
      </c>
      <c r="G224" s="37">
        <v>0</v>
      </c>
      <c r="H224" s="37">
        <v>0</v>
      </c>
      <c r="I224" s="38"/>
      <c r="J224" s="37">
        <v>2010807.2948789888</v>
      </c>
      <c r="K224" s="37">
        <v>0</v>
      </c>
      <c r="L224" s="35"/>
      <c r="M224" s="39">
        <v>0</v>
      </c>
      <c r="N224" s="39">
        <v>0</v>
      </c>
      <c r="O224" s="40"/>
      <c r="P224" s="39">
        <v>2010807.2948789888</v>
      </c>
      <c r="Q224" s="39">
        <v>0</v>
      </c>
    </row>
    <row r="225" spans="2:18">
      <c r="B225" s="1"/>
      <c r="C225" s="1"/>
      <c r="D225" s="16"/>
      <c r="E225" s="1"/>
      <c r="F225" s="1"/>
      <c r="G225" s="29"/>
      <c r="H225" s="29"/>
      <c r="I225" s="19"/>
      <c r="J225" s="29"/>
      <c r="K225" s="29"/>
      <c r="M225" s="20"/>
      <c r="N225" s="20"/>
      <c r="O225" s="21"/>
      <c r="P225" s="20"/>
      <c r="Q225" s="20"/>
    </row>
    <row r="226" spans="2:18" ht="15" thickBot="1">
      <c r="C226" s="9" t="s">
        <v>194</v>
      </c>
      <c r="D226" s="10"/>
      <c r="E226" s="11"/>
      <c r="F226" s="11"/>
      <c r="G226" s="12">
        <f>SUM(G4:G194)</f>
        <v>926211.21581768722</v>
      </c>
      <c r="H226" s="12">
        <f>SUM(H4:H194)</f>
        <v>0</v>
      </c>
      <c r="I226" s="11"/>
      <c r="J226" s="12">
        <f>SUM(J4:J194)</f>
        <v>14404754.547561426</v>
      </c>
      <c r="K226" s="12">
        <f>SUM(K4:K194)</f>
        <v>428055.14993579243</v>
      </c>
      <c r="L226" s="11"/>
      <c r="M226" s="12">
        <f>SUM(M4:M194)</f>
        <v>-103233.40741909313</v>
      </c>
      <c r="N226" s="12">
        <f>SUM(N4:N194)</f>
        <v>0</v>
      </c>
      <c r="O226" s="13"/>
      <c r="P226" s="12">
        <f>SUM(P4:P194)</f>
        <v>-726711.33888672257</v>
      </c>
      <c r="Q226" s="12">
        <f>SUM(Q4:Q194)</f>
        <v>176832.64413818059</v>
      </c>
    </row>
    <row r="227" spans="2:18">
      <c r="C227" s="1" t="s">
        <v>187</v>
      </c>
      <c r="G227" s="25">
        <f>-_xlfn.XLOOKUP(G1,'EXIM_Oct''24'!$E:$E,'EXIM_Oct''24'!$K:$K)</f>
        <v>1460493.03</v>
      </c>
      <c r="H227" s="25">
        <f>-_xlfn.XLOOKUP(H1,'EXIM_Oct''24'!$E:$E,'EXIM_Oct''24'!$K:$K)</f>
        <v>0</v>
      </c>
      <c r="I227" s="7"/>
      <c r="J227" s="25">
        <f>-_xlfn.XLOOKUP(J1,'EXIB_Oct''24'!$E:$E,'EXIB_Oct''24'!$K:$K)</f>
        <v>16416308.23</v>
      </c>
      <c r="K227" s="25">
        <f>-_xlfn.XLOOKUP(K1,'EXIB_Oct''24'!$E:$E,'EXIB_Oct''24'!$K:$K)</f>
        <v>808507.47</v>
      </c>
      <c r="M227" s="25">
        <f>-_xlfn.XLOOKUP(M1,'EXIM_Oct''24'!$E:$E,'EXIM_Oct''24'!$K:$K)</f>
        <v>890024.06</v>
      </c>
      <c r="N227" s="25">
        <f>-_xlfn.XLOOKUP(N1,'EXIM_Oct''24'!$E:$E,'EXIM_Oct''24'!$K:$K)</f>
        <v>0</v>
      </c>
      <c r="O227" s="25"/>
      <c r="P227" s="25">
        <f>-_xlfn.XLOOKUP(P1,'EXIB_Oct''24'!$E:$E,'EXIB_Oct''24'!$K:$K)</f>
        <v>-1284842.33</v>
      </c>
      <c r="Q227" s="25">
        <f>-_xlfn.XLOOKUP(Q1,'EXIB_Oct''24'!$E:$E,'EXIB_Oct''24'!$K:$K)</f>
        <v>-557284.97</v>
      </c>
      <c r="R227" s="8"/>
    </row>
    <row r="228" spans="2:18">
      <c r="C228" s="1" t="s">
        <v>195</v>
      </c>
      <c r="F228" s="26"/>
      <c r="G228" s="27">
        <f>G226-G227</f>
        <v>-534281.81418231281</v>
      </c>
      <c r="H228" s="27">
        <f>H226-H227</f>
        <v>0</v>
      </c>
      <c r="I228" s="27"/>
      <c r="J228" s="27">
        <f t="shared" ref="J228:K228" si="0">J226-J227</f>
        <v>-2011553.6824385747</v>
      </c>
      <c r="K228" s="27">
        <f t="shared" si="0"/>
        <v>-380452.32006420754</v>
      </c>
      <c r="L228" s="28"/>
      <c r="M228" s="27">
        <f t="shared" ref="M228:N228" si="1">M226-M227</f>
        <v>-993257.46741909324</v>
      </c>
      <c r="N228" s="27">
        <f t="shared" si="1"/>
        <v>0</v>
      </c>
      <c r="O228" s="27"/>
      <c r="P228" s="27">
        <f t="shared" ref="P228:Q228" si="2">P226-P227</f>
        <v>558130.9911132775</v>
      </c>
      <c r="Q228" s="27">
        <f t="shared" si="2"/>
        <v>734117.61413818062</v>
      </c>
    </row>
    <row r="236" spans="2:18">
      <c r="P236" s="7"/>
    </row>
  </sheetData>
  <autoFilter ref="A3:Q193" xr:uid="{C0313C7D-3BBA-4268-8A0A-6381DA0818BC}"/>
  <mergeCells count="2">
    <mergeCell ref="G2:K2"/>
    <mergeCell ref="M2:Q2"/>
  </mergeCells>
  <conditionalFormatting sqref="A3">
    <cfRule type="duplicateValues" dxfId="4" priority="1"/>
  </conditionalFormatting>
  <conditionalFormatting sqref="A4:A194">
    <cfRule type="duplicateValues" dxfId="3" priority="33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9558B7-FE69-4C2E-A9F5-C542E4C1C01B}">
  <sheetPr>
    <tabColor theme="8"/>
  </sheetPr>
  <dimension ref="A1:R256"/>
  <sheetViews>
    <sheetView tabSelected="1" topLeftCell="A222" zoomScale="82" workbookViewId="0">
      <selection activeCell="A242" sqref="A242:XFD242"/>
    </sheetView>
  </sheetViews>
  <sheetFormatPr defaultRowHeight="14.4"/>
  <cols>
    <col min="1" max="1" width="4.44140625" customWidth="1"/>
    <col min="2" max="2" width="8.109375" bestFit="1" customWidth="1"/>
    <col min="3" max="3" width="38" customWidth="1"/>
    <col min="4" max="4" width="20.33203125" style="2" customWidth="1"/>
    <col min="5" max="5" width="12.88671875" bestFit="1" customWidth="1"/>
    <col min="6" max="6" width="4.6640625" customWidth="1"/>
    <col min="7" max="7" width="13.88671875" customWidth="1"/>
    <col min="8" max="8" width="15.109375" bestFit="1" customWidth="1"/>
    <col min="9" max="9" width="1" customWidth="1"/>
    <col min="10" max="11" width="14.44140625" customWidth="1"/>
    <col min="12" max="12" width="2.109375" customWidth="1"/>
    <col min="13" max="13" width="15.88671875" customWidth="1"/>
    <col min="14" max="14" width="13.88671875" customWidth="1"/>
    <col min="15" max="15" width="1" customWidth="1"/>
    <col min="16" max="17" width="15.88671875" customWidth="1"/>
  </cols>
  <sheetData>
    <row r="1" spans="1:17">
      <c r="G1" s="23">
        <v>210806</v>
      </c>
      <c r="H1" s="23">
        <v>210807</v>
      </c>
      <c r="I1" s="23"/>
      <c r="J1" s="23">
        <v>2210806</v>
      </c>
      <c r="K1" s="23">
        <v>2210807</v>
      </c>
      <c r="L1" s="23"/>
      <c r="M1" s="23">
        <v>511425</v>
      </c>
      <c r="N1" s="23">
        <v>511426</v>
      </c>
      <c r="O1" s="23"/>
      <c r="P1" s="23">
        <v>5511425</v>
      </c>
      <c r="Q1" s="23">
        <v>5511426</v>
      </c>
    </row>
    <row r="2" spans="1:17">
      <c r="A2" s="34"/>
      <c r="B2" s="34"/>
      <c r="C2" s="34"/>
      <c r="D2" s="41"/>
      <c r="E2" s="34"/>
      <c r="F2" s="31"/>
      <c r="G2" s="66" t="s">
        <v>0</v>
      </c>
      <c r="H2" s="66"/>
      <c r="I2" s="66"/>
      <c r="J2" s="66"/>
      <c r="K2" s="66"/>
      <c r="L2" s="34"/>
      <c r="M2" s="66" t="s">
        <v>1</v>
      </c>
      <c r="N2" s="66"/>
      <c r="O2" s="66"/>
      <c r="P2" s="66"/>
      <c r="Q2" s="66"/>
    </row>
    <row r="3" spans="1:17" ht="28.8">
      <c r="A3" s="42"/>
      <c r="B3" s="42" t="s">
        <v>2</v>
      </c>
      <c r="C3" s="42" t="s">
        <v>3</v>
      </c>
      <c r="D3" s="42" t="s">
        <v>4</v>
      </c>
      <c r="E3" s="42" t="s">
        <v>5</v>
      </c>
      <c r="F3" s="42"/>
      <c r="G3" s="43" t="s">
        <v>6</v>
      </c>
      <c r="H3" s="43" t="s">
        <v>7</v>
      </c>
      <c r="I3" s="44"/>
      <c r="J3" s="43" t="s">
        <v>8</v>
      </c>
      <c r="K3" s="43" t="s">
        <v>9</v>
      </c>
      <c r="L3" s="45"/>
      <c r="M3" s="43" t="s">
        <v>6</v>
      </c>
      <c r="N3" s="43" t="s">
        <v>7</v>
      </c>
      <c r="O3" s="46"/>
      <c r="P3" s="43" t="s">
        <v>8</v>
      </c>
      <c r="Q3" s="43" t="s">
        <v>9</v>
      </c>
    </row>
    <row r="4" spans="1:17">
      <c r="A4" s="34">
        <v>1</v>
      </c>
      <c r="B4" s="35">
        <v>500626</v>
      </c>
      <c r="C4" s="35" t="s">
        <v>10</v>
      </c>
      <c r="D4" s="36" t="s">
        <v>11</v>
      </c>
      <c r="E4" s="35" t="s">
        <v>12</v>
      </c>
      <c r="F4" s="35" t="s">
        <v>13</v>
      </c>
      <c r="G4" s="37">
        <v>0</v>
      </c>
      <c r="H4" s="37">
        <v>0</v>
      </c>
      <c r="I4" s="38"/>
      <c r="J4" s="47">
        <v>0</v>
      </c>
      <c r="K4" s="47">
        <v>0</v>
      </c>
      <c r="L4" s="35"/>
      <c r="M4" s="39">
        <v>0</v>
      </c>
      <c r="N4" s="39">
        <v>0</v>
      </c>
      <c r="O4" s="40"/>
      <c r="P4" s="39">
        <v>0</v>
      </c>
      <c r="Q4" s="48">
        <v>0</v>
      </c>
    </row>
    <row r="5" spans="1:17">
      <c r="A5" s="34">
        <v>2</v>
      </c>
      <c r="B5" s="35">
        <v>500891</v>
      </c>
      <c r="C5" s="35" t="s">
        <v>14</v>
      </c>
      <c r="D5" s="36" t="s">
        <v>15</v>
      </c>
      <c r="E5" s="35" t="s">
        <v>16</v>
      </c>
      <c r="F5" s="35" t="s">
        <v>13</v>
      </c>
      <c r="G5" s="37">
        <v>0</v>
      </c>
      <c r="H5" s="37">
        <v>0</v>
      </c>
      <c r="I5" s="38"/>
      <c r="J5" s="47">
        <v>0</v>
      </c>
      <c r="K5" s="47">
        <v>0</v>
      </c>
      <c r="L5" s="35"/>
      <c r="M5" s="39">
        <v>0</v>
      </c>
      <c r="N5" s="39">
        <v>0</v>
      </c>
      <c r="O5" s="40"/>
      <c r="P5" s="39">
        <v>0</v>
      </c>
      <c r="Q5" s="48">
        <v>0</v>
      </c>
    </row>
    <row r="6" spans="1:17">
      <c r="A6" s="34">
        <v>3</v>
      </c>
      <c r="B6" s="35">
        <v>500953</v>
      </c>
      <c r="C6" s="35" t="s">
        <v>14</v>
      </c>
      <c r="D6" s="36" t="s">
        <v>15</v>
      </c>
      <c r="E6" s="35" t="s">
        <v>16</v>
      </c>
      <c r="F6" s="35" t="s">
        <v>17</v>
      </c>
      <c r="G6" s="37">
        <v>0</v>
      </c>
      <c r="H6" s="37">
        <v>0</v>
      </c>
      <c r="I6" s="38"/>
      <c r="J6" s="47">
        <v>0</v>
      </c>
      <c r="K6" s="47">
        <v>0</v>
      </c>
      <c r="L6" s="35"/>
      <c r="M6" s="39">
        <v>0</v>
      </c>
      <c r="N6" s="39">
        <v>0</v>
      </c>
      <c r="O6" s="40"/>
      <c r="P6" s="39">
        <v>0</v>
      </c>
      <c r="Q6" s="48">
        <v>0</v>
      </c>
    </row>
    <row r="7" spans="1:17">
      <c r="A7" s="34">
        <v>4</v>
      </c>
      <c r="B7" s="35">
        <v>500955</v>
      </c>
      <c r="C7" s="35" t="s">
        <v>18</v>
      </c>
      <c r="D7" s="36" t="s">
        <v>15</v>
      </c>
      <c r="E7" s="35" t="s">
        <v>16</v>
      </c>
      <c r="F7" s="35" t="s">
        <v>13</v>
      </c>
      <c r="G7" s="37">
        <v>0</v>
      </c>
      <c r="H7" s="37">
        <v>0</v>
      </c>
      <c r="I7" s="38"/>
      <c r="J7" s="47">
        <v>0</v>
      </c>
      <c r="K7" s="47">
        <v>0</v>
      </c>
      <c r="L7" s="35"/>
      <c r="M7" s="39">
        <v>0</v>
      </c>
      <c r="N7" s="39">
        <v>0</v>
      </c>
      <c r="O7" s="40"/>
      <c r="P7" s="39">
        <v>0</v>
      </c>
      <c r="Q7" s="48">
        <v>0</v>
      </c>
    </row>
    <row r="8" spans="1:17">
      <c r="A8" s="34">
        <v>5</v>
      </c>
      <c r="B8" s="35">
        <v>500805</v>
      </c>
      <c r="C8" s="35" t="s">
        <v>19</v>
      </c>
      <c r="D8" s="36" t="s">
        <v>15</v>
      </c>
      <c r="E8" s="35" t="s">
        <v>12</v>
      </c>
      <c r="F8" s="35" t="s">
        <v>13</v>
      </c>
      <c r="G8" s="37">
        <v>0</v>
      </c>
      <c r="H8" s="37">
        <v>0</v>
      </c>
      <c r="I8" s="38"/>
      <c r="J8" s="47">
        <v>0</v>
      </c>
      <c r="K8" s="47">
        <v>0</v>
      </c>
      <c r="L8" s="35"/>
      <c r="M8" s="39">
        <v>0</v>
      </c>
      <c r="N8" s="39">
        <v>0</v>
      </c>
      <c r="O8" s="40"/>
      <c r="P8" s="39">
        <v>0</v>
      </c>
      <c r="Q8" s="48">
        <v>0</v>
      </c>
    </row>
    <row r="9" spans="1:17">
      <c r="A9" s="34">
        <v>6</v>
      </c>
      <c r="B9" s="35">
        <v>501007</v>
      </c>
      <c r="C9" s="35" t="s">
        <v>20</v>
      </c>
      <c r="D9" s="36" t="s">
        <v>15</v>
      </c>
      <c r="E9" s="35" t="s">
        <v>16</v>
      </c>
      <c r="F9" s="35" t="s">
        <v>13</v>
      </c>
      <c r="G9" s="37">
        <v>0</v>
      </c>
      <c r="H9" s="37">
        <v>0</v>
      </c>
      <c r="I9" s="38"/>
      <c r="J9" s="47">
        <v>0</v>
      </c>
      <c r="K9" s="47">
        <v>0</v>
      </c>
      <c r="L9" s="35"/>
      <c r="M9" s="39">
        <v>0</v>
      </c>
      <c r="N9" s="39">
        <v>0</v>
      </c>
      <c r="O9" s="40"/>
      <c r="P9" s="39">
        <v>0</v>
      </c>
      <c r="Q9" s="48">
        <v>0</v>
      </c>
    </row>
    <row r="10" spans="1:17">
      <c r="A10" s="34">
        <v>7</v>
      </c>
      <c r="B10" s="35">
        <v>501117</v>
      </c>
      <c r="C10" s="35" t="s">
        <v>21</v>
      </c>
      <c r="D10" s="36" t="s">
        <v>15</v>
      </c>
      <c r="E10" s="35" t="s">
        <v>16</v>
      </c>
      <c r="F10" s="35" t="s">
        <v>13</v>
      </c>
      <c r="G10" s="37">
        <v>0</v>
      </c>
      <c r="H10" s="37">
        <v>0</v>
      </c>
      <c r="I10" s="38"/>
      <c r="J10" s="47">
        <v>0</v>
      </c>
      <c r="K10" s="47">
        <v>0</v>
      </c>
      <c r="L10" s="35"/>
      <c r="M10" s="39">
        <v>0</v>
      </c>
      <c r="N10" s="39">
        <v>0</v>
      </c>
      <c r="O10" s="40"/>
      <c r="P10" s="39">
        <v>0</v>
      </c>
      <c r="Q10" s="48">
        <v>0</v>
      </c>
    </row>
    <row r="11" spans="1:17">
      <c r="A11" s="34">
        <v>8</v>
      </c>
      <c r="B11" s="35">
        <v>501116</v>
      </c>
      <c r="C11" s="35" t="s">
        <v>22</v>
      </c>
      <c r="D11" s="36" t="s">
        <v>15</v>
      </c>
      <c r="E11" s="35" t="s">
        <v>16</v>
      </c>
      <c r="F11" s="35" t="s">
        <v>13</v>
      </c>
      <c r="G11" s="37">
        <v>0</v>
      </c>
      <c r="H11" s="37">
        <v>0</v>
      </c>
      <c r="I11" s="38"/>
      <c r="J11" s="47">
        <v>0</v>
      </c>
      <c r="K11" s="47">
        <v>0</v>
      </c>
      <c r="L11" s="35"/>
      <c r="M11" s="39">
        <v>0</v>
      </c>
      <c r="N11" s="39">
        <v>0</v>
      </c>
      <c r="O11" s="40"/>
      <c r="P11" s="39">
        <v>0</v>
      </c>
      <c r="Q11" s="48">
        <v>0</v>
      </c>
    </row>
    <row r="12" spans="1:17">
      <c r="A12" s="34">
        <v>9</v>
      </c>
      <c r="B12" s="35">
        <v>501035</v>
      </c>
      <c r="C12" s="35" t="s">
        <v>23</v>
      </c>
      <c r="D12" s="36" t="s">
        <v>11</v>
      </c>
      <c r="E12" s="35" t="s">
        <v>16</v>
      </c>
      <c r="F12" s="35" t="s">
        <v>24</v>
      </c>
      <c r="G12" s="37">
        <v>0</v>
      </c>
      <c r="H12" s="37">
        <v>0</v>
      </c>
      <c r="I12" s="38"/>
      <c r="J12" s="47">
        <v>1367.2685133100217</v>
      </c>
      <c r="K12" s="47">
        <v>0</v>
      </c>
      <c r="L12" s="35"/>
      <c r="M12" s="39">
        <v>0</v>
      </c>
      <c r="N12" s="39">
        <v>0</v>
      </c>
      <c r="O12" s="40"/>
      <c r="P12" s="39">
        <v>-1776.0600622293296</v>
      </c>
      <c r="Q12" s="48">
        <v>0</v>
      </c>
    </row>
    <row r="13" spans="1:17">
      <c r="A13" s="34">
        <v>10</v>
      </c>
      <c r="B13" s="35">
        <v>500927</v>
      </c>
      <c r="C13" s="35" t="s">
        <v>25</v>
      </c>
      <c r="D13" s="36" t="s">
        <v>15</v>
      </c>
      <c r="E13" s="35" t="s">
        <v>12</v>
      </c>
      <c r="F13" s="35" t="s">
        <v>13</v>
      </c>
      <c r="G13" s="37">
        <v>0</v>
      </c>
      <c r="H13" s="37">
        <v>0</v>
      </c>
      <c r="I13" s="38"/>
      <c r="J13" s="47">
        <v>0</v>
      </c>
      <c r="K13" s="47">
        <v>0</v>
      </c>
      <c r="L13" s="35"/>
      <c r="M13" s="39">
        <v>0</v>
      </c>
      <c r="N13" s="39">
        <v>0</v>
      </c>
      <c r="O13" s="40"/>
      <c r="P13" s="39">
        <v>0</v>
      </c>
      <c r="Q13" s="48">
        <v>0</v>
      </c>
    </row>
    <row r="14" spans="1:17">
      <c r="A14" s="34">
        <v>11</v>
      </c>
      <c r="B14" s="35">
        <v>500679</v>
      </c>
      <c r="C14" s="35" t="s">
        <v>26</v>
      </c>
      <c r="D14" s="36" t="s">
        <v>15</v>
      </c>
      <c r="E14" s="35" t="s">
        <v>12</v>
      </c>
      <c r="F14" s="35" t="s">
        <v>13</v>
      </c>
      <c r="G14" s="37">
        <v>0</v>
      </c>
      <c r="H14" s="37">
        <v>0</v>
      </c>
      <c r="I14" s="38"/>
      <c r="J14" s="47">
        <v>0</v>
      </c>
      <c r="K14" s="47">
        <v>0</v>
      </c>
      <c r="L14" s="35"/>
      <c r="M14" s="39">
        <v>0</v>
      </c>
      <c r="N14" s="39">
        <v>0</v>
      </c>
      <c r="O14" s="40"/>
      <c r="P14" s="39">
        <v>0</v>
      </c>
      <c r="Q14" s="48">
        <v>0</v>
      </c>
    </row>
    <row r="15" spans="1:17">
      <c r="A15" s="34">
        <v>12</v>
      </c>
      <c r="B15" s="35">
        <v>501100</v>
      </c>
      <c r="C15" s="35" t="s">
        <v>26</v>
      </c>
      <c r="D15" s="36" t="s">
        <v>15</v>
      </c>
      <c r="E15" s="35" t="s">
        <v>12</v>
      </c>
      <c r="F15" s="35" t="s">
        <v>13</v>
      </c>
      <c r="G15" s="37">
        <v>0</v>
      </c>
      <c r="H15" s="37">
        <v>0</v>
      </c>
      <c r="I15" s="38"/>
      <c r="J15" s="47">
        <v>0</v>
      </c>
      <c r="K15" s="47">
        <v>0</v>
      </c>
      <c r="L15" s="35"/>
      <c r="M15" s="39">
        <v>0</v>
      </c>
      <c r="N15" s="39">
        <v>0</v>
      </c>
      <c r="O15" s="40"/>
      <c r="P15" s="39">
        <v>0</v>
      </c>
      <c r="Q15" s="48">
        <v>0</v>
      </c>
    </row>
    <row r="16" spans="1:17">
      <c r="A16" s="34">
        <v>13</v>
      </c>
      <c r="B16" s="35">
        <v>500527</v>
      </c>
      <c r="C16" s="35" t="s">
        <v>27</v>
      </c>
      <c r="D16" s="36" t="s">
        <v>15</v>
      </c>
      <c r="E16" s="35" t="s">
        <v>16</v>
      </c>
      <c r="F16" s="35" t="s">
        <v>13</v>
      </c>
      <c r="G16" s="37">
        <v>0</v>
      </c>
      <c r="H16" s="37">
        <v>0</v>
      </c>
      <c r="I16" s="38"/>
      <c r="J16" s="47">
        <v>0</v>
      </c>
      <c r="K16" s="47">
        <v>0</v>
      </c>
      <c r="L16" s="35"/>
      <c r="M16" s="39">
        <v>0</v>
      </c>
      <c r="N16" s="39">
        <v>0</v>
      </c>
      <c r="O16" s="40"/>
      <c r="P16" s="39">
        <v>0</v>
      </c>
      <c r="Q16" s="48">
        <v>0</v>
      </c>
    </row>
    <row r="17" spans="1:17">
      <c r="A17" s="34">
        <v>14</v>
      </c>
      <c r="B17" s="35">
        <v>500662</v>
      </c>
      <c r="C17" s="35" t="s">
        <v>27</v>
      </c>
      <c r="D17" s="36" t="s">
        <v>15</v>
      </c>
      <c r="E17" s="35" t="s">
        <v>16</v>
      </c>
      <c r="F17" s="35" t="s">
        <v>13</v>
      </c>
      <c r="G17" s="37">
        <v>0</v>
      </c>
      <c r="H17" s="37">
        <v>0</v>
      </c>
      <c r="I17" s="38"/>
      <c r="J17" s="47">
        <v>0</v>
      </c>
      <c r="K17" s="47">
        <v>0</v>
      </c>
      <c r="L17" s="35"/>
      <c r="M17" s="39">
        <v>0</v>
      </c>
      <c r="N17" s="39">
        <v>0</v>
      </c>
      <c r="O17" s="40"/>
      <c r="P17" s="39">
        <v>0</v>
      </c>
      <c r="Q17" s="48">
        <v>0</v>
      </c>
    </row>
    <row r="18" spans="1:17">
      <c r="A18" s="34">
        <v>15</v>
      </c>
      <c r="B18" s="35">
        <v>500815</v>
      </c>
      <c r="C18" s="35" t="s">
        <v>28</v>
      </c>
      <c r="D18" s="36" t="s">
        <v>11</v>
      </c>
      <c r="E18" s="35" t="s">
        <v>16</v>
      </c>
      <c r="F18" s="35" t="s">
        <v>24</v>
      </c>
      <c r="G18" s="37">
        <v>0</v>
      </c>
      <c r="H18" s="37">
        <v>0</v>
      </c>
      <c r="I18" s="38"/>
      <c r="J18" s="47">
        <v>0</v>
      </c>
      <c r="K18" s="47">
        <v>0</v>
      </c>
      <c r="L18" s="35"/>
      <c r="M18" s="39">
        <v>0</v>
      </c>
      <c r="N18" s="39">
        <v>0</v>
      </c>
      <c r="O18" s="40"/>
      <c r="P18" s="39">
        <v>0</v>
      </c>
      <c r="Q18" s="48">
        <v>0</v>
      </c>
    </row>
    <row r="19" spans="1:17">
      <c r="A19" s="34">
        <v>16</v>
      </c>
      <c r="B19" s="35" t="s">
        <v>29</v>
      </c>
      <c r="C19" s="35" t="s">
        <v>30</v>
      </c>
      <c r="D19" s="36" t="s">
        <v>11</v>
      </c>
      <c r="E19" s="35" t="s">
        <v>12</v>
      </c>
      <c r="F19" s="35" t="s">
        <v>13</v>
      </c>
      <c r="G19" s="37">
        <v>0</v>
      </c>
      <c r="H19" s="37">
        <v>0</v>
      </c>
      <c r="I19" s="38"/>
      <c r="J19" s="47">
        <v>0</v>
      </c>
      <c r="K19" s="47">
        <v>0</v>
      </c>
      <c r="L19" s="35"/>
      <c r="M19" s="39">
        <v>0</v>
      </c>
      <c r="N19" s="39">
        <v>0</v>
      </c>
      <c r="O19" s="40"/>
      <c r="P19" s="39">
        <v>0</v>
      </c>
      <c r="Q19" s="48">
        <v>0</v>
      </c>
    </row>
    <row r="20" spans="1:17">
      <c r="A20" s="34">
        <v>17</v>
      </c>
      <c r="B20" s="35">
        <v>500968</v>
      </c>
      <c r="C20" s="35" t="s">
        <v>31</v>
      </c>
      <c r="D20" s="36" t="s">
        <v>11</v>
      </c>
      <c r="E20" s="35" t="s">
        <v>16</v>
      </c>
      <c r="F20" s="35" t="s">
        <v>13</v>
      </c>
      <c r="G20" s="37">
        <v>0</v>
      </c>
      <c r="H20" s="37">
        <v>0</v>
      </c>
      <c r="I20" s="38"/>
      <c r="J20" s="47">
        <v>0</v>
      </c>
      <c r="K20" s="47">
        <v>0</v>
      </c>
      <c r="L20" s="35"/>
      <c r="M20" s="39">
        <v>0</v>
      </c>
      <c r="N20" s="39">
        <v>0</v>
      </c>
      <c r="O20" s="40"/>
      <c r="P20" s="39">
        <v>0</v>
      </c>
      <c r="Q20" s="48">
        <v>0</v>
      </c>
    </row>
    <row r="21" spans="1:17">
      <c r="A21" s="34">
        <v>18</v>
      </c>
      <c r="B21" s="35">
        <v>501018</v>
      </c>
      <c r="C21" s="35" t="s">
        <v>32</v>
      </c>
      <c r="D21" s="36" t="s">
        <v>15</v>
      </c>
      <c r="E21" s="35" t="s">
        <v>16</v>
      </c>
      <c r="F21" s="35" t="s">
        <v>13</v>
      </c>
      <c r="G21" s="37">
        <v>0</v>
      </c>
      <c r="H21" s="37">
        <v>0</v>
      </c>
      <c r="I21" s="38"/>
      <c r="J21" s="47">
        <v>0</v>
      </c>
      <c r="K21" s="47">
        <v>0</v>
      </c>
      <c r="L21" s="35"/>
      <c r="M21" s="39">
        <v>0</v>
      </c>
      <c r="N21" s="39">
        <v>0</v>
      </c>
      <c r="O21" s="40"/>
      <c r="P21" s="39">
        <v>0</v>
      </c>
      <c r="Q21" s="48">
        <v>0</v>
      </c>
    </row>
    <row r="22" spans="1:17">
      <c r="A22" s="34">
        <v>19</v>
      </c>
      <c r="B22" s="35">
        <v>500629</v>
      </c>
      <c r="C22" s="35" t="s">
        <v>33</v>
      </c>
      <c r="D22" s="36" t="s">
        <v>34</v>
      </c>
      <c r="E22" s="35" t="s">
        <v>12</v>
      </c>
      <c r="F22" s="35" t="s">
        <v>24</v>
      </c>
      <c r="G22" s="37">
        <v>0</v>
      </c>
      <c r="H22" s="37">
        <v>0</v>
      </c>
      <c r="I22" s="38"/>
      <c r="J22" s="47">
        <v>0</v>
      </c>
      <c r="K22" s="47">
        <v>0</v>
      </c>
      <c r="L22" s="35"/>
      <c r="M22" s="39">
        <v>0</v>
      </c>
      <c r="N22" s="39">
        <v>0</v>
      </c>
      <c r="O22" s="40"/>
      <c r="P22" s="39">
        <v>0</v>
      </c>
      <c r="Q22" s="48">
        <v>0</v>
      </c>
    </row>
    <row r="23" spans="1:17">
      <c r="A23" s="34">
        <v>20</v>
      </c>
      <c r="B23" s="35">
        <v>500784</v>
      </c>
      <c r="C23" s="35" t="s">
        <v>35</v>
      </c>
      <c r="D23" s="36" t="s">
        <v>11</v>
      </c>
      <c r="E23" s="35" t="s">
        <v>16</v>
      </c>
      <c r="F23" s="35" t="s">
        <v>24</v>
      </c>
      <c r="G23" s="37">
        <v>0</v>
      </c>
      <c r="H23" s="37">
        <v>0</v>
      </c>
      <c r="I23" s="38"/>
      <c r="J23" s="47">
        <v>5404040.7618438732</v>
      </c>
      <c r="K23" s="47">
        <v>0</v>
      </c>
      <c r="L23" s="35"/>
      <c r="M23" s="39">
        <v>0</v>
      </c>
      <c r="N23" s="39">
        <v>0</v>
      </c>
      <c r="O23" s="40"/>
      <c r="P23" s="39">
        <v>-923722.9111844413</v>
      </c>
      <c r="Q23" s="48">
        <v>0</v>
      </c>
    </row>
    <row r="24" spans="1:17">
      <c r="A24" s="34">
        <v>21</v>
      </c>
      <c r="B24" s="35">
        <v>500851</v>
      </c>
      <c r="C24" s="35" t="s">
        <v>36</v>
      </c>
      <c r="D24" s="36" t="s">
        <v>11</v>
      </c>
      <c r="E24" s="35" t="s">
        <v>16</v>
      </c>
      <c r="F24" s="35" t="s">
        <v>24</v>
      </c>
      <c r="G24" s="37">
        <v>0</v>
      </c>
      <c r="H24" s="37">
        <v>0</v>
      </c>
      <c r="I24" s="38"/>
      <c r="J24" s="47">
        <v>0</v>
      </c>
      <c r="K24" s="47">
        <v>0</v>
      </c>
      <c r="L24" s="35"/>
      <c r="M24" s="39">
        <v>0</v>
      </c>
      <c r="N24" s="39">
        <v>0</v>
      </c>
      <c r="O24" s="40"/>
      <c r="P24" s="39">
        <v>-20138.972700450646</v>
      </c>
      <c r="Q24" s="48">
        <v>0</v>
      </c>
    </row>
    <row r="25" spans="1:17">
      <c r="A25" s="34">
        <v>22</v>
      </c>
      <c r="B25" s="35">
        <v>500990</v>
      </c>
      <c r="C25" s="35" t="s">
        <v>37</v>
      </c>
      <c r="D25" s="36" t="s">
        <v>15</v>
      </c>
      <c r="E25" s="35" t="s">
        <v>16</v>
      </c>
      <c r="F25" s="35" t="s">
        <v>13</v>
      </c>
      <c r="G25" s="37">
        <v>0</v>
      </c>
      <c r="H25" s="37">
        <v>0</v>
      </c>
      <c r="I25" s="38"/>
      <c r="J25" s="47">
        <v>0</v>
      </c>
      <c r="K25" s="47">
        <v>0</v>
      </c>
      <c r="L25" s="35"/>
      <c r="M25" s="39">
        <v>0</v>
      </c>
      <c r="N25" s="39">
        <v>0</v>
      </c>
      <c r="O25" s="40"/>
      <c r="P25" s="39">
        <v>0</v>
      </c>
      <c r="Q25" s="48">
        <v>0</v>
      </c>
    </row>
    <row r="26" spans="1:17">
      <c r="A26" s="34">
        <v>23</v>
      </c>
      <c r="B26" s="35">
        <v>500890</v>
      </c>
      <c r="C26" s="35" t="s">
        <v>38</v>
      </c>
      <c r="D26" s="36" t="s">
        <v>15</v>
      </c>
      <c r="E26" s="35" t="s">
        <v>16</v>
      </c>
      <c r="F26" s="35" t="s">
        <v>13</v>
      </c>
      <c r="G26" s="37">
        <v>0</v>
      </c>
      <c r="H26" s="37">
        <v>0</v>
      </c>
      <c r="I26" s="38"/>
      <c r="J26" s="47">
        <v>0</v>
      </c>
      <c r="K26" s="47">
        <v>0</v>
      </c>
      <c r="L26" s="35"/>
      <c r="M26" s="39">
        <v>0</v>
      </c>
      <c r="N26" s="39">
        <v>0</v>
      </c>
      <c r="O26" s="40"/>
      <c r="P26" s="39">
        <v>0</v>
      </c>
      <c r="Q26" s="48">
        <v>0</v>
      </c>
    </row>
    <row r="27" spans="1:17">
      <c r="A27" s="34">
        <v>24</v>
      </c>
      <c r="B27" s="35">
        <v>501020</v>
      </c>
      <c r="C27" s="35" t="s">
        <v>38</v>
      </c>
      <c r="D27" s="36" t="s">
        <v>11</v>
      </c>
      <c r="E27" s="35" t="s">
        <v>16</v>
      </c>
      <c r="F27" s="35" t="s">
        <v>13</v>
      </c>
      <c r="G27" s="37">
        <v>0</v>
      </c>
      <c r="H27" s="37">
        <v>0</v>
      </c>
      <c r="I27" s="38"/>
      <c r="J27" s="47">
        <v>0</v>
      </c>
      <c r="K27" s="47">
        <v>0</v>
      </c>
      <c r="L27" s="35"/>
      <c r="M27" s="39">
        <v>0</v>
      </c>
      <c r="N27" s="39">
        <v>0</v>
      </c>
      <c r="O27" s="40"/>
      <c r="P27" s="39">
        <v>0</v>
      </c>
      <c r="Q27" s="48">
        <v>0</v>
      </c>
    </row>
    <row r="28" spans="1:17">
      <c r="A28" s="34">
        <v>25</v>
      </c>
      <c r="B28" s="35">
        <v>500991</v>
      </c>
      <c r="C28" s="35" t="s">
        <v>39</v>
      </c>
      <c r="D28" s="36" t="s">
        <v>15</v>
      </c>
      <c r="E28" s="35" t="s">
        <v>16</v>
      </c>
      <c r="F28" s="35" t="s">
        <v>13</v>
      </c>
      <c r="G28" s="37">
        <v>0</v>
      </c>
      <c r="H28" s="37">
        <v>0</v>
      </c>
      <c r="I28" s="38"/>
      <c r="J28" s="47">
        <v>0</v>
      </c>
      <c r="K28" s="47">
        <v>0</v>
      </c>
      <c r="L28" s="35"/>
      <c r="M28" s="39">
        <v>0</v>
      </c>
      <c r="N28" s="39">
        <v>0</v>
      </c>
      <c r="O28" s="40"/>
      <c r="P28" s="39">
        <v>0</v>
      </c>
      <c r="Q28" s="48">
        <v>0</v>
      </c>
    </row>
    <row r="29" spans="1:17">
      <c r="A29" s="34">
        <v>26</v>
      </c>
      <c r="B29" s="35">
        <v>500947</v>
      </c>
      <c r="C29" s="35" t="s">
        <v>40</v>
      </c>
      <c r="D29" s="36" t="s">
        <v>15</v>
      </c>
      <c r="E29" s="35" t="s">
        <v>16</v>
      </c>
      <c r="F29" s="35" t="s">
        <v>13</v>
      </c>
      <c r="G29" s="37">
        <v>0</v>
      </c>
      <c r="H29" s="37">
        <v>0</v>
      </c>
      <c r="I29" s="38"/>
      <c r="J29" s="47">
        <v>0</v>
      </c>
      <c r="K29" s="47">
        <v>0</v>
      </c>
      <c r="L29" s="35"/>
      <c r="M29" s="39">
        <v>0</v>
      </c>
      <c r="N29" s="39">
        <v>0</v>
      </c>
      <c r="O29" s="40"/>
      <c r="P29" s="39">
        <v>0</v>
      </c>
      <c r="Q29" s="48">
        <v>0</v>
      </c>
    </row>
    <row r="30" spans="1:17">
      <c r="A30" s="34">
        <v>27</v>
      </c>
      <c r="B30" s="35">
        <v>500948</v>
      </c>
      <c r="C30" s="35" t="s">
        <v>40</v>
      </c>
      <c r="D30" s="36" t="s">
        <v>15</v>
      </c>
      <c r="E30" s="35" t="s">
        <v>16</v>
      </c>
      <c r="F30" s="35" t="s">
        <v>13</v>
      </c>
      <c r="G30" s="37">
        <v>0</v>
      </c>
      <c r="H30" s="37">
        <v>0</v>
      </c>
      <c r="I30" s="38"/>
      <c r="J30" s="47">
        <v>0</v>
      </c>
      <c r="K30" s="47">
        <v>0</v>
      </c>
      <c r="L30" s="35"/>
      <c r="M30" s="39">
        <v>0</v>
      </c>
      <c r="N30" s="39">
        <v>0</v>
      </c>
      <c r="O30" s="40"/>
      <c r="P30" s="39">
        <v>0</v>
      </c>
      <c r="Q30" s="48">
        <v>0</v>
      </c>
    </row>
    <row r="31" spans="1:17">
      <c r="A31" s="34">
        <v>28</v>
      </c>
      <c r="B31" s="35">
        <v>500914</v>
      </c>
      <c r="C31" s="35" t="s">
        <v>41</v>
      </c>
      <c r="D31" s="36" t="s">
        <v>15</v>
      </c>
      <c r="E31" s="35" t="s">
        <v>12</v>
      </c>
      <c r="F31" s="35" t="s">
        <v>13</v>
      </c>
      <c r="G31" s="37">
        <v>0</v>
      </c>
      <c r="H31" s="37">
        <v>0</v>
      </c>
      <c r="I31" s="38"/>
      <c r="J31" s="37">
        <v>0</v>
      </c>
      <c r="K31" s="37">
        <v>0</v>
      </c>
      <c r="L31" s="35"/>
      <c r="M31" s="39">
        <v>0</v>
      </c>
      <c r="N31" s="39">
        <v>0</v>
      </c>
      <c r="O31" s="40"/>
      <c r="P31" s="39">
        <v>0</v>
      </c>
      <c r="Q31" s="39">
        <v>0</v>
      </c>
    </row>
    <row r="32" spans="1:17">
      <c r="A32" s="34">
        <v>29</v>
      </c>
      <c r="B32" s="35">
        <v>500912</v>
      </c>
      <c r="C32" s="35" t="s">
        <v>42</v>
      </c>
      <c r="D32" s="36" t="s">
        <v>15</v>
      </c>
      <c r="E32" s="35" t="s">
        <v>16</v>
      </c>
      <c r="F32" s="35" t="s">
        <v>24</v>
      </c>
      <c r="G32" s="37">
        <v>0</v>
      </c>
      <c r="H32" s="37">
        <v>0</v>
      </c>
      <c r="I32" s="38"/>
      <c r="J32" s="37">
        <v>0</v>
      </c>
      <c r="K32" s="37">
        <v>0</v>
      </c>
      <c r="L32" s="35"/>
      <c r="M32" s="39">
        <v>0</v>
      </c>
      <c r="N32" s="39">
        <v>0</v>
      </c>
      <c r="O32" s="40"/>
      <c r="P32" s="39">
        <v>0</v>
      </c>
      <c r="Q32" s="39">
        <v>0</v>
      </c>
    </row>
    <row r="33" spans="1:17">
      <c r="A33" s="34">
        <v>30</v>
      </c>
      <c r="B33" s="35">
        <v>500916</v>
      </c>
      <c r="C33" s="35" t="s">
        <v>42</v>
      </c>
      <c r="D33" s="36" t="s">
        <v>15</v>
      </c>
      <c r="E33" s="35" t="s">
        <v>16</v>
      </c>
      <c r="F33" s="35" t="s">
        <v>24</v>
      </c>
      <c r="G33" s="37">
        <v>0</v>
      </c>
      <c r="H33" s="37">
        <v>0</v>
      </c>
      <c r="I33" s="38"/>
      <c r="J33" s="37">
        <v>0</v>
      </c>
      <c r="K33" s="37">
        <v>0</v>
      </c>
      <c r="L33" s="35"/>
      <c r="M33" s="39">
        <v>0</v>
      </c>
      <c r="N33" s="39">
        <v>0</v>
      </c>
      <c r="O33" s="40"/>
      <c r="P33" s="39">
        <v>0</v>
      </c>
      <c r="Q33" s="39">
        <v>0</v>
      </c>
    </row>
    <row r="34" spans="1:17">
      <c r="A34" s="34">
        <v>31</v>
      </c>
      <c r="B34" s="35">
        <v>501050</v>
      </c>
      <c r="C34" s="35" t="s">
        <v>43</v>
      </c>
      <c r="D34" s="36" t="s">
        <v>15</v>
      </c>
      <c r="E34" s="35" t="s">
        <v>16</v>
      </c>
      <c r="F34" s="35" t="s">
        <v>24</v>
      </c>
      <c r="G34" s="37">
        <v>0</v>
      </c>
      <c r="H34" s="37">
        <v>0</v>
      </c>
      <c r="I34" s="38"/>
      <c r="J34" s="37">
        <v>0</v>
      </c>
      <c r="K34" s="37">
        <v>0</v>
      </c>
      <c r="L34" s="35"/>
      <c r="M34" s="39">
        <v>0</v>
      </c>
      <c r="N34" s="39">
        <v>0</v>
      </c>
      <c r="O34" s="40"/>
      <c r="P34" s="39">
        <v>0</v>
      </c>
      <c r="Q34" s="39">
        <v>0</v>
      </c>
    </row>
    <row r="35" spans="1:17">
      <c r="A35" s="34">
        <v>32</v>
      </c>
      <c r="B35" s="35">
        <v>500870</v>
      </c>
      <c r="C35" s="35" t="s">
        <v>44</v>
      </c>
      <c r="D35" s="36" t="s">
        <v>11</v>
      </c>
      <c r="E35" s="35" t="s">
        <v>16</v>
      </c>
      <c r="F35" s="35" t="s">
        <v>13</v>
      </c>
      <c r="G35" s="37">
        <v>0</v>
      </c>
      <c r="H35" s="37">
        <v>0</v>
      </c>
      <c r="I35" s="38"/>
      <c r="J35" s="37">
        <v>0</v>
      </c>
      <c r="K35" s="37">
        <v>0</v>
      </c>
      <c r="L35" s="35"/>
      <c r="M35" s="39">
        <v>0</v>
      </c>
      <c r="N35" s="39">
        <v>0</v>
      </c>
      <c r="O35" s="40"/>
      <c r="P35" s="39">
        <v>0</v>
      </c>
      <c r="Q35" s="39">
        <v>0</v>
      </c>
    </row>
    <row r="36" spans="1:17">
      <c r="A36" s="34">
        <v>33</v>
      </c>
      <c r="B36" s="35">
        <v>500972</v>
      </c>
      <c r="C36" s="35" t="s">
        <v>44</v>
      </c>
      <c r="D36" s="36" t="s">
        <v>15</v>
      </c>
      <c r="E36" s="35" t="s">
        <v>16</v>
      </c>
      <c r="F36" s="35" t="s">
        <v>13</v>
      </c>
      <c r="G36" s="37">
        <v>0</v>
      </c>
      <c r="H36" s="37">
        <v>0</v>
      </c>
      <c r="I36" s="38"/>
      <c r="J36" s="37">
        <v>0</v>
      </c>
      <c r="K36" s="37">
        <v>0</v>
      </c>
      <c r="L36" s="35"/>
      <c r="M36" s="39">
        <v>0</v>
      </c>
      <c r="N36" s="39">
        <v>0</v>
      </c>
      <c r="O36" s="40"/>
      <c r="P36" s="39">
        <v>0</v>
      </c>
      <c r="Q36" s="39">
        <v>0</v>
      </c>
    </row>
    <row r="37" spans="1:17">
      <c r="A37" s="34">
        <v>34</v>
      </c>
      <c r="B37" s="35">
        <v>500960</v>
      </c>
      <c r="C37" s="35" t="s">
        <v>45</v>
      </c>
      <c r="D37" s="36" t="s">
        <v>11</v>
      </c>
      <c r="E37" s="35" t="s">
        <v>16</v>
      </c>
      <c r="F37" s="35" t="s">
        <v>13</v>
      </c>
      <c r="G37" s="37">
        <v>0</v>
      </c>
      <c r="H37" s="37">
        <v>0</v>
      </c>
      <c r="I37" s="38"/>
      <c r="J37" s="37">
        <v>0</v>
      </c>
      <c r="K37" s="37">
        <v>0</v>
      </c>
      <c r="L37" s="35"/>
      <c r="M37" s="39">
        <v>0</v>
      </c>
      <c r="N37" s="39">
        <v>0</v>
      </c>
      <c r="O37" s="40"/>
      <c r="P37" s="39">
        <v>0</v>
      </c>
      <c r="Q37" s="39">
        <v>0</v>
      </c>
    </row>
    <row r="38" spans="1:17">
      <c r="A38" s="34">
        <v>35</v>
      </c>
      <c r="B38" s="35">
        <v>500749</v>
      </c>
      <c r="C38" s="35" t="s">
        <v>46</v>
      </c>
      <c r="D38" s="36" t="s">
        <v>15</v>
      </c>
      <c r="E38" s="35" t="s">
        <v>12</v>
      </c>
      <c r="F38" s="35" t="s">
        <v>17</v>
      </c>
      <c r="G38" s="37">
        <v>0</v>
      </c>
      <c r="H38" s="37">
        <v>0</v>
      </c>
      <c r="I38" s="38"/>
      <c r="J38" s="37">
        <v>0</v>
      </c>
      <c r="K38" s="37">
        <v>0</v>
      </c>
      <c r="L38" s="35"/>
      <c r="M38" s="39">
        <v>0</v>
      </c>
      <c r="N38" s="39">
        <v>0</v>
      </c>
      <c r="O38" s="40"/>
      <c r="P38" s="39">
        <v>0</v>
      </c>
      <c r="Q38" s="39">
        <v>0</v>
      </c>
    </row>
    <row r="39" spans="1:17">
      <c r="A39" s="34">
        <v>36</v>
      </c>
      <c r="B39" s="35">
        <v>501099</v>
      </c>
      <c r="C39" s="35" t="s">
        <v>47</v>
      </c>
      <c r="D39" s="36" t="s">
        <v>15</v>
      </c>
      <c r="E39" s="35" t="s">
        <v>16</v>
      </c>
      <c r="F39" s="35" t="s">
        <v>48</v>
      </c>
      <c r="G39" s="37">
        <v>0</v>
      </c>
      <c r="H39" s="37">
        <v>0</v>
      </c>
      <c r="I39" s="38"/>
      <c r="J39" s="37">
        <v>59.572997804656247</v>
      </c>
      <c r="K39" s="37">
        <v>0</v>
      </c>
      <c r="L39" s="35"/>
      <c r="M39" s="39">
        <v>0</v>
      </c>
      <c r="N39" s="39">
        <v>0</v>
      </c>
      <c r="O39" s="40"/>
      <c r="P39" s="39">
        <v>2.6155177523718578</v>
      </c>
      <c r="Q39" s="39">
        <v>0</v>
      </c>
    </row>
    <row r="40" spans="1:17">
      <c r="A40" s="34">
        <v>37</v>
      </c>
      <c r="B40" s="35">
        <v>500965</v>
      </c>
      <c r="C40" s="35" t="s">
        <v>49</v>
      </c>
      <c r="D40" s="36" t="s">
        <v>11</v>
      </c>
      <c r="E40" s="35" t="s">
        <v>16</v>
      </c>
      <c r="F40" s="35" t="s">
        <v>24</v>
      </c>
      <c r="G40" s="37">
        <v>0</v>
      </c>
      <c r="H40" s="37">
        <v>0</v>
      </c>
      <c r="I40" s="38"/>
      <c r="J40" s="37">
        <v>0</v>
      </c>
      <c r="K40" s="37">
        <v>0</v>
      </c>
      <c r="L40" s="35"/>
      <c r="M40" s="39">
        <v>0</v>
      </c>
      <c r="N40" s="39">
        <v>0</v>
      </c>
      <c r="O40" s="40"/>
      <c r="P40" s="39">
        <v>0</v>
      </c>
      <c r="Q40" s="39">
        <v>0</v>
      </c>
    </row>
    <row r="41" spans="1:17">
      <c r="A41" s="34">
        <v>38</v>
      </c>
      <c r="B41" s="35">
        <v>500966</v>
      </c>
      <c r="C41" s="35" t="s">
        <v>49</v>
      </c>
      <c r="D41" s="36" t="s">
        <v>11</v>
      </c>
      <c r="E41" s="35" t="s">
        <v>16</v>
      </c>
      <c r="F41" s="35" t="s">
        <v>24</v>
      </c>
      <c r="G41" s="37">
        <v>0</v>
      </c>
      <c r="H41" s="37">
        <v>0</v>
      </c>
      <c r="I41" s="38"/>
      <c r="J41" s="37">
        <v>0</v>
      </c>
      <c r="K41" s="37">
        <v>0</v>
      </c>
      <c r="L41" s="35"/>
      <c r="M41" s="39">
        <v>0</v>
      </c>
      <c r="N41" s="39">
        <v>0</v>
      </c>
      <c r="O41" s="40"/>
      <c r="P41" s="39">
        <v>0</v>
      </c>
      <c r="Q41" s="39">
        <v>0</v>
      </c>
    </row>
    <row r="42" spans="1:17">
      <c r="A42" s="34">
        <v>39</v>
      </c>
      <c r="B42" s="35">
        <v>501027</v>
      </c>
      <c r="C42" s="35" t="s">
        <v>49</v>
      </c>
      <c r="D42" s="36" t="s">
        <v>15</v>
      </c>
      <c r="E42" s="35" t="s">
        <v>16</v>
      </c>
      <c r="F42" s="35" t="s">
        <v>24</v>
      </c>
      <c r="G42" s="37">
        <v>0</v>
      </c>
      <c r="H42" s="37">
        <v>0</v>
      </c>
      <c r="I42" s="38"/>
      <c r="J42" s="37">
        <v>0</v>
      </c>
      <c r="K42" s="37">
        <v>0</v>
      </c>
      <c r="L42" s="35"/>
      <c r="M42" s="39">
        <v>0</v>
      </c>
      <c r="N42" s="39">
        <v>0</v>
      </c>
      <c r="O42" s="40"/>
      <c r="P42" s="39">
        <v>0</v>
      </c>
      <c r="Q42" s="39">
        <v>0</v>
      </c>
    </row>
    <row r="43" spans="1:17">
      <c r="A43" s="34">
        <v>40</v>
      </c>
      <c r="B43" s="35">
        <v>501060</v>
      </c>
      <c r="C43" s="35" t="s">
        <v>50</v>
      </c>
      <c r="D43" s="36" t="s">
        <v>15</v>
      </c>
      <c r="E43" s="35" t="s">
        <v>16</v>
      </c>
      <c r="F43" s="35" t="s">
        <v>24</v>
      </c>
      <c r="G43" s="37">
        <v>0</v>
      </c>
      <c r="H43" s="37">
        <v>0</v>
      </c>
      <c r="I43" s="38"/>
      <c r="J43" s="37">
        <v>0</v>
      </c>
      <c r="K43" s="37">
        <v>0</v>
      </c>
      <c r="L43" s="35"/>
      <c r="M43" s="39">
        <v>0</v>
      </c>
      <c r="N43" s="39">
        <v>0</v>
      </c>
      <c r="O43" s="40"/>
      <c r="P43" s="39">
        <v>0</v>
      </c>
      <c r="Q43" s="39">
        <v>0</v>
      </c>
    </row>
    <row r="44" spans="1:17">
      <c r="A44" s="34">
        <v>41</v>
      </c>
      <c r="B44" s="35">
        <v>501061</v>
      </c>
      <c r="C44" s="35" t="s">
        <v>51</v>
      </c>
      <c r="D44" s="36" t="s">
        <v>15</v>
      </c>
      <c r="E44" s="35" t="s">
        <v>16</v>
      </c>
      <c r="F44" s="35" t="s">
        <v>24</v>
      </c>
      <c r="G44" s="37">
        <v>0</v>
      </c>
      <c r="H44" s="37">
        <v>0</v>
      </c>
      <c r="I44" s="38"/>
      <c r="J44" s="37">
        <v>0</v>
      </c>
      <c r="K44" s="37">
        <v>0</v>
      </c>
      <c r="L44" s="35"/>
      <c r="M44" s="39">
        <v>0</v>
      </c>
      <c r="N44" s="39">
        <v>0</v>
      </c>
      <c r="O44" s="40"/>
      <c r="P44" s="39">
        <v>0</v>
      </c>
      <c r="Q44" s="39">
        <v>0</v>
      </c>
    </row>
    <row r="45" spans="1:17">
      <c r="A45" s="34">
        <v>42</v>
      </c>
      <c r="B45" s="35">
        <v>500860</v>
      </c>
      <c r="C45" s="35" t="s">
        <v>52</v>
      </c>
      <c r="D45" s="36" t="s">
        <v>15</v>
      </c>
      <c r="E45" s="35" t="s">
        <v>16</v>
      </c>
      <c r="F45" s="35" t="s">
        <v>24</v>
      </c>
      <c r="G45" s="37">
        <v>0</v>
      </c>
      <c r="H45" s="37">
        <v>0</v>
      </c>
      <c r="I45" s="38"/>
      <c r="J45" s="37">
        <v>0</v>
      </c>
      <c r="K45" s="37">
        <v>0</v>
      </c>
      <c r="L45" s="35"/>
      <c r="M45" s="39">
        <v>0</v>
      </c>
      <c r="N45" s="39">
        <v>0</v>
      </c>
      <c r="O45" s="40"/>
      <c r="P45" s="39">
        <v>0</v>
      </c>
      <c r="Q45" s="39">
        <v>0</v>
      </c>
    </row>
    <row r="46" spans="1:17">
      <c r="A46" s="34">
        <v>43</v>
      </c>
      <c r="B46" s="35">
        <v>500929</v>
      </c>
      <c r="C46" s="35" t="s">
        <v>53</v>
      </c>
      <c r="D46" s="36" t="s">
        <v>15</v>
      </c>
      <c r="E46" s="35" t="s">
        <v>16</v>
      </c>
      <c r="F46" s="35" t="s">
        <v>24</v>
      </c>
      <c r="G46" s="37">
        <v>0</v>
      </c>
      <c r="H46" s="37">
        <v>0</v>
      </c>
      <c r="I46" s="38"/>
      <c r="J46" s="37">
        <v>0</v>
      </c>
      <c r="K46" s="37">
        <v>0</v>
      </c>
      <c r="L46" s="35"/>
      <c r="M46" s="39">
        <v>0</v>
      </c>
      <c r="N46" s="39">
        <v>0</v>
      </c>
      <c r="O46" s="40"/>
      <c r="P46" s="39">
        <v>0</v>
      </c>
      <c r="Q46" s="39">
        <v>0</v>
      </c>
    </row>
    <row r="47" spans="1:17">
      <c r="A47" s="34">
        <v>44</v>
      </c>
      <c r="B47" s="35">
        <v>500931</v>
      </c>
      <c r="C47" s="35" t="s">
        <v>53</v>
      </c>
      <c r="D47" s="36" t="s">
        <v>15</v>
      </c>
      <c r="E47" s="35" t="s">
        <v>16</v>
      </c>
      <c r="F47" s="35" t="s">
        <v>24</v>
      </c>
      <c r="G47" s="37">
        <v>0</v>
      </c>
      <c r="H47" s="37">
        <v>0</v>
      </c>
      <c r="I47" s="38"/>
      <c r="J47" s="37">
        <v>0</v>
      </c>
      <c r="K47" s="37">
        <v>0</v>
      </c>
      <c r="L47" s="35"/>
      <c r="M47" s="39">
        <v>0</v>
      </c>
      <c r="N47" s="39">
        <v>0</v>
      </c>
      <c r="O47" s="40"/>
      <c r="P47" s="39">
        <v>0</v>
      </c>
      <c r="Q47" s="39">
        <v>0</v>
      </c>
    </row>
    <row r="48" spans="1:17">
      <c r="A48" s="34">
        <v>45</v>
      </c>
      <c r="B48" s="35">
        <v>500670</v>
      </c>
      <c r="C48" s="35" t="s">
        <v>54</v>
      </c>
      <c r="D48" s="36" t="s">
        <v>11</v>
      </c>
      <c r="E48" s="35" t="s">
        <v>16</v>
      </c>
      <c r="F48" s="35" t="s">
        <v>13</v>
      </c>
      <c r="G48" s="37">
        <v>0</v>
      </c>
      <c r="H48" s="37">
        <v>0</v>
      </c>
      <c r="I48" s="38"/>
      <c r="J48" s="37">
        <v>0</v>
      </c>
      <c r="K48" s="37">
        <v>0</v>
      </c>
      <c r="L48" s="35"/>
      <c r="M48" s="39">
        <v>0</v>
      </c>
      <c r="N48" s="39">
        <v>0</v>
      </c>
      <c r="O48" s="40"/>
      <c r="P48" s="39">
        <v>0</v>
      </c>
      <c r="Q48" s="39">
        <v>0</v>
      </c>
    </row>
    <row r="49" spans="1:17">
      <c r="A49" s="34">
        <v>46</v>
      </c>
      <c r="B49" s="35">
        <v>501010</v>
      </c>
      <c r="C49" s="35" t="s">
        <v>55</v>
      </c>
      <c r="D49" s="36" t="s">
        <v>15</v>
      </c>
      <c r="E49" s="35" t="s">
        <v>16</v>
      </c>
      <c r="F49" s="35" t="s">
        <v>13</v>
      </c>
      <c r="G49" s="37">
        <v>0</v>
      </c>
      <c r="H49" s="37">
        <v>0</v>
      </c>
      <c r="I49" s="38"/>
      <c r="J49" s="37">
        <v>0</v>
      </c>
      <c r="K49" s="37">
        <v>0</v>
      </c>
      <c r="L49" s="35"/>
      <c r="M49" s="39">
        <v>0</v>
      </c>
      <c r="N49" s="39">
        <v>0</v>
      </c>
      <c r="O49" s="40"/>
      <c r="P49" s="39">
        <v>0</v>
      </c>
      <c r="Q49" s="39">
        <v>0</v>
      </c>
    </row>
    <row r="50" spans="1:17">
      <c r="A50" s="34">
        <v>47</v>
      </c>
      <c r="B50" s="35">
        <v>501095</v>
      </c>
      <c r="C50" s="35" t="s">
        <v>56</v>
      </c>
      <c r="D50" s="36" t="s">
        <v>11</v>
      </c>
      <c r="E50" s="35" t="s">
        <v>16</v>
      </c>
      <c r="F50" s="35" t="s">
        <v>13</v>
      </c>
      <c r="G50" s="37">
        <v>0</v>
      </c>
      <c r="H50" s="37">
        <v>0</v>
      </c>
      <c r="I50" s="38"/>
      <c r="J50" s="37">
        <v>0</v>
      </c>
      <c r="K50" s="37">
        <v>0</v>
      </c>
      <c r="L50" s="35"/>
      <c r="M50" s="39">
        <v>0</v>
      </c>
      <c r="N50" s="39">
        <v>0</v>
      </c>
      <c r="O50" s="40"/>
      <c r="P50" s="39">
        <v>-137313.01506750178</v>
      </c>
      <c r="Q50" s="39">
        <v>0</v>
      </c>
    </row>
    <row r="51" spans="1:17">
      <c r="A51" s="34">
        <v>48</v>
      </c>
      <c r="B51" s="35">
        <v>500271</v>
      </c>
      <c r="C51" s="35" t="s">
        <v>57</v>
      </c>
      <c r="D51" s="36" t="s">
        <v>15</v>
      </c>
      <c r="E51" s="35" t="s">
        <v>12</v>
      </c>
      <c r="F51" s="35" t="s">
        <v>17</v>
      </c>
      <c r="G51" s="37">
        <v>0</v>
      </c>
      <c r="H51" s="37">
        <v>0</v>
      </c>
      <c r="I51" s="38"/>
      <c r="J51" s="37">
        <v>0</v>
      </c>
      <c r="K51" s="37">
        <v>0</v>
      </c>
      <c r="L51" s="35"/>
      <c r="M51" s="39">
        <v>0</v>
      </c>
      <c r="N51" s="39">
        <v>0</v>
      </c>
      <c r="O51" s="40"/>
      <c r="P51" s="39">
        <v>0</v>
      </c>
      <c r="Q51" s="39">
        <v>0</v>
      </c>
    </row>
    <row r="52" spans="1:17">
      <c r="A52" s="34">
        <v>49</v>
      </c>
      <c r="B52" s="35">
        <v>500590</v>
      </c>
      <c r="C52" s="35" t="s">
        <v>58</v>
      </c>
      <c r="D52" s="36" t="s">
        <v>15</v>
      </c>
      <c r="E52" s="35" t="s">
        <v>12</v>
      </c>
      <c r="F52" s="35" t="s">
        <v>17</v>
      </c>
      <c r="G52" s="37">
        <v>0</v>
      </c>
      <c r="H52" s="37">
        <v>0</v>
      </c>
      <c r="I52" s="38"/>
      <c r="J52" s="37">
        <v>0</v>
      </c>
      <c r="K52" s="37">
        <v>0</v>
      </c>
      <c r="L52" s="35"/>
      <c r="M52" s="39">
        <v>0</v>
      </c>
      <c r="N52" s="39">
        <v>0</v>
      </c>
      <c r="O52" s="40"/>
      <c r="P52" s="39">
        <v>0</v>
      </c>
      <c r="Q52" s="39">
        <v>0</v>
      </c>
    </row>
    <row r="53" spans="1:17">
      <c r="A53" s="34">
        <v>50</v>
      </c>
      <c r="B53" s="35">
        <v>500727</v>
      </c>
      <c r="C53" s="35" t="s">
        <v>59</v>
      </c>
      <c r="D53" s="36" t="s">
        <v>11</v>
      </c>
      <c r="E53" s="35" t="s">
        <v>16</v>
      </c>
      <c r="F53" s="35" t="s">
        <v>24</v>
      </c>
      <c r="G53" s="37">
        <v>0</v>
      </c>
      <c r="H53" s="37">
        <v>0</v>
      </c>
      <c r="I53" s="38"/>
      <c r="J53" s="37">
        <v>0</v>
      </c>
      <c r="K53" s="37">
        <v>0</v>
      </c>
      <c r="L53" s="35"/>
      <c r="M53" s="39">
        <v>0</v>
      </c>
      <c r="N53" s="39">
        <v>0</v>
      </c>
      <c r="O53" s="40"/>
      <c r="P53" s="39">
        <v>0</v>
      </c>
      <c r="Q53" s="39">
        <v>0</v>
      </c>
    </row>
    <row r="54" spans="1:17">
      <c r="A54" s="34">
        <v>51</v>
      </c>
      <c r="B54" s="35">
        <v>500790</v>
      </c>
      <c r="C54" s="35" t="s">
        <v>60</v>
      </c>
      <c r="D54" s="36" t="s">
        <v>11</v>
      </c>
      <c r="E54" s="35" t="s">
        <v>16</v>
      </c>
      <c r="F54" s="35" t="s">
        <v>24</v>
      </c>
      <c r="G54" s="37">
        <v>0</v>
      </c>
      <c r="H54" s="37">
        <v>0</v>
      </c>
      <c r="I54" s="38"/>
      <c r="J54" s="37">
        <v>1363387.9819145312</v>
      </c>
      <c r="K54" s="37">
        <v>0</v>
      </c>
      <c r="L54" s="35"/>
      <c r="M54" s="39">
        <v>0</v>
      </c>
      <c r="N54" s="39">
        <v>0</v>
      </c>
      <c r="O54" s="40"/>
      <c r="P54" s="39">
        <v>-1536830.8357305008</v>
      </c>
      <c r="Q54" s="39">
        <v>0</v>
      </c>
    </row>
    <row r="55" spans="1:17">
      <c r="A55" s="34">
        <v>52</v>
      </c>
      <c r="B55" s="35">
        <v>500783</v>
      </c>
      <c r="C55" s="35" t="s">
        <v>61</v>
      </c>
      <c r="D55" s="36" t="s">
        <v>11</v>
      </c>
      <c r="E55" s="35" t="s">
        <v>16</v>
      </c>
      <c r="F55" s="35" t="s">
        <v>24</v>
      </c>
      <c r="G55" s="37">
        <v>0</v>
      </c>
      <c r="H55" s="37">
        <v>0</v>
      </c>
      <c r="I55" s="38"/>
      <c r="J55" s="37">
        <v>577620.80236495705</v>
      </c>
      <c r="K55" s="37">
        <v>0</v>
      </c>
      <c r="L55" s="35"/>
      <c r="M55" s="39">
        <v>0</v>
      </c>
      <c r="N55" s="39">
        <v>0</v>
      </c>
      <c r="O55" s="40"/>
      <c r="P55" s="39">
        <v>-581774.01938591572</v>
      </c>
      <c r="Q55" s="39">
        <v>0</v>
      </c>
    </row>
    <row r="56" spans="1:17">
      <c r="A56" s="34">
        <v>53</v>
      </c>
      <c r="B56" s="35">
        <v>500470</v>
      </c>
      <c r="C56" s="35" t="s">
        <v>62</v>
      </c>
      <c r="D56" s="36" t="s">
        <v>15</v>
      </c>
      <c r="E56" s="35" t="s">
        <v>12</v>
      </c>
      <c r="F56" s="35" t="s">
        <v>13</v>
      </c>
      <c r="G56" s="37">
        <v>0</v>
      </c>
      <c r="H56" s="37">
        <v>0</v>
      </c>
      <c r="I56" s="38"/>
      <c r="J56" s="37">
        <v>0</v>
      </c>
      <c r="K56" s="37">
        <v>0</v>
      </c>
      <c r="L56" s="35"/>
      <c r="M56" s="39">
        <v>0</v>
      </c>
      <c r="N56" s="39">
        <v>0</v>
      </c>
      <c r="O56" s="40"/>
      <c r="P56" s="39">
        <v>0</v>
      </c>
      <c r="Q56" s="39">
        <v>0</v>
      </c>
    </row>
    <row r="57" spans="1:17">
      <c r="A57" s="34">
        <v>54</v>
      </c>
      <c r="B57" s="35">
        <v>500937</v>
      </c>
      <c r="C57" s="35" t="s">
        <v>62</v>
      </c>
      <c r="D57" s="36" t="s">
        <v>15</v>
      </c>
      <c r="E57" s="35" t="s">
        <v>12</v>
      </c>
      <c r="F57" s="35" t="s">
        <v>13</v>
      </c>
      <c r="G57" s="37">
        <v>0</v>
      </c>
      <c r="H57" s="37">
        <v>0</v>
      </c>
      <c r="I57" s="38"/>
      <c r="J57" s="37">
        <v>0</v>
      </c>
      <c r="K57" s="37">
        <v>0</v>
      </c>
      <c r="L57" s="35"/>
      <c r="M57" s="39">
        <v>0</v>
      </c>
      <c r="N57" s="39">
        <v>0</v>
      </c>
      <c r="O57" s="40"/>
      <c r="P57" s="39">
        <v>0</v>
      </c>
      <c r="Q57" s="39">
        <v>0</v>
      </c>
    </row>
    <row r="58" spans="1:17">
      <c r="A58" s="34">
        <v>55</v>
      </c>
      <c r="B58" s="35">
        <v>500538</v>
      </c>
      <c r="C58" s="35" t="s">
        <v>63</v>
      </c>
      <c r="D58" s="36" t="s">
        <v>11</v>
      </c>
      <c r="E58" s="35" t="s">
        <v>12</v>
      </c>
      <c r="F58" s="35" t="s">
        <v>13</v>
      </c>
      <c r="G58" s="37">
        <v>0</v>
      </c>
      <c r="H58" s="37">
        <v>0</v>
      </c>
      <c r="I58" s="38"/>
      <c r="J58" s="37">
        <v>0</v>
      </c>
      <c r="K58" s="37">
        <v>0</v>
      </c>
      <c r="L58" s="35"/>
      <c r="M58" s="39">
        <v>0</v>
      </c>
      <c r="N58" s="39">
        <v>0</v>
      </c>
      <c r="O58" s="40"/>
      <c r="P58" s="39">
        <v>0</v>
      </c>
      <c r="Q58" s="39">
        <v>0</v>
      </c>
    </row>
    <row r="59" spans="1:17">
      <c r="A59" s="34">
        <v>56</v>
      </c>
      <c r="B59" s="35">
        <v>500920</v>
      </c>
      <c r="C59" s="35" t="s">
        <v>64</v>
      </c>
      <c r="D59" s="36" t="s">
        <v>15</v>
      </c>
      <c r="E59" s="35" t="s">
        <v>16</v>
      </c>
      <c r="F59" s="35" t="s">
        <v>13</v>
      </c>
      <c r="G59" s="37">
        <v>0</v>
      </c>
      <c r="H59" s="37">
        <v>0</v>
      </c>
      <c r="I59" s="38"/>
      <c r="J59" s="37">
        <v>0</v>
      </c>
      <c r="K59" s="37">
        <v>0</v>
      </c>
      <c r="L59" s="35"/>
      <c r="M59" s="39">
        <v>0</v>
      </c>
      <c r="N59" s="39">
        <v>0</v>
      </c>
      <c r="O59" s="40"/>
      <c r="P59" s="39">
        <v>0</v>
      </c>
      <c r="Q59" s="39">
        <v>0</v>
      </c>
    </row>
    <row r="60" spans="1:17">
      <c r="A60" s="34">
        <v>57</v>
      </c>
      <c r="B60" s="35">
        <v>500786</v>
      </c>
      <c r="C60" s="35" t="s">
        <v>65</v>
      </c>
      <c r="D60" s="36" t="s">
        <v>11</v>
      </c>
      <c r="E60" s="35" t="s">
        <v>16</v>
      </c>
      <c r="F60" s="35" t="s">
        <v>24</v>
      </c>
      <c r="G60" s="37">
        <v>0</v>
      </c>
      <c r="H60" s="37">
        <v>0</v>
      </c>
      <c r="I60" s="38"/>
      <c r="J60" s="37">
        <v>0</v>
      </c>
      <c r="K60" s="37">
        <v>0</v>
      </c>
      <c r="L60" s="35"/>
      <c r="M60" s="39">
        <v>0</v>
      </c>
      <c r="N60" s="39">
        <v>0</v>
      </c>
      <c r="O60" s="40"/>
      <c r="P60" s="39">
        <v>0</v>
      </c>
      <c r="Q60" s="39">
        <v>0</v>
      </c>
    </row>
    <row r="61" spans="1:17">
      <c r="A61" s="34">
        <v>58</v>
      </c>
      <c r="B61" s="35">
        <v>500633</v>
      </c>
      <c r="C61" s="35" t="s">
        <v>66</v>
      </c>
      <c r="D61" s="36" t="s">
        <v>15</v>
      </c>
      <c r="E61" s="35" t="s">
        <v>16</v>
      </c>
      <c r="F61" s="35" t="s">
        <v>13</v>
      </c>
      <c r="G61" s="37">
        <v>0</v>
      </c>
      <c r="H61" s="37">
        <v>0</v>
      </c>
      <c r="I61" s="38"/>
      <c r="J61" s="37">
        <v>0</v>
      </c>
      <c r="K61" s="37">
        <v>0</v>
      </c>
      <c r="L61" s="35"/>
      <c r="M61" s="39">
        <v>0</v>
      </c>
      <c r="N61" s="39">
        <v>0</v>
      </c>
      <c r="O61" s="40"/>
      <c r="P61" s="39">
        <v>0</v>
      </c>
      <c r="Q61" s="39">
        <v>0</v>
      </c>
    </row>
    <row r="62" spans="1:17">
      <c r="A62" s="34">
        <v>59</v>
      </c>
      <c r="B62" s="35">
        <v>500887</v>
      </c>
      <c r="C62" s="35" t="s">
        <v>67</v>
      </c>
      <c r="D62" s="36" t="s">
        <v>11</v>
      </c>
      <c r="E62" s="35" t="s">
        <v>16</v>
      </c>
      <c r="F62" s="35" t="s">
        <v>13</v>
      </c>
      <c r="G62" s="37">
        <v>0</v>
      </c>
      <c r="H62" s="37">
        <v>0</v>
      </c>
      <c r="I62" s="38"/>
      <c r="J62" s="37">
        <v>0</v>
      </c>
      <c r="K62" s="37">
        <v>0</v>
      </c>
      <c r="L62" s="35"/>
      <c r="M62" s="39">
        <v>0</v>
      </c>
      <c r="N62" s="39">
        <v>0</v>
      </c>
      <c r="O62" s="40"/>
      <c r="P62" s="39">
        <v>0</v>
      </c>
      <c r="Q62" s="39">
        <v>0</v>
      </c>
    </row>
    <row r="63" spans="1:17">
      <c r="A63" s="34">
        <v>60</v>
      </c>
      <c r="B63" s="35">
        <v>501040</v>
      </c>
      <c r="C63" s="35" t="s">
        <v>67</v>
      </c>
      <c r="D63" s="36" t="s">
        <v>11</v>
      </c>
      <c r="E63" s="35" t="s">
        <v>16</v>
      </c>
      <c r="F63" s="35" t="s">
        <v>13</v>
      </c>
      <c r="G63" s="37">
        <v>0</v>
      </c>
      <c r="H63" s="37">
        <v>0</v>
      </c>
      <c r="I63" s="38"/>
      <c r="J63" s="37">
        <v>0</v>
      </c>
      <c r="K63" s="37">
        <v>0</v>
      </c>
      <c r="L63" s="35"/>
      <c r="M63" s="39">
        <v>0</v>
      </c>
      <c r="N63" s="39">
        <v>0</v>
      </c>
      <c r="O63" s="40"/>
      <c r="P63" s="39">
        <v>0</v>
      </c>
      <c r="Q63" s="39">
        <v>0</v>
      </c>
    </row>
    <row r="64" spans="1:17">
      <c r="A64" s="34">
        <v>61</v>
      </c>
      <c r="B64" s="35">
        <v>500724</v>
      </c>
      <c r="C64" s="35" t="s">
        <v>68</v>
      </c>
      <c r="D64" s="36" t="s">
        <v>11</v>
      </c>
      <c r="E64" s="35" t="s">
        <v>12</v>
      </c>
      <c r="F64" s="35" t="s">
        <v>13</v>
      </c>
      <c r="G64" s="37">
        <v>0</v>
      </c>
      <c r="H64" s="37">
        <v>0</v>
      </c>
      <c r="I64" s="38"/>
      <c r="J64" s="37">
        <v>0</v>
      </c>
      <c r="K64" s="37">
        <v>0</v>
      </c>
      <c r="L64" s="35"/>
      <c r="M64" s="39">
        <v>0</v>
      </c>
      <c r="N64" s="39">
        <v>0</v>
      </c>
      <c r="O64" s="40"/>
      <c r="P64" s="39">
        <v>0</v>
      </c>
      <c r="Q64" s="39">
        <v>0</v>
      </c>
    </row>
    <row r="65" spans="1:17">
      <c r="A65" s="34">
        <v>62</v>
      </c>
      <c r="B65" s="35">
        <v>500640</v>
      </c>
      <c r="C65" s="35" t="s">
        <v>68</v>
      </c>
      <c r="D65" s="36" t="s">
        <v>15</v>
      </c>
      <c r="E65" s="35" t="s">
        <v>12</v>
      </c>
      <c r="F65" s="35" t="s">
        <v>13</v>
      </c>
      <c r="G65" s="37">
        <v>0</v>
      </c>
      <c r="H65" s="37">
        <v>0</v>
      </c>
      <c r="I65" s="38"/>
      <c r="J65" s="37">
        <v>0</v>
      </c>
      <c r="K65" s="37">
        <v>0</v>
      </c>
      <c r="L65" s="35"/>
      <c r="M65" s="39">
        <v>0</v>
      </c>
      <c r="N65" s="39">
        <v>0</v>
      </c>
      <c r="O65" s="40"/>
      <c r="P65" s="39">
        <v>0</v>
      </c>
      <c r="Q65" s="39">
        <v>0</v>
      </c>
    </row>
    <row r="66" spans="1:17">
      <c r="A66" s="34">
        <v>63</v>
      </c>
      <c r="B66" s="35">
        <v>500642</v>
      </c>
      <c r="C66" s="35" t="s">
        <v>68</v>
      </c>
      <c r="D66" s="36" t="s">
        <v>15</v>
      </c>
      <c r="E66" s="35" t="s">
        <v>12</v>
      </c>
      <c r="F66" s="35" t="s">
        <v>13</v>
      </c>
      <c r="G66" s="37">
        <v>0</v>
      </c>
      <c r="H66" s="37">
        <v>0</v>
      </c>
      <c r="I66" s="38"/>
      <c r="J66" s="37">
        <v>0</v>
      </c>
      <c r="K66" s="37">
        <v>0</v>
      </c>
      <c r="L66" s="35"/>
      <c r="M66" s="39">
        <v>0</v>
      </c>
      <c r="N66" s="39">
        <v>0</v>
      </c>
      <c r="O66" s="40"/>
      <c r="P66" s="39">
        <v>0</v>
      </c>
      <c r="Q66" s="39">
        <v>0</v>
      </c>
    </row>
    <row r="67" spans="1:17">
      <c r="A67" s="34">
        <v>64</v>
      </c>
      <c r="B67" s="35">
        <v>500865</v>
      </c>
      <c r="C67" s="35" t="s">
        <v>69</v>
      </c>
      <c r="D67" s="36" t="s">
        <v>11</v>
      </c>
      <c r="E67" s="35" t="s">
        <v>16</v>
      </c>
      <c r="F67" s="35" t="s">
        <v>24</v>
      </c>
      <c r="G67" s="37">
        <v>0</v>
      </c>
      <c r="H67" s="37">
        <v>0</v>
      </c>
      <c r="I67" s="38"/>
      <c r="J67" s="37">
        <v>0</v>
      </c>
      <c r="K67" s="37">
        <v>0</v>
      </c>
      <c r="L67" s="35"/>
      <c r="M67" s="39">
        <v>0</v>
      </c>
      <c r="N67" s="39">
        <v>0</v>
      </c>
      <c r="O67" s="40"/>
      <c r="P67" s="39">
        <v>0</v>
      </c>
      <c r="Q67" s="39">
        <v>0</v>
      </c>
    </row>
    <row r="68" spans="1:17">
      <c r="A68" s="34">
        <v>65</v>
      </c>
      <c r="B68" s="35">
        <v>501025</v>
      </c>
      <c r="C68" s="35" t="s">
        <v>70</v>
      </c>
      <c r="D68" s="36" t="s">
        <v>11</v>
      </c>
      <c r="E68" s="35" t="s">
        <v>16</v>
      </c>
      <c r="F68" s="35" t="s">
        <v>13</v>
      </c>
      <c r="G68" s="37">
        <v>0</v>
      </c>
      <c r="H68" s="37">
        <v>0</v>
      </c>
      <c r="I68" s="38"/>
      <c r="J68" s="37">
        <v>0</v>
      </c>
      <c r="K68" s="37">
        <v>0</v>
      </c>
      <c r="L68" s="35"/>
      <c r="M68" s="39">
        <v>0</v>
      </c>
      <c r="N68" s="39">
        <v>0</v>
      </c>
      <c r="O68" s="40"/>
      <c r="P68" s="39">
        <v>0</v>
      </c>
      <c r="Q68" s="39">
        <v>0</v>
      </c>
    </row>
    <row r="69" spans="1:17">
      <c r="A69" s="34">
        <v>66</v>
      </c>
      <c r="B69" s="35">
        <v>500840</v>
      </c>
      <c r="C69" s="35" t="s">
        <v>71</v>
      </c>
      <c r="D69" s="36" t="s">
        <v>11</v>
      </c>
      <c r="E69" s="35" t="s">
        <v>12</v>
      </c>
      <c r="F69" s="35" t="s">
        <v>13</v>
      </c>
      <c r="G69" s="37">
        <v>0</v>
      </c>
      <c r="H69" s="37">
        <v>0</v>
      </c>
      <c r="I69" s="38"/>
      <c r="J69" s="37">
        <v>0</v>
      </c>
      <c r="K69" s="37">
        <v>0</v>
      </c>
      <c r="L69" s="35"/>
      <c r="M69" s="39">
        <v>-19587.151174913939</v>
      </c>
      <c r="N69" s="39">
        <v>0</v>
      </c>
      <c r="O69" s="40"/>
      <c r="P69" s="39">
        <v>0</v>
      </c>
      <c r="Q69" s="39">
        <v>0</v>
      </c>
    </row>
    <row r="70" spans="1:17">
      <c r="A70" s="34">
        <v>67</v>
      </c>
      <c r="B70" s="35">
        <v>500808</v>
      </c>
      <c r="C70" s="35" t="s">
        <v>71</v>
      </c>
      <c r="D70" s="36" t="s">
        <v>15</v>
      </c>
      <c r="E70" s="35" t="s">
        <v>12</v>
      </c>
      <c r="F70" s="35" t="s">
        <v>13</v>
      </c>
      <c r="G70" s="37">
        <v>0</v>
      </c>
      <c r="H70" s="37">
        <v>0</v>
      </c>
      <c r="I70" s="38"/>
      <c r="J70" s="37">
        <v>0</v>
      </c>
      <c r="K70" s="37">
        <v>0</v>
      </c>
      <c r="L70" s="35"/>
      <c r="M70" s="39">
        <v>0</v>
      </c>
      <c r="N70" s="39">
        <v>0</v>
      </c>
      <c r="O70" s="40"/>
      <c r="P70" s="39">
        <v>0</v>
      </c>
      <c r="Q70" s="39">
        <v>0</v>
      </c>
    </row>
    <row r="71" spans="1:17">
      <c r="A71" s="34">
        <v>68</v>
      </c>
      <c r="B71" s="35">
        <v>500827</v>
      </c>
      <c r="C71" s="35" t="s">
        <v>71</v>
      </c>
      <c r="D71" s="36" t="s">
        <v>15</v>
      </c>
      <c r="E71" s="35" t="s">
        <v>12</v>
      </c>
      <c r="F71" s="35" t="s">
        <v>13</v>
      </c>
      <c r="G71" s="37">
        <v>0</v>
      </c>
      <c r="H71" s="37">
        <v>0</v>
      </c>
      <c r="I71" s="38"/>
      <c r="J71" s="37">
        <v>0</v>
      </c>
      <c r="K71" s="37">
        <v>0</v>
      </c>
      <c r="L71" s="35"/>
      <c r="M71" s="39">
        <v>0</v>
      </c>
      <c r="N71" s="39">
        <v>0</v>
      </c>
      <c r="O71" s="40"/>
      <c r="P71" s="39">
        <v>0</v>
      </c>
      <c r="Q71" s="39">
        <v>0</v>
      </c>
    </row>
    <row r="72" spans="1:17">
      <c r="A72" s="34">
        <v>69</v>
      </c>
      <c r="B72" s="35">
        <v>500807</v>
      </c>
      <c r="C72" s="35" t="s">
        <v>71</v>
      </c>
      <c r="D72" s="36" t="s">
        <v>15</v>
      </c>
      <c r="E72" s="35" t="s">
        <v>12</v>
      </c>
      <c r="F72" s="35" t="s">
        <v>13</v>
      </c>
      <c r="G72" s="37">
        <v>0</v>
      </c>
      <c r="H72" s="37">
        <v>0</v>
      </c>
      <c r="I72" s="38"/>
      <c r="J72" s="37">
        <v>0</v>
      </c>
      <c r="K72" s="37">
        <v>0</v>
      </c>
      <c r="L72" s="35"/>
      <c r="M72" s="39">
        <v>0</v>
      </c>
      <c r="N72" s="39">
        <v>0</v>
      </c>
      <c r="O72" s="40"/>
      <c r="P72" s="39">
        <v>0</v>
      </c>
      <c r="Q72" s="39">
        <v>0</v>
      </c>
    </row>
    <row r="73" spans="1:17">
      <c r="A73" s="34">
        <v>70</v>
      </c>
      <c r="B73" s="35">
        <v>500693</v>
      </c>
      <c r="C73" s="35" t="s">
        <v>72</v>
      </c>
      <c r="D73" s="36" t="s">
        <v>11</v>
      </c>
      <c r="E73" s="35" t="s">
        <v>12</v>
      </c>
      <c r="F73" s="35" t="s">
        <v>24</v>
      </c>
      <c r="G73" s="37">
        <v>12902.350089004147</v>
      </c>
      <c r="H73" s="37">
        <v>0</v>
      </c>
      <c r="I73" s="38"/>
      <c r="J73" s="37">
        <v>0</v>
      </c>
      <c r="K73" s="37">
        <v>0</v>
      </c>
      <c r="L73" s="35"/>
      <c r="M73" s="39">
        <v>-81338.998629602051</v>
      </c>
      <c r="N73" s="39">
        <v>0</v>
      </c>
      <c r="O73" s="40"/>
      <c r="P73" s="39">
        <v>0</v>
      </c>
      <c r="Q73" s="39">
        <v>0</v>
      </c>
    </row>
    <row r="74" spans="1:17">
      <c r="A74" s="34">
        <v>71</v>
      </c>
      <c r="B74" s="35">
        <v>500694</v>
      </c>
      <c r="C74" s="35" t="s">
        <v>72</v>
      </c>
      <c r="D74" s="36" t="s">
        <v>11</v>
      </c>
      <c r="E74" s="35" t="s">
        <v>16</v>
      </c>
      <c r="F74" s="35" t="s">
        <v>24</v>
      </c>
      <c r="G74" s="37">
        <v>0</v>
      </c>
      <c r="H74" s="37">
        <v>0</v>
      </c>
      <c r="I74" s="38"/>
      <c r="J74" s="37">
        <v>1022007.6340436589</v>
      </c>
      <c r="K74" s="37">
        <v>0</v>
      </c>
      <c r="L74" s="35"/>
      <c r="M74" s="39">
        <v>0</v>
      </c>
      <c r="N74" s="39">
        <v>0</v>
      </c>
      <c r="O74" s="40"/>
      <c r="P74" s="39">
        <v>-1857523.9472001127</v>
      </c>
      <c r="Q74" s="39">
        <v>0</v>
      </c>
    </row>
    <row r="75" spans="1:17">
      <c r="A75" s="34">
        <v>72</v>
      </c>
      <c r="B75" s="35">
        <v>500935</v>
      </c>
      <c r="C75" s="35" t="s">
        <v>73</v>
      </c>
      <c r="D75" s="36" t="s">
        <v>11</v>
      </c>
      <c r="E75" s="35" t="s">
        <v>16</v>
      </c>
      <c r="F75" s="35" t="s">
        <v>13</v>
      </c>
      <c r="G75" s="37">
        <v>0</v>
      </c>
      <c r="H75" s="37">
        <v>0</v>
      </c>
      <c r="I75" s="38"/>
      <c r="J75" s="37">
        <v>0</v>
      </c>
      <c r="K75" s="37">
        <v>0</v>
      </c>
      <c r="L75" s="35"/>
      <c r="M75" s="39">
        <v>0</v>
      </c>
      <c r="N75" s="39">
        <v>0</v>
      </c>
      <c r="O75" s="40"/>
      <c r="P75" s="39">
        <v>0</v>
      </c>
      <c r="Q75" s="39">
        <v>0</v>
      </c>
    </row>
    <row r="76" spans="1:17">
      <c r="A76" s="34">
        <v>73</v>
      </c>
      <c r="B76" s="35">
        <v>501026</v>
      </c>
      <c r="C76" s="35" t="s">
        <v>74</v>
      </c>
      <c r="D76" s="36" t="s">
        <v>15</v>
      </c>
      <c r="E76" s="35" t="s">
        <v>16</v>
      </c>
      <c r="F76" s="35" t="s">
        <v>13</v>
      </c>
      <c r="G76" s="37">
        <v>0</v>
      </c>
      <c r="H76" s="37">
        <v>0</v>
      </c>
      <c r="I76" s="38"/>
      <c r="J76" s="37">
        <v>0</v>
      </c>
      <c r="K76" s="37">
        <v>0</v>
      </c>
      <c r="L76" s="35"/>
      <c r="M76" s="39">
        <v>0</v>
      </c>
      <c r="N76" s="39">
        <v>0</v>
      </c>
      <c r="O76" s="40"/>
      <c r="P76" s="39">
        <v>0</v>
      </c>
      <c r="Q76" s="39">
        <v>0</v>
      </c>
    </row>
    <row r="77" spans="1:17">
      <c r="A77" s="34">
        <v>74</v>
      </c>
      <c r="B77" s="35">
        <v>500810</v>
      </c>
      <c r="C77" s="35" t="s">
        <v>75</v>
      </c>
      <c r="D77" s="36" t="s">
        <v>15</v>
      </c>
      <c r="E77" s="35" t="s">
        <v>16</v>
      </c>
      <c r="F77" s="35" t="s">
        <v>13</v>
      </c>
      <c r="G77" s="37">
        <v>0</v>
      </c>
      <c r="H77" s="37">
        <v>0</v>
      </c>
      <c r="I77" s="38"/>
      <c r="J77" s="37">
        <v>0</v>
      </c>
      <c r="K77" s="37">
        <v>0</v>
      </c>
      <c r="L77" s="35"/>
      <c r="M77" s="39">
        <v>0</v>
      </c>
      <c r="N77" s="39">
        <v>0</v>
      </c>
      <c r="O77" s="40"/>
      <c r="P77" s="39">
        <v>0</v>
      </c>
      <c r="Q77" s="39">
        <v>0</v>
      </c>
    </row>
    <row r="78" spans="1:17">
      <c r="A78" s="34">
        <v>75</v>
      </c>
      <c r="B78" s="35">
        <v>500809</v>
      </c>
      <c r="C78" s="35" t="s">
        <v>76</v>
      </c>
      <c r="D78" s="36" t="s">
        <v>15</v>
      </c>
      <c r="E78" s="35" t="s">
        <v>16</v>
      </c>
      <c r="F78" s="35" t="s">
        <v>13</v>
      </c>
      <c r="G78" s="37">
        <v>0</v>
      </c>
      <c r="H78" s="37">
        <v>0</v>
      </c>
      <c r="I78" s="38"/>
      <c r="J78" s="37">
        <v>0</v>
      </c>
      <c r="K78" s="37">
        <v>0</v>
      </c>
      <c r="L78" s="35"/>
      <c r="M78" s="39">
        <v>0</v>
      </c>
      <c r="N78" s="39">
        <v>0</v>
      </c>
      <c r="O78" s="40"/>
      <c r="P78" s="39">
        <v>0</v>
      </c>
      <c r="Q78" s="39">
        <v>0</v>
      </c>
    </row>
    <row r="79" spans="1:17">
      <c r="A79" s="34">
        <v>76</v>
      </c>
      <c r="B79" s="35">
        <v>501096</v>
      </c>
      <c r="C79" s="35" t="s">
        <v>77</v>
      </c>
      <c r="D79" s="36" t="s">
        <v>15</v>
      </c>
      <c r="E79" s="35" t="s">
        <v>16</v>
      </c>
      <c r="F79" s="35" t="s">
        <v>13</v>
      </c>
      <c r="G79" s="37">
        <v>0</v>
      </c>
      <c r="H79" s="37">
        <v>0</v>
      </c>
      <c r="I79" s="38"/>
      <c r="J79" s="37">
        <v>0</v>
      </c>
      <c r="K79" s="37">
        <v>0</v>
      </c>
      <c r="L79" s="35"/>
      <c r="M79" s="39">
        <v>0</v>
      </c>
      <c r="N79" s="39">
        <v>0</v>
      </c>
      <c r="O79" s="40"/>
      <c r="P79" s="39">
        <v>-2836.6601788828607</v>
      </c>
      <c r="Q79" s="39">
        <v>0</v>
      </c>
    </row>
    <row r="80" spans="1:17">
      <c r="A80" s="34">
        <v>77</v>
      </c>
      <c r="B80" s="35">
        <v>500941</v>
      </c>
      <c r="C80" s="35" t="s">
        <v>78</v>
      </c>
      <c r="D80" s="36" t="s">
        <v>15</v>
      </c>
      <c r="E80" s="35" t="s">
        <v>16</v>
      </c>
      <c r="F80" s="35" t="s">
        <v>24</v>
      </c>
      <c r="G80" s="37">
        <v>0</v>
      </c>
      <c r="H80" s="37">
        <v>0</v>
      </c>
      <c r="I80" s="38"/>
      <c r="J80" s="37">
        <v>0</v>
      </c>
      <c r="K80" s="37">
        <v>0</v>
      </c>
      <c r="L80" s="35"/>
      <c r="M80" s="39">
        <v>0</v>
      </c>
      <c r="N80" s="39">
        <v>0</v>
      </c>
      <c r="O80" s="40"/>
      <c r="P80" s="39">
        <v>0</v>
      </c>
      <c r="Q80" s="39">
        <v>0</v>
      </c>
    </row>
    <row r="81" spans="1:17">
      <c r="A81" s="34">
        <v>78</v>
      </c>
      <c r="B81" s="35">
        <v>500942</v>
      </c>
      <c r="C81" s="35" t="s">
        <v>78</v>
      </c>
      <c r="D81" s="36" t="s">
        <v>15</v>
      </c>
      <c r="E81" s="35" t="s">
        <v>16</v>
      </c>
      <c r="F81" s="35" t="s">
        <v>24</v>
      </c>
      <c r="G81" s="37">
        <v>0</v>
      </c>
      <c r="H81" s="37">
        <v>0</v>
      </c>
      <c r="I81" s="38"/>
      <c r="J81" s="37">
        <v>0</v>
      </c>
      <c r="K81" s="37">
        <v>0</v>
      </c>
      <c r="L81" s="35"/>
      <c r="M81" s="39">
        <v>0</v>
      </c>
      <c r="N81" s="39">
        <v>0</v>
      </c>
      <c r="O81" s="40"/>
      <c r="P81" s="39">
        <v>0</v>
      </c>
      <c r="Q81" s="39">
        <v>0</v>
      </c>
    </row>
    <row r="82" spans="1:17">
      <c r="A82" s="34">
        <v>79</v>
      </c>
      <c r="B82" s="35">
        <v>500943</v>
      </c>
      <c r="C82" s="35" t="s">
        <v>78</v>
      </c>
      <c r="D82" s="36" t="s">
        <v>15</v>
      </c>
      <c r="E82" s="35" t="s">
        <v>16</v>
      </c>
      <c r="F82" s="35" t="s">
        <v>24</v>
      </c>
      <c r="G82" s="37">
        <v>0</v>
      </c>
      <c r="H82" s="37">
        <v>0</v>
      </c>
      <c r="I82" s="38"/>
      <c r="J82" s="37">
        <v>0</v>
      </c>
      <c r="K82" s="37">
        <v>351672.35742735048</v>
      </c>
      <c r="L82" s="35"/>
      <c r="M82" s="39">
        <v>0</v>
      </c>
      <c r="N82" s="39">
        <v>0</v>
      </c>
      <c r="O82" s="40"/>
      <c r="P82" s="39">
        <v>0</v>
      </c>
      <c r="Q82" s="39">
        <v>100449.85162973864</v>
      </c>
    </row>
    <row r="83" spans="1:17">
      <c r="A83" s="34">
        <v>80</v>
      </c>
      <c r="B83" s="35">
        <v>500836</v>
      </c>
      <c r="C83" s="35" t="s">
        <v>79</v>
      </c>
      <c r="D83" s="36" t="s">
        <v>15</v>
      </c>
      <c r="E83" s="35" t="s">
        <v>16</v>
      </c>
      <c r="F83" s="35" t="s">
        <v>13</v>
      </c>
      <c r="G83" s="37">
        <v>0</v>
      </c>
      <c r="H83" s="37">
        <v>0</v>
      </c>
      <c r="I83" s="38"/>
      <c r="J83" s="37">
        <v>0</v>
      </c>
      <c r="K83" s="37">
        <v>0</v>
      </c>
      <c r="L83" s="35"/>
      <c r="M83" s="39">
        <v>0</v>
      </c>
      <c r="N83" s="39">
        <v>0</v>
      </c>
      <c r="O83" s="40"/>
      <c r="P83" s="39">
        <v>0</v>
      </c>
      <c r="Q83" s="39">
        <v>0</v>
      </c>
    </row>
    <row r="84" spans="1:17">
      <c r="A84" s="34">
        <v>81</v>
      </c>
      <c r="B84" s="35">
        <v>500949</v>
      </c>
      <c r="C84" s="35" t="s">
        <v>80</v>
      </c>
      <c r="D84" s="36" t="s">
        <v>11</v>
      </c>
      <c r="E84" s="35" t="s">
        <v>16</v>
      </c>
      <c r="F84" s="35" t="s">
        <v>24</v>
      </c>
      <c r="G84" s="37">
        <v>0</v>
      </c>
      <c r="H84" s="37">
        <v>0</v>
      </c>
      <c r="I84" s="38"/>
      <c r="J84" s="37">
        <v>0</v>
      </c>
      <c r="K84" s="37">
        <v>0</v>
      </c>
      <c r="L84" s="35"/>
      <c r="M84" s="39">
        <v>0</v>
      </c>
      <c r="N84" s="39">
        <v>0</v>
      </c>
      <c r="O84" s="40"/>
      <c r="P84" s="39">
        <v>0</v>
      </c>
      <c r="Q84" s="39">
        <v>0</v>
      </c>
    </row>
    <row r="85" spans="1:17">
      <c r="A85" s="34">
        <v>82</v>
      </c>
      <c r="B85" s="35">
        <v>500708</v>
      </c>
      <c r="C85" s="35" t="s">
        <v>81</v>
      </c>
      <c r="D85" s="36" t="s">
        <v>15</v>
      </c>
      <c r="E85" s="35" t="s">
        <v>12</v>
      </c>
      <c r="F85" s="35" t="s">
        <v>13</v>
      </c>
      <c r="G85" s="37">
        <v>0</v>
      </c>
      <c r="H85" s="37">
        <v>0</v>
      </c>
      <c r="I85" s="38"/>
      <c r="J85" s="37">
        <v>0</v>
      </c>
      <c r="K85" s="37">
        <v>0</v>
      </c>
      <c r="L85" s="35"/>
      <c r="M85" s="39">
        <v>0</v>
      </c>
      <c r="N85" s="39">
        <v>0</v>
      </c>
      <c r="O85" s="40"/>
      <c r="P85" s="39">
        <v>0</v>
      </c>
      <c r="Q85" s="39">
        <v>0</v>
      </c>
    </row>
    <row r="86" spans="1:17">
      <c r="A86" s="34">
        <v>83</v>
      </c>
      <c r="B86" s="35">
        <v>500709</v>
      </c>
      <c r="C86" s="35" t="s">
        <v>81</v>
      </c>
      <c r="D86" s="36" t="s">
        <v>15</v>
      </c>
      <c r="E86" s="35" t="s">
        <v>12</v>
      </c>
      <c r="F86" s="35" t="s">
        <v>13</v>
      </c>
      <c r="G86" s="37">
        <v>0</v>
      </c>
      <c r="H86" s="37">
        <v>0</v>
      </c>
      <c r="I86" s="38"/>
      <c r="J86" s="37">
        <v>0</v>
      </c>
      <c r="K86" s="37">
        <v>0</v>
      </c>
      <c r="L86" s="35"/>
      <c r="M86" s="39">
        <v>0</v>
      </c>
      <c r="N86" s="39">
        <v>0</v>
      </c>
      <c r="O86" s="40"/>
      <c r="P86" s="39">
        <v>0</v>
      </c>
      <c r="Q86" s="39">
        <v>0</v>
      </c>
    </row>
    <row r="87" spans="1:17">
      <c r="A87" s="34">
        <v>84</v>
      </c>
      <c r="B87" s="35">
        <v>501045</v>
      </c>
      <c r="C87" s="35" t="s">
        <v>82</v>
      </c>
      <c r="D87" s="36" t="s">
        <v>15</v>
      </c>
      <c r="E87" s="35" t="s">
        <v>12</v>
      </c>
      <c r="F87" s="35" t="s">
        <v>13</v>
      </c>
      <c r="G87" s="37">
        <v>0</v>
      </c>
      <c r="H87" s="37">
        <v>0</v>
      </c>
      <c r="I87" s="38"/>
      <c r="J87" s="37">
        <v>0</v>
      </c>
      <c r="K87" s="37">
        <v>0</v>
      </c>
      <c r="L87" s="35"/>
      <c r="M87" s="39">
        <v>0</v>
      </c>
      <c r="N87" s="39">
        <v>0</v>
      </c>
      <c r="O87" s="40"/>
      <c r="P87" s="39">
        <v>0</v>
      </c>
      <c r="Q87" s="39">
        <v>0</v>
      </c>
    </row>
    <row r="88" spans="1:17">
      <c r="A88" s="34">
        <v>85</v>
      </c>
      <c r="B88" s="35">
        <v>501098</v>
      </c>
      <c r="C88" s="35" t="s">
        <v>83</v>
      </c>
      <c r="D88" s="36" t="s">
        <v>15</v>
      </c>
      <c r="E88" s="35" t="s">
        <v>12</v>
      </c>
      <c r="F88" s="35" t="s">
        <v>13</v>
      </c>
      <c r="G88" s="37">
        <v>0</v>
      </c>
      <c r="H88" s="37">
        <v>0</v>
      </c>
      <c r="I88" s="38"/>
      <c r="J88" s="37">
        <v>0</v>
      </c>
      <c r="K88" s="37">
        <v>0</v>
      </c>
      <c r="L88" s="35"/>
      <c r="M88" s="39">
        <v>-17688.478090319913</v>
      </c>
      <c r="N88" s="39">
        <v>0</v>
      </c>
      <c r="O88" s="40"/>
      <c r="P88" s="39">
        <v>0</v>
      </c>
      <c r="Q88" s="39">
        <v>0</v>
      </c>
    </row>
    <row r="89" spans="1:17">
      <c r="A89" s="34">
        <v>86</v>
      </c>
      <c r="B89" s="35">
        <v>501072</v>
      </c>
      <c r="C89" s="35" t="s">
        <v>84</v>
      </c>
      <c r="D89" s="36" t="s">
        <v>15</v>
      </c>
      <c r="E89" s="35" t="s">
        <v>12</v>
      </c>
      <c r="F89" s="35" t="s">
        <v>13</v>
      </c>
      <c r="G89" s="37">
        <v>0</v>
      </c>
      <c r="H89" s="37">
        <v>0</v>
      </c>
      <c r="I89" s="38"/>
      <c r="J89" s="37">
        <v>0</v>
      </c>
      <c r="K89" s="37">
        <v>0</v>
      </c>
      <c r="L89" s="35"/>
      <c r="M89" s="39">
        <v>0</v>
      </c>
      <c r="N89" s="39">
        <v>0</v>
      </c>
      <c r="O89" s="40"/>
      <c r="P89" s="39">
        <v>0</v>
      </c>
      <c r="Q89" s="39">
        <v>0</v>
      </c>
    </row>
    <row r="90" spans="1:17">
      <c r="A90" s="34">
        <v>87</v>
      </c>
      <c r="B90" s="35">
        <v>501073</v>
      </c>
      <c r="C90" s="35" t="s">
        <v>85</v>
      </c>
      <c r="D90" s="36" t="s">
        <v>15</v>
      </c>
      <c r="E90" s="35" t="s">
        <v>12</v>
      </c>
      <c r="F90" s="35" t="s">
        <v>13</v>
      </c>
      <c r="G90" s="37">
        <v>0</v>
      </c>
      <c r="H90" s="37">
        <v>0</v>
      </c>
      <c r="I90" s="38"/>
      <c r="J90" s="37">
        <v>0</v>
      </c>
      <c r="K90" s="37">
        <v>0</v>
      </c>
      <c r="L90" s="35"/>
      <c r="M90" s="39">
        <v>0</v>
      </c>
      <c r="N90" s="39">
        <v>0</v>
      </c>
      <c r="O90" s="40"/>
      <c r="P90" s="39">
        <v>0</v>
      </c>
      <c r="Q90" s="39">
        <v>0</v>
      </c>
    </row>
    <row r="91" spans="1:17">
      <c r="A91" s="34">
        <v>88</v>
      </c>
      <c r="B91" s="35">
        <v>501075</v>
      </c>
      <c r="C91" s="35" t="s">
        <v>86</v>
      </c>
      <c r="D91" s="36" t="s">
        <v>15</v>
      </c>
      <c r="E91" s="35" t="s">
        <v>12</v>
      </c>
      <c r="F91" s="35" t="s">
        <v>13</v>
      </c>
      <c r="G91" s="37">
        <v>0</v>
      </c>
      <c r="H91" s="37">
        <v>0</v>
      </c>
      <c r="I91" s="38"/>
      <c r="J91" s="37">
        <v>0</v>
      </c>
      <c r="K91" s="37">
        <v>0</v>
      </c>
      <c r="L91" s="35"/>
      <c r="M91" s="39">
        <v>0</v>
      </c>
      <c r="N91" s="39">
        <v>0</v>
      </c>
      <c r="O91" s="40"/>
      <c r="P91" s="39">
        <v>0</v>
      </c>
      <c r="Q91" s="39">
        <v>0</v>
      </c>
    </row>
    <row r="92" spans="1:17">
      <c r="A92" s="34">
        <v>89</v>
      </c>
      <c r="B92" s="35">
        <v>501077</v>
      </c>
      <c r="C92" s="35" t="s">
        <v>87</v>
      </c>
      <c r="D92" s="36" t="s">
        <v>15</v>
      </c>
      <c r="E92" s="35" t="s">
        <v>12</v>
      </c>
      <c r="F92" s="35" t="s">
        <v>13</v>
      </c>
      <c r="G92" s="37">
        <v>0</v>
      </c>
      <c r="H92" s="37">
        <v>0</v>
      </c>
      <c r="I92" s="38"/>
      <c r="J92" s="37">
        <v>0</v>
      </c>
      <c r="K92" s="37">
        <v>0</v>
      </c>
      <c r="L92" s="35"/>
      <c r="M92" s="39">
        <v>0</v>
      </c>
      <c r="N92" s="39">
        <v>0</v>
      </c>
      <c r="O92" s="40"/>
      <c r="P92" s="39">
        <v>0</v>
      </c>
      <c r="Q92" s="39">
        <v>0</v>
      </c>
    </row>
    <row r="93" spans="1:17">
      <c r="A93" s="34">
        <v>90</v>
      </c>
      <c r="B93" s="35">
        <v>501076</v>
      </c>
      <c r="C93" s="35" t="s">
        <v>88</v>
      </c>
      <c r="D93" s="36" t="s">
        <v>15</v>
      </c>
      <c r="E93" s="35" t="s">
        <v>12</v>
      </c>
      <c r="F93" s="35" t="s">
        <v>13</v>
      </c>
      <c r="G93" s="37">
        <v>0</v>
      </c>
      <c r="H93" s="37">
        <v>0</v>
      </c>
      <c r="I93" s="38"/>
      <c r="J93" s="37">
        <v>0</v>
      </c>
      <c r="K93" s="37">
        <v>0</v>
      </c>
      <c r="L93" s="35"/>
      <c r="M93" s="39">
        <v>0</v>
      </c>
      <c r="N93" s="39">
        <v>0</v>
      </c>
      <c r="O93" s="40"/>
      <c r="P93" s="39">
        <v>0</v>
      </c>
      <c r="Q93" s="39">
        <v>0</v>
      </c>
    </row>
    <row r="94" spans="1:17">
      <c r="A94" s="34">
        <v>91</v>
      </c>
      <c r="B94" s="35">
        <v>501078</v>
      </c>
      <c r="C94" s="35" t="s">
        <v>89</v>
      </c>
      <c r="D94" s="36" t="s">
        <v>15</v>
      </c>
      <c r="E94" s="35" t="s">
        <v>12</v>
      </c>
      <c r="F94" s="35" t="s">
        <v>13</v>
      </c>
      <c r="G94" s="37">
        <v>0</v>
      </c>
      <c r="H94" s="37">
        <v>0</v>
      </c>
      <c r="I94" s="38"/>
      <c r="J94" s="37">
        <v>0</v>
      </c>
      <c r="K94" s="37">
        <v>0</v>
      </c>
      <c r="L94" s="35"/>
      <c r="M94" s="39">
        <v>0</v>
      </c>
      <c r="N94" s="39">
        <v>0</v>
      </c>
      <c r="O94" s="40"/>
      <c r="P94" s="39">
        <v>0</v>
      </c>
      <c r="Q94" s="39">
        <v>0</v>
      </c>
    </row>
    <row r="95" spans="1:17">
      <c r="A95" s="34">
        <v>92</v>
      </c>
      <c r="B95" s="35">
        <v>501016</v>
      </c>
      <c r="C95" s="35" t="s">
        <v>90</v>
      </c>
      <c r="D95" s="36" t="s">
        <v>15</v>
      </c>
      <c r="E95" s="35" t="s">
        <v>16</v>
      </c>
      <c r="F95" s="35" t="s">
        <v>48</v>
      </c>
      <c r="G95" s="37">
        <v>0</v>
      </c>
      <c r="H95" s="37">
        <v>0</v>
      </c>
      <c r="I95" s="38"/>
      <c r="J95" s="37">
        <v>0</v>
      </c>
      <c r="K95" s="37">
        <v>0</v>
      </c>
      <c r="L95" s="35"/>
      <c r="M95" s="39">
        <v>0</v>
      </c>
      <c r="N95" s="39">
        <v>0</v>
      </c>
      <c r="O95" s="40"/>
      <c r="P95" s="39">
        <v>0</v>
      </c>
      <c r="Q95" s="39">
        <v>0</v>
      </c>
    </row>
    <row r="96" spans="1:17">
      <c r="A96" s="34">
        <v>93</v>
      </c>
      <c r="B96" s="35">
        <v>500899</v>
      </c>
      <c r="C96" s="35" t="s">
        <v>91</v>
      </c>
      <c r="D96" s="36" t="s">
        <v>15</v>
      </c>
      <c r="E96" s="35" t="s">
        <v>16</v>
      </c>
      <c r="F96" s="35" t="s">
        <v>13</v>
      </c>
      <c r="G96" s="37">
        <v>0</v>
      </c>
      <c r="H96" s="37">
        <v>0</v>
      </c>
      <c r="I96" s="38"/>
      <c r="J96" s="37">
        <v>0</v>
      </c>
      <c r="K96" s="37">
        <v>0</v>
      </c>
      <c r="L96" s="35"/>
      <c r="M96" s="39">
        <v>0</v>
      </c>
      <c r="N96" s="39">
        <v>0</v>
      </c>
      <c r="O96" s="40"/>
      <c r="P96" s="39">
        <v>0</v>
      </c>
      <c r="Q96" s="39">
        <v>0</v>
      </c>
    </row>
    <row r="97" spans="1:17">
      <c r="A97" s="34">
        <v>94</v>
      </c>
      <c r="B97" s="1">
        <v>500981</v>
      </c>
      <c r="C97" s="35" t="s">
        <v>92</v>
      </c>
      <c r="D97" s="35" t="s">
        <v>93</v>
      </c>
      <c r="E97" s="35" t="s">
        <v>16</v>
      </c>
      <c r="F97" s="35" t="s">
        <v>13</v>
      </c>
      <c r="G97" s="37">
        <v>0</v>
      </c>
      <c r="H97" s="37">
        <v>0</v>
      </c>
      <c r="I97" s="38"/>
      <c r="J97" s="37">
        <v>0</v>
      </c>
      <c r="K97" s="37">
        <v>0</v>
      </c>
      <c r="L97" s="35"/>
      <c r="M97" s="39">
        <v>0</v>
      </c>
      <c r="N97" s="39">
        <v>0</v>
      </c>
      <c r="O97" s="40"/>
      <c r="P97" s="39">
        <v>0</v>
      </c>
      <c r="Q97" s="39">
        <v>0</v>
      </c>
    </row>
    <row r="98" spans="1:17">
      <c r="A98" s="34">
        <v>95</v>
      </c>
      <c r="B98" s="35">
        <v>500976</v>
      </c>
      <c r="C98" s="35" t="s">
        <v>92</v>
      </c>
      <c r="D98" s="36" t="s">
        <v>93</v>
      </c>
      <c r="E98" s="35" t="s">
        <v>16</v>
      </c>
      <c r="F98" s="35" t="s">
        <v>13</v>
      </c>
      <c r="G98" s="37">
        <v>0</v>
      </c>
      <c r="H98" s="37">
        <v>0</v>
      </c>
      <c r="I98" s="38"/>
      <c r="J98" s="37">
        <v>0</v>
      </c>
      <c r="K98" s="37">
        <v>0</v>
      </c>
      <c r="L98" s="35"/>
      <c r="M98" s="39">
        <v>0</v>
      </c>
      <c r="N98" s="39">
        <v>0</v>
      </c>
      <c r="O98" s="40"/>
      <c r="P98" s="39">
        <v>0</v>
      </c>
      <c r="Q98" s="39">
        <v>0</v>
      </c>
    </row>
    <row r="99" spans="1:17">
      <c r="A99" s="34">
        <v>96</v>
      </c>
      <c r="B99" s="35">
        <v>501005</v>
      </c>
      <c r="C99" s="35" t="s">
        <v>92</v>
      </c>
      <c r="D99" s="36" t="s">
        <v>93</v>
      </c>
      <c r="E99" s="35" t="s">
        <v>16</v>
      </c>
      <c r="F99" s="35" t="s">
        <v>13</v>
      </c>
      <c r="G99" s="37">
        <v>0</v>
      </c>
      <c r="H99" s="37">
        <v>0</v>
      </c>
      <c r="I99" s="38"/>
      <c r="J99" s="37">
        <v>0</v>
      </c>
      <c r="K99" s="37">
        <v>0</v>
      </c>
      <c r="L99" s="35"/>
      <c r="M99" s="39">
        <v>0</v>
      </c>
      <c r="N99" s="39">
        <v>0</v>
      </c>
      <c r="O99" s="40"/>
      <c r="P99" s="39">
        <v>0</v>
      </c>
      <c r="Q99" s="39">
        <v>0</v>
      </c>
    </row>
    <row r="100" spans="1:17">
      <c r="A100" s="34">
        <v>97</v>
      </c>
      <c r="B100" s="35">
        <v>501006</v>
      </c>
      <c r="C100" s="35" t="s">
        <v>92</v>
      </c>
      <c r="D100" s="36" t="s">
        <v>93</v>
      </c>
      <c r="E100" s="35" t="s">
        <v>16</v>
      </c>
      <c r="F100" s="35" t="s">
        <v>13</v>
      </c>
      <c r="G100" s="37">
        <v>0</v>
      </c>
      <c r="H100" s="37">
        <v>0</v>
      </c>
      <c r="I100" s="38"/>
      <c r="J100" s="37">
        <v>0</v>
      </c>
      <c r="K100" s="37">
        <v>0</v>
      </c>
      <c r="L100" s="35"/>
      <c r="M100" s="39">
        <v>0</v>
      </c>
      <c r="N100" s="39">
        <v>0</v>
      </c>
      <c r="O100" s="40"/>
      <c r="P100" s="39">
        <v>0</v>
      </c>
      <c r="Q100" s="39">
        <v>0</v>
      </c>
    </row>
    <row r="101" spans="1:17">
      <c r="A101" s="34">
        <v>98</v>
      </c>
      <c r="B101" s="35">
        <v>501070</v>
      </c>
      <c r="C101" s="35" t="s">
        <v>94</v>
      </c>
      <c r="D101" s="36" t="s">
        <v>93</v>
      </c>
      <c r="E101" s="35" t="s">
        <v>16</v>
      </c>
      <c r="F101" s="35" t="s">
        <v>13</v>
      </c>
      <c r="G101" s="37">
        <v>0</v>
      </c>
      <c r="H101" s="37">
        <v>0</v>
      </c>
      <c r="I101" s="38"/>
      <c r="J101" s="37">
        <v>0</v>
      </c>
      <c r="K101" s="37">
        <v>58722.460630956441</v>
      </c>
      <c r="L101" s="35"/>
      <c r="M101" s="39">
        <v>0</v>
      </c>
      <c r="N101" s="39">
        <v>0</v>
      </c>
      <c r="O101" s="40"/>
      <c r="P101" s="39">
        <v>-5453.7611690644899</v>
      </c>
      <c r="Q101" s="39">
        <v>58722.460630956441</v>
      </c>
    </row>
    <row r="102" spans="1:17">
      <c r="A102" s="34">
        <v>99</v>
      </c>
      <c r="B102" s="35">
        <v>501079</v>
      </c>
      <c r="C102" s="35" t="s">
        <v>95</v>
      </c>
      <c r="D102" s="36" t="s">
        <v>93</v>
      </c>
      <c r="E102" s="35" t="s">
        <v>16</v>
      </c>
      <c r="F102" s="35" t="s">
        <v>13</v>
      </c>
      <c r="G102" s="37">
        <v>0</v>
      </c>
      <c r="H102" s="37">
        <v>0</v>
      </c>
      <c r="I102" s="38"/>
      <c r="J102" s="37">
        <v>0</v>
      </c>
      <c r="K102" s="37">
        <v>3992.0583213319769</v>
      </c>
      <c r="L102" s="35"/>
      <c r="M102" s="39">
        <v>0</v>
      </c>
      <c r="N102" s="39">
        <v>0</v>
      </c>
      <c r="O102" s="40"/>
      <c r="P102" s="39">
        <v>-1526.5815432724921</v>
      </c>
      <c r="Q102" s="39">
        <v>3992.0583213319769</v>
      </c>
    </row>
    <row r="103" spans="1:17">
      <c r="A103" s="34">
        <v>100</v>
      </c>
      <c r="B103" s="35">
        <v>501115</v>
      </c>
      <c r="C103" s="35" t="s">
        <v>96</v>
      </c>
      <c r="D103" s="36" t="s">
        <v>93</v>
      </c>
      <c r="E103" s="35" t="s">
        <v>16</v>
      </c>
      <c r="F103" s="35" t="s">
        <v>13</v>
      </c>
      <c r="G103" s="37">
        <v>0</v>
      </c>
      <c r="H103" s="37">
        <v>0</v>
      </c>
      <c r="I103" s="38"/>
      <c r="J103" s="37">
        <v>0</v>
      </c>
      <c r="K103" s="37">
        <v>86329.141273145156</v>
      </c>
      <c r="L103" s="35"/>
      <c r="M103" s="39">
        <v>0</v>
      </c>
      <c r="N103" s="39">
        <v>0</v>
      </c>
      <c r="O103" s="40"/>
      <c r="P103" s="39">
        <v>-39483.661137298674</v>
      </c>
      <c r="Q103" s="39">
        <v>86329.141273145156</v>
      </c>
    </row>
    <row r="104" spans="1:17">
      <c r="A104" s="34">
        <v>101</v>
      </c>
      <c r="B104" s="35">
        <v>501080</v>
      </c>
      <c r="C104" s="35" t="s">
        <v>97</v>
      </c>
      <c r="D104" s="36" t="s">
        <v>11</v>
      </c>
      <c r="E104" s="35" t="s">
        <v>16</v>
      </c>
      <c r="F104" s="35" t="s">
        <v>24</v>
      </c>
      <c r="G104" s="37">
        <v>0</v>
      </c>
      <c r="H104" s="37">
        <v>0</v>
      </c>
      <c r="I104" s="38"/>
      <c r="J104" s="37">
        <v>3.3468999411692875</v>
      </c>
      <c r="K104" s="37">
        <v>0</v>
      </c>
      <c r="L104" s="35"/>
      <c r="M104" s="39">
        <v>0</v>
      </c>
      <c r="N104" s="39">
        <v>0</v>
      </c>
      <c r="O104" s="40"/>
      <c r="P104" s="39">
        <v>-0.63596564742717865</v>
      </c>
      <c r="Q104" s="39">
        <v>0</v>
      </c>
    </row>
    <row r="105" spans="1:17">
      <c r="A105" s="34">
        <v>102</v>
      </c>
      <c r="B105" s="35">
        <v>500729</v>
      </c>
      <c r="C105" s="35" t="s">
        <v>98</v>
      </c>
      <c r="D105" s="36" t="s">
        <v>11</v>
      </c>
      <c r="E105" s="35" t="s">
        <v>16</v>
      </c>
      <c r="F105" s="35" t="s">
        <v>24</v>
      </c>
      <c r="G105" s="37">
        <v>0</v>
      </c>
      <c r="H105" s="37">
        <v>0</v>
      </c>
      <c r="I105" s="38"/>
      <c r="J105" s="37">
        <v>0</v>
      </c>
      <c r="K105" s="37">
        <v>0</v>
      </c>
      <c r="L105" s="35"/>
      <c r="M105" s="39">
        <v>0</v>
      </c>
      <c r="N105" s="39">
        <v>0</v>
      </c>
      <c r="O105" s="40"/>
      <c r="P105" s="39">
        <v>0</v>
      </c>
      <c r="Q105" s="39">
        <v>0</v>
      </c>
    </row>
    <row r="106" spans="1:17">
      <c r="A106" s="34">
        <v>103</v>
      </c>
      <c r="B106" s="35">
        <v>500799</v>
      </c>
      <c r="C106" s="35" t="s">
        <v>99</v>
      </c>
      <c r="D106" s="36" t="s">
        <v>15</v>
      </c>
      <c r="E106" s="35" t="s">
        <v>16</v>
      </c>
      <c r="F106" s="35" t="s">
        <v>100</v>
      </c>
      <c r="G106" s="37">
        <v>0</v>
      </c>
      <c r="H106" s="37">
        <v>0</v>
      </c>
      <c r="I106" s="38"/>
      <c r="J106" s="37">
        <v>0</v>
      </c>
      <c r="K106" s="37">
        <v>0</v>
      </c>
      <c r="L106" s="35"/>
      <c r="M106" s="39">
        <v>0</v>
      </c>
      <c r="N106" s="39">
        <v>0</v>
      </c>
      <c r="O106" s="40"/>
      <c r="P106" s="39">
        <v>0</v>
      </c>
      <c r="Q106" s="39">
        <v>0</v>
      </c>
    </row>
    <row r="107" spans="1:17">
      <c r="A107" s="34">
        <v>104</v>
      </c>
      <c r="B107" s="35">
        <v>501066</v>
      </c>
      <c r="C107" s="35" t="s">
        <v>101</v>
      </c>
      <c r="D107" s="36" t="s">
        <v>15</v>
      </c>
      <c r="E107" s="35" t="s">
        <v>16</v>
      </c>
      <c r="F107" s="35" t="s">
        <v>100</v>
      </c>
      <c r="G107" s="37">
        <v>0</v>
      </c>
      <c r="H107" s="37">
        <v>0</v>
      </c>
      <c r="I107" s="38"/>
      <c r="J107" s="37">
        <v>0</v>
      </c>
      <c r="K107" s="37">
        <v>0</v>
      </c>
      <c r="L107" s="35"/>
      <c r="M107" s="39">
        <v>0</v>
      </c>
      <c r="N107" s="39">
        <v>0</v>
      </c>
      <c r="O107" s="40"/>
      <c r="P107" s="39">
        <v>0</v>
      </c>
      <c r="Q107" s="39">
        <v>0</v>
      </c>
    </row>
    <row r="108" spans="1:17">
      <c r="A108" s="34">
        <v>105</v>
      </c>
      <c r="B108" s="35">
        <v>500985</v>
      </c>
      <c r="C108" s="35" t="s">
        <v>102</v>
      </c>
      <c r="D108" s="36" t="s">
        <v>11</v>
      </c>
      <c r="E108" s="35" t="s">
        <v>16</v>
      </c>
      <c r="F108" s="35" t="s">
        <v>24</v>
      </c>
      <c r="G108" s="37">
        <v>0</v>
      </c>
      <c r="H108" s="37">
        <v>0</v>
      </c>
      <c r="I108" s="38"/>
      <c r="J108" s="37">
        <v>0</v>
      </c>
      <c r="K108" s="37">
        <v>0</v>
      </c>
      <c r="L108" s="35"/>
      <c r="M108" s="39">
        <v>0</v>
      </c>
      <c r="N108" s="39">
        <v>0</v>
      </c>
      <c r="O108" s="40"/>
      <c r="P108" s="39">
        <v>0</v>
      </c>
      <c r="Q108" s="39">
        <v>0</v>
      </c>
    </row>
    <row r="109" spans="1:17">
      <c r="A109" s="34">
        <v>106</v>
      </c>
      <c r="B109" s="35">
        <v>501030</v>
      </c>
      <c r="C109" s="35" t="s">
        <v>102</v>
      </c>
      <c r="D109" s="36" t="s">
        <v>103</v>
      </c>
      <c r="E109" s="35" t="s">
        <v>16</v>
      </c>
      <c r="F109" s="35" t="s">
        <v>24</v>
      </c>
      <c r="G109" s="37">
        <v>0</v>
      </c>
      <c r="H109" s="37">
        <v>0</v>
      </c>
      <c r="I109" s="38"/>
      <c r="J109" s="37">
        <v>0</v>
      </c>
      <c r="K109" s="37">
        <v>0</v>
      </c>
      <c r="L109" s="35"/>
      <c r="M109" s="39">
        <v>0</v>
      </c>
      <c r="N109" s="39">
        <v>0</v>
      </c>
      <c r="O109" s="40"/>
      <c r="P109" s="39">
        <v>0</v>
      </c>
      <c r="Q109" s="39">
        <v>0</v>
      </c>
    </row>
    <row r="110" spans="1:17">
      <c r="A110" s="34">
        <v>107</v>
      </c>
      <c r="B110" s="35">
        <v>500854</v>
      </c>
      <c r="C110" s="35" t="s">
        <v>104</v>
      </c>
      <c r="D110" s="36" t="s">
        <v>11</v>
      </c>
      <c r="E110" s="35" t="s">
        <v>16</v>
      </c>
      <c r="F110" s="35" t="s">
        <v>13</v>
      </c>
      <c r="G110" s="37">
        <v>0</v>
      </c>
      <c r="H110" s="37">
        <v>0</v>
      </c>
      <c r="I110" s="38"/>
      <c r="J110" s="37">
        <v>245709.9016780651</v>
      </c>
      <c r="K110" s="37">
        <v>0</v>
      </c>
      <c r="L110" s="35"/>
      <c r="M110" s="39">
        <v>0</v>
      </c>
      <c r="N110" s="39">
        <v>0</v>
      </c>
      <c r="O110" s="40"/>
      <c r="P110" s="39">
        <v>52889.733691578498</v>
      </c>
      <c r="Q110" s="39">
        <v>0</v>
      </c>
    </row>
    <row r="111" spans="1:17">
      <c r="A111" s="34">
        <v>108</v>
      </c>
      <c r="B111" s="35">
        <v>500885</v>
      </c>
      <c r="C111" s="35" t="s">
        <v>105</v>
      </c>
      <c r="D111" s="36" t="s">
        <v>15</v>
      </c>
      <c r="E111" s="35" t="s">
        <v>12</v>
      </c>
      <c r="F111" s="35" t="s">
        <v>13</v>
      </c>
      <c r="G111" s="37">
        <v>0</v>
      </c>
      <c r="H111" s="37">
        <v>0</v>
      </c>
      <c r="I111" s="38"/>
      <c r="J111" s="37">
        <v>0</v>
      </c>
      <c r="K111" s="37">
        <v>0</v>
      </c>
      <c r="L111" s="35"/>
      <c r="M111" s="39">
        <v>0</v>
      </c>
      <c r="N111" s="39">
        <v>0</v>
      </c>
      <c r="O111" s="40"/>
      <c r="P111" s="39">
        <v>0</v>
      </c>
      <c r="Q111" s="39">
        <v>0</v>
      </c>
    </row>
    <row r="112" spans="1:17">
      <c r="A112" s="34">
        <v>109</v>
      </c>
      <c r="B112" s="35">
        <v>500794</v>
      </c>
      <c r="C112" s="35" t="s">
        <v>106</v>
      </c>
      <c r="D112" s="36" t="s">
        <v>15</v>
      </c>
      <c r="E112" s="35" t="s">
        <v>16</v>
      </c>
      <c r="F112" s="35" t="s">
        <v>24</v>
      </c>
      <c r="G112" s="37">
        <v>0</v>
      </c>
      <c r="H112" s="37">
        <v>0</v>
      </c>
      <c r="I112" s="38"/>
      <c r="J112" s="37">
        <v>0</v>
      </c>
      <c r="K112" s="37">
        <v>0</v>
      </c>
      <c r="L112" s="35"/>
      <c r="M112" s="39">
        <v>0</v>
      </c>
      <c r="N112" s="39">
        <v>0</v>
      </c>
      <c r="O112" s="40"/>
      <c r="P112" s="39">
        <v>0</v>
      </c>
      <c r="Q112" s="39">
        <v>0</v>
      </c>
    </row>
    <row r="113" spans="1:17">
      <c r="A113" s="34">
        <v>110</v>
      </c>
      <c r="B113" s="35">
        <v>500956</v>
      </c>
      <c r="C113" s="35" t="s">
        <v>106</v>
      </c>
      <c r="D113" s="36" t="s">
        <v>15</v>
      </c>
      <c r="E113" s="35" t="s">
        <v>16</v>
      </c>
      <c r="F113" s="35" t="s">
        <v>24</v>
      </c>
      <c r="G113" s="37">
        <v>0</v>
      </c>
      <c r="H113" s="37">
        <v>0</v>
      </c>
      <c r="I113" s="38"/>
      <c r="J113" s="37">
        <v>0</v>
      </c>
      <c r="K113" s="37">
        <v>0</v>
      </c>
      <c r="L113" s="35"/>
      <c r="M113" s="39">
        <v>0</v>
      </c>
      <c r="N113" s="39">
        <v>0</v>
      </c>
      <c r="O113" s="40"/>
      <c r="P113" s="39">
        <v>0</v>
      </c>
      <c r="Q113" s="39">
        <v>0</v>
      </c>
    </row>
    <row r="114" spans="1:17">
      <c r="A114" s="34">
        <v>111</v>
      </c>
      <c r="B114" s="35">
        <v>501032</v>
      </c>
      <c r="C114" s="35" t="s">
        <v>107</v>
      </c>
      <c r="D114" s="36" t="s">
        <v>15</v>
      </c>
      <c r="E114" s="35" t="s">
        <v>16</v>
      </c>
      <c r="F114" s="35" t="s">
        <v>24</v>
      </c>
      <c r="G114" s="37">
        <v>0</v>
      </c>
      <c r="H114" s="37">
        <v>0</v>
      </c>
      <c r="I114" s="38"/>
      <c r="J114" s="37">
        <v>0</v>
      </c>
      <c r="K114" s="37">
        <v>0</v>
      </c>
      <c r="L114" s="35"/>
      <c r="M114" s="39">
        <v>0</v>
      </c>
      <c r="N114" s="39">
        <v>0</v>
      </c>
      <c r="O114" s="40"/>
      <c r="P114" s="39">
        <v>0</v>
      </c>
      <c r="Q114" s="39">
        <v>0</v>
      </c>
    </row>
    <row r="115" spans="1:17">
      <c r="A115" s="34">
        <v>112</v>
      </c>
      <c r="B115" s="35">
        <v>501033</v>
      </c>
      <c r="C115" s="35" t="s">
        <v>108</v>
      </c>
      <c r="D115" s="36" t="s">
        <v>15</v>
      </c>
      <c r="E115" s="35" t="s">
        <v>16</v>
      </c>
      <c r="F115" s="35" t="s">
        <v>24</v>
      </c>
      <c r="G115" s="37">
        <v>0</v>
      </c>
      <c r="H115" s="37">
        <v>0</v>
      </c>
      <c r="I115" s="38"/>
      <c r="J115" s="37">
        <v>0</v>
      </c>
      <c r="K115" s="37">
        <v>0</v>
      </c>
      <c r="L115" s="35"/>
      <c r="M115" s="39">
        <v>0</v>
      </c>
      <c r="N115" s="39">
        <v>0</v>
      </c>
      <c r="O115" s="40"/>
      <c r="P115" s="39">
        <v>0</v>
      </c>
      <c r="Q115" s="39">
        <v>0</v>
      </c>
    </row>
    <row r="116" spans="1:17">
      <c r="A116" s="34">
        <v>113</v>
      </c>
      <c r="B116" s="1">
        <v>501055</v>
      </c>
      <c r="C116" s="1" t="s">
        <v>109</v>
      </c>
      <c r="D116" s="1" t="s">
        <v>15</v>
      </c>
      <c r="E116" s="1" t="s">
        <v>16</v>
      </c>
      <c r="F116" s="35" t="s">
        <v>24</v>
      </c>
      <c r="G116" s="37">
        <v>0</v>
      </c>
      <c r="H116" s="37">
        <v>0</v>
      </c>
      <c r="I116" s="38"/>
      <c r="J116" s="37">
        <v>0</v>
      </c>
      <c r="K116" s="37">
        <v>0</v>
      </c>
      <c r="L116" s="35"/>
      <c r="M116" s="39">
        <v>0</v>
      </c>
      <c r="N116" s="39">
        <v>0</v>
      </c>
      <c r="O116" s="40"/>
      <c r="P116" s="39">
        <v>0</v>
      </c>
      <c r="Q116" s="39">
        <v>0</v>
      </c>
    </row>
    <row r="117" spans="1:17">
      <c r="A117" s="34">
        <v>114</v>
      </c>
      <c r="B117" s="32">
        <v>501056</v>
      </c>
      <c r="C117" s="32" t="s">
        <v>110</v>
      </c>
      <c r="D117" s="33" t="s">
        <v>15</v>
      </c>
      <c r="E117" s="32" t="s">
        <v>16</v>
      </c>
      <c r="F117" s="35" t="s">
        <v>24</v>
      </c>
      <c r="G117" s="37">
        <v>0</v>
      </c>
      <c r="H117" s="37">
        <v>0</v>
      </c>
      <c r="I117" s="38"/>
      <c r="J117" s="37">
        <v>0</v>
      </c>
      <c r="K117" s="37">
        <v>0</v>
      </c>
      <c r="L117" s="35"/>
      <c r="M117" s="39">
        <v>0</v>
      </c>
      <c r="N117" s="39">
        <v>0</v>
      </c>
      <c r="O117" s="40"/>
      <c r="P117" s="39">
        <v>0</v>
      </c>
      <c r="Q117" s="39">
        <v>0</v>
      </c>
    </row>
    <row r="118" spans="1:17">
      <c r="A118" s="34">
        <v>115</v>
      </c>
      <c r="B118" s="35">
        <v>501057</v>
      </c>
      <c r="C118" s="35" t="s">
        <v>111</v>
      </c>
      <c r="D118" s="36" t="s">
        <v>15</v>
      </c>
      <c r="E118" s="35" t="s">
        <v>16</v>
      </c>
      <c r="F118" s="35" t="s">
        <v>24</v>
      </c>
      <c r="G118" s="37">
        <v>0</v>
      </c>
      <c r="H118" s="37">
        <v>0</v>
      </c>
      <c r="I118" s="38"/>
      <c r="J118" s="37">
        <v>0</v>
      </c>
      <c r="K118" s="37">
        <v>0</v>
      </c>
      <c r="L118" s="35"/>
      <c r="M118" s="39">
        <v>0</v>
      </c>
      <c r="N118" s="39">
        <v>0</v>
      </c>
      <c r="O118" s="40"/>
      <c r="P118" s="39">
        <v>0</v>
      </c>
      <c r="Q118" s="39">
        <v>0</v>
      </c>
    </row>
    <row r="119" spans="1:17">
      <c r="A119" s="34">
        <v>116</v>
      </c>
      <c r="B119" s="35">
        <v>501058</v>
      </c>
      <c r="C119" s="35" t="s">
        <v>112</v>
      </c>
      <c r="D119" s="36" t="s">
        <v>15</v>
      </c>
      <c r="E119" s="35" t="s">
        <v>16</v>
      </c>
      <c r="F119" s="35" t="s">
        <v>24</v>
      </c>
      <c r="G119" s="37">
        <v>0</v>
      </c>
      <c r="H119" s="37">
        <v>0</v>
      </c>
      <c r="I119" s="38"/>
      <c r="J119" s="37">
        <v>0</v>
      </c>
      <c r="K119" s="37">
        <v>0</v>
      </c>
      <c r="L119" s="35"/>
      <c r="M119" s="39">
        <v>0</v>
      </c>
      <c r="N119" s="39">
        <v>0</v>
      </c>
      <c r="O119" s="40"/>
      <c r="P119" s="39">
        <v>0</v>
      </c>
      <c r="Q119" s="39">
        <v>0</v>
      </c>
    </row>
    <row r="120" spans="1:17">
      <c r="A120" s="34">
        <v>117</v>
      </c>
      <c r="B120" s="35">
        <v>501071</v>
      </c>
      <c r="C120" s="35" t="s">
        <v>113</v>
      </c>
      <c r="D120" s="36" t="s">
        <v>15</v>
      </c>
      <c r="E120" s="35" t="s">
        <v>16</v>
      </c>
      <c r="F120" s="35" t="s">
        <v>24</v>
      </c>
      <c r="G120" s="37">
        <v>0</v>
      </c>
      <c r="H120" s="37">
        <v>0</v>
      </c>
      <c r="I120" s="38"/>
      <c r="J120" s="37">
        <v>0</v>
      </c>
      <c r="K120" s="37">
        <v>0</v>
      </c>
      <c r="L120" s="35"/>
      <c r="M120" s="39">
        <v>0</v>
      </c>
      <c r="N120" s="39">
        <v>0</v>
      </c>
      <c r="O120" s="40"/>
      <c r="P120" s="39">
        <v>0</v>
      </c>
      <c r="Q120" s="39">
        <v>0</v>
      </c>
    </row>
    <row r="121" spans="1:17">
      <c r="A121" s="34">
        <v>118</v>
      </c>
      <c r="B121" s="35">
        <v>501097</v>
      </c>
      <c r="C121" s="35" t="s">
        <v>114</v>
      </c>
      <c r="D121" s="36" t="s">
        <v>15</v>
      </c>
      <c r="E121" s="35" t="s">
        <v>16</v>
      </c>
      <c r="F121" s="35" t="s">
        <v>24</v>
      </c>
      <c r="G121" s="37">
        <v>0</v>
      </c>
      <c r="H121" s="37">
        <v>0</v>
      </c>
      <c r="I121" s="38"/>
      <c r="J121" s="37">
        <v>0</v>
      </c>
      <c r="K121" s="37">
        <v>0</v>
      </c>
      <c r="L121" s="35"/>
      <c r="M121" s="39">
        <v>0</v>
      </c>
      <c r="N121" s="39">
        <v>0</v>
      </c>
      <c r="O121" s="40"/>
      <c r="P121" s="39">
        <v>0</v>
      </c>
      <c r="Q121" s="39">
        <v>0</v>
      </c>
    </row>
    <row r="122" spans="1:17">
      <c r="A122" s="34">
        <v>119</v>
      </c>
      <c r="B122" s="35">
        <v>500400</v>
      </c>
      <c r="C122" s="35" t="s">
        <v>115</v>
      </c>
      <c r="D122" s="36" t="s">
        <v>15</v>
      </c>
      <c r="E122" s="35" t="s">
        <v>12</v>
      </c>
      <c r="F122" s="35" t="s">
        <v>13</v>
      </c>
      <c r="G122" s="37">
        <v>0</v>
      </c>
      <c r="H122" s="37">
        <v>0</v>
      </c>
      <c r="I122" s="38"/>
      <c r="J122" s="37">
        <v>0</v>
      </c>
      <c r="K122" s="37">
        <v>0</v>
      </c>
      <c r="L122" s="35"/>
      <c r="M122" s="39">
        <v>0</v>
      </c>
      <c r="N122" s="39">
        <v>0</v>
      </c>
      <c r="O122" s="40"/>
      <c r="P122" s="39">
        <v>0</v>
      </c>
      <c r="Q122" s="39">
        <v>0</v>
      </c>
    </row>
    <row r="123" spans="1:17">
      <c r="A123" s="34">
        <v>120</v>
      </c>
      <c r="B123" s="35">
        <v>500401</v>
      </c>
      <c r="C123" s="35" t="s">
        <v>116</v>
      </c>
      <c r="D123" s="36" t="s">
        <v>15</v>
      </c>
      <c r="E123" s="35" t="s">
        <v>12</v>
      </c>
      <c r="F123" s="35" t="s">
        <v>13</v>
      </c>
      <c r="G123" s="37">
        <v>0</v>
      </c>
      <c r="H123" s="37">
        <v>0</v>
      </c>
      <c r="I123" s="38"/>
      <c r="J123" s="37">
        <v>0</v>
      </c>
      <c r="K123" s="37">
        <v>0</v>
      </c>
      <c r="L123" s="35"/>
      <c r="M123" s="39">
        <v>0</v>
      </c>
      <c r="N123" s="39">
        <v>0</v>
      </c>
      <c r="O123" s="40"/>
      <c r="P123" s="39">
        <v>0</v>
      </c>
      <c r="Q123" s="39">
        <v>0</v>
      </c>
    </row>
    <row r="124" spans="1:17">
      <c r="A124" s="34">
        <v>121</v>
      </c>
      <c r="B124" s="35">
        <v>500921</v>
      </c>
      <c r="C124" s="35" t="s">
        <v>117</v>
      </c>
      <c r="D124" s="36" t="s">
        <v>15</v>
      </c>
      <c r="E124" s="35" t="s">
        <v>16</v>
      </c>
      <c r="F124" s="35" t="s">
        <v>48</v>
      </c>
      <c r="G124" s="37">
        <v>0</v>
      </c>
      <c r="H124" s="37">
        <v>0</v>
      </c>
      <c r="I124" s="38"/>
      <c r="J124" s="37">
        <v>0</v>
      </c>
      <c r="K124" s="37">
        <v>0</v>
      </c>
      <c r="L124" s="35"/>
      <c r="M124" s="39">
        <v>0</v>
      </c>
      <c r="N124" s="39">
        <v>0</v>
      </c>
      <c r="O124" s="40"/>
      <c r="P124" s="39">
        <v>0</v>
      </c>
      <c r="Q124" s="39">
        <v>0</v>
      </c>
    </row>
    <row r="125" spans="1:17">
      <c r="A125" s="34">
        <v>122</v>
      </c>
      <c r="B125" s="35">
        <v>500925</v>
      </c>
      <c r="C125" s="35" t="s">
        <v>117</v>
      </c>
      <c r="D125" s="36" t="s">
        <v>15</v>
      </c>
      <c r="E125" s="35" t="s">
        <v>16</v>
      </c>
      <c r="F125" s="35" t="s">
        <v>48</v>
      </c>
      <c r="G125" s="37">
        <v>0</v>
      </c>
      <c r="H125" s="37">
        <v>0</v>
      </c>
      <c r="I125" s="38"/>
      <c r="J125" s="37">
        <v>0</v>
      </c>
      <c r="K125" s="37">
        <v>0</v>
      </c>
      <c r="L125" s="35"/>
      <c r="M125" s="39">
        <v>0</v>
      </c>
      <c r="N125" s="39">
        <v>0</v>
      </c>
      <c r="O125" s="40"/>
      <c r="P125" s="39">
        <v>0</v>
      </c>
      <c r="Q125" s="39">
        <v>0</v>
      </c>
    </row>
    <row r="126" spans="1:17">
      <c r="A126" s="34">
        <v>123</v>
      </c>
      <c r="B126" s="35">
        <v>500855</v>
      </c>
      <c r="C126" s="35" t="s">
        <v>118</v>
      </c>
      <c r="D126" s="36" t="s">
        <v>15</v>
      </c>
      <c r="E126" s="35" t="s">
        <v>16</v>
      </c>
      <c r="F126" s="35" t="s">
        <v>24</v>
      </c>
      <c r="G126" s="37">
        <v>0</v>
      </c>
      <c r="H126" s="37">
        <v>0</v>
      </c>
      <c r="I126" s="38"/>
      <c r="J126" s="37">
        <v>0</v>
      </c>
      <c r="K126" s="37">
        <v>0</v>
      </c>
      <c r="L126" s="35"/>
      <c r="M126" s="39">
        <v>0</v>
      </c>
      <c r="N126" s="39">
        <v>0</v>
      </c>
      <c r="O126" s="40"/>
      <c r="P126" s="39">
        <v>0</v>
      </c>
      <c r="Q126" s="39">
        <v>0</v>
      </c>
    </row>
    <row r="127" spans="1:17">
      <c r="A127" s="34">
        <v>124</v>
      </c>
      <c r="B127" s="35">
        <v>500861</v>
      </c>
      <c r="C127" s="35" t="s">
        <v>118</v>
      </c>
      <c r="D127" s="36" t="s">
        <v>15</v>
      </c>
      <c r="E127" s="35" t="s">
        <v>16</v>
      </c>
      <c r="F127" s="35" t="s">
        <v>24</v>
      </c>
      <c r="G127" s="37">
        <v>0</v>
      </c>
      <c r="H127" s="37">
        <v>0</v>
      </c>
      <c r="I127" s="38"/>
      <c r="J127" s="37">
        <v>0</v>
      </c>
      <c r="K127" s="37">
        <v>0</v>
      </c>
      <c r="L127" s="35"/>
      <c r="M127" s="39">
        <v>0</v>
      </c>
      <c r="N127" s="39">
        <v>0</v>
      </c>
      <c r="O127" s="40"/>
      <c r="P127" s="39">
        <v>0</v>
      </c>
      <c r="Q127" s="39">
        <v>0</v>
      </c>
    </row>
    <row r="128" spans="1:17">
      <c r="A128" s="34">
        <v>125</v>
      </c>
      <c r="B128" s="35">
        <v>500952</v>
      </c>
      <c r="C128" s="35" t="s">
        <v>119</v>
      </c>
      <c r="D128" s="36" t="s">
        <v>11</v>
      </c>
      <c r="E128" s="35" t="s">
        <v>16</v>
      </c>
      <c r="F128" s="35" t="s">
        <v>24</v>
      </c>
      <c r="G128" s="37">
        <v>0</v>
      </c>
      <c r="H128" s="37">
        <v>0</v>
      </c>
      <c r="I128" s="38"/>
      <c r="J128" s="37">
        <v>0</v>
      </c>
      <c r="K128" s="37">
        <v>0</v>
      </c>
      <c r="L128" s="35"/>
      <c r="M128" s="39">
        <v>0</v>
      </c>
      <c r="N128" s="39">
        <v>0</v>
      </c>
      <c r="O128" s="40"/>
      <c r="P128" s="39">
        <v>0</v>
      </c>
      <c r="Q128" s="39">
        <v>0</v>
      </c>
    </row>
    <row r="129" spans="1:17">
      <c r="A129" s="34">
        <v>126</v>
      </c>
      <c r="B129" s="35">
        <v>501065</v>
      </c>
      <c r="C129" s="35" t="s">
        <v>120</v>
      </c>
      <c r="D129" s="36" t="s">
        <v>15</v>
      </c>
      <c r="E129" s="35" t="s">
        <v>16</v>
      </c>
      <c r="F129" s="35" t="s">
        <v>24</v>
      </c>
      <c r="G129" s="37">
        <v>0</v>
      </c>
      <c r="H129" s="37">
        <v>0</v>
      </c>
      <c r="I129" s="38"/>
      <c r="J129" s="37">
        <v>0</v>
      </c>
      <c r="K129" s="37">
        <v>0</v>
      </c>
      <c r="L129" s="35"/>
      <c r="M129" s="39">
        <v>0</v>
      </c>
      <c r="N129" s="39">
        <v>0</v>
      </c>
      <c r="O129" s="40"/>
      <c r="P129" s="39">
        <v>0</v>
      </c>
      <c r="Q129" s="39">
        <v>0</v>
      </c>
    </row>
    <row r="130" spans="1:17">
      <c r="A130" s="34">
        <v>127</v>
      </c>
      <c r="B130" s="35">
        <v>500930</v>
      </c>
      <c r="C130" s="35" t="s">
        <v>121</v>
      </c>
      <c r="D130" s="36" t="s">
        <v>11</v>
      </c>
      <c r="E130" s="35" t="s">
        <v>16</v>
      </c>
      <c r="F130" s="35" t="s">
        <v>24</v>
      </c>
      <c r="G130" s="37">
        <v>0</v>
      </c>
      <c r="H130" s="37">
        <v>0</v>
      </c>
      <c r="I130" s="38"/>
      <c r="J130" s="37">
        <v>0</v>
      </c>
      <c r="K130" s="37">
        <v>0</v>
      </c>
      <c r="L130" s="35"/>
      <c r="M130" s="39">
        <v>0</v>
      </c>
      <c r="N130" s="39">
        <v>0</v>
      </c>
      <c r="O130" s="40"/>
      <c r="P130" s="39">
        <v>0</v>
      </c>
      <c r="Q130" s="39">
        <v>0</v>
      </c>
    </row>
    <row r="131" spans="1:17">
      <c r="A131" s="34">
        <v>128</v>
      </c>
      <c r="B131" s="35">
        <v>500785</v>
      </c>
      <c r="C131" s="35" t="s">
        <v>122</v>
      </c>
      <c r="D131" s="36" t="s">
        <v>11</v>
      </c>
      <c r="E131" s="35" t="s">
        <v>16</v>
      </c>
      <c r="F131" s="35" t="s">
        <v>24</v>
      </c>
      <c r="G131" s="37">
        <v>0</v>
      </c>
      <c r="H131" s="37">
        <v>0</v>
      </c>
      <c r="I131" s="38"/>
      <c r="J131" s="37">
        <v>0</v>
      </c>
      <c r="K131" s="37">
        <v>0</v>
      </c>
      <c r="L131" s="35"/>
      <c r="M131" s="39">
        <v>0</v>
      </c>
      <c r="N131" s="39">
        <v>0</v>
      </c>
      <c r="O131" s="40"/>
      <c r="P131" s="39">
        <v>0</v>
      </c>
      <c r="Q131" s="39">
        <v>0</v>
      </c>
    </row>
    <row r="132" spans="1:17">
      <c r="A132" s="34">
        <v>129</v>
      </c>
      <c r="B132" s="35">
        <v>500859</v>
      </c>
      <c r="C132" s="35" t="s">
        <v>122</v>
      </c>
      <c r="D132" s="36" t="s">
        <v>11</v>
      </c>
      <c r="E132" s="35" t="s">
        <v>16</v>
      </c>
      <c r="F132" s="35" t="s">
        <v>24</v>
      </c>
      <c r="G132" s="37">
        <v>0</v>
      </c>
      <c r="H132" s="37">
        <v>0</v>
      </c>
      <c r="I132" s="38"/>
      <c r="J132" s="37">
        <v>0</v>
      </c>
      <c r="K132" s="37">
        <v>0</v>
      </c>
      <c r="L132" s="35"/>
      <c r="M132" s="39">
        <v>0</v>
      </c>
      <c r="N132" s="39">
        <v>0</v>
      </c>
      <c r="O132" s="40"/>
      <c r="P132" s="39">
        <v>0</v>
      </c>
      <c r="Q132" s="39">
        <v>0</v>
      </c>
    </row>
    <row r="133" spans="1:17">
      <c r="A133" s="34">
        <v>130</v>
      </c>
      <c r="B133" s="35">
        <v>500605</v>
      </c>
      <c r="C133" s="35" t="s">
        <v>123</v>
      </c>
      <c r="D133" s="36" t="s">
        <v>11</v>
      </c>
      <c r="E133" s="35" t="s">
        <v>16</v>
      </c>
      <c r="F133" s="35" t="s">
        <v>13</v>
      </c>
      <c r="G133" s="37">
        <v>0</v>
      </c>
      <c r="H133" s="37">
        <v>0</v>
      </c>
      <c r="I133" s="38"/>
      <c r="J133" s="49">
        <v>45489.795457663204</v>
      </c>
      <c r="K133" s="37">
        <v>0</v>
      </c>
      <c r="L133" s="35"/>
      <c r="M133" s="39">
        <v>0</v>
      </c>
      <c r="N133" s="39">
        <v>0</v>
      </c>
      <c r="O133" s="40"/>
      <c r="P133" s="50">
        <v>12657.120267680293</v>
      </c>
      <c r="Q133" s="39">
        <v>0</v>
      </c>
    </row>
    <row r="134" spans="1:17">
      <c r="A134" s="34">
        <v>131</v>
      </c>
      <c r="B134" s="35">
        <v>501049</v>
      </c>
      <c r="C134" s="35" t="s">
        <v>123</v>
      </c>
      <c r="D134" s="36" t="s">
        <v>15</v>
      </c>
      <c r="E134" s="35" t="s">
        <v>16</v>
      </c>
      <c r="F134" s="35" t="s">
        <v>13</v>
      </c>
      <c r="G134" s="37">
        <v>0</v>
      </c>
      <c r="H134" s="37">
        <v>0</v>
      </c>
      <c r="I134" s="38"/>
      <c r="J134" s="49">
        <v>0</v>
      </c>
      <c r="K134" s="37">
        <v>0</v>
      </c>
      <c r="L134" s="35"/>
      <c r="M134" s="39">
        <v>0</v>
      </c>
      <c r="N134" s="39">
        <v>0</v>
      </c>
      <c r="O134" s="40"/>
      <c r="P134" s="50">
        <v>-66.259458732256903</v>
      </c>
      <c r="Q134" s="39">
        <v>0</v>
      </c>
    </row>
    <row r="135" spans="1:17">
      <c r="A135" s="34">
        <v>132</v>
      </c>
      <c r="B135" s="35">
        <v>500775</v>
      </c>
      <c r="C135" s="35" t="s">
        <v>124</v>
      </c>
      <c r="D135" s="36" t="s">
        <v>11</v>
      </c>
      <c r="E135" s="35" t="s">
        <v>16</v>
      </c>
      <c r="F135" s="35" t="s">
        <v>13</v>
      </c>
      <c r="G135" s="37">
        <v>0</v>
      </c>
      <c r="H135" s="37">
        <v>0</v>
      </c>
      <c r="I135" s="38"/>
      <c r="J135" s="37">
        <v>0</v>
      </c>
      <c r="K135" s="37">
        <v>0</v>
      </c>
      <c r="L135" s="35"/>
      <c r="M135" s="39">
        <v>0</v>
      </c>
      <c r="N135" s="39">
        <v>0</v>
      </c>
      <c r="O135" s="40"/>
      <c r="P135" s="39">
        <v>0</v>
      </c>
      <c r="Q135" s="39">
        <v>0</v>
      </c>
    </row>
    <row r="136" spans="1:17">
      <c r="A136" s="34">
        <v>133</v>
      </c>
      <c r="B136" s="35">
        <v>500878</v>
      </c>
      <c r="C136" s="35" t="s">
        <v>125</v>
      </c>
      <c r="D136" s="36" t="s">
        <v>15</v>
      </c>
      <c r="E136" s="35" t="s">
        <v>12</v>
      </c>
      <c r="F136" s="35" t="s">
        <v>24</v>
      </c>
      <c r="G136" s="37">
        <v>0</v>
      </c>
      <c r="H136" s="37">
        <v>0</v>
      </c>
      <c r="I136" s="38"/>
      <c r="J136" s="37">
        <v>0</v>
      </c>
      <c r="K136" s="37">
        <v>0</v>
      </c>
      <c r="L136" s="35"/>
      <c r="M136" s="39">
        <v>0</v>
      </c>
      <c r="N136" s="39">
        <v>0</v>
      </c>
      <c r="O136" s="40"/>
      <c r="P136" s="39">
        <v>0</v>
      </c>
      <c r="Q136" s="39">
        <v>0</v>
      </c>
    </row>
    <row r="137" spans="1:17">
      <c r="A137" s="34">
        <v>134</v>
      </c>
      <c r="B137" s="35">
        <v>500986</v>
      </c>
      <c r="C137" s="35" t="s">
        <v>126</v>
      </c>
      <c r="D137" s="36" t="s">
        <v>11</v>
      </c>
      <c r="E137" s="35" t="s">
        <v>16</v>
      </c>
      <c r="F137" s="35" t="s">
        <v>13</v>
      </c>
      <c r="G137" s="37">
        <v>0</v>
      </c>
      <c r="H137" s="37">
        <v>0</v>
      </c>
      <c r="I137" s="38"/>
      <c r="J137" s="37">
        <v>38969.30566177435</v>
      </c>
      <c r="K137" s="37">
        <v>0</v>
      </c>
      <c r="L137" s="35"/>
      <c r="M137" s="39">
        <v>0</v>
      </c>
      <c r="N137" s="39">
        <v>0</v>
      </c>
      <c r="O137" s="40"/>
      <c r="P137" s="39">
        <v>2449.9679643823765</v>
      </c>
      <c r="Q137" s="39">
        <v>0</v>
      </c>
    </row>
    <row r="138" spans="1:17">
      <c r="A138" s="34">
        <v>135</v>
      </c>
      <c r="B138" s="35">
        <v>501015</v>
      </c>
      <c r="C138" s="35" t="s">
        <v>126</v>
      </c>
      <c r="D138" s="36" t="s">
        <v>11</v>
      </c>
      <c r="E138" s="35" t="s">
        <v>16</v>
      </c>
      <c r="F138" s="35" t="s">
        <v>13</v>
      </c>
      <c r="G138" s="37">
        <v>0</v>
      </c>
      <c r="H138" s="37">
        <v>0</v>
      </c>
      <c r="I138" s="38"/>
      <c r="J138" s="37">
        <v>27312.000228089444</v>
      </c>
      <c r="K138" s="37">
        <v>0</v>
      </c>
      <c r="L138" s="35"/>
      <c r="M138" s="39">
        <v>0</v>
      </c>
      <c r="N138" s="39">
        <v>0</v>
      </c>
      <c r="O138" s="40"/>
      <c r="P138" s="39">
        <v>2978.9136638554701</v>
      </c>
      <c r="Q138" s="39">
        <v>0</v>
      </c>
    </row>
    <row r="139" spans="1:17">
      <c r="A139" s="34">
        <v>136</v>
      </c>
      <c r="B139" s="35">
        <v>501085</v>
      </c>
      <c r="C139" s="35" t="s">
        <v>126</v>
      </c>
      <c r="D139" s="36" t="s">
        <v>11</v>
      </c>
      <c r="E139" s="35" t="s">
        <v>16</v>
      </c>
      <c r="F139" s="35" t="s">
        <v>13</v>
      </c>
      <c r="G139" s="37">
        <v>0</v>
      </c>
      <c r="H139" s="37">
        <v>0</v>
      </c>
      <c r="I139" s="38"/>
      <c r="J139" s="37">
        <v>62750.20317810362</v>
      </c>
      <c r="K139" s="37">
        <v>0</v>
      </c>
      <c r="L139" s="35"/>
      <c r="M139" s="39">
        <v>0</v>
      </c>
      <c r="N139" s="39">
        <v>0</v>
      </c>
      <c r="O139" s="40"/>
      <c r="P139" s="39">
        <v>-2092.966756478032</v>
      </c>
      <c r="Q139" s="39">
        <v>0</v>
      </c>
    </row>
    <row r="140" spans="1:17">
      <c r="A140" s="34">
        <v>137</v>
      </c>
      <c r="B140" s="35">
        <v>501092</v>
      </c>
      <c r="C140" s="35" t="s">
        <v>127</v>
      </c>
      <c r="D140" s="36" t="s">
        <v>11</v>
      </c>
      <c r="E140" s="35" t="s">
        <v>16</v>
      </c>
      <c r="F140" s="35" t="s">
        <v>13</v>
      </c>
      <c r="G140" s="37">
        <v>0</v>
      </c>
      <c r="H140" s="37">
        <v>0</v>
      </c>
      <c r="I140" s="38"/>
      <c r="J140" s="37">
        <v>0</v>
      </c>
      <c r="K140" s="37">
        <v>0</v>
      </c>
      <c r="L140" s="35"/>
      <c r="M140" s="39">
        <v>0</v>
      </c>
      <c r="N140" s="39">
        <v>0</v>
      </c>
      <c r="O140" s="40"/>
      <c r="P140" s="39">
        <v>-64835.724647743955</v>
      </c>
      <c r="Q140" s="39">
        <v>0</v>
      </c>
    </row>
    <row r="141" spans="1:17">
      <c r="A141" s="34">
        <v>138</v>
      </c>
      <c r="B141" s="35">
        <v>501017</v>
      </c>
      <c r="C141" s="35" t="s">
        <v>128</v>
      </c>
      <c r="D141" s="36" t="s">
        <v>15</v>
      </c>
      <c r="E141" s="35" t="s">
        <v>16</v>
      </c>
      <c r="F141" s="35" t="s">
        <v>13</v>
      </c>
      <c r="G141" s="37">
        <v>0</v>
      </c>
      <c r="H141" s="37">
        <v>0</v>
      </c>
      <c r="I141" s="38"/>
      <c r="J141" s="37">
        <v>0</v>
      </c>
      <c r="K141" s="37">
        <v>0</v>
      </c>
      <c r="L141" s="35"/>
      <c r="M141" s="39">
        <v>0</v>
      </c>
      <c r="N141" s="39">
        <v>0</v>
      </c>
      <c r="O141" s="40"/>
      <c r="P141" s="39">
        <v>0</v>
      </c>
      <c r="Q141" s="39">
        <v>0</v>
      </c>
    </row>
    <row r="142" spans="1:17">
      <c r="A142" s="34">
        <v>139</v>
      </c>
      <c r="B142" s="35">
        <v>501031</v>
      </c>
      <c r="C142" s="35" t="s">
        <v>129</v>
      </c>
      <c r="D142" s="36" t="s">
        <v>15</v>
      </c>
      <c r="E142" s="35" t="s">
        <v>12</v>
      </c>
      <c r="F142" s="35" t="s">
        <v>13</v>
      </c>
      <c r="G142" s="37">
        <v>0</v>
      </c>
      <c r="H142" s="37">
        <v>0</v>
      </c>
      <c r="I142" s="38"/>
      <c r="J142" s="37">
        <v>0</v>
      </c>
      <c r="K142" s="37">
        <v>0</v>
      </c>
      <c r="L142" s="35"/>
      <c r="M142" s="39">
        <v>0</v>
      </c>
      <c r="N142" s="39">
        <v>0</v>
      </c>
      <c r="O142" s="40"/>
      <c r="P142" s="39">
        <v>0</v>
      </c>
      <c r="Q142" s="39">
        <v>0</v>
      </c>
    </row>
    <row r="143" spans="1:17">
      <c r="A143" s="34">
        <v>140</v>
      </c>
      <c r="B143" s="35">
        <v>501051</v>
      </c>
      <c r="C143" s="35" t="s">
        <v>130</v>
      </c>
      <c r="D143" s="36" t="s">
        <v>15</v>
      </c>
      <c r="E143" s="35" t="s">
        <v>12</v>
      </c>
      <c r="F143" s="35" t="s">
        <v>13</v>
      </c>
      <c r="G143" s="37">
        <v>0</v>
      </c>
      <c r="H143" s="37">
        <v>0</v>
      </c>
      <c r="I143" s="38"/>
      <c r="J143" s="37">
        <v>0</v>
      </c>
      <c r="K143" s="37">
        <v>0</v>
      </c>
      <c r="L143" s="35"/>
      <c r="M143" s="39">
        <v>0</v>
      </c>
      <c r="N143" s="39">
        <v>0</v>
      </c>
      <c r="O143" s="40"/>
      <c r="P143" s="39">
        <v>0</v>
      </c>
      <c r="Q143" s="39">
        <v>0</v>
      </c>
    </row>
    <row r="144" spans="1:17">
      <c r="A144" s="34">
        <v>141</v>
      </c>
      <c r="B144" s="35">
        <v>500898</v>
      </c>
      <c r="C144" s="35" t="s">
        <v>131</v>
      </c>
      <c r="D144" s="36" t="s">
        <v>15</v>
      </c>
      <c r="E144" s="35" t="s">
        <v>16</v>
      </c>
      <c r="F144" s="35" t="s">
        <v>13</v>
      </c>
      <c r="G144" s="37">
        <v>0</v>
      </c>
      <c r="H144" s="37">
        <v>0</v>
      </c>
      <c r="I144" s="38"/>
      <c r="J144" s="37">
        <v>0</v>
      </c>
      <c r="K144" s="37">
        <v>0</v>
      </c>
      <c r="L144" s="35"/>
      <c r="M144" s="39">
        <v>0</v>
      </c>
      <c r="N144" s="39">
        <v>0</v>
      </c>
      <c r="O144" s="40"/>
      <c r="P144" s="39">
        <v>0</v>
      </c>
      <c r="Q144" s="39">
        <v>0</v>
      </c>
    </row>
    <row r="145" spans="1:17">
      <c r="A145" s="34">
        <v>142</v>
      </c>
      <c r="B145" s="35">
        <v>500995</v>
      </c>
      <c r="C145" s="35" t="s">
        <v>132</v>
      </c>
      <c r="D145" s="36" t="s">
        <v>11</v>
      </c>
      <c r="E145" s="35" t="s">
        <v>16</v>
      </c>
      <c r="F145" s="35" t="s">
        <v>24</v>
      </c>
      <c r="G145" s="37">
        <v>0</v>
      </c>
      <c r="H145" s="37">
        <v>0</v>
      </c>
      <c r="I145" s="38"/>
      <c r="J145" s="37">
        <v>0</v>
      </c>
      <c r="K145" s="37">
        <v>0</v>
      </c>
      <c r="L145" s="35"/>
      <c r="M145" s="39">
        <v>0</v>
      </c>
      <c r="N145" s="39">
        <v>0</v>
      </c>
      <c r="O145" s="40"/>
      <c r="P145" s="39">
        <v>-5124.3902982141371</v>
      </c>
      <c r="Q145" s="39">
        <v>0</v>
      </c>
    </row>
    <row r="146" spans="1:17">
      <c r="A146" s="34">
        <v>143</v>
      </c>
      <c r="B146" s="35">
        <v>500905</v>
      </c>
      <c r="C146" s="35" t="s">
        <v>133</v>
      </c>
      <c r="D146" s="36" t="s">
        <v>15</v>
      </c>
      <c r="E146" s="35" t="s">
        <v>12</v>
      </c>
      <c r="F146" s="35" t="s">
        <v>134</v>
      </c>
      <c r="G146" s="37">
        <v>0</v>
      </c>
      <c r="H146" s="37">
        <v>0</v>
      </c>
      <c r="I146" s="38"/>
      <c r="J146" s="37">
        <v>0</v>
      </c>
      <c r="K146" s="37">
        <v>0</v>
      </c>
      <c r="L146" s="35"/>
      <c r="M146" s="39">
        <v>0</v>
      </c>
      <c r="N146" s="39">
        <v>0</v>
      </c>
      <c r="O146" s="40"/>
      <c r="P146" s="39">
        <v>0</v>
      </c>
      <c r="Q146" s="39">
        <v>0</v>
      </c>
    </row>
    <row r="147" spans="1:17">
      <c r="A147" s="34">
        <v>144</v>
      </c>
      <c r="B147" s="35">
        <v>501090</v>
      </c>
      <c r="C147" s="35" t="s">
        <v>135</v>
      </c>
      <c r="D147" s="36" t="s">
        <v>15</v>
      </c>
      <c r="E147" s="35" t="s">
        <v>16</v>
      </c>
      <c r="F147" s="35" t="s">
        <v>24</v>
      </c>
      <c r="G147" s="37">
        <v>0</v>
      </c>
      <c r="H147" s="37">
        <v>0</v>
      </c>
      <c r="I147" s="38"/>
      <c r="J147" s="37">
        <v>0</v>
      </c>
      <c r="K147" s="37">
        <v>0</v>
      </c>
      <c r="L147" s="35"/>
      <c r="M147" s="39">
        <v>0</v>
      </c>
      <c r="N147" s="39">
        <v>0</v>
      </c>
      <c r="O147" s="40"/>
      <c r="P147" s="39">
        <v>0</v>
      </c>
      <c r="Q147" s="39">
        <v>0</v>
      </c>
    </row>
    <row r="148" spans="1:17">
      <c r="A148" s="34">
        <v>145</v>
      </c>
      <c r="B148" s="35">
        <v>501111</v>
      </c>
      <c r="C148" s="35" t="s">
        <v>136</v>
      </c>
      <c r="D148" s="36" t="s">
        <v>11</v>
      </c>
      <c r="E148" s="35" t="s">
        <v>16</v>
      </c>
      <c r="F148" s="35" t="s">
        <v>24</v>
      </c>
      <c r="G148" s="37">
        <v>0</v>
      </c>
      <c r="H148" s="37">
        <v>0</v>
      </c>
      <c r="I148" s="38"/>
      <c r="J148" s="37">
        <v>183810.30149327684</v>
      </c>
      <c r="K148" s="37">
        <v>0</v>
      </c>
      <c r="L148" s="35"/>
      <c r="M148" s="39">
        <v>0</v>
      </c>
      <c r="N148" s="39">
        <v>0</v>
      </c>
      <c r="O148" s="40"/>
      <c r="P148" s="39">
        <v>130036.99865110233</v>
      </c>
      <c r="Q148" s="39">
        <v>0</v>
      </c>
    </row>
    <row r="149" spans="1:17">
      <c r="A149" s="34">
        <v>146</v>
      </c>
      <c r="B149" s="35">
        <v>501106</v>
      </c>
      <c r="C149" s="35" t="s">
        <v>137</v>
      </c>
      <c r="D149" s="36" t="s">
        <v>15</v>
      </c>
      <c r="E149" s="35" t="s">
        <v>16</v>
      </c>
      <c r="F149" s="35" t="s">
        <v>24</v>
      </c>
      <c r="G149" s="37">
        <v>0</v>
      </c>
      <c r="H149" s="37">
        <v>0</v>
      </c>
      <c r="I149" s="38"/>
      <c r="J149" s="37">
        <v>0</v>
      </c>
      <c r="K149" s="37">
        <v>0</v>
      </c>
      <c r="L149" s="35"/>
      <c r="M149" s="39">
        <v>0</v>
      </c>
      <c r="N149" s="39">
        <v>0</v>
      </c>
      <c r="O149" s="40"/>
      <c r="P149" s="39">
        <v>-10.640963360859747</v>
      </c>
      <c r="Q149" s="39">
        <v>0</v>
      </c>
    </row>
    <row r="150" spans="1:17">
      <c r="A150" s="34">
        <v>147</v>
      </c>
      <c r="B150" s="35">
        <v>501107</v>
      </c>
      <c r="C150" s="35" t="s">
        <v>138</v>
      </c>
      <c r="D150" s="36" t="s">
        <v>15</v>
      </c>
      <c r="E150" s="35" t="s">
        <v>16</v>
      </c>
      <c r="F150" s="35" t="s">
        <v>24</v>
      </c>
      <c r="G150" s="37">
        <v>0</v>
      </c>
      <c r="H150" s="37">
        <v>0</v>
      </c>
      <c r="I150" s="38"/>
      <c r="J150" s="37">
        <v>0</v>
      </c>
      <c r="K150" s="37">
        <v>0</v>
      </c>
      <c r="L150" s="35"/>
      <c r="M150" s="39">
        <v>0</v>
      </c>
      <c r="N150" s="39">
        <v>0</v>
      </c>
      <c r="O150" s="40"/>
      <c r="P150" s="39">
        <v>-21.437382724069533</v>
      </c>
      <c r="Q150" s="39">
        <v>0</v>
      </c>
    </row>
    <row r="151" spans="1:17">
      <c r="A151" s="34">
        <v>148</v>
      </c>
      <c r="B151" s="35">
        <v>501108</v>
      </c>
      <c r="C151" s="35" t="s">
        <v>139</v>
      </c>
      <c r="D151" s="36" t="s">
        <v>15</v>
      </c>
      <c r="E151" s="35" t="s">
        <v>16</v>
      </c>
      <c r="F151" s="35" t="s">
        <v>24</v>
      </c>
      <c r="G151" s="37">
        <v>0</v>
      </c>
      <c r="H151" s="37">
        <v>0</v>
      </c>
      <c r="I151" s="38"/>
      <c r="J151" s="37">
        <v>0</v>
      </c>
      <c r="K151" s="37">
        <v>0</v>
      </c>
      <c r="L151" s="35"/>
      <c r="M151" s="39">
        <v>0</v>
      </c>
      <c r="N151" s="39">
        <v>0</v>
      </c>
      <c r="O151" s="40"/>
      <c r="P151" s="39">
        <v>-3324.4050757063778</v>
      </c>
      <c r="Q151" s="39">
        <v>0</v>
      </c>
    </row>
    <row r="152" spans="1:17">
      <c r="A152" s="34">
        <v>149</v>
      </c>
      <c r="B152" s="35">
        <v>501109</v>
      </c>
      <c r="C152" s="35" t="s">
        <v>140</v>
      </c>
      <c r="D152" s="36" t="s">
        <v>15</v>
      </c>
      <c r="E152" s="35" t="s">
        <v>16</v>
      </c>
      <c r="F152" s="35" t="s">
        <v>24</v>
      </c>
      <c r="G152" s="37">
        <v>0</v>
      </c>
      <c r="H152" s="37">
        <v>0</v>
      </c>
      <c r="I152" s="38"/>
      <c r="J152" s="37">
        <v>0</v>
      </c>
      <c r="K152" s="37">
        <v>0</v>
      </c>
      <c r="L152" s="35"/>
      <c r="M152" s="39">
        <v>0</v>
      </c>
      <c r="N152" s="39">
        <v>0</v>
      </c>
      <c r="O152" s="40"/>
      <c r="P152" s="39">
        <v>0</v>
      </c>
      <c r="Q152" s="39">
        <v>0</v>
      </c>
    </row>
    <row r="153" spans="1:17">
      <c r="A153" s="34">
        <v>150</v>
      </c>
      <c r="B153" s="35">
        <v>501112</v>
      </c>
      <c r="C153" s="35" t="s">
        <v>141</v>
      </c>
      <c r="D153" s="36" t="s">
        <v>11</v>
      </c>
      <c r="E153" s="35" t="s">
        <v>16</v>
      </c>
      <c r="F153" s="35" t="s">
        <v>24</v>
      </c>
      <c r="G153" s="37">
        <v>0</v>
      </c>
      <c r="H153" s="37">
        <v>0</v>
      </c>
      <c r="I153" s="38"/>
      <c r="J153" s="37">
        <v>180480.1929109896</v>
      </c>
      <c r="K153" s="37">
        <v>0</v>
      </c>
      <c r="L153" s="35"/>
      <c r="M153" s="39">
        <v>0</v>
      </c>
      <c r="N153" s="39">
        <v>0</v>
      </c>
      <c r="O153" s="40"/>
      <c r="P153" s="39">
        <v>-25807.333206518117</v>
      </c>
      <c r="Q153" s="39">
        <v>0</v>
      </c>
    </row>
    <row r="154" spans="1:17">
      <c r="A154" s="34">
        <v>151</v>
      </c>
      <c r="B154" s="35">
        <v>501110</v>
      </c>
      <c r="C154" s="35" t="s">
        <v>142</v>
      </c>
      <c r="D154" s="36" t="s">
        <v>11</v>
      </c>
      <c r="E154" s="35" t="s">
        <v>16</v>
      </c>
      <c r="F154" s="35" t="s">
        <v>24</v>
      </c>
      <c r="G154" s="37">
        <v>0</v>
      </c>
      <c r="H154" s="37">
        <v>0</v>
      </c>
      <c r="I154" s="38"/>
      <c r="J154" s="37">
        <v>152182.16245388822</v>
      </c>
      <c r="K154" s="37">
        <v>0</v>
      </c>
      <c r="L154" s="35"/>
      <c r="M154" s="39">
        <v>0</v>
      </c>
      <c r="N154" s="39">
        <v>0</v>
      </c>
      <c r="O154" s="40"/>
      <c r="P154" s="39">
        <v>129373.3330580422</v>
      </c>
      <c r="Q154" s="39">
        <v>0</v>
      </c>
    </row>
    <row r="155" spans="1:17">
      <c r="A155" s="34">
        <v>152</v>
      </c>
      <c r="B155" s="35">
        <v>501086</v>
      </c>
      <c r="C155" s="35" t="s">
        <v>143</v>
      </c>
      <c r="D155" s="36" t="s">
        <v>11</v>
      </c>
      <c r="E155" s="35" t="s">
        <v>16</v>
      </c>
      <c r="F155" s="35" t="s">
        <v>13</v>
      </c>
      <c r="G155" s="37">
        <v>0</v>
      </c>
      <c r="H155" s="37">
        <v>0</v>
      </c>
      <c r="I155" s="38"/>
      <c r="J155" s="37">
        <v>891535.65812649822</v>
      </c>
      <c r="K155" s="37">
        <v>0</v>
      </c>
      <c r="L155" s="35"/>
      <c r="M155" s="39">
        <v>0</v>
      </c>
      <c r="N155" s="39">
        <v>0</v>
      </c>
      <c r="O155" s="40"/>
      <c r="P155" s="39">
        <v>-42221.995027965051</v>
      </c>
      <c r="Q155" s="39">
        <v>0</v>
      </c>
    </row>
    <row r="156" spans="1:17">
      <c r="A156" s="34">
        <v>153</v>
      </c>
      <c r="B156" s="35">
        <v>501091</v>
      </c>
      <c r="C156" s="35" t="s">
        <v>144</v>
      </c>
      <c r="D156" s="36" t="s">
        <v>15</v>
      </c>
      <c r="E156" s="35" t="s">
        <v>16</v>
      </c>
      <c r="F156" s="35" t="s">
        <v>24</v>
      </c>
      <c r="G156" s="37">
        <v>0</v>
      </c>
      <c r="H156" s="37">
        <v>0</v>
      </c>
      <c r="I156" s="38"/>
      <c r="J156" s="37">
        <v>691.32114629907346</v>
      </c>
      <c r="K156" s="37">
        <v>0</v>
      </c>
      <c r="L156" s="35"/>
      <c r="M156" s="39">
        <v>0</v>
      </c>
      <c r="N156" s="39">
        <v>0</v>
      </c>
      <c r="O156" s="40"/>
      <c r="P156" s="39">
        <v>-3429.9042389578394</v>
      </c>
      <c r="Q156" s="39">
        <v>0</v>
      </c>
    </row>
    <row r="157" spans="1:17">
      <c r="A157" s="34">
        <v>154</v>
      </c>
      <c r="B157" s="35">
        <v>501114</v>
      </c>
      <c r="C157" s="35" t="s">
        <v>145</v>
      </c>
      <c r="D157" s="36" t="s">
        <v>15</v>
      </c>
      <c r="E157" s="35" t="s">
        <v>16</v>
      </c>
      <c r="F157" s="35" t="s">
        <v>24</v>
      </c>
      <c r="G157" s="37">
        <v>0</v>
      </c>
      <c r="H157" s="37">
        <v>0</v>
      </c>
      <c r="I157" s="38"/>
      <c r="J157" s="37">
        <v>0</v>
      </c>
      <c r="K157" s="37">
        <v>0</v>
      </c>
      <c r="L157" s="35"/>
      <c r="M157" s="39">
        <v>0</v>
      </c>
      <c r="N157" s="39">
        <v>0</v>
      </c>
      <c r="O157" s="40"/>
      <c r="P157" s="39">
        <v>-42.452402337089275</v>
      </c>
      <c r="Q157" s="39">
        <v>0</v>
      </c>
    </row>
    <row r="158" spans="1:17">
      <c r="A158" s="34">
        <v>155</v>
      </c>
      <c r="B158" s="35">
        <v>501118</v>
      </c>
      <c r="C158" s="35" t="s">
        <v>146</v>
      </c>
      <c r="D158" s="36" t="s">
        <v>15</v>
      </c>
      <c r="E158" s="35" t="s">
        <v>16</v>
      </c>
      <c r="F158" s="35" t="s">
        <v>24</v>
      </c>
      <c r="G158" s="37">
        <v>0</v>
      </c>
      <c r="H158" s="37">
        <v>0</v>
      </c>
      <c r="I158" s="38"/>
      <c r="J158" s="37">
        <v>0</v>
      </c>
      <c r="K158" s="37">
        <v>0</v>
      </c>
      <c r="L158" s="35"/>
      <c r="M158" s="39">
        <v>0</v>
      </c>
      <c r="N158" s="39">
        <v>0</v>
      </c>
      <c r="O158" s="40"/>
      <c r="P158" s="39">
        <v>-9077.787565763063</v>
      </c>
      <c r="Q158" s="39">
        <v>0</v>
      </c>
    </row>
    <row r="159" spans="1:17">
      <c r="A159" s="34">
        <v>156</v>
      </c>
      <c r="B159" s="35">
        <v>501113</v>
      </c>
      <c r="C159" s="35" t="s">
        <v>147</v>
      </c>
      <c r="D159" s="36" t="s">
        <v>11</v>
      </c>
      <c r="E159" s="35" t="s">
        <v>16</v>
      </c>
      <c r="F159" s="35" t="s">
        <v>24</v>
      </c>
      <c r="G159" s="37">
        <v>0</v>
      </c>
      <c r="H159" s="37">
        <v>0</v>
      </c>
      <c r="I159" s="38"/>
      <c r="J159" s="37">
        <v>0</v>
      </c>
      <c r="K159" s="37">
        <v>0</v>
      </c>
      <c r="L159" s="35"/>
      <c r="M159" s="39">
        <v>0</v>
      </c>
      <c r="N159" s="39">
        <v>0</v>
      </c>
      <c r="O159" s="40"/>
      <c r="P159" s="39">
        <v>0</v>
      </c>
      <c r="Q159" s="39">
        <v>0</v>
      </c>
    </row>
    <row r="160" spans="1:17">
      <c r="A160" s="34">
        <v>157</v>
      </c>
      <c r="B160" s="35">
        <v>501127</v>
      </c>
      <c r="C160" s="35" t="s">
        <v>148</v>
      </c>
      <c r="D160" s="36" t="s">
        <v>15</v>
      </c>
      <c r="E160" s="35" t="s">
        <v>16</v>
      </c>
      <c r="F160" s="35" t="s">
        <v>24</v>
      </c>
      <c r="G160" s="37">
        <v>0</v>
      </c>
      <c r="H160" s="37">
        <v>0</v>
      </c>
      <c r="I160" s="38"/>
      <c r="J160" s="37">
        <v>0</v>
      </c>
      <c r="K160" s="37">
        <v>0</v>
      </c>
      <c r="L160" s="35"/>
      <c r="M160" s="39">
        <v>0</v>
      </c>
      <c r="N160" s="39">
        <v>0</v>
      </c>
      <c r="O160" s="40"/>
      <c r="P160" s="39">
        <v>0</v>
      </c>
      <c r="Q160" s="39">
        <v>0</v>
      </c>
    </row>
    <row r="161" spans="1:17">
      <c r="A161" s="34">
        <v>158</v>
      </c>
      <c r="B161" s="35">
        <v>501120</v>
      </c>
      <c r="C161" s="35" t="s">
        <v>149</v>
      </c>
      <c r="D161" s="36" t="s">
        <v>15</v>
      </c>
      <c r="E161" s="35" t="s">
        <v>16</v>
      </c>
      <c r="F161" s="35" t="s">
        <v>24</v>
      </c>
      <c r="G161" s="37">
        <v>0</v>
      </c>
      <c r="H161" s="37">
        <v>0</v>
      </c>
      <c r="I161" s="38"/>
      <c r="J161" s="37">
        <v>0</v>
      </c>
      <c r="K161" s="37">
        <v>0</v>
      </c>
      <c r="L161" s="35"/>
      <c r="M161" s="39">
        <v>0</v>
      </c>
      <c r="N161" s="39">
        <v>0</v>
      </c>
      <c r="O161" s="40"/>
      <c r="P161" s="39">
        <v>0</v>
      </c>
      <c r="Q161" s="39">
        <v>0</v>
      </c>
    </row>
    <row r="162" spans="1:17">
      <c r="A162" s="34">
        <v>159</v>
      </c>
      <c r="B162" s="35">
        <v>501121</v>
      </c>
      <c r="C162" s="35" t="s">
        <v>150</v>
      </c>
      <c r="D162" s="36" t="s">
        <v>15</v>
      </c>
      <c r="E162" s="35" t="s">
        <v>16</v>
      </c>
      <c r="F162" s="35" t="s">
        <v>24</v>
      </c>
      <c r="G162" s="37">
        <v>0</v>
      </c>
      <c r="H162" s="37">
        <v>0</v>
      </c>
      <c r="I162" s="38"/>
      <c r="J162" s="37">
        <v>0</v>
      </c>
      <c r="K162" s="37">
        <v>0</v>
      </c>
      <c r="L162" s="35"/>
      <c r="M162" s="39">
        <v>0</v>
      </c>
      <c r="N162" s="39">
        <v>0</v>
      </c>
      <c r="O162" s="40"/>
      <c r="P162" s="39">
        <v>0</v>
      </c>
      <c r="Q162" s="39">
        <v>0</v>
      </c>
    </row>
    <row r="163" spans="1:17">
      <c r="A163" s="34">
        <v>160</v>
      </c>
      <c r="B163" s="35">
        <v>501122</v>
      </c>
      <c r="C163" s="35" t="s">
        <v>151</v>
      </c>
      <c r="D163" s="36" t="s">
        <v>15</v>
      </c>
      <c r="E163" s="35" t="s">
        <v>16</v>
      </c>
      <c r="F163" s="35" t="s">
        <v>24</v>
      </c>
      <c r="G163" s="37">
        <v>0</v>
      </c>
      <c r="H163" s="37">
        <v>0</v>
      </c>
      <c r="I163" s="38"/>
      <c r="J163" s="37">
        <v>0</v>
      </c>
      <c r="K163" s="37">
        <v>0</v>
      </c>
      <c r="L163" s="35"/>
      <c r="M163" s="39">
        <v>0</v>
      </c>
      <c r="N163" s="39">
        <v>0</v>
      </c>
      <c r="O163" s="40"/>
      <c r="P163" s="39">
        <v>0</v>
      </c>
      <c r="Q163" s="39">
        <v>0</v>
      </c>
    </row>
    <row r="164" spans="1:17">
      <c r="A164" s="34">
        <v>161</v>
      </c>
      <c r="B164" s="35">
        <v>501126</v>
      </c>
      <c r="C164" s="35" t="s">
        <v>152</v>
      </c>
      <c r="D164" s="36" t="s">
        <v>15</v>
      </c>
      <c r="E164" s="35" t="s">
        <v>16</v>
      </c>
      <c r="F164" s="35" t="s">
        <v>24</v>
      </c>
      <c r="G164" s="37">
        <v>0</v>
      </c>
      <c r="H164" s="37">
        <v>0</v>
      </c>
      <c r="I164" s="38"/>
      <c r="J164" s="37">
        <v>0</v>
      </c>
      <c r="K164" s="37">
        <v>0</v>
      </c>
      <c r="L164" s="35"/>
      <c r="M164" s="39">
        <v>0</v>
      </c>
      <c r="N164" s="39">
        <v>0</v>
      </c>
      <c r="O164" s="40"/>
      <c r="P164" s="39">
        <v>0</v>
      </c>
      <c r="Q164" s="39">
        <v>0</v>
      </c>
    </row>
    <row r="165" spans="1:17">
      <c r="A165" s="34">
        <v>162</v>
      </c>
      <c r="B165" s="35">
        <v>501125</v>
      </c>
      <c r="C165" s="35" t="s">
        <v>153</v>
      </c>
      <c r="D165" s="36" t="s">
        <v>11</v>
      </c>
      <c r="E165" s="35" t="s">
        <v>16</v>
      </c>
      <c r="F165" s="35" t="s">
        <v>24</v>
      </c>
      <c r="G165" s="37">
        <v>0</v>
      </c>
      <c r="H165" s="37">
        <v>0</v>
      </c>
      <c r="I165" s="38"/>
      <c r="J165" s="37">
        <v>31719.461882136711</v>
      </c>
      <c r="K165" s="37">
        <v>0</v>
      </c>
      <c r="L165" s="35"/>
      <c r="M165" s="39">
        <v>0</v>
      </c>
      <c r="N165" s="39">
        <v>0</v>
      </c>
      <c r="O165" s="40"/>
      <c r="P165" s="39">
        <v>31719.461882136711</v>
      </c>
      <c r="Q165" s="39">
        <v>0</v>
      </c>
    </row>
    <row r="166" spans="1:17">
      <c r="A166" s="34">
        <v>163</v>
      </c>
      <c r="B166" s="35">
        <v>501129</v>
      </c>
      <c r="C166" s="35" t="s">
        <v>154</v>
      </c>
      <c r="D166" s="36" t="s">
        <v>11</v>
      </c>
      <c r="E166" s="35" t="s">
        <v>16</v>
      </c>
      <c r="F166" s="35" t="s">
        <v>24</v>
      </c>
      <c r="G166" s="37">
        <v>0</v>
      </c>
      <c r="H166" s="37">
        <v>0</v>
      </c>
      <c r="I166" s="38"/>
      <c r="J166" s="37">
        <v>142086.7961274939</v>
      </c>
      <c r="K166" s="37">
        <v>0</v>
      </c>
      <c r="L166" s="35"/>
      <c r="M166" s="39">
        <v>0</v>
      </c>
      <c r="N166" s="39">
        <v>0</v>
      </c>
      <c r="O166" s="40"/>
      <c r="P166" s="39">
        <v>142086.7961274939</v>
      </c>
      <c r="Q166" s="39">
        <v>0</v>
      </c>
    </row>
    <row r="167" spans="1:17">
      <c r="A167" s="34">
        <v>164</v>
      </c>
      <c r="B167" s="35">
        <v>501131</v>
      </c>
      <c r="C167" s="35" t="s">
        <v>155</v>
      </c>
      <c r="D167" s="36" t="s">
        <v>11</v>
      </c>
      <c r="E167" s="35" t="s">
        <v>16</v>
      </c>
      <c r="F167" s="35" t="s">
        <v>24</v>
      </c>
      <c r="G167" s="37">
        <v>0</v>
      </c>
      <c r="H167" s="37">
        <v>0</v>
      </c>
      <c r="I167" s="38"/>
      <c r="J167" s="37">
        <v>280.18741964257265</v>
      </c>
      <c r="K167" s="37">
        <v>0</v>
      </c>
      <c r="L167" s="35"/>
      <c r="M167" s="39">
        <v>0</v>
      </c>
      <c r="N167" s="39">
        <v>0</v>
      </c>
      <c r="O167" s="40"/>
      <c r="P167" s="39">
        <v>280.18741964257265</v>
      </c>
      <c r="Q167" s="39">
        <v>0</v>
      </c>
    </row>
    <row r="168" spans="1:17">
      <c r="A168" s="34">
        <v>165</v>
      </c>
      <c r="B168" s="35">
        <v>501130</v>
      </c>
      <c r="C168" s="35" t="s">
        <v>156</v>
      </c>
      <c r="D168" s="36" t="s">
        <v>15</v>
      </c>
      <c r="E168" s="35" t="s">
        <v>16</v>
      </c>
      <c r="F168" s="35" t="s">
        <v>24</v>
      </c>
      <c r="G168" s="37">
        <v>0</v>
      </c>
      <c r="H168" s="37">
        <v>0</v>
      </c>
      <c r="I168" s="38"/>
      <c r="J168" s="37">
        <v>26.332214381495579</v>
      </c>
      <c r="K168" s="37">
        <v>0</v>
      </c>
      <c r="L168" s="35"/>
      <c r="M168" s="39">
        <v>0</v>
      </c>
      <c r="N168" s="39">
        <v>0</v>
      </c>
      <c r="O168" s="40"/>
      <c r="P168" s="39">
        <v>26.332214381495579</v>
      </c>
      <c r="Q168" s="39">
        <v>0</v>
      </c>
    </row>
    <row r="169" spans="1:17">
      <c r="A169" s="34">
        <v>166</v>
      </c>
      <c r="B169" s="35">
        <v>501133</v>
      </c>
      <c r="C169" s="35" t="s">
        <v>157</v>
      </c>
      <c r="D169" s="36" t="s">
        <v>11</v>
      </c>
      <c r="E169" s="35" t="s">
        <v>16</v>
      </c>
      <c r="F169" s="35" t="s">
        <v>24</v>
      </c>
      <c r="G169" s="37">
        <v>0</v>
      </c>
      <c r="H169" s="37">
        <v>0</v>
      </c>
      <c r="I169" s="38"/>
      <c r="J169" s="37">
        <v>0</v>
      </c>
      <c r="K169" s="37">
        <v>221834.004288022</v>
      </c>
      <c r="L169" s="35"/>
      <c r="M169" s="39">
        <v>0</v>
      </c>
      <c r="N169" s="39">
        <v>0</v>
      </c>
      <c r="O169" s="40"/>
      <c r="P169" s="39">
        <v>0</v>
      </c>
      <c r="Q169" s="39">
        <v>221834.004288022</v>
      </c>
    </row>
    <row r="170" spans="1:17">
      <c r="A170" s="34">
        <v>167</v>
      </c>
      <c r="B170" s="35">
        <v>501128</v>
      </c>
      <c r="C170" s="35" t="s">
        <v>158</v>
      </c>
      <c r="D170" s="36" t="s">
        <v>11</v>
      </c>
      <c r="E170" s="35" t="s">
        <v>16</v>
      </c>
      <c r="F170" s="35" t="s">
        <v>24</v>
      </c>
      <c r="G170" s="37">
        <v>0</v>
      </c>
      <c r="H170" s="37">
        <v>0</v>
      </c>
      <c r="I170" s="38"/>
      <c r="J170" s="37">
        <v>1564.7811189344397</v>
      </c>
      <c r="K170" s="37">
        <v>0</v>
      </c>
      <c r="L170" s="35"/>
      <c r="M170" s="39">
        <v>0</v>
      </c>
      <c r="N170" s="39">
        <v>0</v>
      </c>
      <c r="O170" s="40"/>
      <c r="P170" s="39">
        <v>1564.7811189344397</v>
      </c>
      <c r="Q170" s="39">
        <v>0</v>
      </c>
    </row>
    <row r="171" spans="1:17">
      <c r="A171" s="34">
        <v>168</v>
      </c>
      <c r="B171" s="35">
        <v>501137</v>
      </c>
      <c r="C171" s="35" t="s">
        <v>159</v>
      </c>
      <c r="D171" s="36" t="s">
        <v>11</v>
      </c>
      <c r="E171" s="35" t="s">
        <v>16</v>
      </c>
      <c r="F171" s="35" t="s">
        <v>24</v>
      </c>
      <c r="G171" s="37">
        <v>0</v>
      </c>
      <c r="H171" s="37">
        <v>0</v>
      </c>
      <c r="I171" s="38"/>
      <c r="J171" s="37">
        <v>0</v>
      </c>
      <c r="K171" s="37">
        <v>85021.954508060808</v>
      </c>
      <c r="L171" s="35"/>
      <c r="M171" s="39">
        <v>0</v>
      </c>
      <c r="N171" s="39">
        <v>0</v>
      </c>
      <c r="O171" s="40"/>
      <c r="P171" s="39">
        <v>0</v>
      </c>
      <c r="Q171" s="39">
        <v>85021.954508060808</v>
      </c>
    </row>
    <row r="172" spans="1:17">
      <c r="A172" s="34">
        <v>169</v>
      </c>
      <c r="B172" s="35">
        <v>501141</v>
      </c>
      <c r="C172" s="35" t="s">
        <v>160</v>
      </c>
      <c r="D172" s="36" t="s">
        <v>11</v>
      </c>
      <c r="E172" s="35" t="s">
        <v>16</v>
      </c>
      <c r="F172" s="35" t="s">
        <v>24</v>
      </c>
      <c r="G172" s="37">
        <v>0</v>
      </c>
      <c r="H172" s="37">
        <v>0</v>
      </c>
      <c r="I172" s="38"/>
      <c r="J172" s="37">
        <v>0</v>
      </c>
      <c r="K172" s="37">
        <v>0</v>
      </c>
      <c r="L172" s="35"/>
      <c r="M172" s="39">
        <v>0</v>
      </c>
      <c r="N172" s="39">
        <v>0</v>
      </c>
      <c r="O172" s="40"/>
      <c r="P172" s="39">
        <v>0</v>
      </c>
      <c r="Q172" s="39">
        <v>0</v>
      </c>
    </row>
    <row r="173" spans="1:17">
      <c r="A173" s="34">
        <v>170</v>
      </c>
      <c r="B173" s="35">
        <v>501140</v>
      </c>
      <c r="C173" s="35" t="s">
        <v>161</v>
      </c>
      <c r="D173" s="36" t="s">
        <v>11</v>
      </c>
      <c r="E173" s="35" t="s">
        <v>16</v>
      </c>
      <c r="F173" s="35" t="s">
        <v>24</v>
      </c>
      <c r="G173" s="37">
        <v>0</v>
      </c>
      <c r="H173" s="37">
        <v>0</v>
      </c>
      <c r="I173" s="38"/>
      <c r="J173" s="37">
        <v>40.074562378369656</v>
      </c>
      <c r="K173" s="37">
        <v>0</v>
      </c>
      <c r="L173" s="35"/>
      <c r="M173" s="39">
        <v>0</v>
      </c>
      <c r="N173" s="39">
        <v>0</v>
      </c>
      <c r="O173" s="40"/>
      <c r="P173" s="39">
        <v>40.074562378369656</v>
      </c>
      <c r="Q173" s="39">
        <v>0</v>
      </c>
    </row>
    <row r="174" spans="1:17">
      <c r="A174" s="34">
        <v>171</v>
      </c>
      <c r="B174" s="35">
        <v>501146</v>
      </c>
      <c r="C174" s="35" t="s">
        <v>162</v>
      </c>
      <c r="D174" s="36" t="s">
        <v>15</v>
      </c>
      <c r="E174" s="35" t="s">
        <v>16</v>
      </c>
      <c r="F174" s="35" t="s">
        <v>24</v>
      </c>
      <c r="G174" s="37">
        <v>0</v>
      </c>
      <c r="H174" s="37">
        <v>0</v>
      </c>
      <c r="I174" s="38"/>
      <c r="J174" s="37">
        <v>0</v>
      </c>
      <c r="K174" s="37">
        <v>0</v>
      </c>
      <c r="L174" s="35"/>
      <c r="M174" s="39">
        <v>0</v>
      </c>
      <c r="N174" s="39">
        <v>0</v>
      </c>
      <c r="O174" s="40"/>
      <c r="P174" s="39">
        <v>0</v>
      </c>
      <c r="Q174" s="39">
        <v>0</v>
      </c>
    </row>
    <row r="175" spans="1:17">
      <c r="A175" s="34">
        <v>172</v>
      </c>
      <c r="B175" s="35">
        <v>501124</v>
      </c>
      <c r="C175" s="35" t="s">
        <v>163</v>
      </c>
      <c r="D175" s="36" t="s">
        <v>11</v>
      </c>
      <c r="E175" s="35" t="s">
        <v>16</v>
      </c>
      <c r="F175" s="35" t="s">
        <v>24</v>
      </c>
      <c r="G175" s="37">
        <v>0</v>
      </c>
      <c r="H175" s="37">
        <v>0</v>
      </c>
      <c r="I175" s="38"/>
      <c r="J175" s="37">
        <v>91698.742535385682</v>
      </c>
      <c r="K175" s="37">
        <v>0</v>
      </c>
      <c r="L175" s="35"/>
      <c r="M175" s="39">
        <v>0</v>
      </c>
      <c r="N175" s="39">
        <v>0</v>
      </c>
      <c r="O175" s="40"/>
      <c r="P175" s="39">
        <v>91698.742535385682</v>
      </c>
      <c r="Q175" s="39">
        <v>0</v>
      </c>
    </row>
    <row r="176" spans="1:17">
      <c r="A176" s="34">
        <v>173</v>
      </c>
      <c r="B176" s="35">
        <v>501136</v>
      </c>
      <c r="C176" s="35" t="s">
        <v>164</v>
      </c>
      <c r="D176" s="36" t="s">
        <v>15</v>
      </c>
      <c r="E176" s="35" t="s">
        <v>16</v>
      </c>
      <c r="F176" s="35" t="s">
        <v>24</v>
      </c>
      <c r="G176" s="37">
        <v>0</v>
      </c>
      <c r="H176" s="37">
        <v>0</v>
      </c>
      <c r="I176" s="38"/>
      <c r="J176" s="37">
        <v>2.7410859927412767</v>
      </c>
      <c r="K176" s="37">
        <v>0</v>
      </c>
      <c r="L176" s="35"/>
      <c r="M176" s="39">
        <v>0</v>
      </c>
      <c r="N176" s="39">
        <v>0</v>
      </c>
      <c r="O176" s="40"/>
      <c r="P176" s="39">
        <v>2.7410859927412767</v>
      </c>
      <c r="Q176" s="39">
        <v>0</v>
      </c>
    </row>
    <row r="177" spans="1:17">
      <c r="A177" s="34">
        <v>174</v>
      </c>
      <c r="B177" s="35">
        <v>501119</v>
      </c>
      <c r="C177" s="35" t="s">
        <v>165</v>
      </c>
      <c r="D177" s="36" t="s">
        <v>11</v>
      </c>
      <c r="E177" s="35" t="s">
        <v>16</v>
      </c>
      <c r="F177" s="35" t="s">
        <v>24</v>
      </c>
      <c r="G177" s="37">
        <v>0</v>
      </c>
      <c r="H177" s="37">
        <v>0</v>
      </c>
      <c r="I177" s="38"/>
      <c r="J177" s="37">
        <v>49668.228725648158</v>
      </c>
      <c r="K177" s="37">
        <v>0</v>
      </c>
      <c r="L177" s="35"/>
      <c r="M177" s="39">
        <v>0</v>
      </c>
      <c r="N177" s="39">
        <v>0</v>
      </c>
      <c r="O177" s="40"/>
      <c r="P177" s="39">
        <v>49668.228725648158</v>
      </c>
      <c r="Q177" s="39">
        <v>0</v>
      </c>
    </row>
    <row r="178" spans="1:17">
      <c r="A178" s="34">
        <v>175</v>
      </c>
      <c r="B178" s="35">
        <v>501134</v>
      </c>
      <c r="C178" s="35" t="s">
        <v>166</v>
      </c>
      <c r="D178" s="35" t="s">
        <v>11</v>
      </c>
      <c r="E178" s="35" t="s">
        <v>16</v>
      </c>
      <c r="F178" s="35" t="s">
        <v>24</v>
      </c>
      <c r="G178" s="37">
        <v>0</v>
      </c>
      <c r="H178" s="37">
        <v>0</v>
      </c>
      <c r="I178" s="38"/>
      <c r="J178" s="37">
        <v>2104.3681983983329</v>
      </c>
      <c r="K178" s="37">
        <v>0</v>
      </c>
      <c r="L178" s="35"/>
      <c r="M178" s="39">
        <v>0</v>
      </c>
      <c r="N178" s="39">
        <v>0</v>
      </c>
      <c r="O178" s="40"/>
      <c r="P178" s="39">
        <v>2104.3681983983329</v>
      </c>
      <c r="Q178" s="39">
        <v>0</v>
      </c>
    </row>
    <row r="179" spans="1:17">
      <c r="A179" s="34">
        <v>176</v>
      </c>
      <c r="B179" s="35">
        <v>501142</v>
      </c>
      <c r="C179" s="35" t="s">
        <v>167</v>
      </c>
      <c r="D179" s="35" t="s">
        <v>11</v>
      </c>
      <c r="E179" s="35" t="s">
        <v>16</v>
      </c>
      <c r="F179" s="35" t="s">
        <v>24</v>
      </c>
      <c r="G179" s="37">
        <v>0</v>
      </c>
      <c r="H179" s="37">
        <v>0</v>
      </c>
      <c r="I179" s="38"/>
      <c r="J179" s="37">
        <v>18084.622469256588</v>
      </c>
      <c r="K179" s="37">
        <v>0</v>
      </c>
      <c r="L179" s="35"/>
      <c r="M179" s="39">
        <v>0</v>
      </c>
      <c r="N179" s="39">
        <v>0</v>
      </c>
      <c r="O179" s="40"/>
      <c r="P179" s="39">
        <v>18084.622469256588</v>
      </c>
      <c r="Q179" s="39">
        <v>0</v>
      </c>
    </row>
    <row r="180" spans="1:17">
      <c r="A180" s="34">
        <v>177</v>
      </c>
      <c r="B180" s="35">
        <v>501149</v>
      </c>
      <c r="C180" s="35" t="s">
        <v>168</v>
      </c>
      <c r="D180" s="35" t="s">
        <v>11</v>
      </c>
      <c r="E180" s="35" t="s">
        <v>16</v>
      </c>
      <c r="F180" s="35" t="s">
        <v>24</v>
      </c>
      <c r="G180" s="37">
        <v>0</v>
      </c>
      <c r="H180" s="37">
        <v>0</v>
      </c>
      <c r="I180" s="38"/>
      <c r="J180" s="37">
        <v>172.32098167320197</v>
      </c>
      <c r="K180" s="37">
        <v>0</v>
      </c>
      <c r="L180" s="35"/>
      <c r="M180" s="39">
        <v>0</v>
      </c>
      <c r="N180" s="39">
        <v>0</v>
      </c>
      <c r="O180" s="40"/>
      <c r="P180" s="39">
        <v>172.32098167320197</v>
      </c>
      <c r="Q180" s="39">
        <v>0</v>
      </c>
    </row>
    <row r="181" spans="1:17">
      <c r="A181" s="34">
        <v>178</v>
      </c>
      <c r="B181" s="35">
        <v>501145</v>
      </c>
      <c r="C181" s="35" t="s">
        <v>169</v>
      </c>
      <c r="D181" s="35" t="s">
        <v>11</v>
      </c>
      <c r="E181" s="35" t="s">
        <v>16</v>
      </c>
      <c r="F181" s="35" t="s">
        <v>24</v>
      </c>
      <c r="G181" s="37">
        <v>0</v>
      </c>
      <c r="H181" s="37">
        <v>0</v>
      </c>
      <c r="I181" s="38"/>
      <c r="J181" s="37">
        <v>22774.007651658569</v>
      </c>
      <c r="K181" s="37">
        <v>0</v>
      </c>
      <c r="L181" s="35"/>
      <c r="M181" s="39">
        <v>0</v>
      </c>
      <c r="N181" s="39">
        <v>0</v>
      </c>
      <c r="O181" s="40"/>
      <c r="P181" s="39">
        <v>22774.007651658569</v>
      </c>
      <c r="Q181" s="39">
        <v>0</v>
      </c>
    </row>
    <row r="182" spans="1:17">
      <c r="A182" s="34">
        <v>179</v>
      </c>
      <c r="B182" s="35">
        <v>501156</v>
      </c>
      <c r="C182" s="35" t="s">
        <v>170</v>
      </c>
      <c r="D182" s="35" t="s">
        <v>11</v>
      </c>
      <c r="E182" s="35" t="s">
        <v>16</v>
      </c>
      <c r="F182" s="35" t="s">
        <v>13</v>
      </c>
      <c r="G182" s="37">
        <v>0</v>
      </c>
      <c r="H182" s="37">
        <v>0</v>
      </c>
      <c r="I182" s="38"/>
      <c r="J182" s="37">
        <v>1781063.2927955983</v>
      </c>
      <c r="K182" s="37">
        <v>0</v>
      </c>
      <c r="L182" s="35"/>
      <c r="M182" s="39">
        <v>0</v>
      </c>
      <c r="N182" s="39">
        <v>0</v>
      </c>
      <c r="O182" s="40"/>
      <c r="P182" s="39">
        <v>1781063.2927955983</v>
      </c>
      <c r="Q182" s="39">
        <v>0</v>
      </c>
    </row>
    <row r="183" spans="1:17">
      <c r="A183" s="34">
        <v>180</v>
      </c>
      <c r="B183" s="35">
        <v>501147</v>
      </c>
      <c r="C183" s="35" t="s">
        <v>171</v>
      </c>
      <c r="D183" s="35" t="s">
        <v>11</v>
      </c>
      <c r="E183" s="35" t="s">
        <v>16</v>
      </c>
      <c r="F183" s="35" t="s">
        <v>24</v>
      </c>
      <c r="G183" s="37">
        <v>0</v>
      </c>
      <c r="H183" s="37">
        <v>0</v>
      </c>
      <c r="I183" s="38"/>
      <c r="J183" s="37">
        <v>18736.369714030669</v>
      </c>
      <c r="K183" s="37">
        <v>0</v>
      </c>
      <c r="L183" s="35"/>
      <c r="M183" s="39">
        <v>0</v>
      </c>
      <c r="N183" s="39">
        <v>0</v>
      </c>
      <c r="O183" s="40"/>
      <c r="P183" s="39">
        <v>18736.369714030669</v>
      </c>
      <c r="Q183" s="39">
        <v>0</v>
      </c>
    </row>
    <row r="184" spans="1:17">
      <c r="A184" s="34">
        <v>181</v>
      </c>
      <c r="B184" s="35">
        <v>501150</v>
      </c>
      <c r="C184" s="35" t="s">
        <v>172</v>
      </c>
      <c r="D184" s="35" t="s">
        <v>15</v>
      </c>
      <c r="E184" s="35" t="s">
        <v>16</v>
      </c>
      <c r="F184" s="35" t="s">
        <v>24</v>
      </c>
      <c r="G184" s="37">
        <v>0</v>
      </c>
      <c r="H184" s="37">
        <v>0</v>
      </c>
      <c r="I184" s="38"/>
      <c r="J184" s="37">
        <v>0</v>
      </c>
      <c r="K184" s="37">
        <v>0</v>
      </c>
      <c r="L184" s="35"/>
      <c r="M184" s="39">
        <v>0</v>
      </c>
      <c r="N184" s="39">
        <v>0</v>
      </c>
      <c r="O184" s="40"/>
      <c r="P184" s="39">
        <v>0</v>
      </c>
      <c r="Q184" s="39">
        <v>0</v>
      </c>
    </row>
    <row r="185" spans="1:17">
      <c r="A185" s="34">
        <v>182</v>
      </c>
      <c r="B185" s="35">
        <v>501155</v>
      </c>
      <c r="C185" s="35" t="s">
        <v>173</v>
      </c>
      <c r="D185" s="35" t="s">
        <v>15</v>
      </c>
      <c r="E185" s="35" t="s">
        <v>16</v>
      </c>
      <c r="F185" s="35" t="s">
        <v>13</v>
      </c>
      <c r="G185" s="37">
        <v>0</v>
      </c>
      <c r="H185" s="37">
        <v>0</v>
      </c>
      <c r="I185" s="38"/>
      <c r="J185" s="37">
        <v>9168.5100623986491</v>
      </c>
      <c r="K185" s="37">
        <v>0</v>
      </c>
      <c r="L185" s="35"/>
      <c r="M185" s="39">
        <v>0</v>
      </c>
      <c r="N185" s="39">
        <v>0</v>
      </c>
      <c r="O185" s="40"/>
      <c r="P185" s="39">
        <v>9168.5100623986491</v>
      </c>
      <c r="Q185" s="39">
        <v>0</v>
      </c>
    </row>
    <row r="186" spans="1:17">
      <c r="A186" s="34">
        <v>183</v>
      </c>
      <c r="B186" s="35">
        <v>501148</v>
      </c>
      <c r="C186" s="35" t="s">
        <v>174</v>
      </c>
      <c r="D186" s="35" t="s">
        <v>11</v>
      </c>
      <c r="E186" s="35" t="s">
        <v>16</v>
      </c>
      <c r="F186" s="35" t="s">
        <v>24</v>
      </c>
      <c r="G186" s="37">
        <v>0</v>
      </c>
      <c r="H186" s="37">
        <v>0</v>
      </c>
      <c r="I186" s="38"/>
      <c r="J186" s="37">
        <v>22237.418150084981</v>
      </c>
      <c r="K186" s="37">
        <v>0</v>
      </c>
      <c r="L186" s="35"/>
      <c r="M186" s="39">
        <v>0</v>
      </c>
      <c r="N186" s="39">
        <v>0</v>
      </c>
      <c r="O186" s="40"/>
      <c r="P186" s="39">
        <v>22237.418150084981</v>
      </c>
      <c r="Q186" s="39">
        <v>0</v>
      </c>
    </row>
    <row r="187" spans="1:17">
      <c r="A187" s="34">
        <v>184</v>
      </c>
      <c r="B187" s="35">
        <v>501158</v>
      </c>
      <c r="C187" s="35" t="s">
        <v>175</v>
      </c>
      <c r="D187" s="35" t="s">
        <v>15</v>
      </c>
      <c r="E187" s="35" t="s">
        <v>16</v>
      </c>
      <c r="F187" s="35" t="s">
        <v>48</v>
      </c>
      <c r="G187" s="37">
        <v>0</v>
      </c>
      <c r="H187" s="37">
        <v>0</v>
      </c>
      <c r="I187" s="38"/>
      <c r="J187" s="37">
        <v>1699.8802197569346</v>
      </c>
      <c r="K187" s="37">
        <v>0</v>
      </c>
      <c r="L187" s="35"/>
      <c r="M187" s="39">
        <v>0</v>
      </c>
      <c r="N187" s="39">
        <v>0</v>
      </c>
      <c r="O187" s="40"/>
      <c r="P187" s="39">
        <v>1699.8802197569346</v>
      </c>
      <c r="Q187" s="39">
        <v>0</v>
      </c>
    </row>
    <row r="188" spans="1:17">
      <c r="A188" s="34">
        <v>185</v>
      </c>
      <c r="B188" s="35">
        <v>501157</v>
      </c>
      <c r="C188" s="35" t="s">
        <v>176</v>
      </c>
      <c r="D188" s="35" t="s">
        <v>11</v>
      </c>
      <c r="E188" s="35" t="s">
        <v>16</v>
      </c>
      <c r="F188" s="35" t="s">
        <v>13</v>
      </c>
      <c r="G188" s="37">
        <v>0</v>
      </c>
      <c r="H188" s="37">
        <v>0</v>
      </c>
      <c r="I188" s="38"/>
      <c r="J188" s="37">
        <v>16208.055979578834</v>
      </c>
      <c r="K188" s="37">
        <v>0</v>
      </c>
      <c r="L188" s="35"/>
      <c r="M188" s="39">
        <v>0</v>
      </c>
      <c r="N188" s="39">
        <v>0</v>
      </c>
      <c r="O188" s="40"/>
      <c r="P188" s="39">
        <v>16208.055979578834</v>
      </c>
      <c r="Q188" s="39">
        <v>0</v>
      </c>
    </row>
    <row r="189" spans="1:17">
      <c r="A189" s="34">
        <v>186</v>
      </c>
      <c r="B189" s="35">
        <v>501172</v>
      </c>
      <c r="C189" s="35" t="s">
        <v>177</v>
      </c>
      <c r="D189" s="35" t="s">
        <v>11</v>
      </c>
      <c r="E189" s="35" t="s">
        <v>16</v>
      </c>
      <c r="F189" s="35" t="s">
        <v>24</v>
      </c>
      <c r="G189" s="37">
        <v>0</v>
      </c>
      <c r="H189" s="37">
        <v>0</v>
      </c>
      <c r="I189" s="38"/>
      <c r="J189" s="37">
        <v>253159.1795726631</v>
      </c>
      <c r="K189" s="37">
        <v>0</v>
      </c>
      <c r="L189" s="35"/>
      <c r="M189" s="39">
        <v>0</v>
      </c>
      <c r="N189" s="39">
        <v>0</v>
      </c>
      <c r="O189" s="40"/>
      <c r="P189" s="39">
        <v>253159.1795726631</v>
      </c>
      <c r="Q189" s="39">
        <v>0</v>
      </c>
    </row>
    <row r="190" spans="1:17">
      <c r="A190" s="34">
        <v>187</v>
      </c>
      <c r="B190" s="35">
        <v>501161</v>
      </c>
      <c r="C190" s="35" t="s">
        <v>178</v>
      </c>
      <c r="D190" s="35" t="s">
        <v>11</v>
      </c>
      <c r="E190" s="35" t="s">
        <v>16</v>
      </c>
      <c r="F190" s="35" t="s">
        <v>24</v>
      </c>
      <c r="G190" s="37">
        <v>0</v>
      </c>
      <c r="H190" s="37">
        <v>0</v>
      </c>
      <c r="I190" s="38"/>
      <c r="J190" s="37">
        <v>969011.46759430738</v>
      </c>
      <c r="K190" s="37">
        <v>0</v>
      </c>
      <c r="L190" s="35"/>
      <c r="M190" s="39">
        <v>0</v>
      </c>
      <c r="N190" s="39">
        <v>0</v>
      </c>
      <c r="O190" s="40"/>
      <c r="P190" s="39">
        <v>969011.46759430738</v>
      </c>
      <c r="Q190" s="39">
        <v>0</v>
      </c>
    </row>
    <row r="191" spans="1:17">
      <c r="A191" s="34">
        <v>188</v>
      </c>
      <c r="B191" s="35">
        <v>501159</v>
      </c>
      <c r="C191" s="35" t="s">
        <v>179</v>
      </c>
      <c r="D191" s="35" t="s">
        <v>15</v>
      </c>
      <c r="E191" s="35" t="s">
        <v>16</v>
      </c>
      <c r="F191" s="35" t="s">
        <v>13</v>
      </c>
      <c r="G191" s="37">
        <v>0</v>
      </c>
      <c r="H191" s="37">
        <v>0</v>
      </c>
      <c r="I191" s="38"/>
      <c r="J191" s="37">
        <v>0</v>
      </c>
      <c r="K191" s="37">
        <v>0</v>
      </c>
      <c r="L191" s="35"/>
      <c r="M191" s="39">
        <v>0</v>
      </c>
      <c r="N191" s="39">
        <v>0</v>
      </c>
      <c r="O191" s="40"/>
      <c r="P191" s="39">
        <v>0</v>
      </c>
      <c r="Q191" s="39">
        <v>0</v>
      </c>
    </row>
    <row r="192" spans="1:17">
      <c r="A192" s="34">
        <v>189</v>
      </c>
      <c r="B192" s="35">
        <v>501163</v>
      </c>
      <c r="C192" s="35" t="s">
        <v>180</v>
      </c>
      <c r="D192" s="35" t="s">
        <v>11</v>
      </c>
      <c r="E192" s="35" t="s">
        <v>16</v>
      </c>
      <c r="F192" s="35" t="s">
        <v>24</v>
      </c>
      <c r="G192" s="37">
        <v>0</v>
      </c>
      <c r="H192" s="37">
        <v>0</v>
      </c>
      <c r="I192" s="38"/>
      <c r="J192" s="37">
        <v>259.91308268288913</v>
      </c>
      <c r="K192" s="37">
        <v>0</v>
      </c>
      <c r="L192" s="35"/>
      <c r="M192" s="39">
        <v>0</v>
      </c>
      <c r="N192" s="39">
        <v>0</v>
      </c>
      <c r="O192" s="40"/>
      <c r="P192" s="39">
        <v>259.91308268288913</v>
      </c>
      <c r="Q192" s="39">
        <v>0</v>
      </c>
    </row>
    <row r="193" spans="1:17">
      <c r="A193" s="34">
        <v>190</v>
      </c>
      <c r="B193" s="35">
        <v>501162</v>
      </c>
      <c r="C193" s="35" t="s">
        <v>181</v>
      </c>
      <c r="D193" s="35" t="s">
        <v>15</v>
      </c>
      <c r="E193" s="35" t="s">
        <v>16</v>
      </c>
      <c r="F193" s="35" t="s">
        <v>24</v>
      </c>
      <c r="G193" s="37">
        <v>0</v>
      </c>
      <c r="H193" s="37">
        <v>0</v>
      </c>
      <c r="I193" s="38"/>
      <c r="J193" s="37">
        <v>0.25429404860231808</v>
      </c>
      <c r="K193" s="37">
        <v>0</v>
      </c>
      <c r="L193" s="35"/>
      <c r="M193" s="39">
        <v>0</v>
      </c>
      <c r="N193" s="39">
        <v>0</v>
      </c>
      <c r="O193" s="40"/>
      <c r="P193" s="39">
        <v>0.25429404860231808</v>
      </c>
      <c r="Q193" s="39">
        <v>0</v>
      </c>
    </row>
    <row r="194" spans="1:17">
      <c r="A194" s="34">
        <v>191</v>
      </c>
      <c r="B194" s="35">
        <v>501160</v>
      </c>
      <c r="C194" s="35" t="s">
        <v>182</v>
      </c>
      <c r="D194" s="35" t="s">
        <v>11</v>
      </c>
      <c r="E194" s="35" t="s">
        <v>16</v>
      </c>
      <c r="F194" s="35" t="s">
        <v>24</v>
      </c>
      <c r="G194" s="37">
        <v>0</v>
      </c>
      <c r="H194" s="37">
        <v>0</v>
      </c>
      <c r="I194" s="38"/>
      <c r="J194" s="37">
        <v>1405.1949177978954</v>
      </c>
      <c r="K194" s="37">
        <v>0</v>
      </c>
      <c r="L194" s="35"/>
      <c r="M194" s="39">
        <v>0</v>
      </c>
      <c r="N194" s="39">
        <v>0</v>
      </c>
      <c r="O194" s="40"/>
      <c r="P194" s="39">
        <v>1405.1949177978954</v>
      </c>
      <c r="Q194" s="39">
        <v>0</v>
      </c>
    </row>
    <row r="195" spans="1:17">
      <c r="A195" s="34">
        <v>192</v>
      </c>
      <c r="B195" s="35">
        <v>501168</v>
      </c>
      <c r="C195" s="35" t="s">
        <v>183</v>
      </c>
      <c r="D195" s="35" t="s">
        <v>11</v>
      </c>
      <c r="E195" s="35" t="s">
        <v>16</v>
      </c>
      <c r="F195" s="35" t="s">
        <v>13</v>
      </c>
      <c r="G195" s="37">
        <v>0</v>
      </c>
      <c r="H195" s="37">
        <v>0</v>
      </c>
      <c r="I195" s="38"/>
      <c r="J195" s="37">
        <v>796.56335365657515</v>
      </c>
      <c r="K195" s="37">
        <v>0</v>
      </c>
      <c r="L195" s="35"/>
      <c r="M195" s="39">
        <v>0</v>
      </c>
      <c r="N195" s="39">
        <v>0</v>
      </c>
      <c r="O195" s="40"/>
      <c r="P195" s="39">
        <v>796.56335365657515</v>
      </c>
      <c r="Q195" s="39">
        <v>0</v>
      </c>
    </row>
    <row r="196" spans="1:17">
      <c r="A196" s="34">
        <v>193</v>
      </c>
      <c r="B196" s="35">
        <v>501173</v>
      </c>
      <c r="C196" s="35" t="s">
        <v>184</v>
      </c>
      <c r="D196" s="35" t="s">
        <v>15</v>
      </c>
      <c r="E196" s="35" t="s">
        <v>16</v>
      </c>
      <c r="F196" s="35" t="s">
        <v>24</v>
      </c>
      <c r="G196" s="37">
        <v>0</v>
      </c>
      <c r="H196" s="37">
        <v>0</v>
      </c>
      <c r="I196" s="38"/>
      <c r="J196" s="37">
        <v>2299.2994269486026</v>
      </c>
      <c r="K196" s="37">
        <v>0</v>
      </c>
      <c r="L196" s="35"/>
      <c r="M196" s="39">
        <v>0</v>
      </c>
      <c r="N196" s="39">
        <v>0</v>
      </c>
      <c r="O196" s="40"/>
      <c r="P196" s="39">
        <v>2299.2994269486026</v>
      </c>
      <c r="Q196" s="39">
        <v>0</v>
      </c>
    </row>
    <row r="197" spans="1:17">
      <c r="A197" s="34">
        <v>194</v>
      </c>
      <c r="B197" s="35">
        <v>501167</v>
      </c>
      <c r="C197" s="35" t="s">
        <v>185</v>
      </c>
      <c r="D197" s="35" t="s">
        <v>11</v>
      </c>
      <c r="E197" s="35" t="s">
        <v>16</v>
      </c>
      <c r="F197" s="35" t="s">
        <v>13</v>
      </c>
      <c r="G197" s="37">
        <v>0</v>
      </c>
      <c r="H197" s="37">
        <v>0</v>
      </c>
      <c r="I197" s="38"/>
      <c r="J197" s="37">
        <v>0</v>
      </c>
      <c r="K197" s="37">
        <v>0</v>
      </c>
      <c r="L197" s="35"/>
      <c r="M197" s="39">
        <v>0</v>
      </c>
      <c r="N197" s="39">
        <v>0</v>
      </c>
      <c r="O197" s="40"/>
      <c r="P197" s="39">
        <v>0</v>
      </c>
      <c r="Q197" s="39">
        <v>0</v>
      </c>
    </row>
    <row r="198" spans="1:17">
      <c r="A198" s="34">
        <v>195</v>
      </c>
      <c r="B198" s="64">
        <v>501171</v>
      </c>
      <c r="C198" s="65" t="s">
        <v>2233</v>
      </c>
      <c r="D198" s="35" t="s">
        <v>15</v>
      </c>
      <c r="E198" s="35" t="s">
        <v>16</v>
      </c>
      <c r="F198" s="35" t="s">
        <v>13</v>
      </c>
      <c r="G198" s="37">
        <v>0</v>
      </c>
      <c r="H198" s="37">
        <v>0</v>
      </c>
      <c r="I198" s="38"/>
      <c r="J198" s="37">
        <v>123766.54354286751</v>
      </c>
      <c r="K198" s="37">
        <v>0</v>
      </c>
      <c r="L198" s="35"/>
      <c r="M198" s="39">
        <v>0</v>
      </c>
      <c r="N198" s="39">
        <v>0</v>
      </c>
      <c r="O198" s="40"/>
      <c r="P198" s="39">
        <v>123766.54354286751</v>
      </c>
      <c r="Q198" s="39">
        <v>0</v>
      </c>
    </row>
    <row r="199" spans="1:17">
      <c r="A199" s="34">
        <v>196</v>
      </c>
      <c r="B199" s="64">
        <v>501170</v>
      </c>
      <c r="C199" s="65" t="s">
        <v>2234</v>
      </c>
      <c r="D199" s="35" t="s">
        <v>15</v>
      </c>
      <c r="E199" s="35" t="s">
        <v>16</v>
      </c>
      <c r="F199" s="35" t="s">
        <v>24</v>
      </c>
      <c r="G199" s="37">
        <v>0</v>
      </c>
      <c r="H199" s="37">
        <v>0</v>
      </c>
      <c r="I199" s="38"/>
      <c r="J199" s="37">
        <v>0</v>
      </c>
      <c r="K199" s="37">
        <v>0</v>
      </c>
      <c r="L199" s="35"/>
      <c r="M199" s="39">
        <v>0</v>
      </c>
      <c r="N199" s="39">
        <v>0</v>
      </c>
      <c r="O199" s="40"/>
      <c r="P199" s="39">
        <v>0</v>
      </c>
      <c r="Q199" s="39">
        <v>0</v>
      </c>
    </row>
    <row r="200" spans="1:17">
      <c r="A200" s="34">
        <v>197</v>
      </c>
      <c r="B200" s="64">
        <v>501152</v>
      </c>
      <c r="C200" s="65" t="s">
        <v>2235</v>
      </c>
      <c r="D200" s="35" t="s">
        <v>11</v>
      </c>
      <c r="E200" s="35" t="s">
        <v>16</v>
      </c>
      <c r="F200" s="35" t="s">
        <v>24</v>
      </c>
      <c r="G200" s="37">
        <v>0</v>
      </c>
      <c r="H200" s="37">
        <v>0</v>
      </c>
      <c r="I200" s="38"/>
      <c r="J200" s="37">
        <v>23105.898941680542</v>
      </c>
      <c r="K200" s="37">
        <v>0</v>
      </c>
      <c r="L200" s="35"/>
      <c r="M200" s="39">
        <v>0</v>
      </c>
      <c r="N200" s="39">
        <v>0</v>
      </c>
      <c r="O200" s="40"/>
      <c r="P200" s="39">
        <v>23105.898941680542</v>
      </c>
      <c r="Q200" s="39">
        <v>0</v>
      </c>
    </row>
    <row r="201" spans="1:17">
      <c r="A201" s="63">
        <v>198</v>
      </c>
      <c r="B201" s="64">
        <v>501182</v>
      </c>
      <c r="C201" s="65" t="s">
        <v>2236</v>
      </c>
      <c r="D201" s="35" t="s">
        <v>15</v>
      </c>
      <c r="E201" s="35" t="s">
        <v>16</v>
      </c>
      <c r="F201" s="35" t="s">
        <v>24</v>
      </c>
      <c r="G201" s="37">
        <v>0</v>
      </c>
      <c r="H201" s="37">
        <v>0</v>
      </c>
      <c r="I201" s="38"/>
      <c r="J201" s="37">
        <v>0</v>
      </c>
      <c r="K201" s="37">
        <v>0</v>
      </c>
      <c r="L201" s="35"/>
      <c r="M201" s="39">
        <v>0</v>
      </c>
      <c r="N201" s="39">
        <v>0</v>
      </c>
      <c r="O201" s="40"/>
      <c r="P201" s="39">
        <v>0</v>
      </c>
      <c r="Q201" s="39">
        <v>0</v>
      </c>
    </row>
    <row r="202" spans="1:17">
      <c r="A202" s="34">
        <v>195</v>
      </c>
      <c r="B202" s="35" t="s">
        <v>189</v>
      </c>
      <c r="C202" s="35" t="s">
        <v>190</v>
      </c>
      <c r="D202" s="36" t="s">
        <v>189</v>
      </c>
      <c r="E202" s="35" t="s">
        <v>12</v>
      </c>
      <c r="F202" s="35" t="s">
        <v>24</v>
      </c>
      <c r="G202" s="37">
        <v>320618.05919084826</v>
      </c>
      <c r="H202" s="37">
        <v>0</v>
      </c>
      <c r="I202" s="38"/>
      <c r="J202" s="37">
        <v>0</v>
      </c>
      <c r="K202" s="37">
        <v>0</v>
      </c>
      <c r="L202" s="35"/>
      <c r="M202" s="39">
        <v>320618.05919084826</v>
      </c>
      <c r="N202" s="39">
        <v>0</v>
      </c>
      <c r="O202" s="40">
        <v>0</v>
      </c>
      <c r="P202" s="39">
        <v>0</v>
      </c>
      <c r="Q202" s="39">
        <v>0</v>
      </c>
    </row>
    <row r="203" spans="1:17">
      <c r="A203" s="34">
        <v>196</v>
      </c>
      <c r="B203" s="35" t="s">
        <v>189</v>
      </c>
      <c r="C203" s="35" t="s">
        <v>190</v>
      </c>
      <c r="D203" s="36" t="s">
        <v>189</v>
      </c>
      <c r="E203" s="35" t="s">
        <v>12</v>
      </c>
      <c r="F203" s="35" t="s">
        <v>24</v>
      </c>
      <c r="G203" s="37">
        <v>68703.869826610346</v>
      </c>
      <c r="H203" s="37">
        <v>0</v>
      </c>
      <c r="I203" s="38"/>
      <c r="J203" s="37">
        <v>0</v>
      </c>
      <c r="K203" s="37">
        <v>0</v>
      </c>
      <c r="L203" s="35"/>
      <c r="M203" s="39">
        <v>-251904.11952526731</v>
      </c>
      <c r="N203" s="39">
        <v>0</v>
      </c>
      <c r="O203" s="40">
        <v>0</v>
      </c>
      <c r="P203" s="39">
        <v>0</v>
      </c>
      <c r="Q203" s="39">
        <v>0</v>
      </c>
    </row>
    <row r="204" spans="1:17">
      <c r="A204" s="34">
        <v>197</v>
      </c>
      <c r="B204" s="35" t="s">
        <v>189</v>
      </c>
      <c r="C204" s="35" t="s">
        <v>190</v>
      </c>
      <c r="D204" s="36" t="s">
        <v>189</v>
      </c>
      <c r="E204" s="35" t="s">
        <v>12</v>
      </c>
      <c r="F204" s="35" t="s">
        <v>24</v>
      </c>
      <c r="G204" s="37">
        <v>43720.644435115668</v>
      </c>
      <c r="H204" s="37">
        <v>0</v>
      </c>
      <c r="I204" s="38"/>
      <c r="J204" s="37">
        <v>0</v>
      </c>
      <c r="K204" s="37">
        <v>0</v>
      </c>
      <c r="L204" s="35"/>
      <c r="M204" s="39">
        <v>1.3731598596205004</v>
      </c>
      <c r="N204" s="39">
        <v>0</v>
      </c>
      <c r="O204" s="40">
        <v>0</v>
      </c>
      <c r="P204" s="39">
        <v>0</v>
      </c>
      <c r="Q204" s="39">
        <v>0</v>
      </c>
    </row>
    <row r="205" spans="1:17">
      <c r="A205" s="34">
        <v>198</v>
      </c>
      <c r="B205" s="35" t="s">
        <v>189</v>
      </c>
      <c r="C205" s="35" t="s">
        <v>190</v>
      </c>
      <c r="D205" s="36" t="s">
        <v>189</v>
      </c>
      <c r="E205" s="35" t="s">
        <v>12</v>
      </c>
      <c r="F205" s="35" t="s">
        <v>24</v>
      </c>
      <c r="G205" s="37">
        <v>87441.288870231336</v>
      </c>
      <c r="H205" s="37">
        <v>0</v>
      </c>
      <c r="I205" s="38"/>
      <c r="J205" s="37">
        <v>0</v>
      </c>
      <c r="K205" s="37">
        <v>0</v>
      </c>
      <c r="L205" s="35"/>
      <c r="M205" s="39">
        <v>18739.576866257543</v>
      </c>
      <c r="N205" s="39">
        <v>0</v>
      </c>
      <c r="O205" s="40">
        <v>0</v>
      </c>
      <c r="P205" s="39">
        <v>0</v>
      </c>
      <c r="Q205" s="39">
        <v>0</v>
      </c>
    </row>
    <row r="206" spans="1:17">
      <c r="A206" s="34">
        <v>199</v>
      </c>
      <c r="B206" s="35" t="s">
        <v>189</v>
      </c>
      <c r="C206" s="35" t="s">
        <v>190</v>
      </c>
      <c r="D206" s="36" t="s">
        <v>189</v>
      </c>
      <c r="E206" s="35" t="s">
        <v>12</v>
      </c>
      <c r="F206" s="35" t="s">
        <v>24</v>
      </c>
      <c r="G206" s="37">
        <v>62458.063478736658</v>
      </c>
      <c r="H206" s="37">
        <v>0</v>
      </c>
      <c r="I206" s="38"/>
      <c r="J206" s="37">
        <v>0</v>
      </c>
      <c r="K206" s="37">
        <v>0</v>
      </c>
      <c r="L206" s="35"/>
      <c r="M206" s="39">
        <v>-24980.479071775437</v>
      </c>
      <c r="N206" s="39">
        <v>0</v>
      </c>
      <c r="O206" s="40">
        <v>0</v>
      </c>
      <c r="P206" s="39">
        <v>0</v>
      </c>
      <c r="Q206" s="39">
        <v>0</v>
      </c>
    </row>
    <row r="207" spans="1:17">
      <c r="A207" s="34">
        <v>200</v>
      </c>
      <c r="B207" s="35" t="s">
        <v>189</v>
      </c>
      <c r="C207" s="35" t="s">
        <v>190</v>
      </c>
      <c r="D207" s="36" t="s">
        <v>189</v>
      </c>
      <c r="E207" s="35" t="s">
        <v>12</v>
      </c>
      <c r="F207" s="35" t="s">
        <v>24</v>
      </c>
      <c r="G207" s="37">
        <v>23421.773804526252</v>
      </c>
      <c r="H207" s="37">
        <v>0</v>
      </c>
      <c r="I207" s="38"/>
      <c r="J207" s="37">
        <v>0</v>
      </c>
      <c r="K207" s="37">
        <v>0</v>
      </c>
      <c r="L207" s="35"/>
      <c r="M207" s="39">
        <v>-39034.328017268097</v>
      </c>
      <c r="N207" s="39">
        <v>0</v>
      </c>
      <c r="O207" s="40">
        <v>0</v>
      </c>
      <c r="P207" s="39">
        <v>0</v>
      </c>
      <c r="Q207" s="39">
        <v>0</v>
      </c>
    </row>
    <row r="208" spans="1:17">
      <c r="A208" s="34">
        <v>201</v>
      </c>
      <c r="B208" s="35" t="s">
        <v>189</v>
      </c>
      <c r="C208" s="35" t="s">
        <v>190</v>
      </c>
      <c r="D208" s="36" t="s">
        <v>189</v>
      </c>
      <c r="E208" s="35" t="s">
        <v>12</v>
      </c>
      <c r="F208" s="35" t="s">
        <v>24</v>
      </c>
      <c r="G208" s="37">
        <v>1561.4515869684164</v>
      </c>
      <c r="H208" s="37">
        <v>0</v>
      </c>
      <c r="I208" s="38"/>
      <c r="J208" s="37">
        <v>0</v>
      </c>
      <c r="K208" s="37">
        <v>0</v>
      </c>
      <c r="L208" s="35"/>
      <c r="M208" s="39">
        <v>-21859.58659620447</v>
      </c>
      <c r="N208" s="39">
        <v>0</v>
      </c>
      <c r="O208" s="40">
        <v>0</v>
      </c>
      <c r="P208" s="39">
        <v>0</v>
      </c>
      <c r="Q208" s="39">
        <v>0</v>
      </c>
    </row>
    <row r="209" spans="1:17">
      <c r="A209" s="34">
        <v>202</v>
      </c>
      <c r="B209" s="35" t="s">
        <v>189</v>
      </c>
      <c r="C209" s="35" t="s">
        <v>190</v>
      </c>
      <c r="D209" s="36" t="s">
        <v>189</v>
      </c>
      <c r="E209" s="35" t="s">
        <v>12</v>
      </c>
      <c r="F209" s="35" t="s">
        <v>24</v>
      </c>
      <c r="G209" s="37">
        <v>1040.967724645611</v>
      </c>
      <c r="H209" s="37">
        <v>0</v>
      </c>
      <c r="I209" s="38"/>
      <c r="J209" s="37">
        <v>0</v>
      </c>
      <c r="K209" s="37">
        <v>0</v>
      </c>
      <c r="L209" s="35"/>
      <c r="M209" s="39">
        <v>-520.4348208992476</v>
      </c>
      <c r="N209" s="39">
        <v>0</v>
      </c>
      <c r="O209" s="40">
        <v>0</v>
      </c>
      <c r="P209" s="39">
        <v>0</v>
      </c>
      <c r="Q209" s="39">
        <v>0</v>
      </c>
    </row>
    <row r="210" spans="1:17">
      <c r="A210" s="34">
        <v>203</v>
      </c>
      <c r="B210" s="35" t="s">
        <v>189</v>
      </c>
      <c r="C210" s="35" t="s">
        <v>190</v>
      </c>
      <c r="D210" s="36" t="s">
        <v>189</v>
      </c>
      <c r="E210" s="35" t="s">
        <v>12</v>
      </c>
      <c r="F210" s="35" t="s">
        <v>24</v>
      </c>
      <c r="G210" s="37">
        <v>1040.967724645611</v>
      </c>
      <c r="H210" s="37">
        <v>0</v>
      </c>
      <c r="I210" s="38"/>
      <c r="J210" s="37">
        <v>0</v>
      </c>
      <c r="K210" s="37">
        <v>0</v>
      </c>
      <c r="L210" s="35"/>
      <c r="M210" s="39">
        <v>3.2694282371949157E-2</v>
      </c>
      <c r="N210" s="39">
        <v>0</v>
      </c>
      <c r="O210" s="40">
        <v>0</v>
      </c>
      <c r="P210" s="39">
        <v>0</v>
      </c>
      <c r="Q210" s="39">
        <v>0</v>
      </c>
    </row>
    <row r="211" spans="1:17">
      <c r="A211" s="34">
        <v>204</v>
      </c>
      <c r="B211" s="35" t="s">
        <v>189</v>
      </c>
      <c r="C211" s="35" t="s">
        <v>190</v>
      </c>
      <c r="D211" s="36" t="s">
        <v>189</v>
      </c>
      <c r="E211" s="35" t="s">
        <v>12</v>
      </c>
      <c r="F211" s="35" t="s">
        <v>24</v>
      </c>
      <c r="G211" s="37">
        <v>4684.3547609052503</v>
      </c>
      <c r="H211" s="37">
        <v>0</v>
      </c>
      <c r="I211" s="38"/>
      <c r="J211" s="37">
        <v>0</v>
      </c>
      <c r="K211" s="37">
        <v>0</v>
      </c>
      <c r="L211" s="35"/>
      <c r="M211" s="39">
        <v>3643.4197305420112</v>
      </c>
      <c r="N211" s="39">
        <v>0</v>
      </c>
      <c r="O211" s="40">
        <v>0</v>
      </c>
      <c r="P211" s="39">
        <v>0</v>
      </c>
      <c r="Q211" s="39">
        <v>0</v>
      </c>
    </row>
    <row r="212" spans="1:17">
      <c r="A212" s="34">
        <v>205</v>
      </c>
      <c r="B212" s="35" t="s">
        <v>189</v>
      </c>
      <c r="C212" s="35" t="s">
        <v>190</v>
      </c>
      <c r="D212" s="36" t="s">
        <v>189</v>
      </c>
      <c r="E212" s="35" t="s">
        <v>12</v>
      </c>
      <c r="F212" s="35" t="s">
        <v>24</v>
      </c>
      <c r="G212" s="37">
        <v>14785.176883459008</v>
      </c>
      <c r="H212" s="37">
        <v>0</v>
      </c>
      <c r="I212" s="38"/>
      <c r="J212" s="37">
        <v>0</v>
      </c>
      <c r="K212" s="37">
        <v>0</v>
      </c>
      <c r="L212" s="35"/>
      <c r="M212" s="39">
        <v>10100.96924682443</v>
      </c>
      <c r="N212" s="39">
        <v>0</v>
      </c>
      <c r="O212" s="40">
        <v>0</v>
      </c>
      <c r="P212" s="39">
        <v>0</v>
      </c>
      <c r="Q212" s="39">
        <v>0</v>
      </c>
    </row>
    <row r="213" spans="1:17">
      <c r="A213" s="34">
        <v>206</v>
      </c>
      <c r="B213" s="35" t="s">
        <v>189</v>
      </c>
      <c r="C213" s="35" t="s">
        <v>190</v>
      </c>
      <c r="D213" s="36" t="s">
        <v>189</v>
      </c>
      <c r="E213" s="35" t="s">
        <v>12</v>
      </c>
      <c r="F213" s="35" t="s">
        <v>24</v>
      </c>
      <c r="G213" s="37">
        <v>156145.15869684165</v>
      </c>
      <c r="H213" s="37">
        <v>0</v>
      </c>
      <c r="I213" s="38"/>
      <c r="J213" s="37">
        <v>0</v>
      </c>
      <c r="K213" s="37">
        <v>0</v>
      </c>
      <c r="L213" s="35"/>
      <c r="M213" s="39">
        <v>148228.0916661325</v>
      </c>
      <c r="N213" s="39">
        <v>0</v>
      </c>
      <c r="O213" s="40">
        <v>0</v>
      </c>
      <c r="P213" s="39">
        <v>0</v>
      </c>
      <c r="Q213" s="39">
        <v>0</v>
      </c>
    </row>
    <row r="214" spans="1:17">
      <c r="A214" s="34">
        <v>207</v>
      </c>
      <c r="B214" s="35" t="s">
        <v>196</v>
      </c>
      <c r="C214" s="35" t="s">
        <v>190</v>
      </c>
      <c r="D214" s="36" t="s">
        <v>196</v>
      </c>
      <c r="E214" s="35" t="s">
        <v>12</v>
      </c>
      <c r="F214" s="35" t="s">
        <v>13</v>
      </c>
      <c r="G214" s="37">
        <v>11799.467768481396</v>
      </c>
      <c r="H214" s="37">
        <v>0</v>
      </c>
      <c r="I214" s="38"/>
      <c r="J214" s="37">
        <v>0</v>
      </c>
      <c r="K214" s="37">
        <v>0</v>
      </c>
      <c r="L214" s="35"/>
      <c r="M214" s="39">
        <v>2260.242451532089</v>
      </c>
      <c r="N214" s="39">
        <v>0</v>
      </c>
      <c r="O214" s="40">
        <v>0</v>
      </c>
      <c r="P214" s="39">
        <v>0</v>
      </c>
      <c r="Q214" s="39">
        <v>0</v>
      </c>
    </row>
    <row r="215" spans="1:17">
      <c r="A215" s="34">
        <v>208</v>
      </c>
      <c r="B215" s="35" t="s">
        <v>196</v>
      </c>
      <c r="C215" s="35" t="s">
        <v>190</v>
      </c>
      <c r="D215" s="36" t="s">
        <v>196</v>
      </c>
      <c r="E215" s="35" t="s">
        <v>12</v>
      </c>
      <c r="F215" s="35" t="s">
        <v>13</v>
      </c>
      <c r="G215" s="37">
        <v>14215.19507838475</v>
      </c>
      <c r="H215" s="37">
        <v>0</v>
      </c>
      <c r="I215" s="38"/>
      <c r="J215" s="37">
        <v>0</v>
      </c>
      <c r="K215" s="37">
        <v>0</v>
      </c>
      <c r="L215" s="35"/>
      <c r="M215" s="39">
        <v>-74666.085435297282</v>
      </c>
      <c r="N215" s="39">
        <v>0</v>
      </c>
      <c r="O215" s="40">
        <v>0</v>
      </c>
      <c r="P215" s="39">
        <v>0</v>
      </c>
      <c r="Q215" s="39">
        <v>0</v>
      </c>
    </row>
    <row r="216" spans="1:17">
      <c r="A216" s="34">
        <v>209</v>
      </c>
      <c r="B216" s="35" t="s">
        <v>196</v>
      </c>
      <c r="C216" s="35" t="s">
        <v>190</v>
      </c>
      <c r="D216" s="36" t="s">
        <v>196</v>
      </c>
      <c r="E216" s="35" t="s">
        <v>12</v>
      </c>
      <c r="F216" s="35" t="s">
        <v>13</v>
      </c>
      <c r="G216" s="37">
        <v>76946.678510620055</v>
      </c>
      <c r="H216" s="37">
        <v>0</v>
      </c>
      <c r="I216" s="38"/>
      <c r="J216" s="37">
        <v>0</v>
      </c>
      <c r="K216" s="37">
        <v>0</v>
      </c>
      <c r="L216" s="35"/>
      <c r="M216" s="39">
        <v>-45073.76226924402</v>
      </c>
      <c r="N216" s="39">
        <v>0</v>
      </c>
      <c r="O216" s="40">
        <v>0</v>
      </c>
      <c r="P216" s="39">
        <v>0</v>
      </c>
      <c r="Q216" s="39">
        <v>0</v>
      </c>
    </row>
    <row r="217" spans="1:17">
      <c r="A217" s="34">
        <v>210</v>
      </c>
      <c r="B217" s="35" t="s">
        <v>196</v>
      </c>
      <c r="C217" s="35" t="s">
        <v>190</v>
      </c>
      <c r="D217" s="36" t="s">
        <v>196</v>
      </c>
      <c r="E217" s="35" t="s">
        <v>12</v>
      </c>
      <c r="F217" s="35" t="s">
        <v>13</v>
      </c>
      <c r="G217" s="37">
        <v>169282.69308824406</v>
      </c>
      <c r="H217" s="37">
        <v>0</v>
      </c>
      <c r="I217" s="38"/>
      <c r="J217" s="37">
        <v>0</v>
      </c>
      <c r="K217" s="37">
        <v>0</v>
      </c>
      <c r="L217" s="35"/>
      <c r="M217" s="39">
        <v>91172.04394238496</v>
      </c>
      <c r="N217" s="39">
        <v>0</v>
      </c>
      <c r="O217" s="40">
        <v>0</v>
      </c>
      <c r="P217" s="39">
        <v>0</v>
      </c>
      <c r="Q217" s="39">
        <v>0</v>
      </c>
    </row>
    <row r="218" spans="1:17">
      <c r="A218" s="34">
        <v>211</v>
      </c>
      <c r="B218" s="35" t="s">
        <v>196</v>
      </c>
      <c r="C218" s="35" t="s">
        <v>190</v>
      </c>
      <c r="D218" s="36" t="s">
        <v>196</v>
      </c>
      <c r="E218" s="35" t="s">
        <v>12</v>
      </c>
      <c r="F218" s="35" t="s">
        <v>13</v>
      </c>
      <c r="G218" s="37">
        <v>12225.62389927332</v>
      </c>
      <c r="H218" s="37">
        <v>0</v>
      </c>
      <c r="I218" s="38"/>
      <c r="J218" s="37">
        <v>0</v>
      </c>
      <c r="K218" s="37">
        <v>0</v>
      </c>
      <c r="L218" s="35"/>
      <c r="M218" s="39">
        <v>-83753.170910909306</v>
      </c>
      <c r="N218" s="39">
        <v>0</v>
      </c>
      <c r="O218" s="40">
        <v>0</v>
      </c>
      <c r="P218" s="39">
        <v>0</v>
      </c>
      <c r="Q218" s="39">
        <v>0</v>
      </c>
    </row>
    <row r="219" spans="1:17">
      <c r="A219" s="34">
        <v>212</v>
      </c>
      <c r="B219" s="35" t="s">
        <v>196</v>
      </c>
      <c r="C219" s="35" t="s">
        <v>190</v>
      </c>
      <c r="D219" s="36" t="s">
        <v>196</v>
      </c>
      <c r="E219" s="35" t="s">
        <v>12</v>
      </c>
      <c r="F219" s="35" t="s">
        <v>13</v>
      </c>
      <c r="G219" s="37">
        <v>13203.673811215185</v>
      </c>
      <c r="H219" s="37">
        <v>0</v>
      </c>
      <c r="I219" s="38"/>
      <c r="J219" s="37">
        <v>0</v>
      </c>
      <c r="K219" s="37">
        <v>0</v>
      </c>
      <c r="L219" s="35"/>
      <c r="M219" s="39">
        <v>-73834.130735073035</v>
      </c>
      <c r="N219" s="39">
        <v>0</v>
      </c>
      <c r="O219" s="40">
        <v>0</v>
      </c>
      <c r="P219" s="39">
        <v>0</v>
      </c>
      <c r="Q219" s="39">
        <v>0</v>
      </c>
    </row>
    <row r="220" spans="1:17">
      <c r="A220" s="34">
        <v>213</v>
      </c>
      <c r="B220" s="35" t="s">
        <v>196</v>
      </c>
      <c r="C220" s="35" t="s">
        <v>190</v>
      </c>
      <c r="D220" s="36" t="s">
        <v>196</v>
      </c>
      <c r="E220" s="35" t="s">
        <v>12</v>
      </c>
      <c r="F220" s="35" t="s">
        <v>13</v>
      </c>
      <c r="G220" s="37">
        <v>64980.413144610626</v>
      </c>
      <c r="H220" s="37">
        <v>0</v>
      </c>
      <c r="I220" s="38"/>
      <c r="J220" s="37">
        <v>0</v>
      </c>
      <c r="K220" s="37">
        <v>0</v>
      </c>
      <c r="L220" s="35"/>
      <c r="M220" s="39">
        <v>-28473.007848734771</v>
      </c>
      <c r="N220" s="39">
        <v>0</v>
      </c>
      <c r="O220" s="40">
        <v>0</v>
      </c>
      <c r="P220" s="39">
        <v>0</v>
      </c>
      <c r="Q220" s="39">
        <v>0</v>
      </c>
    </row>
    <row r="221" spans="1:17">
      <c r="A221" s="34">
        <v>214</v>
      </c>
      <c r="B221" s="35" t="s">
        <v>196</v>
      </c>
      <c r="C221" s="35" t="s">
        <v>190</v>
      </c>
      <c r="D221" s="36" t="s">
        <v>196</v>
      </c>
      <c r="E221" s="35" t="s">
        <v>12</v>
      </c>
      <c r="F221" s="35" t="s">
        <v>13</v>
      </c>
      <c r="G221" s="37">
        <v>131031.7892461055</v>
      </c>
      <c r="H221" s="37">
        <v>0</v>
      </c>
      <c r="I221" s="38"/>
      <c r="J221" s="37">
        <v>0</v>
      </c>
      <c r="K221" s="37">
        <v>0</v>
      </c>
      <c r="L221" s="35"/>
      <c r="M221" s="39">
        <v>45402.754694117437</v>
      </c>
      <c r="N221" s="39">
        <v>0</v>
      </c>
      <c r="O221" s="40">
        <v>0</v>
      </c>
      <c r="P221" s="39">
        <v>0</v>
      </c>
      <c r="Q221" s="39">
        <v>0</v>
      </c>
    </row>
    <row r="222" spans="1:17">
      <c r="A222" s="34">
        <v>215</v>
      </c>
      <c r="B222" s="35" t="s">
        <v>196</v>
      </c>
      <c r="C222" s="35" t="s">
        <v>190</v>
      </c>
      <c r="D222" s="36" t="s">
        <v>196</v>
      </c>
      <c r="E222" s="35" t="s">
        <v>12</v>
      </c>
      <c r="F222" s="35" t="s">
        <v>13</v>
      </c>
      <c r="G222" s="37">
        <v>168283.34330590279</v>
      </c>
      <c r="H222" s="37">
        <v>0</v>
      </c>
      <c r="I222" s="38"/>
      <c r="J222" s="37">
        <v>0</v>
      </c>
      <c r="K222" s="37">
        <v>0</v>
      </c>
      <c r="L222" s="35"/>
      <c r="M222" s="39">
        <v>146767.5906900987</v>
      </c>
      <c r="N222" s="39">
        <v>0</v>
      </c>
      <c r="O222" s="40">
        <v>0</v>
      </c>
      <c r="P222" s="39">
        <v>0</v>
      </c>
      <c r="Q222" s="39">
        <v>0</v>
      </c>
    </row>
    <row r="223" spans="1:17">
      <c r="A223" s="34">
        <v>216</v>
      </c>
      <c r="B223" s="35" t="s">
        <v>196</v>
      </c>
      <c r="C223" s="35" t="s">
        <v>190</v>
      </c>
      <c r="D223" s="36" t="s">
        <v>196</v>
      </c>
      <c r="E223" s="35" t="s">
        <v>12</v>
      </c>
      <c r="F223" s="35" t="s">
        <v>13</v>
      </c>
      <c r="G223" s="37">
        <v>0</v>
      </c>
      <c r="H223" s="37">
        <v>0</v>
      </c>
      <c r="I223" s="38"/>
      <c r="J223" s="37">
        <v>0</v>
      </c>
      <c r="K223" s="37">
        <v>0</v>
      </c>
      <c r="L223" s="35"/>
      <c r="M223" s="39">
        <v>-14484.413076164556</v>
      </c>
      <c r="N223" s="39">
        <v>0</v>
      </c>
      <c r="O223" s="40">
        <v>0</v>
      </c>
      <c r="P223" s="39">
        <v>0</v>
      </c>
      <c r="Q223" s="39">
        <v>0</v>
      </c>
    </row>
    <row r="224" spans="1:17">
      <c r="A224" s="34">
        <v>217</v>
      </c>
      <c r="B224" s="35" t="s">
        <v>196</v>
      </c>
      <c r="C224" s="35" t="s">
        <v>190</v>
      </c>
      <c r="D224" s="36" t="s">
        <v>196</v>
      </c>
      <c r="E224" s="35" t="s">
        <v>12</v>
      </c>
      <c r="F224" s="35" t="s">
        <v>13</v>
      </c>
      <c r="G224" s="37">
        <v>0</v>
      </c>
      <c r="H224" s="37">
        <v>0</v>
      </c>
      <c r="I224" s="38"/>
      <c r="J224" s="37">
        <v>0</v>
      </c>
      <c r="K224" s="37">
        <v>0</v>
      </c>
      <c r="L224" s="35"/>
      <c r="M224" s="39">
        <v>0</v>
      </c>
      <c r="N224" s="39">
        <v>0</v>
      </c>
      <c r="O224" s="40">
        <v>0</v>
      </c>
      <c r="P224" s="39">
        <v>0</v>
      </c>
      <c r="Q224" s="39">
        <v>0</v>
      </c>
    </row>
    <row r="225" spans="1:17">
      <c r="A225" s="34">
        <v>218</v>
      </c>
      <c r="B225" s="35" t="s">
        <v>196</v>
      </c>
      <c r="C225" s="35" t="s">
        <v>190</v>
      </c>
      <c r="D225" s="36" t="s">
        <v>196</v>
      </c>
      <c r="E225" s="35" t="s">
        <v>12</v>
      </c>
      <c r="F225" s="35" t="s">
        <v>13</v>
      </c>
      <c r="G225" s="37">
        <v>0</v>
      </c>
      <c r="H225" s="37">
        <v>0</v>
      </c>
      <c r="I225" s="38"/>
      <c r="J225" s="37">
        <v>0</v>
      </c>
      <c r="K225" s="37">
        <v>0</v>
      </c>
      <c r="L225" s="35"/>
      <c r="M225" s="39">
        <v>0</v>
      </c>
      <c r="N225" s="39">
        <v>0</v>
      </c>
      <c r="O225" s="40">
        <v>0</v>
      </c>
      <c r="P225" s="39">
        <v>0</v>
      </c>
      <c r="Q225" s="39">
        <v>0</v>
      </c>
    </row>
    <row r="226" spans="1:17">
      <c r="A226" s="34">
        <v>219</v>
      </c>
      <c r="B226" s="35" t="s">
        <v>189</v>
      </c>
      <c r="C226" s="35" t="s">
        <v>190</v>
      </c>
      <c r="D226" s="36" t="s">
        <v>189</v>
      </c>
      <c r="E226" s="35" t="s">
        <v>12</v>
      </c>
      <c r="F226" s="35" t="s">
        <v>13</v>
      </c>
      <c r="G226" s="37">
        <v>0</v>
      </c>
      <c r="H226" s="37">
        <v>0</v>
      </c>
      <c r="I226" s="38"/>
      <c r="J226" s="37">
        <v>0</v>
      </c>
      <c r="K226" s="37">
        <v>0</v>
      </c>
      <c r="L226" s="35"/>
      <c r="M226" s="39">
        <v>0</v>
      </c>
      <c r="N226" s="39">
        <v>0</v>
      </c>
      <c r="O226" s="40">
        <v>0</v>
      </c>
      <c r="P226" s="39">
        <v>0</v>
      </c>
      <c r="Q226" s="39">
        <v>0</v>
      </c>
    </row>
    <row r="227" spans="1:17">
      <c r="A227" s="34">
        <v>220</v>
      </c>
      <c r="B227" s="35" t="s">
        <v>189</v>
      </c>
      <c r="C227" s="35" t="s">
        <v>190</v>
      </c>
      <c r="D227" s="36" t="s">
        <v>189</v>
      </c>
      <c r="E227" s="35" t="s">
        <v>12</v>
      </c>
      <c r="F227" s="35" t="s">
        <v>13</v>
      </c>
      <c r="G227" s="37">
        <v>0</v>
      </c>
      <c r="H227" s="37">
        <v>0</v>
      </c>
      <c r="I227" s="38"/>
      <c r="J227" s="37">
        <v>0</v>
      </c>
      <c r="K227" s="37">
        <v>0</v>
      </c>
      <c r="L227" s="35"/>
      <c r="M227" s="39">
        <v>0</v>
      </c>
      <c r="N227" s="39">
        <v>0</v>
      </c>
      <c r="O227" s="40">
        <v>0</v>
      </c>
      <c r="P227" s="39">
        <v>0</v>
      </c>
      <c r="Q227" s="39">
        <v>0</v>
      </c>
    </row>
    <row r="228" spans="1:17">
      <c r="A228" s="34">
        <v>221</v>
      </c>
      <c r="B228" s="35" t="s">
        <v>189</v>
      </c>
      <c r="C228" s="35" t="s">
        <v>190</v>
      </c>
      <c r="D228" s="36" t="s">
        <v>189</v>
      </c>
      <c r="E228" s="35" t="s">
        <v>12</v>
      </c>
      <c r="F228" s="35" t="s">
        <v>13</v>
      </c>
      <c r="G228" s="37">
        <v>0</v>
      </c>
      <c r="H228" s="37">
        <v>0</v>
      </c>
      <c r="I228" s="38"/>
      <c r="J228" s="37">
        <v>0</v>
      </c>
      <c r="K228" s="37">
        <v>0</v>
      </c>
      <c r="L228" s="35"/>
      <c r="M228" s="39">
        <v>0</v>
      </c>
      <c r="N228" s="39">
        <v>0</v>
      </c>
      <c r="O228" s="40">
        <v>0</v>
      </c>
      <c r="P228" s="39">
        <v>0</v>
      </c>
      <c r="Q228" s="39">
        <v>0</v>
      </c>
    </row>
    <row r="229" spans="1:17">
      <c r="A229" s="34">
        <v>222</v>
      </c>
      <c r="B229" s="35" t="s">
        <v>189</v>
      </c>
      <c r="C229" s="35" t="s">
        <v>190</v>
      </c>
      <c r="D229" s="36" t="s">
        <v>189</v>
      </c>
      <c r="E229" s="35" t="s">
        <v>12</v>
      </c>
      <c r="F229" s="35" t="s">
        <v>13</v>
      </c>
      <c r="G229" s="37">
        <v>0</v>
      </c>
      <c r="H229" s="37">
        <v>0</v>
      </c>
      <c r="I229" s="38"/>
      <c r="J229" s="37">
        <v>0</v>
      </c>
      <c r="K229" s="37">
        <v>0</v>
      </c>
      <c r="L229" s="35"/>
      <c r="M229" s="39">
        <v>0</v>
      </c>
      <c r="N229" s="39">
        <v>0</v>
      </c>
      <c r="O229" s="40">
        <v>0</v>
      </c>
      <c r="P229" s="39">
        <v>0</v>
      </c>
      <c r="Q229" s="39">
        <v>0</v>
      </c>
    </row>
    <row r="230" spans="1:17">
      <c r="A230" s="34">
        <v>223</v>
      </c>
      <c r="B230" s="35" t="s">
        <v>189</v>
      </c>
      <c r="C230" s="35" t="s">
        <v>190</v>
      </c>
      <c r="D230" s="36" t="s">
        <v>189</v>
      </c>
      <c r="E230" s="35" t="s">
        <v>12</v>
      </c>
      <c r="F230" s="35" t="s">
        <v>13</v>
      </c>
      <c r="G230" s="37">
        <v>0</v>
      </c>
      <c r="H230" s="37">
        <v>0</v>
      </c>
      <c r="I230" s="38"/>
      <c r="J230" s="37">
        <v>0</v>
      </c>
      <c r="K230" s="37">
        <v>0</v>
      </c>
      <c r="L230" s="35"/>
      <c r="M230" s="39">
        <v>0</v>
      </c>
      <c r="N230" s="39">
        <v>0</v>
      </c>
      <c r="O230" s="40">
        <v>0</v>
      </c>
      <c r="P230" s="39">
        <v>0</v>
      </c>
      <c r="Q230" s="39">
        <v>0</v>
      </c>
    </row>
    <row r="231" spans="1:17">
      <c r="A231" s="34">
        <v>224</v>
      </c>
      <c r="B231" s="35" t="s">
        <v>189</v>
      </c>
      <c r="C231" s="35" t="s">
        <v>190</v>
      </c>
      <c r="D231" s="36" t="s">
        <v>189</v>
      </c>
      <c r="E231" s="35" t="s">
        <v>12</v>
      </c>
      <c r="F231" s="35" t="s">
        <v>13</v>
      </c>
      <c r="G231" s="37">
        <v>0</v>
      </c>
      <c r="H231" s="37">
        <v>0</v>
      </c>
      <c r="I231" s="38"/>
      <c r="J231" s="37">
        <v>0</v>
      </c>
      <c r="K231" s="37">
        <v>0</v>
      </c>
      <c r="L231" s="35"/>
      <c r="M231" s="39">
        <v>0</v>
      </c>
      <c r="N231" s="39">
        <v>0</v>
      </c>
      <c r="O231" s="40">
        <v>0</v>
      </c>
      <c r="P231" s="39">
        <v>0</v>
      </c>
      <c r="Q231" s="39">
        <v>0</v>
      </c>
    </row>
    <row r="232" spans="1:17">
      <c r="A232" s="34">
        <v>225</v>
      </c>
      <c r="B232" s="35" t="s">
        <v>189</v>
      </c>
      <c r="C232" s="35" t="s">
        <v>190</v>
      </c>
      <c r="D232" s="36" t="s">
        <v>189</v>
      </c>
      <c r="E232" s="35" t="s">
        <v>12</v>
      </c>
      <c r="F232" s="35" t="s">
        <v>13</v>
      </c>
      <c r="G232" s="37">
        <v>0</v>
      </c>
      <c r="H232" s="37">
        <v>0</v>
      </c>
      <c r="I232" s="38"/>
      <c r="J232" s="37">
        <v>0</v>
      </c>
      <c r="K232" s="37">
        <v>0</v>
      </c>
      <c r="L232" s="35"/>
      <c r="M232" s="39">
        <v>0</v>
      </c>
      <c r="N232" s="39">
        <v>0</v>
      </c>
      <c r="O232" s="40">
        <v>0</v>
      </c>
      <c r="P232" s="39">
        <v>0</v>
      </c>
      <c r="Q232" s="39">
        <v>0</v>
      </c>
    </row>
    <row r="233" spans="1:17">
      <c r="A233" s="34">
        <v>226</v>
      </c>
      <c r="B233" s="35" t="s">
        <v>189</v>
      </c>
      <c r="C233" s="35" t="s">
        <v>190</v>
      </c>
      <c r="D233" s="36" t="s">
        <v>189</v>
      </c>
      <c r="E233" s="35" t="s">
        <v>12</v>
      </c>
      <c r="F233" s="35" t="s">
        <v>24</v>
      </c>
      <c r="G233" s="37">
        <v>0</v>
      </c>
      <c r="H233" s="37">
        <v>0</v>
      </c>
      <c r="I233" s="38"/>
      <c r="J233" s="37">
        <v>0</v>
      </c>
      <c r="K233" s="37">
        <v>0</v>
      </c>
      <c r="L233" s="35"/>
      <c r="M233" s="39">
        <v>0</v>
      </c>
      <c r="N233" s="39">
        <v>0</v>
      </c>
      <c r="O233" s="40">
        <v>0</v>
      </c>
      <c r="P233" s="39">
        <v>0</v>
      </c>
      <c r="Q233" s="39">
        <v>0</v>
      </c>
    </row>
    <row r="234" spans="1:17">
      <c r="A234" s="34">
        <v>227</v>
      </c>
      <c r="B234" s="35" t="s">
        <v>189</v>
      </c>
      <c r="C234" s="35" t="s">
        <v>71</v>
      </c>
      <c r="D234" s="36" t="s">
        <v>189</v>
      </c>
      <c r="E234" s="35" t="s">
        <v>16</v>
      </c>
      <c r="F234" s="35" t="s">
        <v>24</v>
      </c>
      <c r="G234" s="37">
        <v>0</v>
      </c>
      <c r="H234" s="37">
        <v>0</v>
      </c>
      <c r="I234" s="38"/>
      <c r="J234" s="37">
        <v>768880.13551469543</v>
      </c>
      <c r="K234" s="37">
        <v>0</v>
      </c>
      <c r="L234" s="35"/>
      <c r="M234" s="39">
        <v>-768850</v>
      </c>
      <c r="N234" s="39">
        <v>0</v>
      </c>
      <c r="O234" s="40">
        <v>0</v>
      </c>
      <c r="P234" s="39">
        <v>768880.13443491154</v>
      </c>
      <c r="Q234" s="39">
        <v>0</v>
      </c>
    </row>
    <row r="235" spans="1:17">
      <c r="A235" s="34">
        <v>228</v>
      </c>
      <c r="B235" s="35" t="s">
        <v>189</v>
      </c>
      <c r="C235" s="35" t="s">
        <v>191</v>
      </c>
      <c r="D235" s="36" t="s">
        <v>189</v>
      </c>
      <c r="E235" s="35" t="s">
        <v>12</v>
      </c>
      <c r="F235" s="35" t="s">
        <v>13</v>
      </c>
      <c r="G235" s="37">
        <v>0</v>
      </c>
      <c r="H235" s="37">
        <v>0</v>
      </c>
      <c r="I235" s="38"/>
      <c r="J235" s="37">
        <v>0</v>
      </c>
      <c r="K235" s="37">
        <v>0</v>
      </c>
      <c r="L235" s="35"/>
      <c r="M235" s="39">
        <v>0</v>
      </c>
      <c r="N235" s="39">
        <v>0</v>
      </c>
      <c r="O235" s="40">
        <v>0</v>
      </c>
      <c r="P235" s="39">
        <v>0</v>
      </c>
      <c r="Q235" s="39">
        <v>0</v>
      </c>
    </row>
    <row r="236" spans="1:17">
      <c r="A236" s="34">
        <v>229</v>
      </c>
      <c r="B236" s="35" t="s">
        <v>189</v>
      </c>
      <c r="C236" s="35" t="s">
        <v>92</v>
      </c>
      <c r="D236" s="36" t="s">
        <v>189</v>
      </c>
      <c r="E236" s="35" t="s">
        <v>12</v>
      </c>
      <c r="F236" s="35" t="s">
        <v>13</v>
      </c>
      <c r="G236" s="37">
        <v>0</v>
      </c>
      <c r="H236" s="37">
        <v>0</v>
      </c>
      <c r="I236" s="38"/>
      <c r="J236" s="37">
        <v>0</v>
      </c>
      <c r="K236" s="37">
        <v>0</v>
      </c>
      <c r="L236" s="35"/>
      <c r="M236" s="39">
        <v>-130910.08201596623</v>
      </c>
      <c r="N236" s="39">
        <v>0</v>
      </c>
      <c r="O236" s="40">
        <v>0</v>
      </c>
      <c r="P236" s="39">
        <v>0</v>
      </c>
      <c r="Q236" s="39">
        <v>0</v>
      </c>
    </row>
    <row r="237" spans="1:17">
      <c r="A237" s="34">
        <v>230</v>
      </c>
      <c r="B237" s="35" t="s">
        <v>189</v>
      </c>
      <c r="C237" s="35" t="s">
        <v>92</v>
      </c>
      <c r="D237" s="36" t="s">
        <v>189</v>
      </c>
      <c r="E237" s="35" t="s">
        <v>12</v>
      </c>
      <c r="F237" s="35" t="s">
        <v>13</v>
      </c>
      <c r="G237" s="37">
        <v>0</v>
      </c>
      <c r="H237" s="37">
        <v>0</v>
      </c>
      <c r="I237" s="38"/>
      <c r="J237" s="37">
        <v>0</v>
      </c>
      <c r="K237" s="37">
        <v>0</v>
      </c>
      <c r="L237" s="35"/>
      <c r="M237" s="39">
        <v>0</v>
      </c>
      <c r="N237" s="39">
        <v>0</v>
      </c>
      <c r="O237" s="40">
        <v>0</v>
      </c>
      <c r="P237" s="39">
        <v>0</v>
      </c>
      <c r="Q237" s="39">
        <v>0</v>
      </c>
    </row>
    <row r="238" spans="1:17">
      <c r="A238" s="34">
        <v>231</v>
      </c>
      <c r="B238" s="35" t="s">
        <v>189</v>
      </c>
      <c r="C238" s="35" t="s">
        <v>92</v>
      </c>
      <c r="D238" s="36" t="s">
        <v>189</v>
      </c>
      <c r="E238" s="35" t="s">
        <v>12</v>
      </c>
      <c r="F238" s="35" t="s">
        <v>13</v>
      </c>
      <c r="G238" s="37">
        <v>0</v>
      </c>
      <c r="H238" s="37">
        <v>0</v>
      </c>
      <c r="I238" s="38"/>
      <c r="J238" s="37">
        <v>0</v>
      </c>
      <c r="K238" s="37">
        <v>0</v>
      </c>
      <c r="L238" s="35"/>
      <c r="M238" s="39">
        <v>0</v>
      </c>
      <c r="N238" s="39">
        <v>0</v>
      </c>
      <c r="O238" s="40">
        <v>0</v>
      </c>
      <c r="P238" s="39">
        <v>0</v>
      </c>
      <c r="Q238" s="39">
        <v>0</v>
      </c>
    </row>
    <row r="239" spans="1:17">
      <c r="A239" s="34">
        <v>232</v>
      </c>
      <c r="B239" s="35" t="s">
        <v>189</v>
      </c>
      <c r="C239" s="35" t="s">
        <v>92</v>
      </c>
      <c r="D239" s="36" t="s">
        <v>189</v>
      </c>
      <c r="E239" s="35" t="s">
        <v>12</v>
      </c>
      <c r="F239" s="35" t="s">
        <v>13</v>
      </c>
      <c r="G239" s="37">
        <v>0</v>
      </c>
      <c r="H239" s="37">
        <v>0</v>
      </c>
      <c r="I239" s="38"/>
      <c r="J239" s="37">
        <v>0</v>
      </c>
      <c r="K239" s="37">
        <v>0</v>
      </c>
      <c r="L239" s="35"/>
      <c r="M239" s="39">
        <v>0</v>
      </c>
      <c r="N239" s="39">
        <v>0</v>
      </c>
      <c r="O239" s="40">
        <v>0</v>
      </c>
      <c r="P239" s="39">
        <v>0</v>
      </c>
      <c r="Q239" s="39">
        <v>0</v>
      </c>
    </row>
    <row r="240" spans="1:17">
      <c r="A240" s="34">
        <v>233</v>
      </c>
      <c r="B240" s="35" t="s">
        <v>189</v>
      </c>
      <c r="C240" s="35" t="s">
        <v>92</v>
      </c>
      <c r="D240" s="36" t="s">
        <v>189</v>
      </c>
      <c r="E240" s="35" t="s">
        <v>12</v>
      </c>
      <c r="F240" s="35" t="s">
        <v>13</v>
      </c>
      <c r="G240" s="37">
        <v>0</v>
      </c>
      <c r="H240" s="37">
        <v>0</v>
      </c>
      <c r="I240" s="38"/>
      <c r="J240" s="37">
        <v>0</v>
      </c>
      <c r="K240" s="37">
        <v>0</v>
      </c>
      <c r="L240" s="35"/>
      <c r="M240" s="39">
        <v>0</v>
      </c>
      <c r="N240" s="39">
        <v>0</v>
      </c>
      <c r="O240" s="40">
        <v>0</v>
      </c>
      <c r="P240" s="39">
        <v>0</v>
      </c>
      <c r="Q240" s="39">
        <v>0</v>
      </c>
    </row>
    <row r="241" spans="1:18">
      <c r="A241" s="34">
        <v>234</v>
      </c>
      <c r="B241" s="35" t="s">
        <v>189</v>
      </c>
      <c r="C241" s="35" t="s">
        <v>92</v>
      </c>
      <c r="D241" s="36" t="s">
        <v>189</v>
      </c>
      <c r="E241" s="35" t="s">
        <v>12</v>
      </c>
      <c r="F241" s="35" t="s">
        <v>13</v>
      </c>
      <c r="G241" s="37">
        <v>0</v>
      </c>
      <c r="H241" s="37">
        <v>0</v>
      </c>
      <c r="I241" s="38"/>
      <c r="J241" s="37">
        <v>0</v>
      </c>
      <c r="K241" s="37">
        <v>0</v>
      </c>
      <c r="L241" s="35"/>
      <c r="M241" s="39">
        <v>0</v>
      </c>
      <c r="N241" s="39">
        <v>0</v>
      </c>
      <c r="O241" s="40">
        <v>0</v>
      </c>
      <c r="P241" s="39">
        <v>0</v>
      </c>
      <c r="Q241" s="39">
        <v>0</v>
      </c>
    </row>
    <row r="242" spans="1:18">
      <c r="A242" s="34">
        <v>235</v>
      </c>
      <c r="B242" s="35" t="s">
        <v>189</v>
      </c>
      <c r="C242" s="35" t="s">
        <v>92</v>
      </c>
      <c r="D242" s="36" t="s">
        <v>189</v>
      </c>
      <c r="E242" s="35" t="s">
        <v>12</v>
      </c>
      <c r="F242" s="35" t="s">
        <v>13</v>
      </c>
      <c r="G242" s="37">
        <v>0</v>
      </c>
      <c r="H242" s="37">
        <v>0</v>
      </c>
      <c r="I242" s="38"/>
      <c r="J242" s="37">
        <v>0</v>
      </c>
      <c r="K242" s="37">
        <v>0</v>
      </c>
      <c r="L242" s="35"/>
      <c r="M242" s="39">
        <v>0</v>
      </c>
      <c r="N242" s="39">
        <v>0</v>
      </c>
      <c r="O242" s="40">
        <v>0</v>
      </c>
      <c r="P242" s="39">
        <v>0</v>
      </c>
      <c r="Q242" s="39">
        <v>0</v>
      </c>
    </row>
    <row r="243" spans="1:18">
      <c r="A243" s="34">
        <v>236</v>
      </c>
      <c r="B243" s="35" t="s">
        <v>189</v>
      </c>
      <c r="C243" s="35" t="s">
        <v>192</v>
      </c>
      <c r="D243" s="36" t="s">
        <v>189</v>
      </c>
      <c r="E243" s="35" t="s">
        <v>16</v>
      </c>
      <c r="F243" s="35" t="s">
        <v>13</v>
      </c>
      <c r="G243" s="37">
        <v>0</v>
      </c>
      <c r="H243" s="37">
        <v>0</v>
      </c>
      <c r="I243" s="38"/>
      <c r="J243" s="37">
        <v>0</v>
      </c>
      <c r="K243" s="37">
        <v>935.49237940105661</v>
      </c>
      <c r="L243" s="35"/>
      <c r="M243" s="39">
        <v>0</v>
      </c>
      <c r="N243" s="39">
        <v>0</v>
      </c>
      <c r="O243" s="40">
        <v>0</v>
      </c>
      <c r="P243" s="39">
        <v>0</v>
      </c>
      <c r="Q243" s="39">
        <v>935.49237940105661</v>
      </c>
    </row>
    <row r="244" spans="1:18">
      <c r="A244" s="34">
        <v>237</v>
      </c>
      <c r="B244" s="34" t="s">
        <v>189</v>
      </c>
      <c r="C244" s="34" t="s">
        <v>193</v>
      </c>
      <c r="D244" s="34" t="s">
        <v>189</v>
      </c>
      <c r="E244" s="34" t="s">
        <v>16</v>
      </c>
      <c r="F244" s="35" t="s">
        <v>13</v>
      </c>
      <c r="G244" s="37">
        <v>0</v>
      </c>
      <c r="H244" s="37">
        <v>0</v>
      </c>
      <c r="I244" s="38"/>
      <c r="J244" s="37">
        <v>1866869.3686573445</v>
      </c>
      <c r="K244" s="37">
        <v>0</v>
      </c>
      <c r="L244" s="35"/>
      <c r="M244" s="39">
        <v>0</v>
      </c>
      <c r="N244" s="39">
        <v>0</v>
      </c>
      <c r="O244" s="40">
        <v>0</v>
      </c>
      <c r="P244" s="39">
        <v>1866869.3686573445</v>
      </c>
      <c r="Q244" s="39">
        <v>0</v>
      </c>
    </row>
    <row r="245" spans="1:18">
      <c r="B245" s="1"/>
      <c r="C245" s="1"/>
      <c r="D245" s="16"/>
      <c r="E245" s="1"/>
      <c r="F245" s="1"/>
      <c r="G245" s="29">
        <v>0</v>
      </c>
      <c r="H245" s="29">
        <v>0</v>
      </c>
      <c r="I245" s="19"/>
      <c r="J245" s="29">
        <v>0</v>
      </c>
      <c r="K245" s="29">
        <v>0</v>
      </c>
      <c r="M245" s="20"/>
      <c r="N245" s="20"/>
      <c r="O245" s="21"/>
      <c r="P245" s="20"/>
      <c r="Q245" s="20"/>
    </row>
    <row r="246" spans="1:18" ht="15" thickBot="1">
      <c r="C246" s="9" t="s">
        <v>194</v>
      </c>
      <c r="D246" s="10"/>
      <c r="E246" s="11"/>
      <c r="F246" s="11"/>
      <c r="G246" s="12">
        <f>SUM(G4:G245)</f>
        <v>1460493.0049253758</v>
      </c>
      <c r="H246" s="12">
        <f>SUM(H4:H245)</f>
        <v>0</v>
      </c>
      <c r="I246" s="11"/>
      <c r="J246" s="12">
        <f>SUM(J4:J245)</f>
        <v>16416308.221705848</v>
      </c>
      <c r="K246" s="12">
        <f>SUM(K4:K245)</f>
        <v>808507.468828268</v>
      </c>
      <c r="L246" s="11"/>
      <c r="M246" s="12">
        <f>SUM(M4:M244)</f>
        <v>-890024.07388475968</v>
      </c>
      <c r="N246" s="12">
        <f>SUM(N4:N244)</f>
        <v>0</v>
      </c>
      <c r="O246" s="13"/>
      <c r="P246" s="12">
        <f>SUM(P4:P244)</f>
        <v>1284842.3341779131</v>
      </c>
      <c r="Q246" s="12">
        <f>SUM(Q4:Q244)</f>
        <v>557284.9630306561</v>
      </c>
    </row>
    <row r="247" spans="1:18">
      <c r="C247" s="1" t="s">
        <v>187</v>
      </c>
      <c r="G247" s="25">
        <f>-_xlfn.XLOOKUP(G1,'EXIM_Oct''24'!$E:$E,'EXIM_Oct''24'!$K:$K)</f>
        <v>1460493.03</v>
      </c>
      <c r="H247" s="25">
        <f>-_xlfn.XLOOKUP(H1,'EXIM_Oct''24'!$E:$E,'EXIM_Oct''24'!$K:$K)</f>
        <v>0</v>
      </c>
      <c r="I247" s="7"/>
      <c r="J247" s="25">
        <f>-_xlfn.XLOOKUP(J1,'EXIB_Oct''24'!$E:$E,'EXIB_Oct''24'!$K:$K)</f>
        <v>16416308.23</v>
      </c>
      <c r="K247" s="25">
        <f>-_xlfn.XLOOKUP(K1,'EXIB_Oct''24'!$E:$E,'EXIB_Oct''24'!$K:$K)</f>
        <v>808507.47</v>
      </c>
      <c r="M247" s="25">
        <f>-_xlfn.XLOOKUP(M1,'EXIM_Oct''24'!$E:$E,'EXIM_Oct''24'!$K:$K)</f>
        <v>890024.06</v>
      </c>
      <c r="N247" s="25">
        <f>-_xlfn.XLOOKUP(N1,'EXIM_Oct''24'!$E:$E,'EXIM_Oct''24'!$K:$K)</f>
        <v>0</v>
      </c>
      <c r="O247" s="25"/>
      <c r="P247" s="25">
        <f>-_xlfn.XLOOKUP(P1,'EXIB_Oct''24'!$E:$E,'EXIB_Oct''24'!$K:$K)</f>
        <v>-1284842.33</v>
      </c>
      <c r="Q247" s="25">
        <f>-_xlfn.XLOOKUP(Q1,'EXIB_Oct''24'!$E:$E,'EXIB_Oct''24'!$K:$K)</f>
        <v>-557284.97</v>
      </c>
      <c r="R247" s="8"/>
    </row>
    <row r="248" spans="1:18">
      <c r="C248" s="1" t="s">
        <v>195</v>
      </c>
      <c r="F248" s="26"/>
      <c r="G248" s="27">
        <f>G246-G247</f>
        <v>-2.5074624223634601E-2</v>
      </c>
      <c r="H248" s="27">
        <f>H246-H247</f>
        <v>0</v>
      </c>
      <c r="I248" s="27"/>
      <c r="J248" s="30">
        <f t="shared" ref="J248" si="0">J246-J247</f>
        <v>-8.294152095913887E-3</v>
      </c>
      <c r="K248" s="27">
        <f>K246-K247</f>
        <v>-1.1717319721356034E-3</v>
      </c>
      <c r="L248" s="28"/>
      <c r="M248" s="67">
        <f>M246+M247</f>
        <v>-1.3884759624488652E-2</v>
      </c>
      <c r="N248" s="28">
        <f>N246+N247</f>
        <v>0</v>
      </c>
      <c r="O248" s="27"/>
      <c r="P248" s="7">
        <f>P246+P247</f>
        <v>4.1779130697250366E-3</v>
      </c>
      <c r="Q248" s="27">
        <f>Q246+Q247</f>
        <v>-6.9693438708782196E-3</v>
      </c>
    </row>
    <row r="256" spans="1:18">
      <c r="P256" s="7"/>
    </row>
  </sheetData>
  <autoFilter ref="A3:Q248" xr:uid="{2E9558B7-FE69-4C2E-A9F5-C542E4C1C01B}"/>
  <mergeCells count="2">
    <mergeCell ref="G2:K2"/>
    <mergeCell ref="M2:Q2"/>
  </mergeCells>
  <conditionalFormatting sqref="A3">
    <cfRule type="duplicateValues" dxfId="2" priority="2"/>
  </conditionalFormatting>
  <conditionalFormatting sqref="A4:A197 A202:A245">
    <cfRule type="duplicateValues" dxfId="1" priority="3"/>
  </conditionalFormatting>
  <conditionalFormatting sqref="A198:A201">
    <cfRule type="duplicateValues" dxfId="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1"/>
  </sheetPr>
  <dimension ref="A1"/>
  <sheetViews>
    <sheetView workbookViewId="0">
      <selection activeCell="E17" sqref="E17"/>
    </sheetView>
  </sheetViews>
  <sheetFormatPr defaultRowHeight="14.4"/>
  <sheetData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B7A4D-B2A7-4CD9-AFFA-640555A87657}">
  <sheetPr>
    <tabColor rgb="FF00B0F0"/>
  </sheetPr>
  <dimension ref="A1:R2976"/>
  <sheetViews>
    <sheetView topLeftCell="A1798" workbookViewId="0">
      <selection activeCell="M1810" sqref="M1810"/>
    </sheetView>
  </sheetViews>
  <sheetFormatPr defaultRowHeight="14.4"/>
  <cols>
    <col min="10" max="10" width="16" bestFit="1" customWidth="1"/>
    <col min="11" max="11" width="15" bestFit="1" customWidth="1"/>
  </cols>
  <sheetData>
    <row r="1" spans="1:18">
      <c r="A1" t="s">
        <v>2237</v>
      </c>
    </row>
    <row r="2" spans="1:18">
      <c r="A2" t="s">
        <v>2238</v>
      </c>
    </row>
    <row r="4" spans="1:18">
      <c r="A4" t="s">
        <v>197</v>
      </c>
      <c r="F4" t="s">
        <v>198</v>
      </c>
      <c r="G4" t="s">
        <v>199</v>
      </c>
      <c r="I4" t="s">
        <v>200</v>
      </c>
      <c r="N4" t="s">
        <v>201</v>
      </c>
      <c r="P4" t="s">
        <v>24</v>
      </c>
    </row>
    <row r="6" spans="1:18">
      <c r="B6" t="s">
        <v>202</v>
      </c>
      <c r="C6" t="s">
        <v>203</v>
      </c>
      <c r="D6" t="s">
        <v>204</v>
      </c>
      <c r="E6" t="s">
        <v>205</v>
      </c>
      <c r="J6" t="s">
        <v>206</v>
      </c>
      <c r="L6" t="s">
        <v>207</v>
      </c>
      <c r="O6" t="s">
        <v>208</v>
      </c>
      <c r="Q6" t="s">
        <v>209</v>
      </c>
      <c r="R6" t="s">
        <v>210</v>
      </c>
    </row>
    <row r="7" spans="1:18">
      <c r="B7" t="s">
        <v>211</v>
      </c>
      <c r="C7" t="s">
        <v>212</v>
      </c>
      <c r="D7" t="s">
        <v>213</v>
      </c>
      <c r="J7" t="s">
        <v>2223</v>
      </c>
      <c r="L7" t="s">
        <v>214</v>
      </c>
      <c r="O7" t="s">
        <v>215</v>
      </c>
      <c r="Q7" t="s">
        <v>216</v>
      </c>
      <c r="R7" t="s">
        <v>217</v>
      </c>
    </row>
    <row r="9" spans="1:18">
      <c r="E9" t="s">
        <v>218</v>
      </c>
    </row>
    <row r="10" spans="1:18">
      <c r="E10" t="s">
        <v>219</v>
      </c>
    </row>
    <row r="11" spans="1:18">
      <c r="C11" t="s">
        <v>198</v>
      </c>
      <c r="D11" t="s">
        <v>200</v>
      </c>
      <c r="E11">
        <v>110300</v>
      </c>
      <c r="H11" t="s">
        <v>220</v>
      </c>
      <c r="K11" s="17">
        <v>158877.29999999999</v>
      </c>
      <c r="M11" s="17">
        <v>178701.72</v>
      </c>
      <c r="O11" s="17">
        <v>-19824.419999999998</v>
      </c>
      <c r="Q11">
        <v>-11.1</v>
      </c>
    </row>
    <row r="12" spans="1:18">
      <c r="C12" t="s">
        <v>198</v>
      </c>
      <c r="D12" t="s">
        <v>200</v>
      </c>
      <c r="E12">
        <v>110301</v>
      </c>
      <c r="H12" t="s">
        <v>221</v>
      </c>
      <c r="K12" s="17">
        <v>1135359.8400000001</v>
      </c>
      <c r="M12" s="17">
        <v>1219911.8500000001</v>
      </c>
      <c r="O12" s="17">
        <v>-84552.01</v>
      </c>
      <c r="Q12">
        <v>-6.9</v>
      </c>
    </row>
    <row r="13" spans="1:18">
      <c r="K13" s="17">
        <v>1294237.1399999999</v>
      </c>
      <c r="M13" s="17">
        <v>1398613.57</v>
      </c>
      <c r="O13" s="17">
        <v>-104376.43</v>
      </c>
      <c r="Q13">
        <v>-7.5</v>
      </c>
      <c r="R13" t="s">
        <v>222</v>
      </c>
    </row>
    <row r="14" spans="1:18">
      <c r="C14" t="s">
        <v>198</v>
      </c>
      <c r="D14" t="s">
        <v>200</v>
      </c>
      <c r="E14">
        <v>110104</v>
      </c>
      <c r="H14" t="s">
        <v>223</v>
      </c>
      <c r="K14" s="17">
        <v>30295262.440000001</v>
      </c>
      <c r="M14" s="17">
        <v>30272996.539999999</v>
      </c>
      <c r="O14" s="17">
        <v>22265.9</v>
      </c>
      <c r="Q14">
        <v>0.1</v>
      </c>
    </row>
    <row r="15" spans="1:18">
      <c r="C15" t="s">
        <v>198</v>
      </c>
      <c r="D15" t="s">
        <v>200</v>
      </c>
      <c r="E15">
        <v>110105</v>
      </c>
      <c r="H15" t="s">
        <v>224</v>
      </c>
      <c r="K15" s="17">
        <v>1261702.1399999999</v>
      </c>
      <c r="M15" s="17">
        <v>1261702.1399999999</v>
      </c>
      <c r="O15">
        <v>0</v>
      </c>
    </row>
    <row r="16" spans="1:18">
      <c r="C16" t="s">
        <v>198</v>
      </c>
      <c r="D16" t="s">
        <v>200</v>
      </c>
      <c r="E16">
        <v>110106</v>
      </c>
      <c r="H16" t="s">
        <v>225</v>
      </c>
      <c r="K16" s="17">
        <v>1377440</v>
      </c>
      <c r="M16" s="17">
        <v>1377440</v>
      </c>
      <c r="O16">
        <v>0</v>
      </c>
    </row>
    <row r="17" spans="3:17">
      <c r="C17" t="s">
        <v>198</v>
      </c>
      <c r="D17" t="s">
        <v>200</v>
      </c>
      <c r="E17">
        <v>110107</v>
      </c>
      <c r="H17" t="s">
        <v>226</v>
      </c>
      <c r="K17" s="17">
        <v>1907412.67</v>
      </c>
      <c r="M17" s="17">
        <v>1907412.67</v>
      </c>
      <c r="O17">
        <v>0</v>
      </c>
    </row>
    <row r="18" spans="3:17">
      <c r="C18" t="s">
        <v>198</v>
      </c>
      <c r="D18" t="s">
        <v>200</v>
      </c>
      <c r="E18">
        <v>110108</v>
      </c>
      <c r="H18" t="s">
        <v>227</v>
      </c>
      <c r="K18" s="17">
        <v>26795820.629999999</v>
      </c>
      <c r="M18" s="17">
        <v>26795820.629999999</v>
      </c>
      <c r="O18">
        <v>0</v>
      </c>
    </row>
    <row r="19" spans="3:17">
      <c r="C19" t="s">
        <v>198</v>
      </c>
      <c r="D19" t="s">
        <v>200</v>
      </c>
      <c r="E19">
        <v>110109</v>
      </c>
      <c r="H19" t="s">
        <v>228</v>
      </c>
      <c r="K19" s="17">
        <v>518878.38</v>
      </c>
      <c r="M19" s="17">
        <v>518878.38</v>
      </c>
      <c r="O19">
        <v>0</v>
      </c>
    </row>
    <row r="20" spans="3:17">
      <c r="C20" t="s">
        <v>198</v>
      </c>
      <c r="D20" t="s">
        <v>200</v>
      </c>
      <c r="E20">
        <v>110110</v>
      </c>
      <c r="H20" t="s">
        <v>229</v>
      </c>
      <c r="K20" s="17">
        <v>1516081.4</v>
      </c>
      <c r="M20" s="17">
        <v>1516081.4</v>
      </c>
      <c r="O20">
        <v>0</v>
      </c>
    </row>
    <row r="21" spans="3:17">
      <c r="C21" t="s">
        <v>198</v>
      </c>
      <c r="D21" t="s">
        <v>200</v>
      </c>
      <c r="E21">
        <v>110111</v>
      </c>
      <c r="H21" t="s">
        <v>230</v>
      </c>
      <c r="K21" s="17">
        <v>1102658.71</v>
      </c>
      <c r="M21" s="17">
        <v>1030946.71</v>
      </c>
      <c r="O21">
        <v>71712</v>
      </c>
      <c r="Q21">
        <v>7</v>
      </c>
    </row>
    <row r="22" spans="3:17">
      <c r="C22" t="s">
        <v>198</v>
      </c>
      <c r="D22" t="s">
        <v>200</v>
      </c>
      <c r="E22">
        <v>110112</v>
      </c>
      <c r="H22" t="s">
        <v>231</v>
      </c>
      <c r="K22" s="17">
        <v>3596</v>
      </c>
      <c r="M22" s="17">
        <v>3596</v>
      </c>
      <c r="O22">
        <v>0</v>
      </c>
    </row>
    <row r="23" spans="3:17">
      <c r="C23" t="s">
        <v>198</v>
      </c>
      <c r="D23" t="s">
        <v>200</v>
      </c>
      <c r="E23">
        <v>110113</v>
      </c>
      <c r="H23" t="s">
        <v>232</v>
      </c>
      <c r="K23" s="17">
        <v>2682067.86</v>
      </c>
      <c r="M23" s="17">
        <v>2682067.86</v>
      </c>
      <c r="O23" s="17">
        <v>0</v>
      </c>
    </row>
    <row r="24" spans="3:17">
      <c r="C24" t="s">
        <v>198</v>
      </c>
      <c r="D24" t="s">
        <v>200</v>
      </c>
      <c r="E24">
        <v>110114</v>
      </c>
      <c r="H24" t="s">
        <v>233</v>
      </c>
      <c r="K24" s="17">
        <v>0</v>
      </c>
      <c r="M24" s="17">
        <v>0</v>
      </c>
      <c r="O24">
        <v>0</v>
      </c>
    </row>
    <row r="25" spans="3:17">
      <c r="C25" t="s">
        <v>198</v>
      </c>
      <c r="D25" t="s">
        <v>200</v>
      </c>
      <c r="E25">
        <v>110115</v>
      </c>
      <c r="H25" t="s">
        <v>234</v>
      </c>
      <c r="K25" s="17">
        <v>6498753.3300000001</v>
      </c>
      <c r="M25" s="17">
        <v>6498753.3300000001</v>
      </c>
      <c r="O25">
        <v>0</v>
      </c>
    </row>
    <row r="26" spans="3:17">
      <c r="C26" t="s">
        <v>198</v>
      </c>
      <c r="D26" t="s">
        <v>200</v>
      </c>
      <c r="E26">
        <v>110203</v>
      </c>
      <c r="H26" t="s">
        <v>235</v>
      </c>
      <c r="K26" s="17">
        <v>-28233095.210000001</v>
      </c>
      <c r="M26" s="17">
        <v>-28161621.420000002</v>
      </c>
      <c r="O26">
        <v>-71473.789999999994</v>
      </c>
      <c r="Q26">
        <v>-0.3</v>
      </c>
    </row>
    <row r="27" spans="3:17">
      <c r="C27" t="s">
        <v>198</v>
      </c>
      <c r="D27" t="s">
        <v>200</v>
      </c>
      <c r="E27">
        <v>110204</v>
      </c>
      <c r="H27" t="s">
        <v>236</v>
      </c>
      <c r="K27" s="17">
        <v>-1085405.08</v>
      </c>
      <c r="M27" s="17">
        <v>-1079476.23</v>
      </c>
      <c r="O27">
        <v>-5928.85</v>
      </c>
      <c r="Q27">
        <v>-0.5</v>
      </c>
    </row>
    <row r="28" spans="3:17">
      <c r="C28" t="s">
        <v>198</v>
      </c>
      <c r="D28" t="s">
        <v>200</v>
      </c>
      <c r="E28">
        <v>110205</v>
      </c>
      <c r="H28" t="s">
        <v>237</v>
      </c>
      <c r="K28" s="17">
        <v>-1376614</v>
      </c>
      <c r="M28" s="17">
        <v>-1376596</v>
      </c>
      <c r="O28">
        <v>-18</v>
      </c>
    </row>
    <row r="29" spans="3:17">
      <c r="C29" t="s">
        <v>198</v>
      </c>
      <c r="D29" t="s">
        <v>200</v>
      </c>
      <c r="E29">
        <v>110206</v>
      </c>
      <c r="H29" t="s">
        <v>238</v>
      </c>
      <c r="K29" s="17">
        <v>-1788137.57</v>
      </c>
      <c r="M29" s="17">
        <v>-1785463.47</v>
      </c>
      <c r="O29" s="17">
        <v>-2674.1</v>
      </c>
      <c r="Q29">
        <v>-0.1</v>
      </c>
    </row>
    <row r="30" spans="3:17">
      <c r="C30" t="s">
        <v>198</v>
      </c>
      <c r="D30" t="s">
        <v>200</v>
      </c>
      <c r="E30">
        <v>110207</v>
      </c>
      <c r="H30" t="s">
        <v>239</v>
      </c>
      <c r="K30">
        <v>-25839166.210000001</v>
      </c>
      <c r="M30">
        <v>-25795457.579999998</v>
      </c>
      <c r="O30">
        <v>-43708.63</v>
      </c>
      <c r="Q30">
        <v>-0.2</v>
      </c>
    </row>
    <row r="31" spans="3:17">
      <c r="C31" t="s">
        <v>198</v>
      </c>
      <c r="D31" t="s">
        <v>200</v>
      </c>
      <c r="E31">
        <v>110208</v>
      </c>
      <c r="H31" t="s">
        <v>240</v>
      </c>
      <c r="K31" s="17">
        <v>-514372.05</v>
      </c>
      <c r="M31" s="17">
        <v>-514243.38</v>
      </c>
      <c r="O31" s="17">
        <v>-128.66999999999999</v>
      </c>
    </row>
    <row r="32" spans="3:17">
      <c r="C32" t="s">
        <v>198</v>
      </c>
      <c r="D32" t="s">
        <v>200</v>
      </c>
      <c r="E32">
        <v>110209</v>
      </c>
      <c r="H32" t="s">
        <v>241</v>
      </c>
      <c r="K32" s="17">
        <v>-1516081.4</v>
      </c>
      <c r="M32" s="17">
        <v>-1516081.4</v>
      </c>
      <c r="O32">
        <v>0</v>
      </c>
    </row>
    <row r="33" spans="3:18">
      <c r="C33" t="s">
        <v>198</v>
      </c>
      <c r="D33" t="s">
        <v>200</v>
      </c>
      <c r="E33">
        <v>110210</v>
      </c>
      <c r="H33" t="s">
        <v>242</v>
      </c>
      <c r="K33" s="17">
        <v>-2697.01</v>
      </c>
      <c r="M33" s="17">
        <v>-2597.12</v>
      </c>
      <c r="O33">
        <v>-99.89</v>
      </c>
      <c r="Q33">
        <v>-3.8</v>
      </c>
    </row>
    <row r="34" spans="3:18">
      <c r="C34" t="s">
        <v>198</v>
      </c>
      <c r="D34" t="s">
        <v>200</v>
      </c>
      <c r="E34">
        <v>110211</v>
      </c>
      <c r="H34" t="s">
        <v>243</v>
      </c>
      <c r="K34" s="17">
        <v>-1266345.57</v>
      </c>
      <c r="M34" s="17">
        <v>-1215288.8700000001</v>
      </c>
      <c r="O34" s="17">
        <v>-51056.7</v>
      </c>
      <c r="Q34">
        <v>-4.2</v>
      </c>
    </row>
    <row r="35" spans="3:18">
      <c r="C35" t="s">
        <v>198</v>
      </c>
      <c r="D35" t="s">
        <v>200</v>
      </c>
      <c r="E35">
        <v>110212</v>
      </c>
      <c r="H35" t="s">
        <v>244</v>
      </c>
      <c r="K35">
        <v>0</v>
      </c>
      <c r="M35">
        <v>0</v>
      </c>
      <c r="O35">
        <v>0</v>
      </c>
    </row>
    <row r="36" spans="3:18">
      <c r="C36" t="s">
        <v>198</v>
      </c>
      <c r="D36" t="s">
        <v>200</v>
      </c>
      <c r="E36">
        <v>110213</v>
      </c>
      <c r="H36" t="s">
        <v>245</v>
      </c>
      <c r="K36" s="17">
        <v>-2452947.02</v>
      </c>
      <c r="M36" s="17">
        <v>-2318989.1</v>
      </c>
      <c r="O36" s="17">
        <v>-133957.92000000001</v>
      </c>
      <c r="Q36">
        <v>-5.8</v>
      </c>
    </row>
    <row r="37" spans="3:18">
      <c r="E37" t="s">
        <v>246</v>
      </c>
      <c r="K37" s="17">
        <v>9884812.4399999995</v>
      </c>
      <c r="M37" s="17">
        <v>10099881.09</v>
      </c>
      <c r="O37">
        <v>-215068.65</v>
      </c>
      <c r="Q37">
        <v>-2.1</v>
      </c>
      <c r="R37" t="s">
        <v>222</v>
      </c>
    </row>
    <row r="38" spans="3:18">
      <c r="K38" s="17"/>
      <c r="M38" s="17"/>
    </row>
    <row r="39" spans="3:18">
      <c r="C39" t="s">
        <v>198</v>
      </c>
      <c r="D39" t="s">
        <v>200</v>
      </c>
      <c r="E39">
        <v>120201</v>
      </c>
      <c r="H39" t="s">
        <v>247</v>
      </c>
      <c r="K39">
        <v>0</v>
      </c>
      <c r="M39">
        <v>0</v>
      </c>
      <c r="O39">
        <v>0</v>
      </c>
    </row>
    <row r="40" spans="3:18">
      <c r="E40" t="s">
        <v>248</v>
      </c>
      <c r="K40" s="17">
        <v>0</v>
      </c>
      <c r="M40" s="17">
        <v>0</v>
      </c>
      <c r="O40">
        <v>0</v>
      </c>
      <c r="R40" t="s">
        <v>222</v>
      </c>
    </row>
    <row r="41" spans="3:18">
      <c r="K41" s="17"/>
      <c r="M41" s="17"/>
    </row>
    <row r="42" spans="3:18">
      <c r="C42" t="s">
        <v>198</v>
      </c>
      <c r="D42" t="s">
        <v>200</v>
      </c>
      <c r="E42">
        <v>110101</v>
      </c>
      <c r="H42" t="s">
        <v>249</v>
      </c>
      <c r="K42">
        <v>30400000</v>
      </c>
      <c r="M42">
        <v>30400000</v>
      </c>
      <c r="O42">
        <v>0</v>
      </c>
    </row>
    <row r="43" spans="3:18">
      <c r="C43" t="s">
        <v>198</v>
      </c>
      <c r="D43" t="s">
        <v>200</v>
      </c>
      <c r="E43">
        <v>110102</v>
      </c>
      <c r="H43" t="s">
        <v>250</v>
      </c>
      <c r="K43" s="17">
        <v>0</v>
      </c>
      <c r="M43" s="17">
        <v>0</v>
      </c>
      <c r="O43" s="17">
        <v>0</v>
      </c>
    </row>
    <row r="44" spans="3:18">
      <c r="C44" t="s">
        <v>198</v>
      </c>
      <c r="D44" t="s">
        <v>200</v>
      </c>
      <c r="E44">
        <v>110103</v>
      </c>
      <c r="H44" t="s">
        <v>251</v>
      </c>
      <c r="K44" s="17">
        <v>33900000</v>
      </c>
      <c r="M44" s="17">
        <v>33900000</v>
      </c>
      <c r="O44">
        <v>0</v>
      </c>
    </row>
    <row r="45" spans="3:18">
      <c r="C45" t="s">
        <v>198</v>
      </c>
      <c r="D45" t="s">
        <v>200</v>
      </c>
      <c r="E45">
        <v>110201</v>
      </c>
      <c r="H45" t="s">
        <v>252</v>
      </c>
      <c r="K45" s="17">
        <v>0</v>
      </c>
      <c r="M45" s="17">
        <v>0</v>
      </c>
      <c r="O45" s="17">
        <v>0</v>
      </c>
    </row>
    <row r="46" spans="3:18">
      <c r="C46" t="s">
        <v>198</v>
      </c>
      <c r="D46" t="s">
        <v>200</v>
      </c>
      <c r="E46">
        <v>110202</v>
      </c>
      <c r="H46" t="s">
        <v>253</v>
      </c>
      <c r="K46" s="17">
        <v>-10656999.9</v>
      </c>
      <c r="M46" s="17">
        <v>-10600499.9</v>
      </c>
      <c r="O46">
        <v>-56500</v>
      </c>
      <c r="Q46">
        <v>-0.5</v>
      </c>
    </row>
    <row r="47" spans="3:18">
      <c r="C47" t="s">
        <v>198</v>
      </c>
      <c r="D47" t="s">
        <v>200</v>
      </c>
      <c r="E47">
        <v>110400</v>
      </c>
      <c r="H47" t="s">
        <v>254</v>
      </c>
      <c r="K47" s="17">
        <v>-232975.8</v>
      </c>
      <c r="M47" s="17">
        <v>-232975.8</v>
      </c>
      <c r="O47" s="17">
        <v>0</v>
      </c>
    </row>
    <row r="48" spans="3:18">
      <c r="E48" t="s">
        <v>255</v>
      </c>
      <c r="K48">
        <v>53410024.299999997</v>
      </c>
      <c r="M48">
        <v>53466524.299999997</v>
      </c>
      <c r="O48">
        <v>-56500</v>
      </c>
      <c r="Q48">
        <v>-0.1</v>
      </c>
      <c r="R48" t="s">
        <v>222</v>
      </c>
    </row>
    <row r="49" spans="3:18">
      <c r="K49" s="17"/>
      <c r="M49" s="17"/>
    </row>
    <row r="50" spans="3:18">
      <c r="C50" t="s">
        <v>198</v>
      </c>
      <c r="D50" t="s">
        <v>200</v>
      </c>
      <c r="E50">
        <v>120101</v>
      </c>
      <c r="H50" t="s">
        <v>256</v>
      </c>
      <c r="K50" s="17">
        <v>64129064.640000001</v>
      </c>
      <c r="M50" s="17">
        <v>64129064.640000001</v>
      </c>
      <c r="O50">
        <v>0</v>
      </c>
    </row>
    <row r="51" spans="3:18">
      <c r="C51" t="s">
        <v>198</v>
      </c>
      <c r="D51" t="s">
        <v>200</v>
      </c>
      <c r="E51">
        <v>120102</v>
      </c>
      <c r="H51" t="s">
        <v>257</v>
      </c>
      <c r="K51" s="17">
        <v>0</v>
      </c>
      <c r="M51" s="17">
        <v>0</v>
      </c>
      <c r="O51" s="17">
        <v>0</v>
      </c>
    </row>
    <row r="52" spans="3:18">
      <c r="C52" t="s">
        <v>198</v>
      </c>
      <c r="D52" t="s">
        <v>200</v>
      </c>
      <c r="E52">
        <v>120103</v>
      </c>
      <c r="H52" t="s">
        <v>258</v>
      </c>
      <c r="K52" s="17">
        <v>0</v>
      </c>
      <c r="M52" s="17">
        <v>0</v>
      </c>
      <c r="O52">
        <v>0</v>
      </c>
    </row>
    <row r="53" spans="3:18">
      <c r="E53" t="s">
        <v>259</v>
      </c>
      <c r="K53" s="17">
        <v>64129064.640000001</v>
      </c>
      <c r="M53" s="17">
        <v>64129064.640000001</v>
      </c>
      <c r="O53">
        <v>0</v>
      </c>
      <c r="R53" t="s">
        <v>222</v>
      </c>
    </row>
    <row r="54" spans="3:18">
      <c r="K54" s="17"/>
      <c r="M54" s="17"/>
      <c r="O54" s="17"/>
    </row>
    <row r="55" spans="3:18">
      <c r="C55" t="s">
        <v>198</v>
      </c>
      <c r="D55" t="s">
        <v>200</v>
      </c>
      <c r="E55">
        <v>140700</v>
      </c>
      <c r="H55" t="s">
        <v>260</v>
      </c>
      <c r="K55">
        <v>0</v>
      </c>
      <c r="M55">
        <v>0</v>
      </c>
      <c r="O55">
        <v>0</v>
      </c>
    </row>
    <row r="56" spans="3:18">
      <c r="E56" t="s">
        <v>261</v>
      </c>
      <c r="K56" s="17">
        <v>0</v>
      </c>
      <c r="M56" s="17">
        <v>0</v>
      </c>
      <c r="O56">
        <v>0</v>
      </c>
      <c r="R56" t="s">
        <v>222</v>
      </c>
    </row>
    <row r="57" spans="3:18">
      <c r="K57" s="17"/>
      <c r="M57" s="17"/>
    </row>
    <row r="58" spans="3:18">
      <c r="E58" t="s">
        <v>262</v>
      </c>
    </row>
    <row r="59" spans="3:18">
      <c r="C59" t="s">
        <v>198</v>
      </c>
      <c r="D59" t="s">
        <v>200</v>
      </c>
      <c r="E59">
        <v>140200</v>
      </c>
      <c r="H59" t="s">
        <v>263</v>
      </c>
      <c r="K59">
        <v>0</v>
      </c>
      <c r="M59">
        <v>0</v>
      </c>
      <c r="O59">
        <v>0</v>
      </c>
    </row>
    <row r="60" spans="3:18">
      <c r="E60" t="s">
        <v>264</v>
      </c>
      <c r="K60" s="17">
        <v>0</v>
      </c>
      <c r="M60" s="17">
        <v>0</v>
      </c>
      <c r="O60">
        <v>0</v>
      </c>
      <c r="R60" t="s">
        <v>265</v>
      </c>
    </row>
    <row r="61" spans="3:18">
      <c r="C61" t="s">
        <v>198</v>
      </c>
      <c r="D61" t="s">
        <v>200</v>
      </c>
      <c r="E61">
        <v>140400</v>
      </c>
      <c r="H61" t="s">
        <v>266</v>
      </c>
      <c r="K61" s="17">
        <v>0</v>
      </c>
      <c r="M61" s="17">
        <v>0</v>
      </c>
      <c r="O61">
        <v>0</v>
      </c>
    </row>
    <row r="62" spans="3:18">
      <c r="E62" t="s">
        <v>267</v>
      </c>
      <c r="K62" s="17">
        <v>0</v>
      </c>
      <c r="M62" s="17">
        <v>0</v>
      </c>
      <c r="O62" s="17">
        <v>0</v>
      </c>
      <c r="R62" t="s">
        <v>265</v>
      </c>
    </row>
    <row r="63" spans="3:18">
      <c r="C63" t="s">
        <v>198</v>
      </c>
      <c r="D63" t="s">
        <v>200</v>
      </c>
      <c r="E63">
        <v>140100</v>
      </c>
      <c r="H63" t="s">
        <v>268</v>
      </c>
      <c r="K63" s="17">
        <v>0</v>
      </c>
      <c r="M63" s="17">
        <v>0</v>
      </c>
      <c r="O63" s="17">
        <v>0</v>
      </c>
    </row>
    <row r="64" spans="3:18">
      <c r="E64" t="s">
        <v>269</v>
      </c>
      <c r="K64" s="17">
        <v>0</v>
      </c>
      <c r="M64" s="17">
        <v>0</v>
      </c>
      <c r="O64" s="17">
        <v>0</v>
      </c>
      <c r="R64" t="s">
        <v>265</v>
      </c>
    </row>
    <row r="65" spans="3:18">
      <c r="C65" t="s">
        <v>198</v>
      </c>
      <c r="D65" t="s">
        <v>200</v>
      </c>
      <c r="E65">
        <v>140300</v>
      </c>
      <c r="H65" t="s">
        <v>270</v>
      </c>
      <c r="K65" s="17">
        <v>0</v>
      </c>
      <c r="M65" s="17">
        <v>0</v>
      </c>
      <c r="O65" s="17">
        <v>0</v>
      </c>
    </row>
    <row r="66" spans="3:18">
      <c r="C66" t="s">
        <v>198</v>
      </c>
      <c r="D66" t="s">
        <v>200</v>
      </c>
      <c r="E66">
        <v>140301</v>
      </c>
      <c r="H66" t="s">
        <v>271</v>
      </c>
      <c r="K66" s="17">
        <v>0</v>
      </c>
      <c r="M66" s="17">
        <v>0</v>
      </c>
      <c r="O66" s="17">
        <v>0</v>
      </c>
    </row>
    <row r="67" spans="3:18">
      <c r="C67" t="s">
        <v>198</v>
      </c>
      <c r="D67" t="s">
        <v>200</v>
      </c>
      <c r="E67">
        <v>140302</v>
      </c>
      <c r="H67" t="s">
        <v>272</v>
      </c>
      <c r="K67" s="17">
        <v>0</v>
      </c>
      <c r="M67" s="17">
        <v>0</v>
      </c>
      <c r="O67" s="17">
        <v>0</v>
      </c>
    </row>
    <row r="68" spans="3:18">
      <c r="E68" t="s">
        <v>273</v>
      </c>
      <c r="K68" s="17">
        <v>0</v>
      </c>
      <c r="M68" s="17">
        <v>0</v>
      </c>
      <c r="O68">
        <v>0</v>
      </c>
      <c r="R68" t="s">
        <v>265</v>
      </c>
    </row>
    <row r="69" spans="3:18">
      <c r="E69" t="s">
        <v>274</v>
      </c>
      <c r="K69" s="17"/>
      <c r="M69" s="17"/>
      <c r="O69" s="17"/>
    </row>
    <row r="70" spans="3:18">
      <c r="C70" t="s">
        <v>198</v>
      </c>
      <c r="D70" t="s">
        <v>200</v>
      </c>
      <c r="E70">
        <v>131790</v>
      </c>
      <c r="H70" t="s">
        <v>275</v>
      </c>
      <c r="K70" s="17">
        <v>11740.65</v>
      </c>
      <c r="M70" s="17">
        <v>11112.54</v>
      </c>
      <c r="O70">
        <v>628.11</v>
      </c>
      <c r="Q70">
        <v>5.7</v>
      </c>
    </row>
    <row r="71" spans="3:18">
      <c r="C71" t="s">
        <v>198</v>
      </c>
      <c r="D71" t="s">
        <v>200</v>
      </c>
      <c r="E71">
        <v>131791</v>
      </c>
      <c r="H71" t="s">
        <v>276</v>
      </c>
      <c r="K71" s="17">
        <v>0</v>
      </c>
      <c r="M71" s="17">
        <v>0</v>
      </c>
      <c r="O71" s="17">
        <v>0</v>
      </c>
    </row>
    <row r="72" spans="3:18">
      <c r="C72" t="s">
        <v>198</v>
      </c>
      <c r="D72" t="s">
        <v>200</v>
      </c>
      <c r="E72">
        <v>131792</v>
      </c>
      <c r="H72" t="s">
        <v>277</v>
      </c>
      <c r="K72" s="17">
        <v>0</v>
      </c>
      <c r="M72" s="17">
        <v>0</v>
      </c>
      <c r="O72" s="17">
        <v>0</v>
      </c>
    </row>
    <row r="73" spans="3:18">
      <c r="C73" t="s">
        <v>198</v>
      </c>
      <c r="D73" t="s">
        <v>200</v>
      </c>
      <c r="E73">
        <v>131793</v>
      </c>
      <c r="H73" t="s">
        <v>278</v>
      </c>
      <c r="K73" s="17">
        <v>0</v>
      </c>
      <c r="M73" s="17">
        <v>0</v>
      </c>
      <c r="O73" s="17">
        <v>0</v>
      </c>
    </row>
    <row r="74" spans="3:18">
      <c r="C74" t="s">
        <v>198</v>
      </c>
      <c r="D74" t="s">
        <v>200</v>
      </c>
      <c r="E74">
        <v>131794</v>
      </c>
      <c r="H74" t="s">
        <v>279</v>
      </c>
      <c r="K74" s="17">
        <v>0</v>
      </c>
      <c r="M74" s="17">
        <v>0</v>
      </c>
      <c r="O74" s="17">
        <v>0</v>
      </c>
    </row>
    <row r="75" spans="3:18">
      <c r="K75" s="17">
        <v>11740.65</v>
      </c>
      <c r="M75" s="17">
        <v>11112.54</v>
      </c>
      <c r="O75" s="17">
        <v>628.11</v>
      </c>
      <c r="Q75">
        <v>5.7</v>
      </c>
      <c r="R75" t="s">
        <v>280</v>
      </c>
    </row>
    <row r="76" spans="3:18">
      <c r="C76" t="s">
        <v>198</v>
      </c>
      <c r="D76" t="s">
        <v>200</v>
      </c>
      <c r="E76">
        <v>131770</v>
      </c>
      <c r="H76" t="s">
        <v>281</v>
      </c>
      <c r="K76" s="17">
        <v>93539.23</v>
      </c>
      <c r="M76" s="17">
        <v>88040.06</v>
      </c>
      <c r="O76" s="17">
        <v>5499.17</v>
      </c>
      <c r="Q76">
        <v>6.2</v>
      </c>
    </row>
    <row r="77" spans="3:18">
      <c r="C77" t="s">
        <v>198</v>
      </c>
      <c r="D77" t="s">
        <v>200</v>
      </c>
      <c r="E77">
        <v>131771</v>
      </c>
      <c r="H77" t="s">
        <v>282</v>
      </c>
      <c r="K77" s="17">
        <v>0</v>
      </c>
      <c r="M77" s="17">
        <v>0</v>
      </c>
      <c r="O77" s="17">
        <v>0</v>
      </c>
    </row>
    <row r="78" spans="3:18">
      <c r="C78" t="s">
        <v>198</v>
      </c>
      <c r="D78" t="s">
        <v>200</v>
      </c>
      <c r="E78">
        <v>131772</v>
      </c>
      <c r="H78" t="s">
        <v>283</v>
      </c>
      <c r="K78" s="17">
        <v>0</v>
      </c>
      <c r="M78" s="17">
        <v>0</v>
      </c>
      <c r="O78" s="17">
        <v>0</v>
      </c>
    </row>
    <row r="79" spans="3:18">
      <c r="C79" t="s">
        <v>198</v>
      </c>
      <c r="D79" t="s">
        <v>200</v>
      </c>
      <c r="E79">
        <v>131773</v>
      </c>
      <c r="H79" t="s">
        <v>284</v>
      </c>
      <c r="K79" s="17">
        <v>0</v>
      </c>
      <c r="M79" s="17">
        <v>0</v>
      </c>
      <c r="O79" s="17">
        <v>0</v>
      </c>
    </row>
    <row r="80" spans="3:18">
      <c r="C80" t="s">
        <v>198</v>
      </c>
      <c r="D80" t="s">
        <v>200</v>
      </c>
      <c r="E80">
        <v>131774</v>
      </c>
      <c r="H80" t="s">
        <v>285</v>
      </c>
      <c r="K80" s="17">
        <v>0</v>
      </c>
      <c r="M80" s="17">
        <v>0</v>
      </c>
      <c r="O80" s="17">
        <v>0</v>
      </c>
    </row>
    <row r="81" spans="3:18">
      <c r="K81" s="17">
        <v>93539.23</v>
      </c>
      <c r="M81" s="17">
        <v>88040.06</v>
      </c>
      <c r="O81" s="17">
        <v>5499.17</v>
      </c>
      <c r="Q81">
        <v>6.2</v>
      </c>
      <c r="R81" t="s">
        <v>280</v>
      </c>
    </row>
    <row r="82" spans="3:18">
      <c r="C82" t="s">
        <v>198</v>
      </c>
      <c r="D82" t="s">
        <v>200</v>
      </c>
      <c r="E82">
        <v>131750</v>
      </c>
      <c r="H82" t="s">
        <v>286</v>
      </c>
      <c r="K82" s="17">
        <v>0</v>
      </c>
      <c r="M82" s="17">
        <v>0</v>
      </c>
      <c r="O82" s="17">
        <v>0</v>
      </c>
    </row>
    <row r="83" spans="3:18">
      <c r="C83" t="s">
        <v>198</v>
      </c>
      <c r="D83" t="s">
        <v>200</v>
      </c>
      <c r="E83">
        <v>131751</v>
      </c>
      <c r="H83" t="s">
        <v>287</v>
      </c>
      <c r="K83" s="17">
        <v>0</v>
      </c>
      <c r="M83" s="17">
        <v>0</v>
      </c>
      <c r="O83">
        <v>0</v>
      </c>
    </row>
    <row r="84" spans="3:18">
      <c r="C84" t="s">
        <v>198</v>
      </c>
      <c r="D84" t="s">
        <v>200</v>
      </c>
      <c r="E84">
        <v>131752</v>
      </c>
      <c r="H84" t="s">
        <v>288</v>
      </c>
      <c r="K84">
        <v>0</v>
      </c>
      <c r="M84">
        <v>0</v>
      </c>
      <c r="O84">
        <v>0</v>
      </c>
    </row>
    <row r="85" spans="3:18">
      <c r="C85" t="s">
        <v>198</v>
      </c>
      <c r="D85" t="s">
        <v>200</v>
      </c>
      <c r="E85">
        <v>131753</v>
      </c>
      <c r="H85" t="s">
        <v>289</v>
      </c>
      <c r="K85" s="17">
        <v>0</v>
      </c>
      <c r="M85" s="17">
        <v>0</v>
      </c>
      <c r="O85">
        <v>0</v>
      </c>
    </row>
    <row r="86" spans="3:18">
      <c r="C86" t="s">
        <v>198</v>
      </c>
      <c r="D86" t="s">
        <v>200</v>
      </c>
      <c r="E86">
        <v>131754</v>
      </c>
      <c r="H86" t="s">
        <v>290</v>
      </c>
      <c r="K86" s="17">
        <v>0</v>
      </c>
      <c r="M86" s="17">
        <v>0</v>
      </c>
      <c r="O86" s="17">
        <v>0</v>
      </c>
    </row>
    <row r="87" spans="3:18">
      <c r="C87" t="s">
        <v>198</v>
      </c>
      <c r="D87" t="s">
        <v>200</v>
      </c>
      <c r="E87">
        <v>131800</v>
      </c>
      <c r="H87" t="s">
        <v>291</v>
      </c>
      <c r="K87" s="17">
        <v>648832.85</v>
      </c>
      <c r="M87" s="17">
        <v>523251.58</v>
      </c>
      <c r="O87">
        <v>125581.27</v>
      </c>
      <c r="Q87">
        <v>24</v>
      </c>
    </row>
    <row r="88" spans="3:18">
      <c r="C88" t="s">
        <v>198</v>
      </c>
      <c r="D88" t="s">
        <v>200</v>
      </c>
      <c r="E88">
        <v>131801</v>
      </c>
      <c r="H88" t="s">
        <v>292</v>
      </c>
      <c r="K88" s="17">
        <v>0</v>
      </c>
      <c r="M88" s="17">
        <v>0</v>
      </c>
      <c r="O88">
        <v>0</v>
      </c>
    </row>
    <row r="89" spans="3:18">
      <c r="C89" t="s">
        <v>198</v>
      </c>
      <c r="D89" t="s">
        <v>200</v>
      </c>
      <c r="E89">
        <v>131802</v>
      </c>
      <c r="H89" t="s">
        <v>293</v>
      </c>
      <c r="K89" s="17">
        <v>0</v>
      </c>
      <c r="M89" s="17">
        <v>0</v>
      </c>
      <c r="O89" s="17">
        <v>0</v>
      </c>
    </row>
    <row r="90" spans="3:18">
      <c r="C90" t="s">
        <v>198</v>
      </c>
      <c r="D90" t="s">
        <v>200</v>
      </c>
      <c r="E90">
        <v>131803</v>
      </c>
      <c r="H90" t="s">
        <v>294</v>
      </c>
      <c r="K90" s="17">
        <v>0</v>
      </c>
      <c r="M90" s="17">
        <v>0</v>
      </c>
      <c r="O90" s="17">
        <v>0</v>
      </c>
    </row>
    <row r="91" spans="3:18">
      <c r="C91" t="s">
        <v>198</v>
      </c>
      <c r="D91" t="s">
        <v>200</v>
      </c>
      <c r="E91">
        <v>131804</v>
      </c>
      <c r="H91" t="s">
        <v>295</v>
      </c>
      <c r="K91" s="17">
        <v>0</v>
      </c>
      <c r="M91" s="17">
        <v>0</v>
      </c>
      <c r="O91" s="17">
        <v>0</v>
      </c>
    </row>
    <row r="92" spans="3:18">
      <c r="K92" s="17">
        <v>648832.85</v>
      </c>
      <c r="M92" s="17">
        <v>523251.58</v>
      </c>
      <c r="O92" s="17">
        <v>125581.27</v>
      </c>
      <c r="Q92">
        <v>24</v>
      </c>
      <c r="R92" t="s">
        <v>280</v>
      </c>
    </row>
    <row r="93" spans="3:18">
      <c r="C93" t="s">
        <v>198</v>
      </c>
      <c r="D93" t="s">
        <v>200</v>
      </c>
      <c r="E93">
        <v>151003</v>
      </c>
      <c r="H93" t="s">
        <v>296</v>
      </c>
      <c r="K93" s="17">
        <v>0</v>
      </c>
      <c r="M93" s="17">
        <v>0</v>
      </c>
      <c r="O93" s="17">
        <v>0</v>
      </c>
    </row>
    <row r="94" spans="3:18">
      <c r="K94" s="17">
        <v>0</v>
      </c>
      <c r="M94" s="17">
        <v>0</v>
      </c>
      <c r="O94">
        <v>0</v>
      </c>
      <c r="R94" t="s">
        <v>280</v>
      </c>
    </row>
    <row r="95" spans="3:18">
      <c r="C95" t="s">
        <v>198</v>
      </c>
      <c r="D95" t="s">
        <v>200</v>
      </c>
      <c r="E95">
        <v>138213</v>
      </c>
      <c r="H95" t="s">
        <v>297</v>
      </c>
      <c r="K95" s="17">
        <v>-3595845.91</v>
      </c>
      <c r="M95" s="17">
        <v>-3382877.11</v>
      </c>
      <c r="O95" s="17">
        <v>-212968.8</v>
      </c>
      <c r="Q95">
        <v>-6.3</v>
      </c>
    </row>
    <row r="96" spans="3:18">
      <c r="C96" t="s">
        <v>198</v>
      </c>
      <c r="D96" t="s">
        <v>200</v>
      </c>
      <c r="E96">
        <v>138214</v>
      </c>
      <c r="H96" t="s">
        <v>298</v>
      </c>
      <c r="K96" s="17">
        <v>0</v>
      </c>
      <c r="M96" s="17">
        <v>0</v>
      </c>
      <c r="O96" s="17">
        <v>0</v>
      </c>
    </row>
    <row r="97" spans="3:18">
      <c r="C97" t="s">
        <v>198</v>
      </c>
      <c r="D97" t="s">
        <v>200</v>
      </c>
      <c r="E97">
        <v>138215</v>
      </c>
      <c r="H97" t="s">
        <v>299</v>
      </c>
      <c r="K97" s="17">
        <v>0</v>
      </c>
      <c r="M97" s="17">
        <v>0</v>
      </c>
      <c r="O97" s="17">
        <v>0</v>
      </c>
    </row>
    <row r="98" spans="3:18">
      <c r="C98" t="s">
        <v>198</v>
      </c>
      <c r="D98" t="s">
        <v>200</v>
      </c>
      <c r="E98">
        <v>138217</v>
      </c>
      <c r="H98" t="s">
        <v>300</v>
      </c>
      <c r="K98" s="17">
        <v>0</v>
      </c>
      <c r="M98" s="17">
        <v>0</v>
      </c>
      <c r="O98" s="17">
        <v>0</v>
      </c>
    </row>
    <row r="99" spans="3:18">
      <c r="C99" t="s">
        <v>198</v>
      </c>
      <c r="D99" t="s">
        <v>200</v>
      </c>
      <c r="E99">
        <v>138218</v>
      </c>
      <c r="H99" t="s">
        <v>301</v>
      </c>
      <c r="K99" s="17">
        <v>0</v>
      </c>
      <c r="M99" s="17">
        <v>0</v>
      </c>
      <c r="O99" s="17">
        <v>0</v>
      </c>
    </row>
    <row r="100" spans="3:18">
      <c r="C100" t="s">
        <v>198</v>
      </c>
      <c r="D100" t="s">
        <v>200</v>
      </c>
      <c r="E100">
        <v>138219</v>
      </c>
      <c r="H100" t="s">
        <v>302</v>
      </c>
      <c r="K100" s="17">
        <v>3567500</v>
      </c>
      <c r="M100" s="17">
        <v>220000</v>
      </c>
      <c r="O100" s="17">
        <v>3347500</v>
      </c>
      <c r="Q100">
        <v>1521.6</v>
      </c>
    </row>
    <row r="101" spans="3:18">
      <c r="C101" t="s">
        <v>198</v>
      </c>
      <c r="D101" t="s">
        <v>200</v>
      </c>
      <c r="E101">
        <v>138249</v>
      </c>
      <c r="H101" t="s">
        <v>303</v>
      </c>
      <c r="K101" s="17">
        <v>0</v>
      </c>
      <c r="M101" s="17">
        <v>0</v>
      </c>
      <c r="O101" s="17">
        <v>0</v>
      </c>
    </row>
    <row r="102" spans="3:18">
      <c r="C102" t="s">
        <v>198</v>
      </c>
      <c r="D102" t="s">
        <v>200</v>
      </c>
      <c r="E102">
        <v>138250</v>
      </c>
      <c r="H102" t="s">
        <v>304</v>
      </c>
      <c r="K102" s="17">
        <v>1465.57</v>
      </c>
      <c r="M102" s="17">
        <v>1378.78</v>
      </c>
      <c r="O102" s="17">
        <v>86.79</v>
      </c>
      <c r="Q102">
        <v>6.3</v>
      </c>
    </row>
    <row r="103" spans="3:18">
      <c r="C103" t="s">
        <v>198</v>
      </c>
      <c r="D103" t="s">
        <v>200</v>
      </c>
      <c r="E103">
        <v>138251</v>
      </c>
      <c r="H103" t="s">
        <v>305</v>
      </c>
      <c r="K103" s="17">
        <v>1118717.6100000001</v>
      </c>
      <c r="M103" s="17">
        <v>755049.58</v>
      </c>
      <c r="O103">
        <v>363668.03</v>
      </c>
      <c r="Q103">
        <v>48.2</v>
      </c>
    </row>
    <row r="104" spans="3:18">
      <c r="C104" t="s">
        <v>198</v>
      </c>
      <c r="D104" t="s">
        <v>200</v>
      </c>
      <c r="E104">
        <v>138252</v>
      </c>
      <c r="H104" t="s">
        <v>306</v>
      </c>
      <c r="K104" s="17">
        <v>0</v>
      </c>
      <c r="M104" s="17">
        <v>0</v>
      </c>
      <c r="O104" s="17">
        <v>0</v>
      </c>
    </row>
    <row r="105" spans="3:18">
      <c r="C105" t="s">
        <v>198</v>
      </c>
      <c r="D105" t="s">
        <v>200</v>
      </c>
      <c r="E105">
        <v>228250</v>
      </c>
      <c r="H105" t="s">
        <v>307</v>
      </c>
      <c r="K105" s="17">
        <v>-6302.63</v>
      </c>
      <c r="M105" s="17">
        <v>-5929.37</v>
      </c>
      <c r="O105" s="17">
        <v>-373.26</v>
      </c>
      <c r="Q105">
        <v>-6.3</v>
      </c>
    </row>
    <row r="106" spans="3:18">
      <c r="C106" t="s">
        <v>198</v>
      </c>
      <c r="D106" t="s">
        <v>200</v>
      </c>
      <c r="E106">
        <v>228251</v>
      </c>
      <c r="H106" t="s">
        <v>308</v>
      </c>
      <c r="K106" s="17">
        <v>-557570.12</v>
      </c>
      <c r="M106" s="17">
        <v>-665594</v>
      </c>
      <c r="O106" s="17">
        <v>108023.88</v>
      </c>
      <c r="Q106">
        <v>16.2</v>
      </c>
    </row>
    <row r="107" spans="3:18">
      <c r="C107" t="s">
        <v>198</v>
      </c>
      <c r="D107" t="s">
        <v>200</v>
      </c>
      <c r="E107">
        <v>228252</v>
      </c>
      <c r="H107" t="s">
        <v>309</v>
      </c>
      <c r="K107" s="17">
        <v>0</v>
      </c>
      <c r="M107" s="17">
        <v>0</v>
      </c>
      <c r="O107" s="17">
        <v>0</v>
      </c>
    </row>
    <row r="108" spans="3:18">
      <c r="K108" s="17">
        <v>527964.52</v>
      </c>
      <c r="M108" s="17">
        <v>-3077972.12</v>
      </c>
      <c r="O108" s="17">
        <v>3605936.64</v>
      </c>
      <c r="Q108">
        <v>117.2</v>
      </c>
      <c r="R108" t="s">
        <v>280</v>
      </c>
    </row>
    <row r="109" spans="3:18">
      <c r="C109" t="s">
        <v>198</v>
      </c>
      <c r="D109" t="s">
        <v>200</v>
      </c>
      <c r="E109">
        <v>2293103</v>
      </c>
      <c r="H109" t="s">
        <v>310</v>
      </c>
      <c r="K109" s="17">
        <v>0</v>
      </c>
      <c r="M109" s="17">
        <v>0</v>
      </c>
      <c r="O109" s="17">
        <v>0</v>
      </c>
    </row>
    <row r="110" spans="3:18">
      <c r="K110" s="17">
        <v>0</v>
      </c>
      <c r="M110" s="17">
        <v>0</v>
      </c>
      <c r="O110" s="17">
        <v>0</v>
      </c>
      <c r="R110" t="s">
        <v>280</v>
      </c>
    </row>
    <row r="111" spans="3:18">
      <c r="C111" t="s">
        <v>198</v>
      </c>
      <c r="D111" t="s">
        <v>200</v>
      </c>
      <c r="E111">
        <v>131660</v>
      </c>
      <c r="H111" t="s">
        <v>311</v>
      </c>
      <c r="K111" s="17">
        <v>0</v>
      </c>
      <c r="M111" s="17">
        <v>0</v>
      </c>
      <c r="O111" s="17">
        <v>0</v>
      </c>
    </row>
    <row r="112" spans="3:18">
      <c r="C112" t="s">
        <v>198</v>
      </c>
      <c r="D112" t="s">
        <v>200</v>
      </c>
      <c r="E112">
        <v>131661</v>
      </c>
      <c r="H112" t="s">
        <v>312</v>
      </c>
      <c r="K112" s="17">
        <v>0</v>
      </c>
      <c r="M112" s="17">
        <v>0</v>
      </c>
      <c r="O112" s="17">
        <v>0</v>
      </c>
    </row>
    <row r="113" spans="3:18">
      <c r="C113" t="s">
        <v>198</v>
      </c>
      <c r="D113" t="s">
        <v>200</v>
      </c>
      <c r="E113">
        <v>131662</v>
      </c>
      <c r="H113" t="s">
        <v>313</v>
      </c>
      <c r="K113" s="17">
        <v>0</v>
      </c>
      <c r="M113" s="17">
        <v>0</v>
      </c>
      <c r="O113" s="17">
        <v>0</v>
      </c>
    </row>
    <row r="114" spans="3:18">
      <c r="C114" t="s">
        <v>198</v>
      </c>
      <c r="D114" t="s">
        <v>200</v>
      </c>
      <c r="E114">
        <v>131663</v>
      </c>
      <c r="H114" t="s">
        <v>314</v>
      </c>
      <c r="K114" s="17">
        <v>0</v>
      </c>
      <c r="M114" s="17">
        <v>0</v>
      </c>
      <c r="O114" s="17">
        <v>0</v>
      </c>
    </row>
    <row r="115" spans="3:18">
      <c r="C115" t="s">
        <v>198</v>
      </c>
      <c r="D115" t="s">
        <v>200</v>
      </c>
      <c r="E115">
        <v>131664</v>
      </c>
      <c r="H115" t="s">
        <v>315</v>
      </c>
      <c r="K115" s="17">
        <v>0</v>
      </c>
      <c r="M115" s="17">
        <v>0</v>
      </c>
      <c r="O115" s="17">
        <v>0</v>
      </c>
    </row>
    <row r="116" spans="3:18">
      <c r="C116" t="s">
        <v>198</v>
      </c>
      <c r="D116" t="s">
        <v>200</v>
      </c>
      <c r="E116">
        <v>131710</v>
      </c>
      <c r="H116" t="s">
        <v>316</v>
      </c>
      <c r="K116" s="17">
        <v>0</v>
      </c>
      <c r="M116" s="17">
        <v>0</v>
      </c>
      <c r="O116" s="17">
        <v>0</v>
      </c>
    </row>
    <row r="117" spans="3:18">
      <c r="C117" t="s">
        <v>198</v>
      </c>
      <c r="D117" t="s">
        <v>200</v>
      </c>
      <c r="E117">
        <v>131711</v>
      </c>
      <c r="H117" t="s">
        <v>317</v>
      </c>
      <c r="K117" s="17">
        <v>0</v>
      </c>
      <c r="M117" s="17">
        <v>0</v>
      </c>
      <c r="O117" s="17">
        <v>0</v>
      </c>
    </row>
    <row r="118" spans="3:18">
      <c r="C118" t="s">
        <v>198</v>
      </c>
      <c r="D118" t="s">
        <v>200</v>
      </c>
      <c r="E118">
        <v>131712</v>
      </c>
      <c r="H118" t="s">
        <v>318</v>
      </c>
      <c r="K118">
        <v>0</v>
      </c>
      <c r="M118">
        <v>0</v>
      </c>
      <c r="O118">
        <v>0</v>
      </c>
    </row>
    <row r="119" spans="3:18">
      <c r="C119" t="s">
        <v>198</v>
      </c>
      <c r="D119" t="s">
        <v>200</v>
      </c>
      <c r="E119">
        <v>131713</v>
      </c>
      <c r="H119" t="s">
        <v>319</v>
      </c>
      <c r="K119" s="17">
        <v>0</v>
      </c>
      <c r="M119" s="17">
        <v>0</v>
      </c>
      <c r="O119" s="17">
        <v>0</v>
      </c>
    </row>
    <row r="120" spans="3:18">
      <c r="C120" t="s">
        <v>198</v>
      </c>
      <c r="D120" t="s">
        <v>200</v>
      </c>
      <c r="E120">
        <v>131714</v>
      </c>
      <c r="H120" t="s">
        <v>320</v>
      </c>
      <c r="K120" s="17">
        <v>0</v>
      </c>
      <c r="M120" s="17">
        <v>0</v>
      </c>
      <c r="O120" s="17">
        <v>0</v>
      </c>
    </row>
    <row r="121" spans="3:18">
      <c r="E121" t="s">
        <v>321</v>
      </c>
      <c r="K121" s="17">
        <v>0</v>
      </c>
      <c r="M121" s="17">
        <v>0</v>
      </c>
      <c r="O121" s="17">
        <v>0</v>
      </c>
      <c r="R121" t="s">
        <v>280</v>
      </c>
    </row>
    <row r="122" spans="3:18">
      <c r="C122" t="s">
        <v>198</v>
      </c>
      <c r="D122" t="s">
        <v>200</v>
      </c>
      <c r="E122">
        <v>131650</v>
      </c>
      <c r="H122" t="s">
        <v>322</v>
      </c>
      <c r="K122" s="17">
        <v>0</v>
      </c>
      <c r="M122" s="17">
        <v>0</v>
      </c>
      <c r="O122" s="17">
        <v>0</v>
      </c>
    </row>
    <row r="123" spans="3:18">
      <c r="C123" t="s">
        <v>198</v>
      </c>
      <c r="D123" t="s">
        <v>200</v>
      </c>
      <c r="E123">
        <v>131651</v>
      </c>
      <c r="H123" t="s">
        <v>323</v>
      </c>
      <c r="K123" s="17">
        <v>0</v>
      </c>
      <c r="M123" s="17">
        <v>0</v>
      </c>
      <c r="O123" s="17">
        <v>0</v>
      </c>
    </row>
    <row r="124" spans="3:18">
      <c r="C124" t="s">
        <v>198</v>
      </c>
      <c r="D124" t="s">
        <v>200</v>
      </c>
      <c r="E124">
        <v>131652</v>
      </c>
      <c r="H124" t="s">
        <v>324</v>
      </c>
      <c r="K124" s="17">
        <v>0</v>
      </c>
      <c r="M124" s="17">
        <v>0</v>
      </c>
      <c r="O124" s="17">
        <v>0</v>
      </c>
    </row>
    <row r="125" spans="3:18">
      <c r="C125" t="s">
        <v>198</v>
      </c>
      <c r="D125" t="s">
        <v>200</v>
      </c>
      <c r="E125">
        <v>131653</v>
      </c>
      <c r="H125" t="s">
        <v>325</v>
      </c>
      <c r="K125" s="17">
        <v>0</v>
      </c>
      <c r="M125" s="17">
        <v>0</v>
      </c>
      <c r="O125" s="17">
        <v>0</v>
      </c>
    </row>
    <row r="126" spans="3:18">
      <c r="C126" t="s">
        <v>198</v>
      </c>
      <c r="D126" t="s">
        <v>200</v>
      </c>
      <c r="E126">
        <v>131654</v>
      </c>
      <c r="H126" t="s">
        <v>326</v>
      </c>
      <c r="K126" s="17">
        <v>0</v>
      </c>
      <c r="M126" s="17">
        <v>0</v>
      </c>
      <c r="O126" s="17">
        <v>0</v>
      </c>
    </row>
    <row r="127" spans="3:18">
      <c r="C127" t="s">
        <v>198</v>
      </c>
      <c r="D127" t="s">
        <v>200</v>
      </c>
      <c r="E127">
        <v>131810</v>
      </c>
      <c r="H127" t="s">
        <v>327</v>
      </c>
      <c r="K127" s="17">
        <v>3798165.47</v>
      </c>
      <c r="M127" s="17">
        <v>3292407.68</v>
      </c>
      <c r="O127">
        <v>505757.79</v>
      </c>
      <c r="Q127">
        <v>15.4</v>
      </c>
    </row>
    <row r="128" spans="3:18">
      <c r="C128" t="s">
        <v>198</v>
      </c>
      <c r="D128" t="s">
        <v>200</v>
      </c>
      <c r="E128">
        <v>131811</v>
      </c>
      <c r="H128" t="s">
        <v>328</v>
      </c>
      <c r="K128" s="17">
        <v>0</v>
      </c>
      <c r="M128" s="17">
        <v>0</v>
      </c>
      <c r="O128" s="17">
        <v>0</v>
      </c>
    </row>
    <row r="129" spans="3:18">
      <c r="C129" t="s">
        <v>198</v>
      </c>
      <c r="D129" t="s">
        <v>200</v>
      </c>
      <c r="E129">
        <v>131812</v>
      </c>
      <c r="H129" t="s">
        <v>329</v>
      </c>
      <c r="K129" s="17">
        <v>0</v>
      </c>
      <c r="M129" s="17">
        <v>0</v>
      </c>
      <c r="O129" s="17">
        <v>0</v>
      </c>
    </row>
    <row r="130" spans="3:18">
      <c r="C130" t="s">
        <v>198</v>
      </c>
      <c r="D130" t="s">
        <v>200</v>
      </c>
      <c r="E130">
        <v>131813</v>
      </c>
      <c r="H130" t="s">
        <v>330</v>
      </c>
      <c r="K130" s="17">
        <v>0</v>
      </c>
      <c r="M130" s="17">
        <v>0</v>
      </c>
      <c r="O130" s="17">
        <v>0</v>
      </c>
    </row>
    <row r="131" spans="3:18">
      <c r="C131" t="s">
        <v>198</v>
      </c>
      <c r="D131" t="s">
        <v>200</v>
      </c>
      <c r="E131">
        <v>131814</v>
      </c>
      <c r="H131" t="s">
        <v>331</v>
      </c>
      <c r="K131" s="17">
        <v>0</v>
      </c>
      <c r="M131" s="17">
        <v>0</v>
      </c>
      <c r="O131" s="17">
        <v>0</v>
      </c>
    </row>
    <row r="132" spans="3:18">
      <c r="E132" t="s">
        <v>332</v>
      </c>
      <c r="K132" s="17">
        <v>3798165.47</v>
      </c>
      <c r="M132" s="17">
        <v>3292407.68</v>
      </c>
      <c r="O132" s="17">
        <v>505757.79</v>
      </c>
      <c r="Q132">
        <v>15.4</v>
      </c>
      <c r="R132" t="s">
        <v>280</v>
      </c>
    </row>
    <row r="133" spans="3:18">
      <c r="C133" t="s">
        <v>198</v>
      </c>
      <c r="D133" t="s">
        <v>200</v>
      </c>
      <c r="E133">
        <v>131640</v>
      </c>
      <c r="H133" t="s">
        <v>322</v>
      </c>
      <c r="K133" s="17">
        <v>0</v>
      </c>
      <c r="M133" s="17">
        <v>0</v>
      </c>
      <c r="O133" s="17">
        <v>0</v>
      </c>
    </row>
    <row r="134" spans="3:18">
      <c r="C134" t="s">
        <v>198</v>
      </c>
      <c r="D134" t="s">
        <v>200</v>
      </c>
      <c r="E134">
        <v>131641</v>
      </c>
      <c r="H134" t="s">
        <v>333</v>
      </c>
      <c r="K134" s="17">
        <v>0</v>
      </c>
      <c r="M134" s="17">
        <v>0</v>
      </c>
      <c r="O134" s="17">
        <v>0</v>
      </c>
    </row>
    <row r="135" spans="3:18">
      <c r="C135" t="s">
        <v>198</v>
      </c>
      <c r="D135" t="s">
        <v>200</v>
      </c>
      <c r="E135">
        <v>131642</v>
      </c>
      <c r="H135" t="s">
        <v>334</v>
      </c>
      <c r="K135" s="17">
        <v>0</v>
      </c>
      <c r="M135" s="17">
        <v>0</v>
      </c>
      <c r="O135" s="17">
        <v>0</v>
      </c>
    </row>
    <row r="136" spans="3:18">
      <c r="C136" t="s">
        <v>198</v>
      </c>
      <c r="D136" t="s">
        <v>200</v>
      </c>
      <c r="E136">
        <v>131643</v>
      </c>
      <c r="H136" t="s">
        <v>335</v>
      </c>
      <c r="K136" s="17">
        <v>0</v>
      </c>
      <c r="M136" s="17">
        <v>0</v>
      </c>
      <c r="O136">
        <v>0</v>
      </c>
    </row>
    <row r="137" spans="3:18">
      <c r="C137" t="s">
        <v>198</v>
      </c>
      <c r="D137" t="s">
        <v>200</v>
      </c>
      <c r="E137">
        <v>131644</v>
      </c>
      <c r="H137" t="s">
        <v>336</v>
      </c>
      <c r="K137" s="17">
        <v>0</v>
      </c>
      <c r="M137" s="17">
        <v>0</v>
      </c>
      <c r="O137">
        <v>0</v>
      </c>
    </row>
    <row r="138" spans="3:18">
      <c r="C138" t="s">
        <v>198</v>
      </c>
      <c r="D138" t="s">
        <v>200</v>
      </c>
      <c r="E138">
        <v>131730</v>
      </c>
      <c r="H138" t="s">
        <v>337</v>
      </c>
      <c r="K138" s="17">
        <v>97756.79</v>
      </c>
      <c r="M138" s="17">
        <v>95510.37</v>
      </c>
      <c r="O138">
        <v>2246.42</v>
      </c>
      <c r="Q138">
        <v>2.4</v>
      </c>
    </row>
    <row r="139" spans="3:18">
      <c r="C139" t="s">
        <v>198</v>
      </c>
      <c r="D139" t="s">
        <v>200</v>
      </c>
      <c r="E139">
        <v>131731</v>
      </c>
      <c r="H139" t="s">
        <v>338</v>
      </c>
      <c r="K139" s="17">
        <v>0</v>
      </c>
      <c r="M139" s="17">
        <v>0</v>
      </c>
      <c r="O139">
        <v>0</v>
      </c>
    </row>
    <row r="140" spans="3:18">
      <c r="C140" t="s">
        <v>198</v>
      </c>
      <c r="D140" t="s">
        <v>200</v>
      </c>
      <c r="E140">
        <v>131732</v>
      </c>
      <c r="H140" t="s">
        <v>339</v>
      </c>
      <c r="K140" s="17">
        <v>0</v>
      </c>
      <c r="M140" s="17">
        <v>0</v>
      </c>
      <c r="O140" s="17">
        <v>0</v>
      </c>
    </row>
    <row r="141" spans="3:18">
      <c r="C141" t="s">
        <v>198</v>
      </c>
      <c r="D141" t="s">
        <v>200</v>
      </c>
      <c r="E141">
        <v>131733</v>
      </c>
      <c r="H141" t="s">
        <v>330</v>
      </c>
      <c r="K141" s="17">
        <v>0</v>
      </c>
      <c r="M141" s="17">
        <v>0</v>
      </c>
      <c r="O141" s="17">
        <v>0</v>
      </c>
    </row>
    <row r="142" spans="3:18">
      <c r="C142" t="s">
        <v>198</v>
      </c>
      <c r="D142" t="s">
        <v>200</v>
      </c>
      <c r="E142">
        <v>131734</v>
      </c>
      <c r="H142" t="s">
        <v>340</v>
      </c>
      <c r="K142" s="17">
        <v>0</v>
      </c>
      <c r="M142" s="17">
        <v>0</v>
      </c>
      <c r="O142">
        <v>0</v>
      </c>
    </row>
    <row r="143" spans="3:18">
      <c r="E143" t="s">
        <v>341</v>
      </c>
      <c r="K143" s="17">
        <v>97756.79</v>
      </c>
      <c r="M143" s="17">
        <v>95510.37</v>
      </c>
      <c r="O143">
        <v>2246.42</v>
      </c>
      <c r="Q143">
        <v>2.4</v>
      </c>
      <c r="R143" t="s">
        <v>280</v>
      </c>
    </row>
    <row r="144" spans="3:18">
      <c r="C144" t="s">
        <v>198</v>
      </c>
      <c r="D144" t="s">
        <v>200</v>
      </c>
      <c r="E144">
        <v>131400</v>
      </c>
      <c r="H144" t="s">
        <v>342</v>
      </c>
      <c r="K144" s="17">
        <v>0</v>
      </c>
      <c r="M144" s="17">
        <v>0</v>
      </c>
      <c r="O144">
        <v>0</v>
      </c>
    </row>
    <row r="145" spans="3:15">
      <c r="C145" t="s">
        <v>198</v>
      </c>
      <c r="D145" t="s">
        <v>200</v>
      </c>
      <c r="E145">
        <v>131401</v>
      </c>
      <c r="H145" t="s">
        <v>343</v>
      </c>
      <c r="K145" s="17">
        <v>0</v>
      </c>
      <c r="M145" s="17">
        <v>0</v>
      </c>
      <c r="O145">
        <v>0</v>
      </c>
    </row>
    <row r="146" spans="3:15">
      <c r="C146" t="s">
        <v>198</v>
      </c>
      <c r="D146" t="s">
        <v>200</v>
      </c>
      <c r="E146">
        <v>131402</v>
      </c>
      <c r="H146" t="s">
        <v>344</v>
      </c>
      <c r="K146" s="17">
        <v>0</v>
      </c>
      <c r="M146" s="17">
        <v>0</v>
      </c>
      <c r="O146">
        <v>0</v>
      </c>
    </row>
    <row r="147" spans="3:15">
      <c r="C147" t="s">
        <v>198</v>
      </c>
      <c r="D147" t="s">
        <v>200</v>
      </c>
      <c r="E147">
        <v>131404</v>
      </c>
      <c r="H147" t="s">
        <v>345</v>
      </c>
      <c r="K147" s="17">
        <v>0</v>
      </c>
      <c r="M147" s="17">
        <v>0</v>
      </c>
      <c r="O147">
        <v>0</v>
      </c>
    </row>
    <row r="148" spans="3:15">
      <c r="C148" t="s">
        <v>198</v>
      </c>
      <c r="D148" t="s">
        <v>200</v>
      </c>
      <c r="E148">
        <v>131410</v>
      </c>
      <c r="H148" t="s">
        <v>342</v>
      </c>
      <c r="K148" s="17">
        <v>0</v>
      </c>
      <c r="M148" s="17">
        <v>0</v>
      </c>
      <c r="O148" s="17">
        <v>0</v>
      </c>
    </row>
    <row r="149" spans="3:15">
      <c r="C149" t="s">
        <v>198</v>
      </c>
      <c r="D149" t="s">
        <v>200</v>
      </c>
      <c r="E149">
        <v>131411</v>
      </c>
      <c r="H149" t="s">
        <v>343</v>
      </c>
      <c r="K149">
        <v>0</v>
      </c>
      <c r="M149">
        <v>0</v>
      </c>
      <c r="O149">
        <v>0</v>
      </c>
    </row>
    <row r="150" spans="3:15">
      <c r="C150" t="s">
        <v>198</v>
      </c>
      <c r="D150" t="s">
        <v>200</v>
      </c>
      <c r="E150">
        <v>131412</v>
      </c>
      <c r="H150" t="s">
        <v>344</v>
      </c>
      <c r="K150" s="17">
        <v>0</v>
      </c>
      <c r="M150" s="17">
        <v>0</v>
      </c>
      <c r="O150">
        <v>0</v>
      </c>
    </row>
    <row r="151" spans="3:15">
      <c r="C151" t="s">
        <v>198</v>
      </c>
      <c r="D151" t="s">
        <v>200</v>
      </c>
      <c r="E151">
        <v>131413</v>
      </c>
      <c r="H151" t="s">
        <v>346</v>
      </c>
      <c r="K151">
        <v>0</v>
      </c>
      <c r="M151">
        <v>0</v>
      </c>
      <c r="O151">
        <v>0</v>
      </c>
    </row>
    <row r="152" spans="3:15">
      <c r="C152" t="s">
        <v>198</v>
      </c>
      <c r="D152" t="s">
        <v>200</v>
      </c>
      <c r="E152">
        <v>131414</v>
      </c>
      <c r="H152" t="s">
        <v>345</v>
      </c>
      <c r="K152">
        <v>0</v>
      </c>
      <c r="M152">
        <v>0</v>
      </c>
      <c r="O152">
        <v>0</v>
      </c>
    </row>
    <row r="153" spans="3:15">
      <c r="C153" t="s">
        <v>198</v>
      </c>
      <c r="D153" t="s">
        <v>200</v>
      </c>
      <c r="E153">
        <v>131600</v>
      </c>
      <c r="H153" t="s">
        <v>322</v>
      </c>
      <c r="K153" s="17">
        <v>0</v>
      </c>
      <c r="M153" s="17">
        <v>0</v>
      </c>
      <c r="O153">
        <v>0</v>
      </c>
    </row>
    <row r="154" spans="3:15">
      <c r="C154" t="s">
        <v>198</v>
      </c>
      <c r="D154" t="s">
        <v>200</v>
      </c>
      <c r="E154">
        <v>131601</v>
      </c>
      <c r="H154" t="s">
        <v>347</v>
      </c>
      <c r="K154" s="17">
        <v>0</v>
      </c>
      <c r="M154" s="17">
        <v>0</v>
      </c>
      <c r="O154" s="17">
        <v>0</v>
      </c>
    </row>
    <row r="155" spans="3:15">
      <c r="C155" t="s">
        <v>198</v>
      </c>
      <c r="D155" t="s">
        <v>200</v>
      </c>
      <c r="E155">
        <v>131602</v>
      </c>
      <c r="H155" t="s">
        <v>348</v>
      </c>
      <c r="K155" s="17">
        <v>0</v>
      </c>
      <c r="M155" s="17">
        <v>0</v>
      </c>
      <c r="O155" s="17">
        <v>0</v>
      </c>
    </row>
    <row r="156" spans="3:15">
      <c r="C156" t="s">
        <v>198</v>
      </c>
      <c r="D156" t="s">
        <v>200</v>
      </c>
      <c r="E156">
        <v>131603</v>
      </c>
      <c r="H156" t="s">
        <v>349</v>
      </c>
      <c r="K156" s="17">
        <v>0</v>
      </c>
      <c r="M156" s="17">
        <v>0</v>
      </c>
      <c r="O156">
        <v>0</v>
      </c>
    </row>
    <row r="157" spans="3:15">
      <c r="C157" t="s">
        <v>198</v>
      </c>
      <c r="D157" t="s">
        <v>200</v>
      </c>
      <c r="E157">
        <v>131604</v>
      </c>
      <c r="H157" t="s">
        <v>350</v>
      </c>
      <c r="K157" s="17">
        <v>0</v>
      </c>
      <c r="M157" s="17">
        <v>0</v>
      </c>
      <c r="O157" s="17">
        <v>0</v>
      </c>
    </row>
    <row r="158" spans="3:15">
      <c r="C158" t="s">
        <v>198</v>
      </c>
      <c r="D158" t="s">
        <v>200</v>
      </c>
      <c r="E158">
        <v>131610</v>
      </c>
      <c r="H158" t="s">
        <v>322</v>
      </c>
      <c r="K158" s="17">
        <v>0</v>
      </c>
      <c r="M158" s="17">
        <v>0</v>
      </c>
      <c r="O158" s="17">
        <v>0</v>
      </c>
    </row>
    <row r="159" spans="3:15">
      <c r="C159" t="s">
        <v>198</v>
      </c>
      <c r="D159" t="s">
        <v>200</v>
      </c>
      <c r="E159">
        <v>131611</v>
      </c>
      <c r="H159" t="s">
        <v>322</v>
      </c>
      <c r="K159" s="17">
        <v>0</v>
      </c>
      <c r="M159" s="17">
        <v>0</v>
      </c>
      <c r="O159">
        <v>0</v>
      </c>
    </row>
    <row r="160" spans="3:15">
      <c r="C160" t="s">
        <v>198</v>
      </c>
      <c r="D160" t="s">
        <v>200</v>
      </c>
      <c r="E160">
        <v>131612</v>
      </c>
      <c r="H160" t="s">
        <v>351</v>
      </c>
      <c r="K160" s="17">
        <v>0</v>
      </c>
      <c r="M160" s="17">
        <v>0</v>
      </c>
      <c r="O160">
        <v>0</v>
      </c>
    </row>
    <row r="161" spans="3:18">
      <c r="C161" t="s">
        <v>198</v>
      </c>
      <c r="D161" t="s">
        <v>200</v>
      </c>
      <c r="E161">
        <v>131613</v>
      </c>
      <c r="H161" t="s">
        <v>352</v>
      </c>
      <c r="K161" s="17">
        <v>0</v>
      </c>
      <c r="M161" s="17">
        <v>0</v>
      </c>
      <c r="O161" s="17">
        <v>0</v>
      </c>
    </row>
    <row r="162" spans="3:18">
      <c r="C162" t="s">
        <v>198</v>
      </c>
      <c r="D162" t="s">
        <v>200</v>
      </c>
      <c r="E162">
        <v>131614</v>
      </c>
      <c r="H162" t="s">
        <v>353</v>
      </c>
      <c r="K162" s="17">
        <v>0</v>
      </c>
      <c r="M162" s="17">
        <v>0</v>
      </c>
      <c r="O162">
        <v>0</v>
      </c>
    </row>
    <row r="163" spans="3:18">
      <c r="C163" t="s">
        <v>198</v>
      </c>
      <c r="D163" t="s">
        <v>200</v>
      </c>
      <c r="E163">
        <v>131615</v>
      </c>
      <c r="H163" t="s">
        <v>354</v>
      </c>
      <c r="K163" s="17">
        <v>0</v>
      </c>
      <c r="M163" s="17">
        <v>0</v>
      </c>
      <c r="O163">
        <v>0</v>
      </c>
    </row>
    <row r="164" spans="3:18">
      <c r="C164" t="s">
        <v>198</v>
      </c>
      <c r="D164" t="s">
        <v>200</v>
      </c>
      <c r="E164">
        <v>131760</v>
      </c>
      <c r="H164" t="s">
        <v>355</v>
      </c>
      <c r="K164" s="17">
        <v>1331548.1399999999</v>
      </c>
      <c r="M164" s="17">
        <v>1295338.24</v>
      </c>
      <c r="O164">
        <v>36209.9</v>
      </c>
      <c r="Q164">
        <v>2.8</v>
      </c>
    </row>
    <row r="165" spans="3:18">
      <c r="C165" t="s">
        <v>198</v>
      </c>
      <c r="D165" t="s">
        <v>200</v>
      </c>
      <c r="E165">
        <v>131761</v>
      </c>
      <c r="H165" t="s">
        <v>356</v>
      </c>
      <c r="K165" s="17">
        <v>0</v>
      </c>
      <c r="M165" s="17">
        <v>0</v>
      </c>
      <c r="O165" s="17">
        <v>0</v>
      </c>
    </row>
    <row r="166" spans="3:18">
      <c r="C166" t="s">
        <v>198</v>
      </c>
      <c r="D166" t="s">
        <v>200</v>
      </c>
      <c r="E166">
        <v>131762</v>
      </c>
      <c r="H166" t="s">
        <v>357</v>
      </c>
      <c r="K166" s="17">
        <v>0</v>
      </c>
      <c r="M166" s="17">
        <v>0</v>
      </c>
      <c r="O166">
        <v>0</v>
      </c>
    </row>
    <row r="167" spans="3:18">
      <c r="C167" t="s">
        <v>198</v>
      </c>
      <c r="D167" t="s">
        <v>200</v>
      </c>
      <c r="E167">
        <v>131763</v>
      </c>
      <c r="H167" t="s">
        <v>358</v>
      </c>
      <c r="K167" s="17">
        <v>0</v>
      </c>
      <c r="M167" s="17">
        <v>0</v>
      </c>
      <c r="O167" s="17">
        <v>0</v>
      </c>
    </row>
    <row r="168" spans="3:18">
      <c r="C168" t="s">
        <v>198</v>
      </c>
      <c r="D168" t="s">
        <v>200</v>
      </c>
      <c r="E168">
        <v>131764</v>
      </c>
      <c r="H168" t="s">
        <v>359</v>
      </c>
      <c r="K168" s="17">
        <v>0</v>
      </c>
      <c r="M168" s="17">
        <v>0</v>
      </c>
      <c r="O168">
        <v>0</v>
      </c>
    </row>
    <row r="169" spans="3:18">
      <c r="C169" t="s">
        <v>198</v>
      </c>
      <c r="D169" t="s">
        <v>200</v>
      </c>
      <c r="E169">
        <v>131820</v>
      </c>
      <c r="H169" t="s">
        <v>360</v>
      </c>
      <c r="K169" s="17">
        <v>873725.64</v>
      </c>
      <c r="M169" s="17">
        <v>2309471.62</v>
      </c>
      <c r="O169" s="17">
        <v>-1435745.98</v>
      </c>
      <c r="Q169">
        <v>-62.2</v>
      </c>
    </row>
    <row r="170" spans="3:18">
      <c r="C170" t="s">
        <v>198</v>
      </c>
      <c r="D170" t="s">
        <v>200</v>
      </c>
      <c r="E170">
        <v>131821</v>
      </c>
      <c r="H170" t="s">
        <v>361</v>
      </c>
      <c r="K170" s="17">
        <v>0</v>
      </c>
      <c r="M170" s="17">
        <v>0</v>
      </c>
      <c r="O170" s="17">
        <v>0</v>
      </c>
    </row>
    <row r="171" spans="3:18">
      <c r="C171" t="s">
        <v>198</v>
      </c>
      <c r="D171" t="s">
        <v>200</v>
      </c>
      <c r="E171">
        <v>131822</v>
      </c>
      <c r="H171" t="s">
        <v>329</v>
      </c>
      <c r="K171" s="17">
        <v>0</v>
      </c>
      <c r="M171" s="17">
        <v>0</v>
      </c>
      <c r="O171" s="17">
        <v>0</v>
      </c>
    </row>
    <row r="172" spans="3:18">
      <c r="C172" t="s">
        <v>198</v>
      </c>
      <c r="D172" t="s">
        <v>200</v>
      </c>
      <c r="E172">
        <v>131823</v>
      </c>
      <c r="H172" t="s">
        <v>330</v>
      </c>
      <c r="K172" s="17">
        <v>0</v>
      </c>
      <c r="M172" s="17">
        <v>0</v>
      </c>
      <c r="O172" s="17">
        <v>0</v>
      </c>
    </row>
    <row r="173" spans="3:18">
      <c r="C173" t="s">
        <v>198</v>
      </c>
      <c r="D173" t="s">
        <v>200</v>
      </c>
      <c r="E173">
        <v>131824</v>
      </c>
      <c r="H173" t="s">
        <v>362</v>
      </c>
      <c r="K173" s="17">
        <v>0</v>
      </c>
      <c r="M173" s="17">
        <v>0</v>
      </c>
      <c r="O173" s="17">
        <v>0</v>
      </c>
    </row>
    <row r="174" spans="3:18">
      <c r="E174" t="s">
        <v>363</v>
      </c>
      <c r="K174" s="17">
        <v>2205273.7799999998</v>
      </c>
      <c r="M174" s="17">
        <v>3604809.86</v>
      </c>
      <c r="O174" s="17">
        <v>-1399536.08</v>
      </c>
      <c r="Q174">
        <v>-38.799999999999997</v>
      </c>
      <c r="R174" t="s">
        <v>280</v>
      </c>
    </row>
    <row r="175" spans="3:18">
      <c r="C175" t="s">
        <v>198</v>
      </c>
      <c r="D175" t="s">
        <v>200</v>
      </c>
      <c r="E175">
        <v>131620</v>
      </c>
      <c r="H175" t="s">
        <v>322</v>
      </c>
      <c r="K175" s="17">
        <v>0</v>
      </c>
      <c r="M175" s="17">
        <v>0</v>
      </c>
      <c r="O175" s="17">
        <v>0</v>
      </c>
    </row>
    <row r="176" spans="3:18">
      <c r="C176" t="s">
        <v>198</v>
      </c>
      <c r="D176" t="s">
        <v>200</v>
      </c>
      <c r="E176">
        <v>131630</v>
      </c>
      <c r="H176" t="s">
        <v>322</v>
      </c>
      <c r="K176" s="17">
        <v>0</v>
      </c>
      <c r="M176" s="17">
        <v>0</v>
      </c>
      <c r="O176">
        <v>0</v>
      </c>
    </row>
    <row r="177" spans="3:18">
      <c r="C177" t="s">
        <v>198</v>
      </c>
      <c r="D177" t="s">
        <v>200</v>
      </c>
      <c r="E177">
        <v>131631</v>
      </c>
      <c r="H177" t="s">
        <v>364</v>
      </c>
      <c r="K177" s="17">
        <v>0</v>
      </c>
      <c r="M177" s="17">
        <v>0</v>
      </c>
      <c r="O177">
        <v>0</v>
      </c>
    </row>
    <row r="178" spans="3:18">
      <c r="C178" t="s">
        <v>198</v>
      </c>
      <c r="D178" t="s">
        <v>200</v>
      </c>
      <c r="E178">
        <v>131632</v>
      </c>
      <c r="H178" t="s">
        <v>365</v>
      </c>
      <c r="K178" s="17">
        <v>0</v>
      </c>
      <c r="M178" s="17">
        <v>0</v>
      </c>
      <c r="O178" s="17">
        <v>0</v>
      </c>
    </row>
    <row r="179" spans="3:18">
      <c r="C179" t="s">
        <v>198</v>
      </c>
      <c r="D179" t="s">
        <v>200</v>
      </c>
      <c r="E179">
        <v>131633</v>
      </c>
      <c r="H179" t="s">
        <v>366</v>
      </c>
      <c r="K179" s="17">
        <v>0</v>
      </c>
      <c r="M179" s="17">
        <v>0</v>
      </c>
      <c r="O179" s="17">
        <v>0</v>
      </c>
    </row>
    <row r="180" spans="3:18">
      <c r="C180" t="s">
        <v>198</v>
      </c>
      <c r="D180" t="s">
        <v>200</v>
      </c>
      <c r="E180">
        <v>131634</v>
      </c>
      <c r="H180" t="s">
        <v>367</v>
      </c>
      <c r="K180" s="17">
        <v>0</v>
      </c>
      <c r="M180" s="17">
        <v>0</v>
      </c>
      <c r="O180" s="17">
        <v>0</v>
      </c>
    </row>
    <row r="181" spans="3:18">
      <c r="C181" t="s">
        <v>198</v>
      </c>
      <c r="D181" t="s">
        <v>200</v>
      </c>
      <c r="E181">
        <v>131720</v>
      </c>
      <c r="H181" t="s">
        <v>368</v>
      </c>
      <c r="K181">
        <v>0</v>
      </c>
      <c r="M181">
        <v>0</v>
      </c>
      <c r="O181">
        <v>0</v>
      </c>
    </row>
    <row r="182" spans="3:18">
      <c r="C182" t="s">
        <v>198</v>
      </c>
      <c r="D182" t="s">
        <v>200</v>
      </c>
      <c r="E182">
        <v>131721</v>
      </c>
      <c r="H182" t="s">
        <v>369</v>
      </c>
      <c r="K182" s="17">
        <v>0</v>
      </c>
      <c r="M182" s="17">
        <v>0</v>
      </c>
      <c r="O182" s="17">
        <v>0</v>
      </c>
    </row>
    <row r="183" spans="3:18">
      <c r="C183" t="s">
        <v>198</v>
      </c>
      <c r="D183" t="s">
        <v>200</v>
      </c>
      <c r="E183">
        <v>131722</v>
      </c>
      <c r="H183" t="s">
        <v>370</v>
      </c>
      <c r="K183" s="17">
        <v>0</v>
      </c>
      <c r="M183" s="17">
        <v>0</v>
      </c>
      <c r="O183" s="17">
        <v>0</v>
      </c>
    </row>
    <row r="184" spans="3:18">
      <c r="C184" t="s">
        <v>198</v>
      </c>
      <c r="D184" t="s">
        <v>200</v>
      </c>
      <c r="E184">
        <v>131723</v>
      </c>
      <c r="H184" t="s">
        <v>371</v>
      </c>
      <c r="K184" s="17">
        <v>0</v>
      </c>
      <c r="M184" s="17">
        <v>0</v>
      </c>
      <c r="O184" s="17">
        <v>0</v>
      </c>
    </row>
    <row r="185" spans="3:18">
      <c r="C185" t="s">
        <v>198</v>
      </c>
      <c r="D185" t="s">
        <v>200</v>
      </c>
      <c r="E185">
        <v>131724</v>
      </c>
      <c r="H185" t="s">
        <v>372</v>
      </c>
      <c r="K185" s="17">
        <v>0</v>
      </c>
      <c r="M185" s="17">
        <v>0</v>
      </c>
      <c r="O185" s="17">
        <v>0</v>
      </c>
    </row>
    <row r="186" spans="3:18">
      <c r="E186" t="s">
        <v>373</v>
      </c>
      <c r="K186">
        <v>0</v>
      </c>
      <c r="M186" s="17">
        <v>0</v>
      </c>
      <c r="O186" s="17">
        <v>0</v>
      </c>
      <c r="R186" t="s">
        <v>280</v>
      </c>
    </row>
    <row r="187" spans="3:18">
      <c r="C187" t="s">
        <v>198</v>
      </c>
      <c r="D187" t="s">
        <v>200</v>
      </c>
      <c r="E187">
        <v>130100</v>
      </c>
      <c r="H187" t="s">
        <v>374</v>
      </c>
      <c r="K187" s="17">
        <v>1765656.47</v>
      </c>
      <c r="M187" s="17">
        <v>1720613.64</v>
      </c>
      <c r="O187" s="17">
        <v>45042.83</v>
      </c>
      <c r="Q187">
        <v>2.6</v>
      </c>
    </row>
    <row r="188" spans="3:18">
      <c r="C188" t="s">
        <v>198</v>
      </c>
      <c r="D188" t="s">
        <v>200</v>
      </c>
      <c r="E188">
        <v>130101</v>
      </c>
      <c r="H188" t="s">
        <v>375</v>
      </c>
      <c r="K188" s="17">
        <v>0</v>
      </c>
      <c r="M188" s="17">
        <v>0</v>
      </c>
      <c r="O188">
        <v>0</v>
      </c>
    </row>
    <row r="189" spans="3:18">
      <c r="C189" t="s">
        <v>198</v>
      </c>
      <c r="D189" t="s">
        <v>200</v>
      </c>
      <c r="E189">
        <v>130102</v>
      </c>
      <c r="H189" t="s">
        <v>376</v>
      </c>
      <c r="K189" s="17">
        <v>0</v>
      </c>
      <c r="M189" s="17">
        <v>0</v>
      </c>
      <c r="O189" s="17">
        <v>0</v>
      </c>
    </row>
    <row r="190" spans="3:18">
      <c r="C190" t="s">
        <v>198</v>
      </c>
      <c r="D190" t="s">
        <v>200</v>
      </c>
      <c r="E190">
        <v>130103</v>
      </c>
      <c r="H190" t="s">
        <v>377</v>
      </c>
      <c r="K190" s="17">
        <v>0</v>
      </c>
      <c r="M190" s="17">
        <v>0</v>
      </c>
      <c r="O190" s="17">
        <v>0</v>
      </c>
    </row>
    <row r="191" spans="3:18">
      <c r="C191" t="s">
        <v>198</v>
      </c>
      <c r="D191" t="s">
        <v>200</v>
      </c>
      <c r="E191">
        <v>130104</v>
      </c>
      <c r="H191" t="s">
        <v>378</v>
      </c>
      <c r="K191" s="17">
        <v>0</v>
      </c>
      <c r="M191" s="17">
        <v>0</v>
      </c>
      <c r="O191">
        <v>0</v>
      </c>
    </row>
    <row r="192" spans="3:18">
      <c r="C192" t="s">
        <v>198</v>
      </c>
      <c r="D192" t="s">
        <v>200</v>
      </c>
      <c r="E192">
        <v>130110</v>
      </c>
      <c r="H192" t="s">
        <v>379</v>
      </c>
      <c r="K192" s="17">
        <v>1507475.71</v>
      </c>
      <c r="M192" s="17">
        <v>1455989.84</v>
      </c>
      <c r="O192" s="17">
        <v>51485.87</v>
      </c>
      <c r="Q192">
        <v>3.5</v>
      </c>
    </row>
    <row r="193" spans="3:17">
      <c r="C193" t="s">
        <v>198</v>
      </c>
      <c r="D193" t="s">
        <v>200</v>
      </c>
      <c r="E193">
        <v>130111</v>
      </c>
      <c r="H193" t="s">
        <v>380</v>
      </c>
      <c r="K193" s="17">
        <v>0</v>
      </c>
      <c r="M193" s="17">
        <v>0</v>
      </c>
      <c r="O193" s="17">
        <v>0</v>
      </c>
    </row>
    <row r="194" spans="3:17">
      <c r="C194" t="s">
        <v>198</v>
      </c>
      <c r="D194" t="s">
        <v>200</v>
      </c>
      <c r="E194">
        <v>130112</v>
      </c>
      <c r="H194" t="s">
        <v>381</v>
      </c>
      <c r="K194" s="17">
        <v>0</v>
      </c>
      <c r="M194" s="17">
        <v>0</v>
      </c>
      <c r="O194" s="17">
        <v>0</v>
      </c>
    </row>
    <row r="195" spans="3:17">
      <c r="C195" t="s">
        <v>198</v>
      </c>
      <c r="D195" t="s">
        <v>200</v>
      </c>
      <c r="E195">
        <v>130113</v>
      </c>
      <c r="H195" t="s">
        <v>382</v>
      </c>
      <c r="K195" s="17">
        <v>0</v>
      </c>
      <c r="M195" s="17">
        <v>0</v>
      </c>
      <c r="O195" s="17">
        <v>0</v>
      </c>
    </row>
    <row r="196" spans="3:17">
      <c r="C196" t="s">
        <v>198</v>
      </c>
      <c r="D196" t="s">
        <v>200</v>
      </c>
      <c r="E196">
        <v>130120</v>
      </c>
      <c r="H196" t="s">
        <v>383</v>
      </c>
      <c r="K196" s="17">
        <v>0</v>
      </c>
      <c r="M196" s="17">
        <v>0</v>
      </c>
      <c r="O196" s="17">
        <v>0</v>
      </c>
    </row>
    <row r="197" spans="3:17">
      <c r="C197" t="s">
        <v>198</v>
      </c>
      <c r="D197" t="s">
        <v>200</v>
      </c>
      <c r="E197">
        <v>130121</v>
      </c>
      <c r="H197" t="s">
        <v>384</v>
      </c>
      <c r="K197" s="17">
        <v>0</v>
      </c>
      <c r="M197" s="17">
        <v>0</v>
      </c>
      <c r="O197" s="17">
        <v>0</v>
      </c>
    </row>
    <row r="198" spans="3:17">
      <c r="C198" t="s">
        <v>198</v>
      </c>
      <c r="D198" t="s">
        <v>200</v>
      </c>
      <c r="E198">
        <v>130122</v>
      </c>
      <c r="H198" t="s">
        <v>385</v>
      </c>
      <c r="K198" s="17">
        <v>0</v>
      </c>
      <c r="M198" s="17">
        <v>0</v>
      </c>
      <c r="O198" s="17">
        <v>0</v>
      </c>
    </row>
    <row r="199" spans="3:17">
      <c r="C199" t="s">
        <v>198</v>
      </c>
      <c r="D199" t="s">
        <v>200</v>
      </c>
      <c r="E199">
        <v>130123</v>
      </c>
      <c r="H199" t="s">
        <v>386</v>
      </c>
      <c r="K199" s="17">
        <v>0</v>
      </c>
      <c r="M199" s="17">
        <v>0</v>
      </c>
      <c r="O199">
        <v>0</v>
      </c>
    </row>
    <row r="200" spans="3:17">
      <c r="C200" t="s">
        <v>198</v>
      </c>
      <c r="D200" t="s">
        <v>200</v>
      </c>
      <c r="E200">
        <v>130130</v>
      </c>
      <c r="H200" t="s">
        <v>387</v>
      </c>
      <c r="K200" s="17">
        <v>112564.38</v>
      </c>
      <c r="M200" s="17">
        <v>99354.58</v>
      </c>
      <c r="O200" s="17">
        <v>13209.8</v>
      </c>
      <c r="Q200">
        <v>13.3</v>
      </c>
    </row>
    <row r="201" spans="3:17">
      <c r="C201" t="s">
        <v>198</v>
      </c>
      <c r="D201" t="s">
        <v>200</v>
      </c>
      <c r="E201">
        <v>130131</v>
      </c>
      <c r="H201" t="s">
        <v>388</v>
      </c>
      <c r="K201" s="17">
        <v>0</v>
      </c>
      <c r="M201" s="17">
        <v>0</v>
      </c>
      <c r="O201" s="17">
        <v>0</v>
      </c>
    </row>
    <row r="202" spans="3:17">
      <c r="C202" t="s">
        <v>198</v>
      </c>
      <c r="D202" t="s">
        <v>200</v>
      </c>
      <c r="E202">
        <v>130132</v>
      </c>
      <c r="H202" t="s">
        <v>389</v>
      </c>
      <c r="K202" s="17">
        <v>0</v>
      </c>
      <c r="M202" s="17">
        <v>0</v>
      </c>
      <c r="O202" s="17">
        <v>0</v>
      </c>
    </row>
    <row r="203" spans="3:17">
      <c r="C203" t="s">
        <v>198</v>
      </c>
      <c r="D203" t="s">
        <v>200</v>
      </c>
      <c r="E203">
        <v>130133</v>
      </c>
      <c r="H203" t="s">
        <v>390</v>
      </c>
      <c r="K203" s="17">
        <v>0</v>
      </c>
      <c r="M203" s="17">
        <v>0</v>
      </c>
      <c r="O203" s="17">
        <v>0</v>
      </c>
    </row>
    <row r="204" spans="3:17">
      <c r="C204" t="s">
        <v>198</v>
      </c>
      <c r="D204" t="s">
        <v>200</v>
      </c>
      <c r="E204">
        <v>130140</v>
      </c>
      <c r="H204" t="s">
        <v>391</v>
      </c>
      <c r="K204" s="17">
        <v>116584.47</v>
      </c>
      <c r="M204" s="17">
        <v>116834.97</v>
      </c>
      <c r="O204" s="17">
        <v>-250.5</v>
      </c>
      <c r="Q204">
        <v>-0.2</v>
      </c>
    </row>
    <row r="205" spans="3:17">
      <c r="C205" t="s">
        <v>198</v>
      </c>
      <c r="D205" t="s">
        <v>200</v>
      </c>
      <c r="E205">
        <v>130141</v>
      </c>
      <c r="H205" t="s">
        <v>392</v>
      </c>
      <c r="K205" s="17">
        <v>0</v>
      </c>
      <c r="M205" s="17">
        <v>0</v>
      </c>
      <c r="O205" s="17">
        <v>0</v>
      </c>
    </row>
    <row r="206" spans="3:17">
      <c r="C206" t="s">
        <v>198</v>
      </c>
      <c r="D206" t="s">
        <v>200</v>
      </c>
      <c r="E206">
        <v>130142</v>
      </c>
      <c r="H206" t="s">
        <v>389</v>
      </c>
      <c r="K206" s="17">
        <v>0</v>
      </c>
      <c r="M206" s="17">
        <v>-250</v>
      </c>
      <c r="O206" s="17">
        <v>250</v>
      </c>
      <c r="Q206">
        <v>100</v>
      </c>
    </row>
    <row r="207" spans="3:17">
      <c r="C207" t="s">
        <v>198</v>
      </c>
      <c r="D207" t="s">
        <v>200</v>
      </c>
      <c r="E207">
        <v>130143</v>
      </c>
      <c r="H207" t="s">
        <v>393</v>
      </c>
      <c r="K207" s="17">
        <v>0</v>
      </c>
      <c r="M207" s="17">
        <v>0</v>
      </c>
      <c r="O207" s="17">
        <v>0</v>
      </c>
    </row>
    <row r="208" spans="3:17">
      <c r="C208" t="s">
        <v>198</v>
      </c>
      <c r="D208" t="s">
        <v>200</v>
      </c>
      <c r="E208">
        <v>130145</v>
      </c>
      <c r="H208" t="s">
        <v>394</v>
      </c>
      <c r="K208" s="17">
        <v>0</v>
      </c>
      <c r="M208" s="17">
        <v>0</v>
      </c>
      <c r="O208" s="17">
        <v>0</v>
      </c>
    </row>
    <row r="209" spans="3:15">
      <c r="C209" t="s">
        <v>198</v>
      </c>
      <c r="D209" t="s">
        <v>200</v>
      </c>
      <c r="E209">
        <v>130146</v>
      </c>
      <c r="H209" t="s">
        <v>395</v>
      </c>
      <c r="K209" s="17">
        <v>0</v>
      </c>
      <c r="M209" s="17">
        <v>0</v>
      </c>
      <c r="O209" s="17">
        <v>0</v>
      </c>
    </row>
    <row r="210" spans="3:15">
      <c r="C210" t="s">
        <v>198</v>
      </c>
      <c r="D210" t="s">
        <v>200</v>
      </c>
      <c r="E210">
        <v>130147</v>
      </c>
      <c r="H210" t="s">
        <v>396</v>
      </c>
      <c r="K210" s="17">
        <v>0</v>
      </c>
      <c r="M210" s="17">
        <v>0</v>
      </c>
      <c r="O210" s="17">
        <v>0</v>
      </c>
    </row>
    <row r="211" spans="3:15">
      <c r="C211" t="s">
        <v>198</v>
      </c>
      <c r="D211" t="s">
        <v>200</v>
      </c>
      <c r="E211">
        <v>130148</v>
      </c>
      <c r="H211" t="s">
        <v>397</v>
      </c>
      <c r="K211" s="17">
        <v>0</v>
      </c>
      <c r="M211" s="17">
        <v>0</v>
      </c>
      <c r="O211" s="17">
        <v>0</v>
      </c>
    </row>
    <row r="212" spans="3:15">
      <c r="C212" t="s">
        <v>198</v>
      </c>
      <c r="D212" t="s">
        <v>200</v>
      </c>
      <c r="E212">
        <v>130149</v>
      </c>
      <c r="H212" t="s">
        <v>398</v>
      </c>
      <c r="K212" s="17">
        <v>0</v>
      </c>
      <c r="M212" s="17">
        <v>0</v>
      </c>
      <c r="O212" s="17">
        <v>0</v>
      </c>
    </row>
    <row r="213" spans="3:15">
      <c r="C213" t="s">
        <v>198</v>
      </c>
      <c r="D213" t="s">
        <v>200</v>
      </c>
      <c r="E213">
        <v>130150</v>
      </c>
      <c r="H213" t="s">
        <v>394</v>
      </c>
      <c r="K213" s="17">
        <v>0</v>
      </c>
      <c r="M213" s="17">
        <v>0</v>
      </c>
      <c r="O213" s="17">
        <v>0</v>
      </c>
    </row>
    <row r="214" spans="3:15">
      <c r="C214" t="s">
        <v>198</v>
      </c>
      <c r="D214" t="s">
        <v>200</v>
      </c>
      <c r="E214">
        <v>130200</v>
      </c>
      <c r="H214" t="s">
        <v>399</v>
      </c>
      <c r="K214" s="17">
        <v>0</v>
      </c>
      <c r="M214" s="17">
        <v>0</v>
      </c>
      <c r="O214">
        <v>0</v>
      </c>
    </row>
    <row r="215" spans="3:15">
      <c r="C215" t="s">
        <v>198</v>
      </c>
      <c r="D215" t="s">
        <v>200</v>
      </c>
      <c r="E215">
        <v>130201</v>
      </c>
      <c r="H215" t="s">
        <v>400</v>
      </c>
      <c r="K215" s="17">
        <v>0</v>
      </c>
      <c r="M215" s="17">
        <v>0</v>
      </c>
      <c r="O215">
        <v>0</v>
      </c>
    </row>
    <row r="216" spans="3:15">
      <c r="C216" t="s">
        <v>198</v>
      </c>
      <c r="D216" t="s">
        <v>200</v>
      </c>
      <c r="E216">
        <v>130202</v>
      </c>
      <c r="H216" t="s">
        <v>401</v>
      </c>
      <c r="K216" s="17">
        <v>0</v>
      </c>
      <c r="M216" s="17">
        <v>0</v>
      </c>
      <c r="O216">
        <v>0</v>
      </c>
    </row>
    <row r="217" spans="3:15">
      <c r="C217" t="s">
        <v>198</v>
      </c>
      <c r="D217" t="s">
        <v>200</v>
      </c>
      <c r="E217">
        <v>130203</v>
      </c>
      <c r="H217" t="s">
        <v>402</v>
      </c>
      <c r="K217">
        <v>0</v>
      </c>
      <c r="M217">
        <v>0</v>
      </c>
      <c r="O217">
        <v>0</v>
      </c>
    </row>
    <row r="218" spans="3:15">
      <c r="C218" t="s">
        <v>198</v>
      </c>
      <c r="D218" t="s">
        <v>200</v>
      </c>
      <c r="E218">
        <v>130204</v>
      </c>
      <c r="H218" t="s">
        <v>403</v>
      </c>
      <c r="K218" s="17">
        <v>0</v>
      </c>
      <c r="M218" s="17">
        <v>0</v>
      </c>
      <c r="O218" s="17">
        <v>0</v>
      </c>
    </row>
    <row r="219" spans="3:15">
      <c r="C219" t="s">
        <v>198</v>
      </c>
      <c r="D219" t="s">
        <v>200</v>
      </c>
      <c r="E219">
        <v>130210</v>
      </c>
      <c r="H219" t="s">
        <v>404</v>
      </c>
      <c r="K219" s="17">
        <v>0</v>
      </c>
      <c r="M219" s="17">
        <v>0</v>
      </c>
      <c r="O219" s="17">
        <v>0</v>
      </c>
    </row>
    <row r="220" spans="3:15">
      <c r="C220" t="s">
        <v>198</v>
      </c>
      <c r="D220" t="s">
        <v>200</v>
      </c>
      <c r="E220">
        <v>130211</v>
      </c>
      <c r="H220" t="s">
        <v>405</v>
      </c>
      <c r="K220" s="17">
        <v>0</v>
      </c>
      <c r="M220" s="17">
        <v>0</v>
      </c>
      <c r="O220" s="17">
        <v>0</v>
      </c>
    </row>
    <row r="221" spans="3:15">
      <c r="C221" t="s">
        <v>198</v>
      </c>
      <c r="D221" t="s">
        <v>200</v>
      </c>
      <c r="E221">
        <v>130212</v>
      </c>
      <c r="H221" t="s">
        <v>406</v>
      </c>
      <c r="K221" s="17">
        <v>0</v>
      </c>
      <c r="M221" s="17">
        <v>0</v>
      </c>
      <c r="O221">
        <v>0</v>
      </c>
    </row>
    <row r="222" spans="3:15">
      <c r="C222" t="s">
        <v>198</v>
      </c>
      <c r="D222" t="s">
        <v>200</v>
      </c>
      <c r="E222">
        <v>130213</v>
      </c>
      <c r="H222" t="s">
        <v>407</v>
      </c>
      <c r="K222" s="17">
        <v>0</v>
      </c>
      <c r="M222" s="17">
        <v>0</v>
      </c>
      <c r="O222" s="17">
        <v>0</v>
      </c>
    </row>
    <row r="223" spans="3:15">
      <c r="C223" t="s">
        <v>198</v>
      </c>
      <c r="D223" t="s">
        <v>200</v>
      </c>
      <c r="E223">
        <v>130214</v>
      </c>
      <c r="H223" t="s">
        <v>408</v>
      </c>
      <c r="K223" s="17">
        <v>0</v>
      </c>
      <c r="M223" s="17">
        <v>0</v>
      </c>
      <c r="O223" s="17">
        <v>0</v>
      </c>
    </row>
    <row r="224" spans="3:15">
      <c r="C224" t="s">
        <v>198</v>
      </c>
      <c r="D224" t="s">
        <v>200</v>
      </c>
      <c r="E224">
        <v>130220</v>
      </c>
      <c r="H224" t="s">
        <v>409</v>
      </c>
      <c r="K224" s="17">
        <v>24201.15</v>
      </c>
      <c r="M224" s="17">
        <v>24201.15</v>
      </c>
      <c r="O224" s="17">
        <v>0</v>
      </c>
    </row>
    <row r="225" spans="3:15">
      <c r="C225" t="s">
        <v>198</v>
      </c>
      <c r="D225" t="s">
        <v>200</v>
      </c>
      <c r="E225">
        <v>130221</v>
      </c>
      <c r="H225" t="s">
        <v>410</v>
      </c>
      <c r="K225" s="17">
        <v>0</v>
      </c>
      <c r="M225" s="17">
        <v>0</v>
      </c>
      <c r="O225" s="17">
        <v>0</v>
      </c>
    </row>
    <row r="226" spans="3:15">
      <c r="C226" t="s">
        <v>198</v>
      </c>
      <c r="D226" t="s">
        <v>200</v>
      </c>
      <c r="E226">
        <v>130222</v>
      </c>
      <c r="H226" t="s">
        <v>411</v>
      </c>
      <c r="K226" s="17">
        <v>0</v>
      </c>
      <c r="M226" s="17">
        <v>0</v>
      </c>
      <c r="O226" s="17">
        <v>0</v>
      </c>
    </row>
    <row r="227" spans="3:15">
      <c r="C227" t="s">
        <v>198</v>
      </c>
      <c r="D227" t="s">
        <v>200</v>
      </c>
      <c r="E227">
        <v>130223</v>
      </c>
      <c r="H227" t="s">
        <v>412</v>
      </c>
      <c r="K227" s="17">
        <v>0</v>
      </c>
      <c r="M227" s="17">
        <v>0</v>
      </c>
      <c r="O227" s="17">
        <v>0</v>
      </c>
    </row>
    <row r="228" spans="3:15">
      <c r="C228" t="s">
        <v>198</v>
      </c>
      <c r="D228" t="s">
        <v>200</v>
      </c>
      <c r="E228">
        <v>130224</v>
      </c>
      <c r="H228" t="s">
        <v>413</v>
      </c>
      <c r="K228" s="17">
        <v>0</v>
      </c>
      <c r="M228" s="17">
        <v>0</v>
      </c>
      <c r="O228">
        <v>0</v>
      </c>
    </row>
    <row r="229" spans="3:15">
      <c r="C229" t="s">
        <v>198</v>
      </c>
      <c r="D229" t="s">
        <v>200</v>
      </c>
      <c r="E229">
        <v>130230</v>
      </c>
      <c r="H229" t="s">
        <v>414</v>
      </c>
      <c r="K229" s="17">
        <v>0</v>
      </c>
      <c r="M229" s="17">
        <v>0</v>
      </c>
      <c r="O229">
        <v>0</v>
      </c>
    </row>
    <row r="230" spans="3:15">
      <c r="C230" t="s">
        <v>198</v>
      </c>
      <c r="D230" t="s">
        <v>200</v>
      </c>
      <c r="E230">
        <v>130231</v>
      </c>
      <c r="H230" t="s">
        <v>415</v>
      </c>
      <c r="K230" s="17">
        <v>0</v>
      </c>
      <c r="M230" s="17">
        <v>0</v>
      </c>
      <c r="O230" s="17">
        <v>0</v>
      </c>
    </row>
    <row r="231" spans="3:15">
      <c r="C231" t="s">
        <v>198</v>
      </c>
      <c r="D231" t="s">
        <v>200</v>
      </c>
      <c r="E231">
        <v>130232</v>
      </c>
      <c r="H231" t="s">
        <v>416</v>
      </c>
      <c r="K231" s="17">
        <v>0</v>
      </c>
      <c r="M231" s="17">
        <v>0</v>
      </c>
      <c r="O231">
        <v>0</v>
      </c>
    </row>
    <row r="232" spans="3:15">
      <c r="C232" t="s">
        <v>198</v>
      </c>
      <c r="D232" t="s">
        <v>200</v>
      </c>
      <c r="E232">
        <v>130233</v>
      </c>
      <c r="H232" t="s">
        <v>417</v>
      </c>
      <c r="K232" s="17">
        <v>0</v>
      </c>
      <c r="M232" s="17">
        <v>0</v>
      </c>
      <c r="O232" s="17">
        <v>0</v>
      </c>
    </row>
    <row r="233" spans="3:15">
      <c r="C233" t="s">
        <v>198</v>
      </c>
      <c r="D233" t="s">
        <v>200</v>
      </c>
      <c r="E233">
        <v>130234</v>
      </c>
      <c r="H233" t="s">
        <v>418</v>
      </c>
      <c r="K233" s="17">
        <v>0</v>
      </c>
      <c r="M233" s="17">
        <v>0</v>
      </c>
      <c r="O233" s="17">
        <v>0</v>
      </c>
    </row>
    <row r="234" spans="3:15">
      <c r="C234" t="s">
        <v>198</v>
      </c>
      <c r="D234" t="s">
        <v>200</v>
      </c>
      <c r="E234">
        <v>130300</v>
      </c>
      <c r="H234" t="s">
        <v>419</v>
      </c>
      <c r="K234" s="17">
        <v>0</v>
      </c>
      <c r="M234" s="17">
        <v>0</v>
      </c>
      <c r="O234" s="17">
        <v>0</v>
      </c>
    </row>
    <row r="235" spans="3:15">
      <c r="C235" t="s">
        <v>198</v>
      </c>
      <c r="D235" t="s">
        <v>200</v>
      </c>
      <c r="E235">
        <v>130301</v>
      </c>
      <c r="H235" t="s">
        <v>420</v>
      </c>
      <c r="K235" s="17">
        <v>0</v>
      </c>
      <c r="M235" s="17">
        <v>0</v>
      </c>
      <c r="O235">
        <v>0</v>
      </c>
    </row>
    <row r="236" spans="3:15">
      <c r="C236" t="s">
        <v>198</v>
      </c>
      <c r="D236" t="s">
        <v>200</v>
      </c>
      <c r="E236">
        <v>130302</v>
      </c>
      <c r="H236" t="s">
        <v>421</v>
      </c>
      <c r="K236" s="17">
        <v>0</v>
      </c>
      <c r="M236" s="17">
        <v>0</v>
      </c>
      <c r="O236" s="17">
        <v>0</v>
      </c>
    </row>
    <row r="237" spans="3:15">
      <c r="C237" t="s">
        <v>198</v>
      </c>
      <c r="D237" t="s">
        <v>200</v>
      </c>
      <c r="E237">
        <v>130303</v>
      </c>
      <c r="H237" t="s">
        <v>422</v>
      </c>
      <c r="K237" s="17">
        <v>0</v>
      </c>
      <c r="M237" s="17">
        <v>0</v>
      </c>
      <c r="O237">
        <v>0</v>
      </c>
    </row>
    <row r="238" spans="3:15">
      <c r="C238" t="s">
        <v>198</v>
      </c>
      <c r="D238" t="s">
        <v>200</v>
      </c>
      <c r="E238">
        <v>130304</v>
      </c>
      <c r="H238" t="s">
        <v>423</v>
      </c>
      <c r="K238" s="17">
        <v>0</v>
      </c>
      <c r="M238" s="17">
        <v>0</v>
      </c>
      <c r="O238" s="17">
        <v>0</v>
      </c>
    </row>
    <row r="239" spans="3:15">
      <c r="C239" t="s">
        <v>198</v>
      </c>
      <c r="D239" t="s">
        <v>200</v>
      </c>
      <c r="E239">
        <v>130400</v>
      </c>
      <c r="H239" t="s">
        <v>424</v>
      </c>
      <c r="K239" s="17">
        <v>0</v>
      </c>
      <c r="M239" s="17">
        <v>0</v>
      </c>
      <c r="O239" s="17">
        <v>0</v>
      </c>
    </row>
    <row r="240" spans="3:15">
      <c r="C240" t="s">
        <v>198</v>
      </c>
      <c r="D240" t="s">
        <v>200</v>
      </c>
      <c r="E240">
        <v>130401</v>
      </c>
      <c r="H240" t="s">
        <v>425</v>
      </c>
      <c r="K240" s="17">
        <v>0</v>
      </c>
      <c r="M240" s="17">
        <v>0</v>
      </c>
      <c r="O240" s="17">
        <v>0</v>
      </c>
    </row>
    <row r="241" spans="3:17">
      <c r="C241" t="s">
        <v>198</v>
      </c>
      <c r="D241" t="s">
        <v>200</v>
      </c>
      <c r="E241">
        <v>130402</v>
      </c>
      <c r="H241" t="s">
        <v>426</v>
      </c>
      <c r="K241" s="17">
        <v>0</v>
      </c>
      <c r="M241" s="17">
        <v>0</v>
      </c>
      <c r="O241" s="17">
        <v>0</v>
      </c>
    </row>
    <row r="242" spans="3:17">
      <c r="C242" t="s">
        <v>198</v>
      </c>
      <c r="D242" t="s">
        <v>200</v>
      </c>
      <c r="E242">
        <v>130403</v>
      </c>
      <c r="H242" t="s">
        <v>427</v>
      </c>
      <c r="K242" s="17">
        <v>0</v>
      </c>
      <c r="M242" s="17">
        <v>0</v>
      </c>
      <c r="O242" s="17">
        <v>0</v>
      </c>
    </row>
    <row r="243" spans="3:17">
      <c r="C243" t="s">
        <v>198</v>
      </c>
      <c r="D243" t="s">
        <v>200</v>
      </c>
      <c r="E243">
        <v>130500</v>
      </c>
      <c r="H243" t="s">
        <v>428</v>
      </c>
      <c r="K243" s="17">
        <v>0</v>
      </c>
      <c r="M243" s="17">
        <v>0</v>
      </c>
      <c r="O243" s="17">
        <v>0</v>
      </c>
    </row>
    <row r="244" spans="3:17">
      <c r="C244" t="s">
        <v>198</v>
      </c>
      <c r="D244" t="s">
        <v>200</v>
      </c>
      <c r="E244">
        <v>130501</v>
      </c>
      <c r="H244" t="s">
        <v>429</v>
      </c>
      <c r="K244">
        <v>0</v>
      </c>
      <c r="M244">
        <v>0</v>
      </c>
      <c r="O244">
        <v>0</v>
      </c>
    </row>
    <row r="245" spans="3:17">
      <c r="C245" t="s">
        <v>198</v>
      </c>
      <c r="D245" t="s">
        <v>200</v>
      </c>
      <c r="E245">
        <v>130502</v>
      </c>
      <c r="H245" t="s">
        <v>430</v>
      </c>
      <c r="K245" s="17">
        <v>0</v>
      </c>
      <c r="M245" s="17">
        <v>0</v>
      </c>
      <c r="O245" s="17">
        <v>0</v>
      </c>
    </row>
    <row r="246" spans="3:17">
      <c r="C246" t="s">
        <v>198</v>
      </c>
      <c r="D246" t="s">
        <v>200</v>
      </c>
      <c r="E246">
        <v>130503</v>
      </c>
      <c r="H246" t="s">
        <v>431</v>
      </c>
      <c r="K246" s="17">
        <v>0</v>
      </c>
      <c r="M246" s="17">
        <v>0</v>
      </c>
      <c r="O246">
        <v>0</v>
      </c>
    </row>
    <row r="247" spans="3:17">
      <c r="C247" t="s">
        <v>198</v>
      </c>
      <c r="D247" t="s">
        <v>200</v>
      </c>
      <c r="E247">
        <v>130600</v>
      </c>
      <c r="H247" t="s">
        <v>432</v>
      </c>
      <c r="K247" s="17">
        <v>0</v>
      </c>
      <c r="M247" s="17">
        <v>0</v>
      </c>
      <c r="O247" s="17">
        <v>0</v>
      </c>
    </row>
    <row r="248" spans="3:17">
      <c r="C248" t="s">
        <v>198</v>
      </c>
      <c r="D248" t="s">
        <v>200</v>
      </c>
      <c r="E248">
        <v>130601</v>
      </c>
      <c r="H248" t="s">
        <v>433</v>
      </c>
      <c r="K248" s="17">
        <v>0</v>
      </c>
      <c r="M248" s="17">
        <v>0</v>
      </c>
      <c r="O248">
        <v>0</v>
      </c>
    </row>
    <row r="249" spans="3:17">
      <c r="C249" t="s">
        <v>198</v>
      </c>
      <c r="D249" t="s">
        <v>200</v>
      </c>
      <c r="E249">
        <v>130602</v>
      </c>
      <c r="H249" t="s">
        <v>434</v>
      </c>
      <c r="K249" s="17">
        <v>0</v>
      </c>
      <c r="M249" s="17">
        <v>0</v>
      </c>
      <c r="O249" s="17">
        <v>0</v>
      </c>
    </row>
    <row r="250" spans="3:17">
      <c r="C250" t="s">
        <v>198</v>
      </c>
      <c r="D250" t="s">
        <v>200</v>
      </c>
      <c r="E250">
        <v>130603</v>
      </c>
      <c r="H250" t="s">
        <v>435</v>
      </c>
      <c r="K250" s="17">
        <v>0</v>
      </c>
      <c r="M250" s="17">
        <v>0</v>
      </c>
      <c r="O250">
        <v>0</v>
      </c>
    </row>
    <row r="251" spans="3:17">
      <c r="C251" t="s">
        <v>198</v>
      </c>
      <c r="D251" t="s">
        <v>200</v>
      </c>
      <c r="E251">
        <v>130604</v>
      </c>
      <c r="H251" t="s">
        <v>436</v>
      </c>
      <c r="K251" s="17">
        <v>0</v>
      </c>
      <c r="M251" s="17">
        <v>0</v>
      </c>
      <c r="O251" s="17">
        <v>0</v>
      </c>
    </row>
    <row r="252" spans="3:17">
      <c r="C252" t="s">
        <v>198</v>
      </c>
      <c r="D252" t="s">
        <v>200</v>
      </c>
      <c r="E252">
        <v>131740</v>
      </c>
      <c r="H252" t="s">
        <v>437</v>
      </c>
      <c r="K252" s="17">
        <v>476553.14</v>
      </c>
      <c r="M252" s="17">
        <v>459131.73</v>
      </c>
      <c r="O252">
        <v>17421.41</v>
      </c>
      <c r="Q252">
        <v>3.8</v>
      </c>
    </row>
    <row r="253" spans="3:17">
      <c r="C253" t="s">
        <v>198</v>
      </c>
      <c r="D253" t="s">
        <v>200</v>
      </c>
      <c r="E253">
        <v>131741</v>
      </c>
      <c r="H253" t="s">
        <v>438</v>
      </c>
      <c r="K253" s="17">
        <v>0</v>
      </c>
      <c r="M253" s="17">
        <v>0</v>
      </c>
      <c r="O253" s="17">
        <v>0</v>
      </c>
    </row>
    <row r="254" spans="3:17">
      <c r="C254" t="s">
        <v>198</v>
      </c>
      <c r="D254" t="s">
        <v>200</v>
      </c>
      <c r="E254">
        <v>131742</v>
      </c>
      <c r="H254" t="s">
        <v>439</v>
      </c>
      <c r="K254" s="17">
        <v>0</v>
      </c>
      <c r="M254" s="17">
        <v>0</v>
      </c>
      <c r="O254">
        <v>0</v>
      </c>
    </row>
    <row r="255" spans="3:17">
      <c r="C255" t="s">
        <v>198</v>
      </c>
      <c r="D255" t="s">
        <v>200</v>
      </c>
      <c r="E255">
        <v>131743</v>
      </c>
      <c r="H255" t="s">
        <v>440</v>
      </c>
      <c r="K255" s="17">
        <v>0</v>
      </c>
      <c r="M255" s="17">
        <v>0</v>
      </c>
      <c r="O255">
        <v>0</v>
      </c>
    </row>
    <row r="256" spans="3:17">
      <c r="C256" t="s">
        <v>198</v>
      </c>
      <c r="D256" t="s">
        <v>200</v>
      </c>
      <c r="E256">
        <v>131744</v>
      </c>
      <c r="H256" t="s">
        <v>441</v>
      </c>
      <c r="K256" s="17">
        <v>0</v>
      </c>
      <c r="M256" s="17">
        <v>0</v>
      </c>
      <c r="O256" s="17">
        <v>0</v>
      </c>
    </row>
    <row r="257" spans="3:18">
      <c r="C257" t="s">
        <v>198</v>
      </c>
      <c r="D257" t="s">
        <v>200</v>
      </c>
      <c r="E257">
        <v>132000</v>
      </c>
      <c r="H257" t="s">
        <v>442</v>
      </c>
      <c r="K257" s="17">
        <v>2000</v>
      </c>
      <c r="M257" s="17">
        <v>2000</v>
      </c>
      <c r="O257">
        <v>0</v>
      </c>
    </row>
    <row r="258" spans="3:18">
      <c r="C258" t="s">
        <v>198</v>
      </c>
      <c r="D258" t="s">
        <v>200</v>
      </c>
      <c r="E258">
        <v>132001</v>
      </c>
      <c r="H258" t="s">
        <v>443</v>
      </c>
      <c r="K258" s="17">
        <v>0</v>
      </c>
      <c r="M258" s="17">
        <v>0</v>
      </c>
      <c r="O258">
        <v>0</v>
      </c>
    </row>
    <row r="259" spans="3:18">
      <c r="C259" t="s">
        <v>198</v>
      </c>
      <c r="D259" t="s">
        <v>200</v>
      </c>
      <c r="E259">
        <v>132002</v>
      </c>
      <c r="H259" t="s">
        <v>444</v>
      </c>
      <c r="K259">
        <v>0</v>
      </c>
      <c r="M259">
        <v>0</v>
      </c>
      <c r="O259">
        <v>0</v>
      </c>
    </row>
    <row r="260" spans="3:18">
      <c r="C260" t="s">
        <v>198</v>
      </c>
      <c r="D260" t="s">
        <v>200</v>
      </c>
      <c r="E260">
        <v>132003</v>
      </c>
      <c r="H260" t="s">
        <v>445</v>
      </c>
      <c r="K260" s="17">
        <v>0</v>
      </c>
      <c r="M260" s="17">
        <v>0</v>
      </c>
      <c r="O260" s="17">
        <v>0</v>
      </c>
    </row>
    <row r="261" spans="3:18">
      <c r="C261" t="s">
        <v>198</v>
      </c>
      <c r="D261" t="s">
        <v>200</v>
      </c>
      <c r="E261">
        <v>132004</v>
      </c>
      <c r="H261" t="s">
        <v>446</v>
      </c>
      <c r="K261" s="17">
        <v>0</v>
      </c>
      <c r="M261" s="17">
        <v>0</v>
      </c>
      <c r="O261">
        <v>0</v>
      </c>
    </row>
    <row r="262" spans="3:18">
      <c r="C262" t="s">
        <v>198</v>
      </c>
      <c r="D262" t="s">
        <v>200</v>
      </c>
      <c r="E262">
        <v>132005</v>
      </c>
      <c r="H262" t="s">
        <v>447</v>
      </c>
      <c r="K262">
        <v>0</v>
      </c>
      <c r="M262">
        <v>0</v>
      </c>
      <c r="O262">
        <v>0</v>
      </c>
    </row>
    <row r="263" spans="3:18">
      <c r="C263" t="s">
        <v>198</v>
      </c>
      <c r="D263" t="s">
        <v>200</v>
      </c>
      <c r="E263">
        <v>132007</v>
      </c>
      <c r="H263" t="s">
        <v>448</v>
      </c>
      <c r="K263" s="17">
        <v>2000</v>
      </c>
      <c r="M263" s="17">
        <v>2000</v>
      </c>
      <c r="O263" s="17">
        <v>0</v>
      </c>
    </row>
    <row r="264" spans="3:18">
      <c r="C264" t="s">
        <v>198</v>
      </c>
      <c r="D264" t="s">
        <v>200</v>
      </c>
      <c r="E264">
        <v>132008</v>
      </c>
      <c r="H264" t="s">
        <v>449</v>
      </c>
      <c r="K264" s="17">
        <v>0</v>
      </c>
      <c r="M264" s="17">
        <v>0</v>
      </c>
      <c r="O264">
        <v>0</v>
      </c>
    </row>
    <row r="265" spans="3:18">
      <c r="E265" t="s">
        <v>450</v>
      </c>
      <c r="K265" s="17">
        <v>4007035.32</v>
      </c>
      <c r="M265" s="17">
        <v>3879875.91</v>
      </c>
      <c r="O265">
        <v>127159.41</v>
      </c>
      <c r="Q265">
        <v>3.3</v>
      </c>
      <c r="R265" t="s">
        <v>280</v>
      </c>
    </row>
    <row r="266" spans="3:18">
      <c r="C266" t="s">
        <v>198</v>
      </c>
      <c r="D266" t="s">
        <v>200</v>
      </c>
      <c r="E266">
        <v>131100</v>
      </c>
      <c r="H266" t="s">
        <v>451</v>
      </c>
      <c r="K266" s="17">
        <v>0</v>
      </c>
      <c r="M266" s="17">
        <v>0</v>
      </c>
      <c r="O266">
        <v>0</v>
      </c>
    </row>
    <row r="267" spans="3:18">
      <c r="C267" t="s">
        <v>198</v>
      </c>
      <c r="D267" t="s">
        <v>200</v>
      </c>
      <c r="E267">
        <v>131101</v>
      </c>
      <c r="H267" t="s">
        <v>452</v>
      </c>
      <c r="K267" s="17">
        <v>0</v>
      </c>
      <c r="M267" s="17">
        <v>0</v>
      </c>
      <c r="O267" s="17">
        <v>0</v>
      </c>
    </row>
    <row r="268" spans="3:18">
      <c r="C268" t="s">
        <v>198</v>
      </c>
      <c r="D268" t="s">
        <v>200</v>
      </c>
      <c r="E268">
        <v>131102</v>
      </c>
      <c r="H268" t="s">
        <v>453</v>
      </c>
      <c r="K268" s="17">
        <v>0</v>
      </c>
      <c r="M268" s="17">
        <v>0</v>
      </c>
      <c r="O268" s="17">
        <v>0</v>
      </c>
    </row>
    <row r="269" spans="3:18">
      <c r="C269" t="s">
        <v>198</v>
      </c>
      <c r="D269" t="s">
        <v>200</v>
      </c>
      <c r="E269">
        <v>131103</v>
      </c>
      <c r="H269" t="s">
        <v>454</v>
      </c>
      <c r="K269" s="17">
        <v>0</v>
      </c>
      <c r="M269" s="17">
        <v>0</v>
      </c>
      <c r="O269" s="17">
        <v>0</v>
      </c>
    </row>
    <row r="270" spans="3:18">
      <c r="C270" t="s">
        <v>198</v>
      </c>
      <c r="D270" t="s">
        <v>200</v>
      </c>
      <c r="E270">
        <v>131110</v>
      </c>
      <c r="H270" t="s">
        <v>455</v>
      </c>
      <c r="K270" s="17">
        <v>0</v>
      </c>
      <c r="M270" s="17">
        <v>0</v>
      </c>
      <c r="O270" s="17">
        <v>0</v>
      </c>
    </row>
    <row r="271" spans="3:18">
      <c r="C271" t="s">
        <v>198</v>
      </c>
      <c r="D271" t="s">
        <v>200</v>
      </c>
      <c r="E271">
        <v>131111</v>
      </c>
      <c r="H271" t="s">
        <v>456</v>
      </c>
      <c r="K271" s="17">
        <v>0</v>
      </c>
      <c r="M271" s="17">
        <v>0</v>
      </c>
      <c r="O271" s="17">
        <v>0</v>
      </c>
    </row>
    <row r="272" spans="3:18">
      <c r="C272" t="s">
        <v>198</v>
      </c>
      <c r="D272" t="s">
        <v>200</v>
      </c>
      <c r="E272">
        <v>131112</v>
      </c>
      <c r="H272" t="s">
        <v>457</v>
      </c>
      <c r="K272">
        <v>0</v>
      </c>
      <c r="M272">
        <v>0</v>
      </c>
      <c r="O272">
        <v>0</v>
      </c>
    </row>
    <row r="273" spans="3:15">
      <c r="C273" t="s">
        <v>198</v>
      </c>
      <c r="D273" t="s">
        <v>200</v>
      </c>
      <c r="E273">
        <v>131113</v>
      </c>
      <c r="H273" t="s">
        <v>458</v>
      </c>
      <c r="K273" s="17">
        <v>0</v>
      </c>
      <c r="M273" s="17">
        <v>0</v>
      </c>
      <c r="O273" s="17">
        <v>0</v>
      </c>
    </row>
    <row r="274" spans="3:15">
      <c r="C274" t="s">
        <v>198</v>
      </c>
      <c r="D274" t="s">
        <v>200</v>
      </c>
      <c r="E274">
        <v>131114</v>
      </c>
      <c r="H274" t="s">
        <v>459</v>
      </c>
      <c r="K274" s="17">
        <v>0</v>
      </c>
      <c r="M274" s="17">
        <v>0</v>
      </c>
      <c r="O274">
        <v>0</v>
      </c>
    </row>
    <row r="275" spans="3:15">
      <c r="C275" t="s">
        <v>198</v>
      </c>
      <c r="D275" t="s">
        <v>200</v>
      </c>
      <c r="E275">
        <v>131120</v>
      </c>
      <c r="H275" t="s">
        <v>460</v>
      </c>
      <c r="K275" s="17">
        <v>0</v>
      </c>
      <c r="M275" s="17">
        <v>0</v>
      </c>
      <c r="O275">
        <v>0</v>
      </c>
    </row>
    <row r="276" spans="3:15">
      <c r="C276" t="s">
        <v>198</v>
      </c>
      <c r="D276" t="s">
        <v>200</v>
      </c>
      <c r="E276">
        <v>131121</v>
      </c>
      <c r="H276" t="s">
        <v>461</v>
      </c>
      <c r="K276" s="17">
        <v>0</v>
      </c>
      <c r="M276" s="17">
        <v>0</v>
      </c>
      <c r="O276" s="17">
        <v>0</v>
      </c>
    </row>
    <row r="277" spans="3:15">
      <c r="C277" t="s">
        <v>198</v>
      </c>
      <c r="D277" t="s">
        <v>200</v>
      </c>
      <c r="E277">
        <v>131122</v>
      </c>
      <c r="H277" t="s">
        <v>457</v>
      </c>
      <c r="K277" s="17">
        <v>0</v>
      </c>
      <c r="M277" s="17">
        <v>0</v>
      </c>
      <c r="O277" s="17">
        <v>0</v>
      </c>
    </row>
    <row r="278" spans="3:15">
      <c r="C278" t="s">
        <v>198</v>
      </c>
      <c r="D278" t="s">
        <v>200</v>
      </c>
      <c r="E278">
        <v>131123</v>
      </c>
      <c r="H278" t="s">
        <v>462</v>
      </c>
      <c r="K278" s="17">
        <v>0</v>
      </c>
      <c r="M278" s="17">
        <v>0</v>
      </c>
      <c r="O278" s="17">
        <v>0</v>
      </c>
    </row>
    <row r="279" spans="3:15">
      <c r="C279" t="s">
        <v>198</v>
      </c>
      <c r="D279" t="s">
        <v>200</v>
      </c>
      <c r="E279">
        <v>131124</v>
      </c>
      <c r="H279" t="s">
        <v>463</v>
      </c>
      <c r="K279" s="17">
        <v>0</v>
      </c>
      <c r="M279" s="17">
        <v>0</v>
      </c>
      <c r="O279" s="17">
        <v>0</v>
      </c>
    </row>
    <row r="280" spans="3:15">
      <c r="C280" t="s">
        <v>198</v>
      </c>
      <c r="D280" t="s">
        <v>200</v>
      </c>
      <c r="E280">
        <v>131200</v>
      </c>
      <c r="H280" t="s">
        <v>464</v>
      </c>
      <c r="K280" s="17">
        <v>0</v>
      </c>
      <c r="M280" s="17">
        <v>0</v>
      </c>
      <c r="O280" s="17">
        <v>0</v>
      </c>
    </row>
    <row r="281" spans="3:15">
      <c r="C281" t="s">
        <v>198</v>
      </c>
      <c r="D281" t="s">
        <v>200</v>
      </c>
      <c r="E281">
        <v>131201</v>
      </c>
      <c r="H281" t="s">
        <v>465</v>
      </c>
      <c r="K281" s="17">
        <v>0</v>
      </c>
      <c r="M281" s="17">
        <v>0</v>
      </c>
      <c r="O281">
        <v>0</v>
      </c>
    </row>
    <row r="282" spans="3:15">
      <c r="C282" t="s">
        <v>198</v>
      </c>
      <c r="D282" t="s">
        <v>200</v>
      </c>
      <c r="E282">
        <v>131202</v>
      </c>
      <c r="H282" t="s">
        <v>466</v>
      </c>
      <c r="K282" s="17">
        <v>0</v>
      </c>
      <c r="M282" s="17">
        <v>0</v>
      </c>
      <c r="O282">
        <v>0</v>
      </c>
    </row>
    <row r="283" spans="3:15">
      <c r="C283" t="s">
        <v>198</v>
      </c>
      <c r="D283" t="s">
        <v>200</v>
      </c>
      <c r="E283">
        <v>131203</v>
      </c>
      <c r="H283" t="s">
        <v>467</v>
      </c>
      <c r="K283" s="17">
        <v>0</v>
      </c>
      <c r="M283" s="17">
        <v>0</v>
      </c>
      <c r="O283" s="17">
        <v>0</v>
      </c>
    </row>
    <row r="284" spans="3:15">
      <c r="C284" t="s">
        <v>198</v>
      </c>
      <c r="D284" t="s">
        <v>200</v>
      </c>
      <c r="E284">
        <v>131300</v>
      </c>
      <c r="H284" t="s">
        <v>468</v>
      </c>
      <c r="K284" s="17">
        <v>0</v>
      </c>
      <c r="M284" s="17">
        <v>0</v>
      </c>
      <c r="O284" s="17">
        <v>0</v>
      </c>
    </row>
    <row r="285" spans="3:15">
      <c r="C285" t="s">
        <v>198</v>
      </c>
      <c r="D285" t="s">
        <v>200</v>
      </c>
      <c r="E285">
        <v>131301</v>
      </c>
      <c r="H285" t="s">
        <v>469</v>
      </c>
      <c r="K285">
        <v>0</v>
      </c>
      <c r="M285">
        <v>0</v>
      </c>
      <c r="O285">
        <v>0</v>
      </c>
    </row>
    <row r="286" spans="3:15">
      <c r="C286" t="s">
        <v>198</v>
      </c>
      <c r="D286" t="s">
        <v>200</v>
      </c>
      <c r="E286">
        <v>131302</v>
      </c>
      <c r="H286" t="s">
        <v>470</v>
      </c>
      <c r="K286" s="17">
        <v>0</v>
      </c>
      <c r="M286" s="17">
        <v>0</v>
      </c>
      <c r="O286" s="17">
        <v>0</v>
      </c>
    </row>
    <row r="287" spans="3:15">
      <c r="C287" t="s">
        <v>198</v>
      </c>
      <c r="D287" t="s">
        <v>200</v>
      </c>
      <c r="E287">
        <v>131303</v>
      </c>
      <c r="H287" t="s">
        <v>471</v>
      </c>
      <c r="K287">
        <v>0</v>
      </c>
      <c r="M287">
        <v>0</v>
      </c>
      <c r="O287">
        <v>0</v>
      </c>
    </row>
    <row r="288" spans="3:15">
      <c r="C288" t="s">
        <v>198</v>
      </c>
      <c r="D288" t="s">
        <v>200</v>
      </c>
      <c r="E288">
        <v>131304</v>
      </c>
      <c r="H288" t="s">
        <v>472</v>
      </c>
      <c r="K288">
        <v>0</v>
      </c>
      <c r="M288">
        <v>0</v>
      </c>
      <c r="O288">
        <v>0</v>
      </c>
    </row>
    <row r="289" spans="3:18">
      <c r="C289" t="s">
        <v>198</v>
      </c>
      <c r="D289" t="s">
        <v>200</v>
      </c>
      <c r="E289">
        <v>131500</v>
      </c>
      <c r="H289" t="s">
        <v>473</v>
      </c>
      <c r="K289" s="17">
        <v>1812574.1</v>
      </c>
      <c r="M289" s="17">
        <v>969590.32</v>
      </c>
      <c r="O289" s="17">
        <v>842983.78</v>
      </c>
      <c r="Q289">
        <v>86.9</v>
      </c>
    </row>
    <row r="290" spans="3:18">
      <c r="C290" t="s">
        <v>198</v>
      </c>
      <c r="D290" t="s">
        <v>200</v>
      </c>
      <c r="E290">
        <v>131501</v>
      </c>
      <c r="H290" t="s">
        <v>474</v>
      </c>
      <c r="K290" s="17">
        <v>0</v>
      </c>
      <c r="M290" s="17">
        <v>0</v>
      </c>
      <c r="O290" s="17">
        <v>0</v>
      </c>
    </row>
    <row r="291" spans="3:18">
      <c r="C291" t="s">
        <v>198</v>
      </c>
      <c r="D291" t="s">
        <v>200</v>
      </c>
      <c r="E291">
        <v>131502</v>
      </c>
      <c r="H291" t="s">
        <v>475</v>
      </c>
      <c r="K291" s="17">
        <v>0</v>
      </c>
      <c r="M291" s="17">
        <v>0</v>
      </c>
      <c r="O291" s="17">
        <v>0</v>
      </c>
    </row>
    <row r="292" spans="3:18">
      <c r="C292" t="s">
        <v>198</v>
      </c>
      <c r="D292" t="s">
        <v>200</v>
      </c>
      <c r="E292">
        <v>131503</v>
      </c>
      <c r="H292" t="s">
        <v>476</v>
      </c>
      <c r="K292" s="17">
        <v>0</v>
      </c>
      <c r="M292" s="17">
        <v>0</v>
      </c>
      <c r="O292" s="17">
        <v>0</v>
      </c>
    </row>
    <row r="293" spans="3:18">
      <c r="C293" t="s">
        <v>198</v>
      </c>
      <c r="D293" t="s">
        <v>200</v>
      </c>
      <c r="E293">
        <v>131504</v>
      </c>
      <c r="H293" t="s">
        <v>477</v>
      </c>
      <c r="K293" s="17">
        <v>0</v>
      </c>
      <c r="M293" s="17">
        <v>0</v>
      </c>
      <c r="O293" s="17">
        <v>0</v>
      </c>
    </row>
    <row r="294" spans="3:18">
      <c r="C294" t="s">
        <v>198</v>
      </c>
      <c r="D294" t="s">
        <v>200</v>
      </c>
      <c r="E294">
        <v>131700</v>
      </c>
      <c r="H294" t="s">
        <v>478</v>
      </c>
      <c r="K294" s="17">
        <v>0</v>
      </c>
      <c r="M294" s="17">
        <v>0</v>
      </c>
      <c r="O294" s="17">
        <v>0</v>
      </c>
    </row>
    <row r="295" spans="3:18">
      <c r="C295" t="s">
        <v>198</v>
      </c>
      <c r="D295" t="s">
        <v>200</v>
      </c>
      <c r="E295">
        <v>131701</v>
      </c>
      <c r="H295" t="s">
        <v>479</v>
      </c>
      <c r="K295" s="17">
        <v>0</v>
      </c>
      <c r="M295" s="17">
        <v>0</v>
      </c>
      <c r="O295" s="17">
        <v>0</v>
      </c>
    </row>
    <row r="296" spans="3:18">
      <c r="C296" t="s">
        <v>198</v>
      </c>
      <c r="D296" t="s">
        <v>200</v>
      </c>
      <c r="E296">
        <v>131702</v>
      </c>
      <c r="H296" t="s">
        <v>480</v>
      </c>
      <c r="K296" s="17">
        <v>0</v>
      </c>
      <c r="M296" s="17">
        <v>0</v>
      </c>
      <c r="O296" s="17">
        <v>0</v>
      </c>
    </row>
    <row r="297" spans="3:18">
      <c r="C297" t="s">
        <v>198</v>
      </c>
      <c r="D297" t="s">
        <v>200</v>
      </c>
      <c r="E297">
        <v>131704</v>
      </c>
      <c r="H297" t="s">
        <v>481</v>
      </c>
      <c r="K297" s="17">
        <v>0</v>
      </c>
      <c r="M297" s="17">
        <v>0</v>
      </c>
      <c r="O297" s="17">
        <v>0</v>
      </c>
    </row>
    <row r="298" spans="3:18">
      <c r="C298" t="s">
        <v>198</v>
      </c>
      <c r="D298" t="s">
        <v>200</v>
      </c>
      <c r="E298">
        <v>131780</v>
      </c>
      <c r="H298" t="s">
        <v>482</v>
      </c>
      <c r="K298" s="17">
        <v>0</v>
      </c>
      <c r="M298" s="17">
        <v>0</v>
      </c>
      <c r="O298" s="17">
        <v>0</v>
      </c>
    </row>
    <row r="299" spans="3:18">
      <c r="C299" t="s">
        <v>198</v>
      </c>
      <c r="D299" t="s">
        <v>200</v>
      </c>
      <c r="E299">
        <v>131781</v>
      </c>
      <c r="H299" t="s">
        <v>483</v>
      </c>
      <c r="K299" s="17">
        <v>0</v>
      </c>
      <c r="M299" s="17">
        <v>0</v>
      </c>
      <c r="O299" s="17">
        <v>0</v>
      </c>
    </row>
    <row r="300" spans="3:18">
      <c r="C300" t="s">
        <v>198</v>
      </c>
      <c r="D300" t="s">
        <v>200</v>
      </c>
      <c r="E300">
        <v>131782</v>
      </c>
      <c r="H300" t="s">
        <v>484</v>
      </c>
      <c r="K300" s="17">
        <v>0</v>
      </c>
      <c r="M300" s="17">
        <v>0</v>
      </c>
      <c r="O300" s="17">
        <v>0</v>
      </c>
    </row>
    <row r="301" spans="3:18">
      <c r="C301" t="s">
        <v>198</v>
      </c>
      <c r="D301" t="s">
        <v>200</v>
      </c>
      <c r="E301">
        <v>131783</v>
      </c>
      <c r="H301" t="s">
        <v>485</v>
      </c>
      <c r="K301" s="17">
        <v>0</v>
      </c>
      <c r="M301" s="17">
        <v>0</v>
      </c>
      <c r="O301" s="17">
        <v>0</v>
      </c>
    </row>
    <row r="302" spans="3:18">
      <c r="C302" t="s">
        <v>198</v>
      </c>
      <c r="D302" t="s">
        <v>200</v>
      </c>
      <c r="E302">
        <v>131784</v>
      </c>
      <c r="H302" t="s">
        <v>486</v>
      </c>
      <c r="K302">
        <v>0</v>
      </c>
      <c r="M302">
        <v>0</v>
      </c>
      <c r="O302">
        <v>0</v>
      </c>
    </row>
    <row r="303" spans="3:18">
      <c r="E303" t="s">
        <v>487</v>
      </c>
      <c r="K303">
        <v>1812574.1</v>
      </c>
      <c r="M303">
        <v>969590.32</v>
      </c>
      <c r="O303">
        <v>842983.78</v>
      </c>
      <c r="Q303">
        <v>86.9</v>
      </c>
      <c r="R303" t="s">
        <v>280</v>
      </c>
    </row>
    <row r="304" spans="3:18">
      <c r="C304" t="s">
        <v>198</v>
      </c>
      <c r="D304" t="s">
        <v>200</v>
      </c>
      <c r="E304">
        <v>133000</v>
      </c>
      <c r="H304" t="s">
        <v>488</v>
      </c>
      <c r="K304" s="17">
        <v>158700567.38</v>
      </c>
      <c r="M304" s="17">
        <v>172036118.33000001</v>
      </c>
      <c r="O304" s="17">
        <v>-13335550.949999999</v>
      </c>
      <c r="Q304">
        <v>-7.8</v>
      </c>
    </row>
    <row r="305" spans="3:17">
      <c r="C305" t="s">
        <v>198</v>
      </c>
      <c r="D305" t="s">
        <v>200</v>
      </c>
      <c r="E305">
        <v>133001</v>
      </c>
      <c r="H305" t="s">
        <v>489</v>
      </c>
      <c r="K305" s="17">
        <v>0</v>
      </c>
      <c r="M305" s="17">
        <v>0</v>
      </c>
      <c r="O305" s="17">
        <v>0</v>
      </c>
    </row>
    <row r="306" spans="3:17">
      <c r="C306" t="s">
        <v>198</v>
      </c>
      <c r="D306" t="s">
        <v>200</v>
      </c>
      <c r="E306">
        <v>133002</v>
      </c>
      <c r="H306" t="s">
        <v>490</v>
      </c>
      <c r="K306" s="17">
        <v>0</v>
      </c>
      <c r="M306" s="17">
        <v>0</v>
      </c>
      <c r="O306">
        <v>0</v>
      </c>
    </row>
    <row r="307" spans="3:17">
      <c r="C307" t="s">
        <v>198</v>
      </c>
      <c r="D307" t="s">
        <v>200</v>
      </c>
      <c r="E307">
        <v>133003</v>
      </c>
      <c r="H307" t="s">
        <v>491</v>
      </c>
      <c r="K307" s="17">
        <v>0</v>
      </c>
      <c r="M307" s="17">
        <v>0</v>
      </c>
      <c r="O307">
        <v>0</v>
      </c>
    </row>
    <row r="308" spans="3:17">
      <c r="C308" t="s">
        <v>198</v>
      </c>
      <c r="D308" t="s">
        <v>200</v>
      </c>
      <c r="E308">
        <v>133004</v>
      </c>
      <c r="H308" t="s">
        <v>492</v>
      </c>
      <c r="K308" s="17">
        <v>0</v>
      </c>
      <c r="M308" s="17">
        <v>0</v>
      </c>
      <c r="O308">
        <v>0</v>
      </c>
    </row>
    <row r="309" spans="3:17">
      <c r="C309" t="s">
        <v>198</v>
      </c>
      <c r="D309" t="s">
        <v>200</v>
      </c>
      <c r="E309">
        <v>133005</v>
      </c>
      <c r="H309" t="s">
        <v>493</v>
      </c>
      <c r="K309" s="17">
        <v>0</v>
      </c>
      <c r="M309" s="17">
        <v>0</v>
      </c>
      <c r="O309">
        <v>0</v>
      </c>
    </row>
    <row r="310" spans="3:17">
      <c r="C310" t="s">
        <v>198</v>
      </c>
      <c r="D310" t="s">
        <v>200</v>
      </c>
      <c r="E310">
        <v>133006</v>
      </c>
      <c r="H310" t="s">
        <v>494</v>
      </c>
      <c r="K310" s="17">
        <v>8013029.0199999996</v>
      </c>
      <c r="M310" s="17">
        <v>7988734.5099999998</v>
      </c>
      <c r="O310">
        <v>24294.51</v>
      </c>
      <c r="Q310">
        <v>0.3</v>
      </c>
    </row>
    <row r="311" spans="3:17">
      <c r="C311" t="s">
        <v>198</v>
      </c>
      <c r="D311" t="s">
        <v>200</v>
      </c>
      <c r="E311">
        <v>133007</v>
      </c>
      <c r="H311" t="s">
        <v>495</v>
      </c>
      <c r="K311" s="17">
        <v>0</v>
      </c>
      <c r="M311" s="17">
        <v>0</v>
      </c>
      <c r="O311">
        <v>0</v>
      </c>
    </row>
    <row r="312" spans="3:17">
      <c r="C312" t="s">
        <v>198</v>
      </c>
      <c r="D312" t="s">
        <v>200</v>
      </c>
      <c r="E312">
        <v>133008</v>
      </c>
      <c r="H312" t="s">
        <v>496</v>
      </c>
      <c r="K312" s="17">
        <v>0</v>
      </c>
      <c r="M312" s="17">
        <v>0</v>
      </c>
      <c r="O312">
        <v>0</v>
      </c>
    </row>
    <row r="313" spans="3:17">
      <c r="C313" t="s">
        <v>198</v>
      </c>
      <c r="D313" t="s">
        <v>200</v>
      </c>
      <c r="E313">
        <v>133009</v>
      </c>
      <c r="H313" t="s">
        <v>497</v>
      </c>
      <c r="K313" s="17">
        <v>0</v>
      </c>
      <c r="M313" s="17">
        <v>0</v>
      </c>
      <c r="O313" s="17">
        <v>0</v>
      </c>
    </row>
    <row r="314" spans="3:17">
      <c r="C314" t="s">
        <v>198</v>
      </c>
      <c r="D314" t="s">
        <v>200</v>
      </c>
      <c r="E314">
        <v>133010</v>
      </c>
      <c r="H314" t="s">
        <v>498</v>
      </c>
      <c r="K314" s="17">
        <v>46079347.369999997</v>
      </c>
      <c r="M314" s="17">
        <v>46079347.369999997</v>
      </c>
      <c r="O314" s="17">
        <v>0</v>
      </c>
    </row>
    <row r="315" spans="3:17">
      <c r="C315" t="s">
        <v>198</v>
      </c>
      <c r="D315" t="s">
        <v>200</v>
      </c>
      <c r="E315">
        <v>133011</v>
      </c>
      <c r="H315" t="s">
        <v>499</v>
      </c>
      <c r="K315">
        <v>0</v>
      </c>
      <c r="M315">
        <v>0</v>
      </c>
      <c r="O315">
        <v>0</v>
      </c>
    </row>
    <row r="316" spans="3:17">
      <c r="C316" t="s">
        <v>198</v>
      </c>
      <c r="D316" t="s">
        <v>200</v>
      </c>
      <c r="E316">
        <v>133012</v>
      </c>
      <c r="H316" t="s">
        <v>500</v>
      </c>
      <c r="K316" s="17">
        <v>0</v>
      </c>
      <c r="M316" s="17">
        <v>0</v>
      </c>
      <c r="O316" s="17">
        <v>0</v>
      </c>
    </row>
    <row r="317" spans="3:17">
      <c r="C317" t="s">
        <v>198</v>
      </c>
      <c r="D317" t="s">
        <v>200</v>
      </c>
      <c r="E317">
        <v>133013</v>
      </c>
      <c r="H317" t="s">
        <v>501</v>
      </c>
      <c r="K317">
        <v>0</v>
      </c>
      <c r="M317">
        <v>0</v>
      </c>
      <c r="O317">
        <v>0</v>
      </c>
    </row>
    <row r="318" spans="3:17">
      <c r="C318" t="s">
        <v>198</v>
      </c>
      <c r="D318" t="s">
        <v>200</v>
      </c>
      <c r="E318">
        <v>133014</v>
      </c>
      <c r="H318" t="s">
        <v>502</v>
      </c>
      <c r="K318">
        <v>0</v>
      </c>
      <c r="M318">
        <v>0</v>
      </c>
      <c r="O318">
        <v>0</v>
      </c>
    </row>
    <row r="319" spans="3:17">
      <c r="C319" t="s">
        <v>198</v>
      </c>
      <c r="D319" t="s">
        <v>200</v>
      </c>
      <c r="E319">
        <v>133015</v>
      </c>
      <c r="H319" t="s">
        <v>503</v>
      </c>
      <c r="K319">
        <v>0</v>
      </c>
      <c r="M319">
        <v>0</v>
      </c>
      <c r="O319">
        <v>0</v>
      </c>
    </row>
    <row r="320" spans="3:17">
      <c r="C320" t="s">
        <v>198</v>
      </c>
      <c r="D320" t="s">
        <v>200</v>
      </c>
      <c r="E320">
        <v>133016</v>
      </c>
      <c r="H320" t="s">
        <v>504</v>
      </c>
      <c r="K320">
        <v>0</v>
      </c>
      <c r="M320">
        <v>0</v>
      </c>
      <c r="O320">
        <v>0</v>
      </c>
    </row>
    <row r="321" spans="3:15">
      <c r="C321" t="s">
        <v>198</v>
      </c>
      <c r="D321" t="s">
        <v>200</v>
      </c>
      <c r="E321">
        <v>133017</v>
      </c>
      <c r="H321" t="s">
        <v>505</v>
      </c>
      <c r="K321">
        <v>0</v>
      </c>
      <c r="M321">
        <v>0</v>
      </c>
      <c r="O321">
        <v>0</v>
      </c>
    </row>
    <row r="322" spans="3:15">
      <c r="C322" t="s">
        <v>198</v>
      </c>
      <c r="D322" t="s">
        <v>200</v>
      </c>
      <c r="E322">
        <v>133019</v>
      </c>
      <c r="H322" t="s">
        <v>506</v>
      </c>
      <c r="K322">
        <v>0</v>
      </c>
      <c r="M322">
        <v>0</v>
      </c>
      <c r="O322">
        <v>0</v>
      </c>
    </row>
    <row r="323" spans="3:15">
      <c r="C323" t="s">
        <v>198</v>
      </c>
      <c r="D323" t="s">
        <v>200</v>
      </c>
      <c r="E323">
        <v>133020</v>
      </c>
      <c r="H323" t="s">
        <v>507</v>
      </c>
      <c r="K323">
        <v>0</v>
      </c>
      <c r="M323">
        <v>0</v>
      </c>
      <c r="O323">
        <v>0</v>
      </c>
    </row>
    <row r="324" spans="3:15">
      <c r="C324" t="s">
        <v>198</v>
      </c>
      <c r="D324" t="s">
        <v>200</v>
      </c>
      <c r="E324">
        <v>133021</v>
      </c>
      <c r="H324" t="s">
        <v>507</v>
      </c>
      <c r="K324">
        <v>0</v>
      </c>
      <c r="M324">
        <v>0</v>
      </c>
      <c r="O324">
        <v>0</v>
      </c>
    </row>
    <row r="325" spans="3:15">
      <c r="C325" t="s">
        <v>198</v>
      </c>
      <c r="D325" t="s">
        <v>200</v>
      </c>
      <c r="E325">
        <v>133023</v>
      </c>
      <c r="H325" t="s">
        <v>508</v>
      </c>
      <c r="K325">
        <v>0</v>
      </c>
      <c r="M325">
        <v>0</v>
      </c>
      <c r="O325">
        <v>0</v>
      </c>
    </row>
    <row r="326" spans="3:15">
      <c r="C326" t="s">
        <v>198</v>
      </c>
      <c r="D326" t="s">
        <v>200</v>
      </c>
      <c r="E326">
        <v>133024</v>
      </c>
      <c r="H326" t="s">
        <v>509</v>
      </c>
      <c r="K326">
        <v>0</v>
      </c>
      <c r="M326">
        <v>0</v>
      </c>
      <c r="O326">
        <v>0</v>
      </c>
    </row>
    <row r="327" spans="3:15">
      <c r="C327" t="s">
        <v>198</v>
      </c>
      <c r="D327" t="s">
        <v>200</v>
      </c>
      <c r="E327">
        <v>133026</v>
      </c>
      <c r="H327" t="s">
        <v>510</v>
      </c>
      <c r="K327">
        <v>0</v>
      </c>
      <c r="M327">
        <v>0</v>
      </c>
      <c r="O327">
        <v>0</v>
      </c>
    </row>
    <row r="328" spans="3:15">
      <c r="C328" t="s">
        <v>198</v>
      </c>
      <c r="D328" t="s">
        <v>200</v>
      </c>
      <c r="E328">
        <v>133027</v>
      </c>
      <c r="H328" t="s">
        <v>511</v>
      </c>
      <c r="K328">
        <v>0</v>
      </c>
      <c r="M328">
        <v>0</v>
      </c>
      <c r="O328">
        <v>0</v>
      </c>
    </row>
    <row r="329" spans="3:15">
      <c r="C329" t="s">
        <v>198</v>
      </c>
      <c r="D329" t="s">
        <v>200</v>
      </c>
      <c r="E329">
        <v>133029</v>
      </c>
      <c r="H329" t="s">
        <v>512</v>
      </c>
      <c r="K329">
        <v>0</v>
      </c>
      <c r="M329">
        <v>0</v>
      </c>
      <c r="O329">
        <v>0</v>
      </c>
    </row>
    <row r="330" spans="3:15">
      <c r="C330" t="s">
        <v>198</v>
      </c>
      <c r="D330" t="s">
        <v>200</v>
      </c>
      <c r="E330">
        <v>133030</v>
      </c>
      <c r="H330" t="s">
        <v>513</v>
      </c>
      <c r="K330">
        <v>0</v>
      </c>
      <c r="M330">
        <v>0</v>
      </c>
      <c r="O330">
        <v>0</v>
      </c>
    </row>
    <row r="331" spans="3:15">
      <c r="C331" t="s">
        <v>198</v>
      </c>
      <c r="D331" t="s">
        <v>200</v>
      </c>
      <c r="E331">
        <v>133032</v>
      </c>
      <c r="H331" t="s">
        <v>514</v>
      </c>
      <c r="K331" s="17">
        <v>0</v>
      </c>
      <c r="M331" s="17">
        <v>0</v>
      </c>
      <c r="O331" s="17">
        <v>0</v>
      </c>
    </row>
    <row r="332" spans="3:15">
      <c r="C332" t="s">
        <v>198</v>
      </c>
      <c r="D332" t="s">
        <v>200</v>
      </c>
      <c r="E332">
        <v>133033</v>
      </c>
      <c r="H332" t="s">
        <v>511</v>
      </c>
      <c r="K332">
        <v>0</v>
      </c>
      <c r="M332">
        <v>0</v>
      </c>
      <c r="O332">
        <v>0</v>
      </c>
    </row>
    <row r="333" spans="3:15">
      <c r="C333" t="s">
        <v>198</v>
      </c>
      <c r="D333" t="s">
        <v>200</v>
      </c>
      <c r="E333">
        <v>133035</v>
      </c>
      <c r="H333" t="s">
        <v>515</v>
      </c>
      <c r="K333" s="17">
        <v>0</v>
      </c>
      <c r="M333" s="17">
        <v>0</v>
      </c>
      <c r="O333" s="17">
        <v>0</v>
      </c>
    </row>
    <row r="334" spans="3:15">
      <c r="C334" t="s">
        <v>198</v>
      </c>
      <c r="D334" t="s">
        <v>200</v>
      </c>
      <c r="E334">
        <v>133100</v>
      </c>
      <c r="H334" t="s">
        <v>516</v>
      </c>
      <c r="K334" s="17">
        <v>0</v>
      </c>
      <c r="M334" s="17">
        <v>0</v>
      </c>
      <c r="O334" s="17">
        <v>0</v>
      </c>
    </row>
    <row r="335" spans="3:15">
      <c r="C335" t="s">
        <v>198</v>
      </c>
      <c r="D335" t="s">
        <v>200</v>
      </c>
      <c r="E335">
        <v>133101</v>
      </c>
      <c r="H335" t="s">
        <v>517</v>
      </c>
      <c r="K335" s="17">
        <v>0</v>
      </c>
      <c r="M335" s="17">
        <v>0</v>
      </c>
      <c r="O335" s="17">
        <v>0</v>
      </c>
    </row>
    <row r="336" spans="3:15">
      <c r="C336" t="s">
        <v>198</v>
      </c>
      <c r="D336" t="s">
        <v>200</v>
      </c>
      <c r="E336">
        <v>133102</v>
      </c>
      <c r="H336" t="s">
        <v>518</v>
      </c>
      <c r="K336" s="17">
        <v>0</v>
      </c>
      <c r="M336" s="17">
        <v>0</v>
      </c>
      <c r="O336" s="17">
        <v>0</v>
      </c>
    </row>
    <row r="337" spans="3:18">
      <c r="C337" t="s">
        <v>198</v>
      </c>
      <c r="D337" t="s">
        <v>200</v>
      </c>
      <c r="E337">
        <v>133103</v>
      </c>
      <c r="H337" t="s">
        <v>519</v>
      </c>
      <c r="K337" s="17">
        <v>0</v>
      </c>
      <c r="M337" s="17">
        <v>0</v>
      </c>
      <c r="O337" s="17">
        <v>0</v>
      </c>
    </row>
    <row r="338" spans="3:18">
      <c r="C338" t="s">
        <v>198</v>
      </c>
      <c r="D338" t="s">
        <v>200</v>
      </c>
      <c r="E338">
        <v>133241</v>
      </c>
      <c r="H338" t="s">
        <v>520</v>
      </c>
      <c r="K338" s="17">
        <v>0</v>
      </c>
      <c r="M338" s="17">
        <v>0</v>
      </c>
      <c r="O338" s="17">
        <v>0</v>
      </c>
    </row>
    <row r="339" spans="3:18">
      <c r="C339" t="s">
        <v>198</v>
      </c>
      <c r="D339" t="s">
        <v>200</v>
      </c>
      <c r="E339">
        <v>133242</v>
      </c>
      <c r="H339" t="s">
        <v>521</v>
      </c>
      <c r="K339" s="17">
        <v>0</v>
      </c>
      <c r="M339" s="17">
        <v>0</v>
      </c>
      <c r="O339" s="17">
        <v>0</v>
      </c>
    </row>
    <row r="340" spans="3:18">
      <c r="C340" t="s">
        <v>198</v>
      </c>
      <c r="D340" t="s">
        <v>200</v>
      </c>
      <c r="E340">
        <v>133243</v>
      </c>
      <c r="H340" t="s">
        <v>522</v>
      </c>
      <c r="K340" s="17">
        <v>18740800</v>
      </c>
      <c r="M340" s="17">
        <v>18558150</v>
      </c>
      <c r="O340" s="17">
        <v>182650</v>
      </c>
      <c r="Q340">
        <v>1</v>
      </c>
    </row>
    <row r="341" spans="3:18">
      <c r="E341" t="s">
        <v>523</v>
      </c>
      <c r="K341" s="17">
        <v>231533743.77000001</v>
      </c>
      <c r="M341" s="17">
        <v>244662350.21000001</v>
      </c>
      <c r="O341" s="17">
        <v>-13128606.439999999</v>
      </c>
      <c r="Q341">
        <v>-5.4</v>
      </c>
      <c r="R341" t="s">
        <v>280</v>
      </c>
    </row>
    <row r="342" spans="3:18">
      <c r="C342" t="s">
        <v>198</v>
      </c>
      <c r="D342" t="s">
        <v>200</v>
      </c>
      <c r="E342">
        <v>133200</v>
      </c>
      <c r="H342" t="s">
        <v>524</v>
      </c>
      <c r="K342" s="17">
        <v>0</v>
      </c>
      <c r="M342" s="17">
        <v>0</v>
      </c>
      <c r="O342">
        <v>0</v>
      </c>
    </row>
    <row r="343" spans="3:18">
      <c r="C343" t="s">
        <v>198</v>
      </c>
      <c r="D343" t="s">
        <v>200</v>
      </c>
      <c r="E343">
        <v>133201</v>
      </c>
      <c r="H343" t="s">
        <v>525</v>
      </c>
      <c r="K343" s="17">
        <v>0</v>
      </c>
      <c r="M343" s="17">
        <v>0</v>
      </c>
      <c r="O343" s="17">
        <v>0</v>
      </c>
    </row>
    <row r="344" spans="3:18">
      <c r="C344" t="s">
        <v>198</v>
      </c>
      <c r="D344" t="s">
        <v>200</v>
      </c>
      <c r="E344">
        <v>133202</v>
      </c>
      <c r="H344" t="s">
        <v>526</v>
      </c>
      <c r="K344" s="17">
        <v>0</v>
      </c>
      <c r="M344" s="17">
        <v>0</v>
      </c>
      <c r="O344" s="17">
        <v>0</v>
      </c>
    </row>
    <row r="345" spans="3:18">
      <c r="C345" t="s">
        <v>198</v>
      </c>
      <c r="D345" t="s">
        <v>200</v>
      </c>
      <c r="E345">
        <v>133203</v>
      </c>
      <c r="H345" t="s">
        <v>527</v>
      </c>
      <c r="K345" s="17">
        <v>0</v>
      </c>
      <c r="M345" s="17">
        <v>0</v>
      </c>
      <c r="O345" s="17">
        <v>0</v>
      </c>
    </row>
    <row r="346" spans="3:18">
      <c r="C346" t="s">
        <v>198</v>
      </c>
      <c r="D346" t="s">
        <v>200</v>
      </c>
      <c r="E346">
        <v>133204</v>
      </c>
      <c r="H346" t="s">
        <v>528</v>
      </c>
      <c r="K346" s="17">
        <v>0</v>
      </c>
      <c r="M346" s="17">
        <v>0</v>
      </c>
      <c r="O346" s="17">
        <v>0</v>
      </c>
    </row>
    <row r="347" spans="3:18">
      <c r="C347" t="s">
        <v>198</v>
      </c>
      <c r="D347" t="s">
        <v>200</v>
      </c>
      <c r="E347">
        <v>133205</v>
      </c>
      <c r="H347" t="s">
        <v>529</v>
      </c>
      <c r="K347">
        <v>0</v>
      </c>
      <c r="M347">
        <v>0</v>
      </c>
      <c r="O347">
        <v>0</v>
      </c>
    </row>
    <row r="348" spans="3:18">
      <c r="C348" t="s">
        <v>198</v>
      </c>
      <c r="D348" t="s">
        <v>200</v>
      </c>
      <c r="E348">
        <v>133206</v>
      </c>
      <c r="H348" t="s">
        <v>530</v>
      </c>
      <c r="K348" s="17">
        <v>0</v>
      </c>
      <c r="M348" s="17">
        <v>0</v>
      </c>
      <c r="O348" s="17">
        <v>0</v>
      </c>
    </row>
    <row r="349" spans="3:18">
      <c r="C349" t="s">
        <v>198</v>
      </c>
      <c r="D349" t="s">
        <v>200</v>
      </c>
      <c r="E349">
        <v>133207</v>
      </c>
      <c r="H349" t="s">
        <v>531</v>
      </c>
      <c r="K349" s="17">
        <v>0</v>
      </c>
      <c r="M349" s="17">
        <v>0</v>
      </c>
      <c r="O349" s="17">
        <v>0</v>
      </c>
    </row>
    <row r="350" spans="3:18">
      <c r="C350" t="s">
        <v>198</v>
      </c>
      <c r="D350" t="s">
        <v>200</v>
      </c>
      <c r="E350">
        <v>133208</v>
      </c>
      <c r="H350" t="s">
        <v>532</v>
      </c>
      <c r="K350" s="17">
        <v>0</v>
      </c>
      <c r="M350" s="17">
        <v>0</v>
      </c>
      <c r="O350" s="17">
        <v>0</v>
      </c>
    </row>
    <row r="351" spans="3:18">
      <c r="C351" t="s">
        <v>198</v>
      </c>
      <c r="D351" t="s">
        <v>200</v>
      </c>
      <c r="E351">
        <v>133209</v>
      </c>
      <c r="H351" t="s">
        <v>533</v>
      </c>
      <c r="K351" s="17">
        <v>0</v>
      </c>
      <c r="M351">
        <v>0</v>
      </c>
      <c r="O351" s="17">
        <v>0</v>
      </c>
    </row>
    <row r="352" spans="3:18">
      <c r="C352" t="s">
        <v>198</v>
      </c>
      <c r="D352" t="s">
        <v>200</v>
      </c>
      <c r="E352">
        <v>133210</v>
      </c>
      <c r="H352" t="s">
        <v>534</v>
      </c>
      <c r="K352" s="17">
        <v>0</v>
      </c>
      <c r="M352">
        <v>0</v>
      </c>
      <c r="O352" s="17">
        <v>0</v>
      </c>
    </row>
    <row r="353" spans="3:17">
      <c r="C353" t="s">
        <v>198</v>
      </c>
      <c r="D353" t="s">
        <v>200</v>
      </c>
      <c r="E353">
        <v>133211</v>
      </c>
      <c r="H353" t="s">
        <v>535</v>
      </c>
      <c r="K353" s="17">
        <v>0</v>
      </c>
      <c r="M353" s="17">
        <v>0</v>
      </c>
      <c r="O353">
        <v>0</v>
      </c>
    </row>
    <row r="354" spans="3:17">
      <c r="C354" t="s">
        <v>198</v>
      </c>
      <c r="D354" t="s">
        <v>200</v>
      </c>
      <c r="E354">
        <v>133212</v>
      </c>
      <c r="H354" t="s">
        <v>536</v>
      </c>
      <c r="K354" s="17">
        <v>0</v>
      </c>
      <c r="M354" s="17">
        <v>0</v>
      </c>
      <c r="O354">
        <v>0</v>
      </c>
    </row>
    <row r="355" spans="3:17">
      <c r="C355" t="s">
        <v>198</v>
      </c>
      <c r="D355" t="s">
        <v>200</v>
      </c>
      <c r="E355">
        <v>133213</v>
      </c>
      <c r="H355" t="s">
        <v>537</v>
      </c>
      <c r="K355" s="17">
        <v>0</v>
      </c>
      <c r="M355" s="17">
        <v>0</v>
      </c>
      <c r="O355" s="17">
        <v>0</v>
      </c>
    </row>
    <row r="356" spans="3:17">
      <c r="C356" t="s">
        <v>198</v>
      </c>
      <c r="D356" t="s">
        <v>200</v>
      </c>
      <c r="E356">
        <v>133214</v>
      </c>
      <c r="H356" t="s">
        <v>538</v>
      </c>
      <c r="K356" s="17">
        <v>0</v>
      </c>
      <c r="M356" s="17">
        <v>0</v>
      </c>
      <c r="O356" s="17">
        <v>0</v>
      </c>
    </row>
    <row r="357" spans="3:17">
      <c r="C357" t="s">
        <v>198</v>
      </c>
      <c r="D357" t="s">
        <v>200</v>
      </c>
      <c r="E357">
        <v>133215</v>
      </c>
      <c r="H357" t="s">
        <v>539</v>
      </c>
      <c r="K357" s="17">
        <v>0</v>
      </c>
      <c r="M357" s="17">
        <v>0</v>
      </c>
      <c r="O357" s="17">
        <v>0</v>
      </c>
    </row>
    <row r="358" spans="3:17">
      <c r="C358" t="s">
        <v>198</v>
      </c>
      <c r="D358" t="s">
        <v>200</v>
      </c>
      <c r="E358">
        <v>133216</v>
      </c>
      <c r="H358" t="s">
        <v>540</v>
      </c>
      <c r="K358" s="17">
        <v>0</v>
      </c>
      <c r="M358" s="17">
        <v>0</v>
      </c>
      <c r="O358">
        <v>0</v>
      </c>
    </row>
    <row r="359" spans="3:17">
      <c r="C359" t="s">
        <v>198</v>
      </c>
      <c r="D359" t="s">
        <v>200</v>
      </c>
      <c r="E359">
        <v>133218</v>
      </c>
      <c r="H359" t="s">
        <v>541</v>
      </c>
      <c r="K359" s="17">
        <v>0</v>
      </c>
      <c r="M359" s="17">
        <v>0</v>
      </c>
      <c r="O359" s="17">
        <v>0</v>
      </c>
    </row>
    <row r="360" spans="3:17">
      <c r="C360" t="s">
        <v>198</v>
      </c>
      <c r="D360" t="s">
        <v>200</v>
      </c>
      <c r="E360">
        <v>133220</v>
      </c>
      <c r="H360" t="s">
        <v>524</v>
      </c>
      <c r="K360" s="17">
        <v>575726574.46000004</v>
      </c>
      <c r="M360" s="17">
        <v>555193046.24000001</v>
      </c>
      <c r="O360">
        <v>20533528.219999999</v>
      </c>
      <c r="Q360">
        <v>3.7</v>
      </c>
    </row>
    <row r="361" spans="3:17">
      <c r="C361" t="s">
        <v>198</v>
      </c>
      <c r="D361" t="s">
        <v>200</v>
      </c>
      <c r="E361">
        <v>133221</v>
      </c>
      <c r="H361" t="s">
        <v>525</v>
      </c>
      <c r="K361" s="17">
        <v>0</v>
      </c>
      <c r="M361" s="17">
        <v>0</v>
      </c>
      <c r="O361" s="17">
        <v>0</v>
      </c>
    </row>
    <row r="362" spans="3:17">
      <c r="C362" t="s">
        <v>198</v>
      </c>
      <c r="D362" t="s">
        <v>200</v>
      </c>
      <c r="E362">
        <v>133222</v>
      </c>
      <c r="H362" t="s">
        <v>526</v>
      </c>
      <c r="K362" s="17">
        <v>0</v>
      </c>
      <c r="M362" s="17">
        <v>0</v>
      </c>
      <c r="O362" s="17">
        <v>0</v>
      </c>
    </row>
    <row r="363" spans="3:17">
      <c r="C363" t="s">
        <v>198</v>
      </c>
      <c r="D363" t="s">
        <v>200</v>
      </c>
      <c r="E363">
        <v>133223</v>
      </c>
      <c r="H363" t="s">
        <v>527</v>
      </c>
      <c r="K363" s="17">
        <v>0</v>
      </c>
      <c r="M363" s="17">
        <v>0</v>
      </c>
      <c r="O363" s="17">
        <v>0</v>
      </c>
    </row>
    <row r="364" spans="3:17">
      <c r="C364" t="s">
        <v>198</v>
      </c>
      <c r="D364" t="s">
        <v>200</v>
      </c>
      <c r="E364">
        <v>133224</v>
      </c>
      <c r="H364" t="s">
        <v>528</v>
      </c>
      <c r="K364">
        <v>0</v>
      </c>
      <c r="M364">
        <v>0</v>
      </c>
      <c r="O364">
        <v>0</v>
      </c>
    </row>
    <row r="365" spans="3:17">
      <c r="C365" t="s">
        <v>198</v>
      </c>
      <c r="D365" t="s">
        <v>200</v>
      </c>
      <c r="E365">
        <v>133225</v>
      </c>
      <c r="H365" t="s">
        <v>529</v>
      </c>
      <c r="K365" s="17">
        <v>0</v>
      </c>
      <c r="M365" s="17">
        <v>0</v>
      </c>
      <c r="O365" s="17">
        <v>0</v>
      </c>
    </row>
    <row r="366" spans="3:17">
      <c r="C366" t="s">
        <v>198</v>
      </c>
      <c r="D366" t="s">
        <v>200</v>
      </c>
      <c r="E366">
        <v>133226</v>
      </c>
      <c r="H366" t="s">
        <v>542</v>
      </c>
      <c r="K366" s="17">
        <v>0</v>
      </c>
      <c r="M366" s="17">
        <v>0</v>
      </c>
      <c r="O366" s="17">
        <v>0</v>
      </c>
    </row>
    <row r="367" spans="3:17">
      <c r="C367" t="s">
        <v>198</v>
      </c>
      <c r="D367" t="s">
        <v>200</v>
      </c>
      <c r="E367">
        <v>133227</v>
      </c>
      <c r="H367" t="s">
        <v>531</v>
      </c>
      <c r="K367">
        <v>0</v>
      </c>
      <c r="M367">
        <v>0</v>
      </c>
      <c r="O367">
        <v>0</v>
      </c>
    </row>
    <row r="368" spans="3:17">
      <c r="C368" t="s">
        <v>198</v>
      </c>
      <c r="D368" t="s">
        <v>200</v>
      </c>
      <c r="E368">
        <v>133228</v>
      </c>
      <c r="H368" t="s">
        <v>532</v>
      </c>
      <c r="K368">
        <v>0</v>
      </c>
      <c r="M368">
        <v>0</v>
      </c>
      <c r="O368">
        <v>0</v>
      </c>
    </row>
    <row r="369" spans="3:18">
      <c r="C369" t="s">
        <v>198</v>
      </c>
      <c r="D369" t="s">
        <v>200</v>
      </c>
      <c r="E369">
        <v>133229</v>
      </c>
      <c r="H369" t="s">
        <v>533</v>
      </c>
      <c r="K369" s="17">
        <v>0</v>
      </c>
      <c r="M369" s="17">
        <v>0</v>
      </c>
      <c r="O369" s="17">
        <v>0</v>
      </c>
    </row>
    <row r="370" spans="3:18">
      <c r="C370" t="s">
        <v>198</v>
      </c>
      <c r="D370" t="s">
        <v>200</v>
      </c>
      <c r="E370">
        <v>133230</v>
      </c>
      <c r="H370" t="s">
        <v>534</v>
      </c>
      <c r="K370" s="17">
        <v>0</v>
      </c>
      <c r="M370" s="17">
        <v>0</v>
      </c>
      <c r="O370" s="17">
        <v>0</v>
      </c>
    </row>
    <row r="371" spans="3:18">
      <c r="C371" t="s">
        <v>198</v>
      </c>
      <c r="D371" t="s">
        <v>200</v>
      </c>
      <c r="E371">
        <v>133231</v>
      </c>
      <c r="H371" t="s">
        <v>535</v>
      </c>
      <c r="K371" s="17">
        <v>0</v>
      </c>
      <c r="M371" s="17">
        <v>0</v>
      </c>
      <c r="O371" s="17">
        <v>0</v>
      </c>
    </row>
    <row r="372" spans="3:18">
      <c r="C372" t="s">
        <v>198</v>
      </c>
      <c r="D372" t="s">
        <v>200</v>
      </c>
      <c r="E372">
        <v>133232</v>
      </c>
      <c r="H372" t="s">
        <v>536</v>
      </c>
      <c r="K372" s="17">
        <v>0</v>
      </c>
      <c r="M372" s="17">
        <v>0</v>
      </c>
      <c r="O372" s="17">
        <v>0</v>
      </c>
    </row>
    <row r="373" spans="3:18">
      <c r="C373" t="s">
        <v>198</v>
      </c>
      <c r="D373" t="s">
        <v>200</v>
      </c>
      <c r="E373">
        <v>133233</v>
      </c>
      <c r="H373" t="s">
        <v>537</v>
      </c>
      <c r="K373" s="17">
        <v>0</v>
      </c>
      <c r="M373" s="17">
        <v>0</v>
      </c>
      <c r="O373">
        <v>0</v>
      </c>
    </row>
    <row r="374" spans="3:18">
      <c r="C374" t="s">
        <v>198</v>
      </c>
      <c r="D374" t="s">
        <v>200</v>
      </c>
      <c r="E374">
        <v>133234</v>
      </c>
      <c r="H374" t="s">
        <v>538</v>
      </c>
      <c r="K374" s="17">
        <v>0</v>
      </c>
      <c r="M374" s="17">
        <v>0</v>
      </c>
      <c r="O374">
        <v>0</v>
      </c>
    </row>
    <row r="375" spans="3:18">
      <c r="C375" t="s">
        <v>198</v>
      </c>
      <c r="D375" t="s">
        <v>200</v>
      </c>
      <c r="E375">
        <v>133235</v>
      </c>
      <c r="H375" t="s">
        <v>539</v>
      </c>
      <c r="K375" s="17">
        <v>0</v>
      </c>
      <c r="M375" s="17">
        <v>0</v>
      </c>
      <c r="O375">
        <v>0</v>
      </c>
    </row>
    <row r="376" spans="3:18">
      <c r="C376" t="s">
        <v>198</v>
      </c>
      <c r="D376" t="s">
        <v>200</v>
      </c>
      <c r="E376">
        <v>133236</v>
      </c>
      <c r="H376" t="s">
        <v>540</v>
      </c>
      <c r="K376" s="17">
        <v>0</v>
      </c>
      <c r="M376" s="17">
        <v>0</v>
      </c>
      <c r="O376">
        <v>0</v>
      </c>
    </row>
    <row r="377" spans="3:18">
      <c r="C377" t="s">
        <v>198</v>
      </c>
      <c r="D377" t="s">
        <v>200</v>
      </c>
      <c r="E377">
        <v>133238</v>
      </c>
      <c r="H377" t="s">
        <v>541</v>
      </c>
      <c r="K377" s="17">
        <v>0</v>
      </c>
      <c r="M377" s="17">
        <v>0</v>
      </c>
      <c r="O377">
        <v>0</v>
      </c>
    </row>
    <row r="378" spans="3:18">
      <c r="C378" t="s">
        <v>198</v>
      </c>
      <c r="D378" t="s">
        <v>200</v>
      </c>
      <c r="E378">
        <v>133239</v>
      </c>
      <c r="H378" t="s">
        <v>543</v>
      </c>
      <c r="K378">
        <v>0</v>
      </c>
      <c r="M378">
        <v>0</v>
      </c>
      <c r="O378">
        <v>0</v>
      </c>
    </row>
    <row r="379" spans="3:18">
      <c r="C379" t="s">
        <v>198</v>
      </c>
      <c r="D379" t="s">
        <v>200</v>
      </c>
      <c r="E379">
        <v>133244</v>
      </c>
      <c r="H379" t="s">
        <v>544</v>
      </c>
      <c r="K379" s="17">
        <v>0</v>
      </c>
      <c r="M379" s="17">
        <v>0</v>
      </c>
      <c r="O379">
        <v>0</v>
      </c>
    </row>
    <row r="380" spans="3:18">
      <c r="E380" t="s">
        <v>545</v>
      </c>
      <c r="K380" s="17">
        <v>575726574.46000004</v>
      </c>
      <c r="M380" s="17">
        <v>555193046.24000001</v>
      </c>
      <c r="O380">
        <v>20533528.219999999</v>
      </c>
      <c r="Q380">
        <v>3.7</v>
      </c>
      <c r="R380" t="s">
        <v>280</v>
      </c>
    </row>
    <row r="381" spans="3:18">
      <c r="C381" t="s">
        <v>198</v>
      </c>
      <c r="D381" t="s">
        <v>200</v>
      </c>
      <c r="E381">
        <v>133217</v>
      </c>
      <c r="H381" t="s">
        <v>546</v>
      </c>
      <c r="K381" s="17">
        <v>0</v>
      </c>
      <c r="M381" s="17">
        <v>0</v>
      </c>
      <c r="O381">
        <v>0</v>
      </c>
    </row>
    <row r="382" spans="3:18">
      <c r="C382" t="s">
        <v>198</v>
      </c>
      <c r="D382" t="s">
        <v>200</v>
      </c>
      <c r="E382">
        <v>133237</v>
      </c>
      <c r="H382" t="s">
        <v>547</v>
      </c>
      <c r="K382" s="17">
        <v>8707365.3800000008</v>
      </c>
      <c r="M382" s="17">
        <v>8445851.1600000001</v>
      </c>
      <c r="O382">
        <v>261514.22</v>
      </c>
      <c r="Q382">
        <v>3.1</v>
      </c>
    </row>
    <row r="383" spans="3:18">
      <c r="E383" t="s">
        <v>548</v>
      </c>
      <c r="K383" s="17">
        <v>8707365.3800000008</v>
      </c>
      <c r="M383" s="17">
        <v>8445851.1600000001</v>
      </c>
      <c r="O383">
        <v>261514.22</v>
      </c>
      <c r="Q383">
        <v>3.1</v>
      </c>
      <c r="R383" t="s">
        <v>280</v>
      </c>
    </row>
    <row r="384" spans="3:18">
      <c r="C384" t="s">
        <v>198</v>
      </c>
      <c r="D384" t="s">
        <v>200</v>
      </c>
      <c r="E384">
        <v>133240</v>
      </c>
      <c r="H384" t="s">
        <v>549</v>
      </c>
      <c r="K384" s="17">
        <v>5858258.1900000004</v>
      </c>
      <c r="M384" s="17">
        <v>5654537.5700000003</v>
      </c>
      <c r="O384" s="17">
        <v>203720.62</v>
      </c>
      <c r="Q384">
        <v>3.6</v>
      </c>
    </row>
    <row r="385" spans="3:18">
      <c r="K385" s="17">
        <v>5858258.1900000004</v>
      </c>
      <c r="M385" s="17">
        <v>5654537.5700000003</v>
      </c>
      <c r="O385" s="17">
        <v>203720.62</v>
      </c>
      <c r="Q385">
        <v>3.6</v>
      </c>
      <c r="R385" t="s">
        <v>280</v>
      </c>
    </row>
    <row r="386" spans="3:18">
      <c r="C386" t="s">
        <v>198</v>
      </c>
      <c r="D386" t="s">
        <v>200</v>
      </c>
      <c r="E386">
        <v>133246</v>
      </c>
      <c r="H386" t="s">
        <v>550</v>
      </c>
      <c r="K386" s="17">
        <v>0</v>
      </c>
      <c r="M386" s="17">
        <v>0</v>
      </c>
      <c r="O386" s="17">
        <v>0</v>
      </c>
    </row>
    <row r="387" spans="3:18">
      <c r="K387">
        <v>0</v>
      </c>
      <c r="M387">
        <v>0</v>
      </c>
      <c r="O387">
        <v>0</v>
      </c>
      <c r="R387" t="s">
        <v>280</v>
      </c>
    </row>
    <row r="388" spans="3:18">
      <c r="C388" t="s">
        <v>198</v>
      </c>
      <c r="D388" t="s">
        <v>200</v>
      </c>
      <c r="E388">
        <v>138500</v>
      </c>
      <c r="H388" t="s">
        <v>551</v>
      </c>
      <c r="K388" s="17">
        <v>0</v>
      </c>
      <c r="M388" s="17">
        <v>0</v>
      </c>
      <c r="O388">
        <v>0</v>
      </c>
    </row>
    <row r="389" spans="3:18">
      <c r="E389" t="s">
        <v>552</v>
      </c>
      <c r="K389" s="17">
        <v>0</v>
      </c>
      <c r="M389" s="17">
        <v>0</v>
      </c>
      <c r="O389">
        <v>0</v>
      </c>
      <c r="R389" t="s">
        <v>280</v>
      </c>
    </row>
    <row r="390" spans="3:18">
      <c r="C390" t="s">
        <v>198</v>
      </c>
      <c r="D390" t="s">
        <v>200</v>
      </c>
      <c r="E390">
        <v>137000</v>
      </c>
      <c r="H390" t="s">
        <v>553</v>
      </c>
      <c r="K390" s="17">
        <v>0</v>
      </c>
      <c r="M390" s="17">
        <v>0</v>
      </c>
      <c r="O390">
        <v>0</v>
      </c>
    </row>
    <row r="391" spans="3:18">
      <c r="C391" t="s">
        <v>198</v>
      </c>
      <c r="D391" t="s">
        <v>200</v>
      </c>
      <c r="E391">
        <v>137100</v>
      </c>
      <c r="H391" t="s">
        <v>554</v>
      </c>
      <c r="K391" s="17">
        <v>0</v>
      </c>
      <c r="M391" s="17">
        <v>0</v>
      </c>
      <c r="O391">
        <v>0</v>
      </c>
    </row>
    <row r="392" spans="3:18">
      <c r="E392" t="s">
        <v>555</v>
      </c>
      <c r="K392" s="17">
        <v>0</v>
      </c>
      <c r="M392" s="17">
        <v>0</v>
      </c>
      <c r="O392" s="17">
        <v>0</v>
      </c>
      <c r="R392" t="s">
        <v>280</v>
      </c>
    </row>
    <row r="393" spans="3:18">
      <c r="C393" t="s">
        <v>198</v>
      </c>
      <c r="D393" t="s">
        <v>200</v>
      </c>
      <c r="E393">
        <v>133245</v>
      </c>
      <c r="H393" t="s">
        <v>556</v>
      </c>
      <c r="K393" s="17">
        <v>40000000</v>
      </c>
      <c r="M393" s="17">
        <v>40000000</v>
      </c>
      <c r="O393" s="17">
        <v>0</v>
      </c>
    </row>
    <row r="394" spans="3:18">
      <c r="C394" t="s">
        <v>198</v>
      </c>
      <c r="D394" t="s">
        <v>200</v>
      </c>
      <c r="E394">
        <v>133250</v>
      </c>
      <c r="H394" t="s">
        <v>557</v>
      </c>
      <c r="K394">
        <v>0</v>
      </c>
      <c r="M394">
        <v>0</v>
      </c>
      <c r="O394">
        <v>0</v>
      </c>
    </row>
    <row r="395" spans="3:18">
      <c r="C395" t="s">
        <v>198</v>
      </c>
      <c r="D395" t="s">
        <v>200</v>
      </c>
      <c r="E395">
        <v>133251</v>
      </c>
      <c r="H395" t="s">
        <v>558</v>
      </c>
      <c r="K395" s="17">
        <v>0</v>
      </c>
      <c r="M395" s="17">
        <v>0</v>
      </c>
      <c r="O395" s="17">
        <v>0</v>
      </c>
    </row>
    <row r="396" spans="3:18">
      <c r="C396" t="s">
        <v>198</v>
      </c>
      <c r="D396" t="s">
        <v>200</v>
      </c>
      <c r="E396">
        <v>133252</v>
      </c>
      <c r="H396" t="s">
        <v>559</v>
      </c>
      <c r="K396" s="17">
        <v>0</v>
      </c>
      <c r="M396" s="17">
        <v>0</v>
      </c>
      <c r="O396" s="17">
        <v>0</v>
      </c>
    </row>
    <row r="397" spans="3:18">
      <c r="C397" t="s">
        <v>198</v>
      </c>
      <c r="D397" t="s">
        <v>200</v>
      </c>
      <c r="E397">
        <v>133253</v>
      </c>
      <c r="H397" t="s">
        <v>559</v>
      </c>
      <c r="K397" s="17">
        <v>0</v>
      </c>
      <c r="M397" s="17">
        <v>0</v>
      </c>
      <c r="O397" s="17">
        <v>0</v>
      </c>
    </row>
    <row r="398" spans="3:18">
      <c r="C398" t="s">
        <v>198</v>
      </c>
      <c r="D398" t="s">
        <v>200</v>
      </c>
      <c r="E398">
        <v>133254</v>
      </c>
      <c r="H398" t="s">
        <v>560</v>
      </c>
      <c r="K398" s="17">
        <v>0</v>
      </c>
      <c r="M398" s="17">
        <v>0</v>
      </c>
      <c r="O398" s="17">
        <v>0</v>
      </c>
    </row>
    <row r="399" spans="3:18">
      <c r="C399" t="s">
        <v>198</v>
      </c>
      <c r="D399" t="s">
        <v>200</v>
      </c>
      <c r="E399">
        <v>133255</v>
      </c>
      <c r="H399" t="s">
        <v>561</v>
      </c>
      <c r="K399" s="17">
        <v>0</v>
      </c>
      <c r="M399" s="17">
        <v>0</v>
      </c>
      <c r="O399" s="17">
        <v>0</v>
      </c>
    </row>
    <row r="400" spans="3:18">
      <c r="C400" t="s">
        <v>198</v>
      </c>
      <c r="D400" t="s">
        <v>200</v>
      </c>
      <c r="E400">
        <v>133256</v>
      </c>
      <c r="H400" t="s">
        <v>562</v>
      </c>
      <c r="K400" s="17">
        <v>0</v>
      </c>
      <c r="M400" s="17">
        <v>0</v>
      </c>
      <c r="O400" s="17">
        <v>0</v>
      </c>
    </row>
    <row r="401" spans="3:18">
      <c r="C401" t="s">
        <v>198</v>
      </c>
      <c r="D401" t="s">
        <v>200</v>
      </c>
      <c r="E401">
        <v>133257</v>
      </c>
      <c r="H401" t="s">
        <v>563</v>
      </c>
      <c r="K401" s="17">
        <v>0</v>
      </c>
      <c r="M401" s="17">
        <v>0</v>
      </c>
      <c r="O401" s="17">
        <v>0</v>
      </c>
    </row>
    <row r="402" spans="3:18">
      <c r="C402" t="s">
        <v>198</v>
      </c>
      <c r="D402" t="s">
        <v>200</v>
      </c>
      <c r="E402">
        <v>133258</v>
      </c>
      <c r="H402" t="s">
        <v>564</v>
      </c>
      <c r="K402" s="17">
        <v>0</v>
      </c>
      <c r="M402" s="17">
        <v>0</v>
      </c>
      <c r="O402" s="17">
        <v>0</v>
      </c>
    </row>
    <row r="403" spans="3:18">
      <c r="C403" t="s">
        <v>198</v>
      </c>
      <c r="D403" t="s">
        <v>200</v>
      </c>
      <c r="E403">
        <v>133260</v>
      </c>
      <c r="H403" t="s">
        <v>565</v>
      </c>
      <c r="K403" s="17">
        <v>0</v>
      </c>
      <c r="M403" s="17">
        <v>0</v>
      </c>
      <c r="O403" s="17">
        <v>0</v>
      </c>
    </row>
    <row r="404" spans="3:18">
      <c r="C404" t="s">
        <v>198</v>
      </c>
      <c r="D404" t="s">
        <v>200</v>
      </c>
      <c r="E404">
        <v>133261</v>
      </c>
      <c r="H404" t="s">
        <v>566</v>
      </c>
      <c r="K404" s="17">
        <v>0</v>
      </c>
      <c r="M404" s="17">
        <v>0</v>
      </c>
      <c r="O404" s="17">
        <v>0</v>
      </c>
    </row>
    <row r="405" spans="3:18">
      <c r="C405" t="s">
        <v>198</v>
      </c>
      <c r="D405" t="s">
        <v>200</v>
      </c>
      <c r="E405">
        <v>133262</v>
      </c>
      <c r="H405" t="s">
        <v>567</v>
      </c>
      <c r="K405" s="17">
        <v>305000000</v>
      </c>
      <c r="M405" s="17">
        <v>300000000</v>
      </c>
      <c r="O405" s="17">
        <v>5000000</v>
      </c>
      <c r="Q405">
        <v>1.7</v>
      </c>
    </row>
    <row r="406" spans="3:18">
      <c r="C406" t="s">
        <v>198</v>
      </c>
      <c r="D406" t="s">
        <v>200</v>
      </c>
      <c r="E406">
        <v>133263</v>
      </c>
      <c r="H406" t="s">
        <v>568</v>
      </c>
      <c r="K406" s="17">
        <v>0</v>
      </c>
      <c r="M406" s="17">
        <v>0</v>
      </c>
      <c r="O406" s="17">
        <v>0</v>
      </c>
    </row>
    <row r="407" spans="3:18">
      <c r="C407" t="s">
        <v>198</v>
      </c>
      <c r="D407" t="s">
        <v>200</v>
      </c>
      <c r="E407">
        <v>133264</v>
      </c>
      <c r="H407" t="s">
        <v>569</v>
      </c>
      <c r="K407" s="17">
        <v>0</v>
      </c>
      <c r="M407" s="17">
        <v>0</v>
      </c>
      <c r="O407" s="17">
        <v>0</v>
      </c>
    </row>
    <row r="408" spans="3:18">
      <c r="C408" t="s">
        <v>198</v>
      </c>
      <c r="D408" t="s">
        <v>200</v>
      </c>
      <c r="E408">
        <v>133266</v>
      </c>
      <c r="H408" t="s">
        <v>570</v>
      </c>
      <c r="K408" s="17">
        <v>0</v>
      </c>
      <c r="M408" s="17">
        <v>0</v>
      </c>
      <c r="O408" s="17">
        <v>0</v>
      </c>
    </row>
    <row r="409" spans="3:18">
      <c r="E409" t="s">
        <v>571</v>
      </c>
      <c r="K409" s="17">
        <v>345000000</v>
      </c>
      <c r="M409" s="17">
        <v>340000000</v>
      </c>
      <c r="O409" s="17">
        <v>5000000</v>
      </c>
      <c r="Q409">
        <v>1.5</v>
      </c>
      <c r="R409" t="s">
        <v>280</v>
      </c>
    </row>
    <row r="410" spans="3:18">
      <c r="C410" t="s">
        <v>198</v>
      </c>
      <c r="D410" t="s">
        <v>200</v>
      </c>
      <c r="E410">
        <v>133270</v>
      </c>
      <c r="H410" t="e">
        <v>#NAME?</v>
      </c>
      <c r="K410" s="17">
        <v>4903950</v>
      </c>
      <c r="M410" s="17">
        <v>6706800</v>
      </c>
      <c r="O410" s="17">
        <v>-1802850</v>
      </c>
      <c r="Q410">
        <v>-26.9</v>
      </c>
    </row>
    <row r="411" spans="3:18">
      <c r="K411" s="17">
        <v>4903950</v>
      </c>
      <c r="M411" s="17">
        <v>6706800</v>
      </c>
      <c r="O411" s="17">
        <v>-1802850</v>
      </c>
      <c r="Q411">
        <v>-26.9</v>
      </c>
      <c r="R411" t="s">
        <v>280</v>
      </c>
    </row>
    <row r="412" spans="3:18">
      <c r="C412" t="s">
        <v>198</v>
      </c>
      <c r="D412" t="s">
        <v>200</v>
      </c>
      <c r="E412">
        <v>138900</v>
      </c>
      <c r="H412" t="s">
        <v>572</v>
      </c>
      <c r="K412" s="17">
        <v>133708886.47</v>
      </c>
      <c r="M412" s="17">
        <v>117904942.66</v>
      </c>
      <c r="O412" s="17">
        <v>15803943.810000001</v>
      </c>
      <c r="Q412">
        <v>13.4</v>
      </c>
    </row>
    <row r="413" spans="3:18">
      <c r="C413" t="s">
        <v>198</v>
      </c>
      <c r="D413" t="s">
        <v>200</v>
      </c>
      <c r="E413">
        <v>138903</v>
      </c>
      <c r="H413" t="s">
        <v>573</v>
      </c>
      <c r="K413" s="17">
        <v>62973152.710000001</v>
      </c>
      <c r="M413" s="17">
        <v>69712794.760000005</v>
      </c>
      <c r="O413">
        <v>-6739642.0499999998</v>
      </c>
      <c r="Q413">
        <v>-9.6999999999999993</v>
      </c>
    </row>
    <row r="414" spans="3:18">
      <c r="E414" t="s">
        <v>574</v>
      </c>
      <c r="K414" s="17">
        <v>196682039.18000001</v>
      </c>
      <c r="M414" s="17">
        <v>187617737.41999999</v>
      </c>
      <c r="O414" s="17">
        <v>9064301.7599999998</v>
      </c>
      <c r="Q414">
        <v>4.8</v>
      </c>
      <c r="R414" t="s">
        <v>280</v>
      </c>
    </row>
    <row r="415" spans="3:18">
      <c r="C415" t="s">
        <v>198</v>
      </c>
      <c r="D415" t="s">
        <v>200</v>
      </c>
      <c r="E415">
        <v>138600</v>
      </c>
      <c r="H415" t="s">
        <v>575</v>
      </c>
      <c r="K415" s="17">
        <v>0</v>
      </c>
      <c r="M415" s="17">
        <v>0</v>
      </c>
      <c r="O415">
        <v>0</v>
      </c>
    </row>
    <row r="416" spans="3:18">
      <c r="C416" t="s">
        <v>198</v>
      </c>
      <c r="D416" t="s">
        <v>200</v>
      </c>
      <c r="E416">
        <v>138902</v>
      </c>
      <c r="H416" t="s">
        <v>576</v>
      </c>
      <c r="K416" s="17">
        <v>0</v>
      </c>
      <c r="M416" s="17">
        <v>0</v>
      </c>
      <c r="O416" s="17">
        <v>0</v>
      </c>
    </row>
    <row r="417" spans="3:18">
      <c r="C417" t="s">
        <v>198</v>
      </c>
      <c r="D417" t="s">
        <v>200</v>
      </c>
      <c r="E417">
        <v>138904</v>
      </c>
      <c r="H417" t="s">
        <v>577</v>
      </c>
      <c r="K417">
        <v>0</v>
      </c>
      <c r="M417">
        <v>0</v>
      </c>
      <c r="O417">
        <v>0</v>
      </c>
    </row>
    <row r="418" spans="3:18">
      <c r="C418" t="s">
        <v>198</v>
      </c>
      <c r="D418" t="s">
        <v>200</v>
      </c>
      <c r="E418">
        <v>138905</v>
      </c>
      <c r="H418" t="s">
        <v>578</v>
      </c>
      <c r="K418" s="17">
        <v>578930</v>
      </c>
      <c r="M418" s="17">
        <v>138917.89000000001</v>
      </c>
      <c r="O418">
        <v>440012.11</v>
      </c>
      <c r="Q418">
        <v>316.7</v>
      </c>
    </row>
    <row r="419" spans="3:18">
      <c r="C419" t="s">
        <v>198</v>
      </c>
      <c r="D419" t="s">
        <v>200</v>
      </c>
      <c r="E419">
        <v>138906</v>
      </c>
      <c r="H419" t="s">
        <v>579</v>
      </c>
      <c r="K419">
        <v>4765.51</v>
      </c>
      <c r="M419">
        <v>22399.62</v>
      </c>
      <c r="O419">
        <v>-17634.11</v>
      </c>
      <c r="Q419">
        <v>-78.7</v>
      </c>
    </row>
    <row r="420" spans="3:18">
      <c r="E420" t="s">
        <v>580</v>
      </c>
      <c r="K420" s="17">
        <v>583695.51</v>
      </c>
      <c r="M420" s="17">
        <v>161317.51</v>
      </c>
      <c r="O420" s="17">
        <v>422378</v>
      </c>
      <c r="Q420">
        <v>261.8</v>
      </c>
      <c r="R420" t="s">
        <v>280</v>
      </c>
    </row>
    <row r="421" spans="3:18">
      <c r="C421" t="s">
        <v>198</v>
      </c>
      <c r="D421" t="s">
        <v>200</v>
      </c>
      <c r="E421">
        <v>136254</v>
      </c>
      <c r="H421" t="s">
        <v>581</v>
      </c>
      <c r="K421" s="17">
        <v>376214446.69</v>
      </c>
      <c r="M421" s="17">
        <v>252853440.38999999</v>
      </c>
      <c r="O421">
        <v>123361006.3</v>
      </c>
      <c r="Q421">
        <v>48.8</v>
      </c>
    </row>
    <row r="422" spans="3:18">
      <c r="C422" t="s">
        <v>198</v>
      </c>
      <c r="D422" t="s">
        <v>200</v>
      </c>
      <c r="E422">
        <v>138901</v>
      </c>
      <c r="H422" t="s">
        <v>582</v>
      </c>
      <c r="K422" s="17">
        <v>1840408461.76</v>
      </c>
      <c r="M422" s="17">
        <v>1827703928.8099999</v>
      </c>
      <c r="O422" s="17">
        <v>12704532.949999999</v>
      </c>
      <c r="Q422">
        <v>0.7</v>
      </c>
    </row>
    <row r="423" spans="3:18">
      <c r="E423" t="s">
        <v>583</v>
      </c>
      <c r="K423" s="17">
        <v>2216622908.4499998</v>
      </c>
      <c r="M423" s="17">
        <v>2080557369.2</v>
      </c>
      <c r="O423" s="17">
        <v>136065539.25</v>
      </c>
      <c r="Q423">
        <v>6.5</v>
      </c>
      <c r="R423" t="s">
        <v>280</v>
      </c>
    </row>
    <row r="424" spans="3:18">
      <c r="C424" t="s">
        <v>198</v>
      </c>
      <c r="D424" t="s">
        <v>200</v>
      </c>
      <c r="E424">
        <v>134000</v>
      </c>
      <c r="H424" t="s">
        <v>584</v>
      </c>
      <c r="K424" s="17">
        <v>9977479.2599999998</v>
      </c>
      <c r="M424" s="17">
        <v>9897357.8300000001</v>
      </c>
      <c r="O424" s="17">
        <v>80121.429999999993</v>
      </c>
      <c r="Q424">
        <v>0.8</v>
      </c>
    </row>
    <row r="425" spans="3:18">
      <c r="C425" t="s">
        <v>198</v>
      </c>
      <c r="D425" t="s">
        <v>200</v>
      </c>
      <c r="E425">
        <v>134002</v>
      </c>
      <c r="H425" t="s">
        <v>585</v>
      </c>
      <c r="K425" s="17">
        <v>407.22</v>
      </c>
      <c r="M425" s="17">
        <v>0</v>
      </c>
      <c r="O425" s="17">
        <v>407.22</v>
      </c>
    </row>
    <row r="426" spans="3:18">
      <c r="C426" t="s">
        <v>198</v>
      </c>
      <c r="D426" t="s">
        <v>200</v>
      </c>
      <c r="E426">
        <v>134003</v>
      </c>
      <c r="H426" t="s">
        <v>586</v>
      </c>
      <c r="K426" s="17">
        <v>205438.28</v>
      </c>
      <c r="M426" s="17">
        <v>211746.81</v>
      </c>
      <c r="O426" s="17">
        <v>-6308.53</v>
      </c>
      <c r="Q426">
        <v>-3</v>
      </c>
    </row>
    <row r="427" spans="3:18">
      <c r="C427" t="s">
        <v>198</v>
      </c>
      <c r="D427" t="s">
        <v>200</v>
      </c>
      <c r="E427">
        <v>136000</v>
      </c>
      <c r="H427" t="s">
        <v>587</v>
      </c>
      <c r="K427" s="17">
        <v>778616520.38999999</v>
      </c>
      <c r="M427" s="17">
        <v>766609595.57000005</v>
      </c>
      <c r="O427" s="17">
        <v>12006924.82</v>
      </c>
      <c r="Q427">
        <v>1.6</v>
      </c>
    </row>
    <row r="428" spans="3:18">
      <c r="C428" t="s">
        <v>198</v>
      </c>
      <c r="D428" t="s">
        <v>200</v>
      </c>
      <c r="E428">
        <v>136001</v>
      </c>
      <c r="H428" t="s">
        <v>588</v>
      </c>
      <c r="K428" s="17">
        <v>0</v>
      </c>
      <c r="M428" s="17">
        <v>0</v>
      </c>
      <c r="O428" s="17">
        <v>0</v>
      </c>
    </row>
    <row r="429" spans="3:18">
      <c r="C429" t="s">
        <v>198</v>
      </c>
      <c r="D429" t="s">
        <v>200</v>
      </c>
      <c r="E429">
        <v>136255</v>
      </c>
      <c r="H429" t="s">
        <v>589</v>
      </c>
      <c r="K429" s="17">
        <v>21030606.039999999</v>
      </c>
      <c r="M429" s="17">
        <v>-23370305.77</v>
      </c>
      <c r="O429" s="17">
        <v>44400911.810000002</v>
      </c>
      <c r="Q429">
        <v>190</v>
      </c>
    </row>
    <row r="430" spans="3:18">
      <c r="C430" t="s">
        <v>198</v>
      </c>
      <c r="D430" t="s">
        <v>200</v>
      </c>
      <c r="E430">
        <v>136256</v>
      </c>
      <c r="H430" t="s">
        <v>590</v>
      </c>
      <c r="K430" s="17">
        <v>640495.07999999996</v>
      </c>
      <c r="M430" s="17">
        <v>173173.89</v>
      </c>
      <c r="O430" s="17">
        <v>467321.19</v>
      </c>
      <c r="Q430">
        <v>269.89999999999998</v>
      </c>
    </row>
    <row r="431" spans="3:18">
      <c r="C431" t="s">
        <v>198</v>
      </c>
      <c r="D431" t="s">
        <v>200</v>
      </c>
      <c r="E431">
        <v>136263</v>
      </c>
      <c r="H431" t="s">
        <v>591</v>
      </c>
      <c r="K431" s="17">
        <v>0</v>
      </c>
      <c r="M431" s="17">
        <v>0</v>
      </c>
      <c r="O431" s="17">
        <v>0</v>
      </c>
    </row>
    <row r="432" spans="3:18">
      <c r="K432">
        <v>810470946.26999998</v>
      </c>
      <c r="M432">
        <v>753521568.33000004</v>
      </c>
      <c r="O432">
        <v>56949377.939999998</v>
      </c>
      <c r="Q432">
        <v>7.6</v>
      </c>
      <c r="R432" t="s">
        <v>280</v>
      </c>
    </row>
    <row r="433" spans="3:18">
      <c r="C433" t="s">
        <v>198</v>
      </c>
      <c r="D433" t="s">
        <v>200</v>
      </c>
      <c r="E433">
        <v>134001</v>
      </c>
      <c r="H433" t="s">
        <v>592</v>
      </c>
      <c r="K433" s="17">
        <v>537967.16</v>
      </c>
      <c r="M433" s="17">
        <v>420612.34</v>
      </c>
      <c r="O433" s="17">
        <v>117354.82</v>
      </c>
      <c r="Q433">
        <v>27.9</v>
      </c>
    </row>
    <row r="434" spans="3:18">
      <c r="K434" s="17">
        <v>537967.16</v>
      </c>
      <c r="M434" s="17">
        <v>420612.34</v>
      </c>
      <c r="O434" s="17">
        <v>117354.82</v>
      </c>
      <c r="Q434">
        <v>27.9</v>
      </c>
      <c r="R434" t="s">
        <v>280</v>
      </c>
    </row>
    <row r="435" spans="3:18">
      <c r="C435" t="s">
        <v>198</v>
      </c>
      <c r="D435" t="s">
        <v>200</v>
      </c>
      <c r="E435">
        <v>135000</v>
      </c>
      <c r="H435" t="s">
        <v>593</v>
      </c>
      <c r="K435" s="17">
        <v>502562.67</v>
      </c>
      <c r="M435" s="17">
        <v>634630.39</v>
      </c>
      <c r="O435" s="17">
        <v>-132067.72</v>
      </c>
      <c r="Q435">
        <v>-20.8</v>
      </c>
    </row>
    <row r="436" spans="3:18">
      <c r="C436" t="s">
        <v>198</v>
      </c>
      <c r="D436" t="s">
        <v>200</v>
      </c>
      <c r="E436">
        <v>135001</v>
      </c>
      <c r="H436" t="s">
        <v>594</v>
      </c>
      <c r="K436" s="17">
        <v>0</v>
      </c>
      <c r="M436" s="17">
        <v>0</v>
      </c>
      <c r="O436" s="17">
        <v>0</v>
      </c>
    </row>
    <row r="437" spans="3:18">
      <c r="C437" t="s">
        <v>198</v>
      </c>
      <c r="D437" t="s">
        <v>200</v>
      </c>
      <c r="E437">
        <v>135002</v>
      </c>
      <c r="H437" t="s">
        <v>595</v>
      </c>
      <c r="K437" s="17">
        <v>0</v>
      </c>
      <c r="M437" s="17">
        <v>0</v>
      </c>
      <c r="O437" s="17">
        <v>0</v>
      </c>
    </row>
    <row r="438" spans="3:18">
      <c r="C438" t="s">
        <v>198</v>
      </c>
      <c r="D438" t="s">
        <v>200</v>
      </c>
      <c r="E438">
        <v>135003</v>
      </c>
      <c r="H438" t="s">
        <v>596</v>
      </c>
      <c r="K438" s="17">
        <v>0</v>
      </c>
      <c r="M438" s="17">
        <v>0</v>
      </c>
      <c r="O438">
        <v>0</v>
      </c>
    </row>
    <row r="439" spans="3:18">
      <c r="C439" t="s">
        <v>198</v>
      </c>
      <c r="D439" t="s">
        <v>200</v>
      </c>
      <c r="E439">
        <v>135004</v>
      </c>
      <c r="H439" t="s">
        <v>597</v>
      </c>
      <c r="K439" s="17">
        <v>0</v>
      </c>
      <c r="M439" s="17">
        <v>0</v>
      </c>
      <c r="O439">
        <v>0</v>
      </c>
    </row>
    <row r="440" spans="3:18">
      <c r="C440" t="s">
        <v>198</v>
      </c>
      <c r="D440" t="s">
        <v>200</v>
      </c>
      <c r="E440">
        <v>135005</v>
      </c>
      <c r="H440" t="s">
        <v>598</v>
      </c>
      <c r="K440" s="17">
        <v>0</v>
      </c>
      <c r="M440" s="17">
        <v>0</v>
      </c>
      <c r="O440" s="17">
        <v>0</v>
      </c>
    </row>
    <row r="441" spans="3:18">
      <c r="C441" t="s">
        <v>198</v>
      </c>
      <c r="D441" t="s">
        <v>200</v>
      </c>
      <c r="E441">
        <v>135006</v>
      </c>
      <c r="H441" t="s">
        <v>599</v>
      </c>
      <c r="K441" s="17">
        <v>0</v>
      </c>
      <c r="M441" s="17">
        <v>0</v>
      </c>
      <c r="O441" s="17">
        <v>0</v>
      </c>
    </row>
    <row r="442" spans="3:18">
      <c r="C442" t="s">
        <v>198</v>
      </c>
      <c r="D442" t="s">
        <v>200</v>
      </c>
      <c r="E442">
        <v>135007</v>
      </c>
      <c r="H442" t="s">
        <v>600</v>
      </c>
      <c r="K442" s="17">
        <v>0</v>
      </c>
      <c r="M442" s="17">
        <v>0</v>
      </c>
      <c r="O442" s="17">
        <v>0</v>
      </c>
    </row>
    <row r="443" spans="3:18">
      <c r="C443" t="s">
        <v>198</v>
      </c>
      <c r="D443" t="s">
        <v>200</v>
      </c>
      <c r="E443">
        <v>135008</v>
      </c>
      <c r="H443" t="s">
        <v>601</v>
      </c>
      <c r="K443" s="17">
        <v>0</v>
      </c>
      <c r="M443" s="17">
        <v>0</v>
      </c>
      <c r="O443" s="17">
        <v>0</v>
      </c>
    </row>
    <row r="444" spans="3:18">
      <c r="C444" t="s">
        <v>198</v>
      </c>
      <c r="D444" t="s">
        <v>200</v>
      </c>
      <c r="E444">
        <v>135009</v>
      </c>
      <c r="H444" t="s">
        <v>602</v>
      </c>
      <c r="K444" s="17">
        <v>0</v>
      </c>
      <c r="M444" s="17">
        <v>0</v>
      </c>
      <c r="O444" s="17">
        <v>0</v>
      </c>
    </row>
    <row r="445" spans="3:18">
      <c r="C445" t="s">
        <v>198</v>
      </c>
      <c r="D445" t="s">
        <v>200</v>
      </c>
      <c r="E445">
        <v>135010</v>
      </c>
      <c r="H445" t="s">
        <v>603</v>
      </c>
      <c r="K445" s="17">
        <v>18682.43</v>
      </c>
      <c r="M445" s="17">
        <v>17815.97</v>
      </c>
      <c r="O445" s="17">
        <v>866.46</v>
      </c>
      <c r="Q445">
        <v>4.9000000000000004</v>
      </c>
    </row>
    <row r="446" spans="3:18">
      <c r="C446" t="s">
        <v>198</v>
      </c>
      <c r="D446" t="s">
        <v>200</v>
      </c>
      <c r="E446">
        <v>135011</v>
      </c>
      <c r="H446" t="s">
        <v>604</v>
      </c>
      <c r="K446" s="17">
        <v>0</v>
      </c>
      <c r="M446" s="17">
        <v>0</v>
      </c>
      <c r="O446" s="17">
        <v>0</v>
      </c>
    </row>
    <row r="447" spans="3:18">
      <c r="C447" t="s">
        <v>198</v>
      </c>
      <c r="D447" t="s">
        <v>200</v>
      </c>
      <c r="E447">
        <v>135012</v>
      </c>
      <c r="H447" t="s">
        <v>605</v>
      </c>
      <c r="K447" s="17">
        <v>0</v>
      </c>
      <c r="M447" s="17">
        <v>0</v>
      </c>
      <c r="O447" s="17">
        <v>0</v>
      </c>
    </row>
    <row r="448" spans="3:18">
      <c r="C448" t="s">
        <v>198</v>
      </c>
      <c r="D448" t="s">
        <v>200</v>
      </c>
      <c r="E448">
        <v>135013</v>
      </c>
      <c r="H448" t="s">
        <v>606</v>
      </c>
      <c r="K448" s="17">
        <v>269848.24</v>
      </c>
      <c r="M448" s="17">
        <v>123088.67</v>
      </c>
      <c r="O448" s="17">
        <v>146759.57</v>
      </c>
      <c r="Q448">
        <v>119.2</v>
      </c>
    </row>
    <row r="449" spans="3:17">
      <c r="C449" t="s">
        <v>198</v>
      </c>
      <c r="D449" t="s">
        <v>200</v>
      </c>
      <c r="E449">
        <v>135014</v>
      </c>
      <c r="H449" t="s">
        <v>607</v>
      </c>
      <c r="K449" s="17">
        <v>0</v>
      </c>
      <c r="M449" s="17">
        <v>0</v>
      </c>
      <c r="O449">
        <v>0</v>
      </c>
    </row>
    <row r="450" spans="3:17">
      <c r="C450" t="s">
        <v>198</v>
      </c>
      <c r="D450" t="s">
        <v>200</v>
      </c>
      <c r="E450">
        <v>135015</v>
      </c>
      <c r="H450" t="s">
        <v>608</v>
      </c>
      <c r="K450" s="17">
        <v>0</v>
      </c>
      <c r="M450" s="17">
        <v>0</v>
      </c>
      <c r="O450" s="17">
        <v>0</v>
      </c>
    </row>
    <row r="451" spans="3:17">
      <c r="C451" t="s">
        <v>198</v>
      </c>
      <c r="D451" t="s">
        <v>200</v>
      </c>
      <c r="E451">
        <v>135016</v>
      </c>
      <c r="H451" t="s">
        <v>609</v>
      </c>
      <c r="K451" s="17">
        <v>0</v>
      </c>
      <c r="M451" s="17">
        <v>0</v>
      </c>
      <c r="O451" s="17">
        <v>0</v>
      </c>
    </row>
    <row r="452" spans="3:17">
      <c r="C452" t="s">
        <v>198</v>
      </c>
      <c r="D452" t="s">
        <v>200</v>
      </c>
      <c r="E452">
        <v>135017</v>
      </c>
      <c r="H452" t="s">
        <v>610</v>
      </c>
      <c r="K452" s="17">
        <v>0</v>
      </c>
      <c r="M452" s="17">
        <v>0</v>
      </c>
      <c r="O452">
        <v>0</v>
      </c>
    </row>
    <row r="453" spans="3:17">
      <c r="C453" t="s">
        <v>198</v>
      </c>
      <c r="D453" t="s">
        <v>200</v>
      </c>
      <c r="E453">
        <v>135018</v>
      </c>
      <c r="H453" t="s">
        <v>611</v>
      </c>
      <c r="K453" s="17">
        <v>0</v>
      </c>
      <c r="M453" s="17">
        <v>0</v>
      </c>
      <c r="O453">
        <v>0</v>
      </c>
    </row>
    <row r="454" spans="3:17">
      <c r="C454" t="s">
        <v>198</v>
      </c>
      <c r="D454" t="s">
        <v>200</v>
      </c>
      <c r="E454">
        <v>135019</v>
      </c>
      <c r="H454" t="s">
        <v>612</v>
      </c>
      <c r="K454" s="17">
        <v>0</v>
      </c>
      <c r="M454" s="17">
        <v>0</v>
      </c>
      <c r="O454">
        <v>0</v>
      </c>
    </row>
    <row r="455" spans="3:17">
      <c r="C455" t="s">
        <v>198</v>
      </c>
      <c r="D455" t="s">
        <v>200</v>
      </c>
      <c r="E455">
        <v>135139</v>
      </c>
      <c r="H455" t="s">
        <v>613</v>
      </c>
      <c r="K455" s="17">
        <v>0</v>
      </c>
      <c r="M455" s="17">
        <v>0</v>
      </c>
      <c r="O455">
        <v>0</v>
      </c>
    </row>
    <row r="456" spans="3:17">
      <c r="C456" t="s">
        <v>198</v>
      </c>
      <c r="D456" t="s">
        <v>200</v>
      </c>
      <c r="E456">
        <v>135140</v>
      </c>
      <c r="H456" t="s">
        <v>613</v>
      </c>
      <c r="K456" s="17">
        <v>0</v>
      </c>
      <c r="M456" s="17">
        <v>0</v>
      </c>
      <c r="O456" s="17">
        <v>0</v>
      </c>
    </row>
    <row r="457" spans="3:17">
      <c r="C457" t="s">
        <v>198</v>
      </c>
      <c r="D457" t="s">
        <v>200</v>
      </c>
      <c r="E457">
        <v>135141</v>
      </c>
      <c r="H457" t="s">
        <v>614</v>
      </c>
      <c r="K457" s="17">
        <v>0</v>
      </c>
      <c r="M457" s="17">
        <v>0</v>
      </c>
      <c r="O457">
        <v>0</v>
      </c>
    </row>
    <row r="458" spans="3:17">
      <c r="C458" t="s">
        <v>198</v>
      </c>
      <c r="D458" t="s">
        <v>200</v>
      </c>
      <c r="E458">
        <v>135142</v>
      </c>
      <c r="H458" t="s">
        <v>615</v>
      </c>
      <c r="K458" s="17">
        <v>0</v>
      </c>
      <c r="M458" s="17">
        <v>0</v>
      </c>
      <c r="O458" s="17">
        <v>0</v>
      </c>
    </row>
    <row r="459" spans="3:17">
      <c r="C459" t="s">
        <v>198</v>
      </c>
      <c r="D459" t="s">
        <v>200</v>
      </c>
      <c r="E459">
        <v>135153</v>
      </c>
      <c r="H459" t="s">
        <v>616</v>
      </c>
      <c r="K459" s="17">
        <v>265802.98</v>
      </c>
      <c r="M459" s="17">
        <v>747725.41</v>
      </c>
      <c r="O459" s="17">
        <v>-481922.43</v>
      </c>
      <c r="Q459">
        <v>-64.5</v>
      </c>
    </row>
    <row r="460" spans="3:17">
      <c r="C460" t="s">
        <v>198</v>
      </c>
      <c r="D460" t="s">
        <v>200</v>
      </c>
      <c r="E460">
        <v>135300</v>
      </c>
      <c r="H460" t="s">
        <v>617</v>
      </c>
      <c r="K460" s="17">
        <v>0</v>
      </c>
      <c r="M460" s="17">
        <v>0</v>
      </c>
      <c r="O460" s="17">
        <v>0</v>
      </c>
    </row>
    <row r="461" spans="3:17">
      <c r="C461" t="s">
        <v>198</v>
      </c>
      <c r="D461" t="s">
        <v>200</v>
      </c>
      <c r="E461">
        <v>135301</v>
      </c>
      <c r="H461" t="s">
        <v>618</v>
      </c>
      <c r="K461" s="17">
        <v>0</v>
      </c>
      <c r="M461" s="17">
        <v>0</v>
      </c>
      <c r="O461">
        <v>0</v>
      </c>
    </row>
    <row r="462" spans="3:17">
      <c r="C462" t="s">
        <v>198</v>
      </c>
      <c r="D462" t="s">
        <v>200</v>
      </c>
      <c r="E462">
        <v>135302</v>
      </c>
      <c r="H462" t="s">
        <v>619</v>
      </c>
      <c r="K462" s="17">
        <v>0</v>
      </c>
      <c r="M462" s="17">
        <v>0</v>
      </c>
      <c r="O462" s="17">
        <v>0</v>
      </c>
    </row>
    <row r="463" spans="3:17">
      <c r="C463" t="s">
        <v>198</v>
      </c>
      <c r="D463" t="s">
        <v>200</v>
      </c>
      <c r="E463">
        <v>135303</v>
      </c>
      <c r="H463" t="s">
        <v>620</v>
      </c>
      <c r="K463" s="17">
        <v>0</v>
      </c>
      <c r="M463" s="17">
        <v>0</v>
      </c>
      <c r="O463" s="17">
        <v>0</v>
      </c>
    </row>
    <row r="464" spans="3:17">
      <c r="C464" t="s">
        <v>198</v>
      </c>
      <c r="D464" t="s">
        <v>200</v>
      </c>
      <c r="E464">
        <v>135304</v>
      </c>
      <c r="H464" t="s">
        <v>621</v>
      </c>
      <c r="K464" s="17">
        <v>0</v>
      </c>
      <c r="M464" s="17">
        <v>0</v>
      </c>
      <c r="O464" s="17">
        <v>0</v>
      </c>
    </row>
    <row r="465" spans="3:15">
      <c r="C465" t="s">
        <v>198</v>
      </c>
      <c r="D465" t="s">
        <v>200</v>
      </c>
      <c r="E465">
        <v>135305</v>
      </c>
      <c r="H465" t="s">
        <v>622</v>
      </c>
      <c r="K465" s="17">
        <v>0</v>
      </c>
      <c r="M465" s="17">
        <v>0</v>
      </c>
      <c r="O465">
        <v>0</v>
      </c>
    </row>
    <row r="466" spans="3:15">
      <c r="C466" t="s">
        <v>198</v>
      </c>
      <c r="D466" t="s">
        <v>200</v>
      </c>
      <c r="E466">
        <v>135306</v>
      </c>
      <c r="H466" t="s">
        <v>623</v>
      </c>
      <c r="K466" s="17">
        <v>0</v>
      </c>
      <c r="M466" s="17">
        <v>0</v>
      </c>
      <c r="O466" s="17">
        <v>0</v>
      </c>
    </row>
    <row r="467" spans="3:15">
      <c r="C467" t="s">
        <v>198</v>
      </c>
      <c r="D467" t="s">
        <v>200</v>
      </c>
      <c r="E467">
        <v>135400</v>
      </c>
      <c r="H467" t="s">
        <v>624</v>
      </c>
      <c r="K467" s="17">
        <v>0</v>
      </c>
      <c r="M467" s="17">
        <v>0</v>
      </c>
      <c r="O467" s="17">
        <v>0</v>
      </c>
    </row>
    <row r="468" spans="3:15">
      <c r="C468" t="s">
        <v>198</v>
      </c>
      <c r="D468" t="s">
        <v>200</v>
      </c>
      <c r="E468">
        <v>135401</v>
      </c>
      <c r="H468" t="s">
        <v>625</v>
      </c>
      <c r="K468" s="17">
        <v>0</v>
      </c>
      <c r="M468" s="17">
        <v>0</v>
      </c>
      <c r="O468" s="17">
        <v>0</v>
      </c>
    </row>
    <row r="469" spans="3:15">
      <c r="C469" t="s">
        <v>198</v>
      </c>
      <c r="D469" t="s">
        <v>200</v>
      </c>
      <c r="E469">
        <v>135402</v>
      </c>
      <c r="H469" t="s">
        <v>626</v>
      </c>
      <c r="K469" s="17">
        <v>0</v>
      </c>
      <c r="M469" s="17">
        <v>0</v>
      </c>
      <c r="O469">
        <v>0</v>
      </c>
    </row>
    <row r="470" spans="3:15">
      <c r="C470" t="s">
        <v>198</v>
      </c>
      <c r="D470" t="s">
        <v>200</v>
      </c>
      <c r="E470">
        <v>135403</v>
      </c>
      <c r="H470" t="s">
        <v>627</v>
      </c>
      <c r="K470" s="17">
        <v>0</v>
      </c>
      <c r="M470" s="17">
        <v>0</v>
      </c>
      <c r="O470" s="17">
        <v>0</v>
      </c>
    </row>
    <row r="471" spans="3:15">
      <c r="C471" t="s">
        <v>198</v>
      </c>
      <c r="D471" t="s">
        <v>200</v>
      </c>
      <c r="E471">
        <v>135404</v>
      </c>
      <c r="H471" t="s">
        <v>628</v>
      </c>
      <c r="K471" s="17">
        <v>0</v>
      </c>
      <c r="M471" s="17">
        <v>0</v>
      </c>
      <c r="O471" s="17">
        <v>0</v>
      </c>
    </row>
    <row r="472" spans="3:15">
      <c r="C472" t="s">
        <v>198</v>
      </c>
      <c r="D472" t="s">
        <v>200</v>
      </c>
      <c r="E472">
        <v>135405</v>
      </c>
      <c r="H472" t="s">
        <v>629</v>
      </c>
      <c r="K472" s="17">
        <v>0</v>
      </c>
      <c r="M472" s="17">
        <v>0</v>
      </c>
      <c r="O472" s="17">
        <v>0</v>
      </c>
    </row>
    <row r="473" spans="3:15">
      <c r="C473" t="s">
        <v>198</v>
      </c>
      <c r="D473" t="s">
        <v>200</v>
      </c>
      <c r="E473">
        <v>135406</v>
      </c>
      <c r="H473" t="s">
        <v>630</v>
      </c>
      <c r="K473" s="17">
        <v>0</v>
      </c>
      <c r="M473" s="17">
        <v>0</v>
      </c>
      <c r="O473" s="17">
        <v>0</v>
      </c>
    </row>
    <row r="474" spans="3:15">
      <c r="C474" t="s">
        <v>198</v>
      </c>
      <c r="D474" t="s">
        <v>200</v>
      </c>
      <c r="E474">
        <v>135407</v>
      </c>
      <c r="H474" t="s">
        <v>631</v>
      </c>
      <c r="K474" s="17">
        <v>0</v>
      </c>
      <c r="M474" s="17">
        <v>0</v>
      </c>
      <c r="O474" s="17">
        <v>0</v>
      </c>
    </row>
    <row r="475" spans="3:15">
      <c r="C475" t="s">
        <v>198</v>
      </c>
      <c r="D475" t="s">
        <v>200</v>
      </c>
      <c r="E475">
        <v>135500</v>
      </c>
      <c r="H475" t="s">
        <v>632</v>
      </c>
      <c r="K475" s="17">
        <v>0</v>
      </c>
      <c r="M475" s="17">
        <v>0</v>
      </c>
      <c r="O475" s="17">
        <v>0</v>
      </c>
    </row>
    <row r="476" spans="3:15">
      <c r="C476" t="s">
        <v>198</v>
      </c>
      <c r="D476" t="s">
        <v>200</v>
      </c>
      <c r="E476">
        <v>135501</v>
      </c>
      <c r="H476" t="s">
        <v>633</v>
      </c>
      <c r="K476" s="17">
        <v>0</v>
      </c>
      <c r="M476" s="17">
        <v>0</v>
      </c>
      <c r="O476">
        <v>0</v>
      </c>
    </row>
    <row r="477" spans="3:15">
      <c r="C477" t="s">
        <v>198</v>
      </c>
      <c r="D477" t="s">
        <v>200</v>
      </c>
      <c r="E477">
        <v>135502</v>
      </c>
      <c r="H477" t="s">
        <v>634</v>
      </c>
      <c r="K477" s="17">
        <v>0</v>
      </c>
      <c r="M477" s="17">
        <v>0</v>
      </c>
      <c r="O477" s="17">
        <v>0</v>
      </c>
    </row>
    <row r="478" spans="3:15">
      <c r="C478" t="s">
        <v>198</v>
      </c>
      <c r="D478" t="s">
        <v>200</v>
      </c>
      <c r="E478">
        <v>135503</v>
      </c>
      <c r="H478" t="s">
        <v>635</v>
      </c>
      <c r="K478">
        <v>0</v>
      </c>
      <c r="M478">
        <v>0</v>
      </c>
      <c r="O478">
        <v>0</v>
      </c>
    </row>
    <row r="479" spans="3:15">
      <c r="C479" t="s">
        <v>198</v>
      </c>
      <c r="D479" t="s">
        <v>200</v>
      </c>
      <c r="E479">
        <v>135504</v>
      </c>
      <c r="H479" t="s">
        <v>636</v>
      </c>
      <c r="K479" s="17">
        <v>0</v>
      </c>
      <c r="M479">
        <v>0</v>
      </c>
      <c r="O479" s="17">
        <v>0</v>
      </c>
    </row>
    <row r="480" spans="3:15">
      <c r="C480" t="s">
        <v>198</v>
      </c>
      <c r="D480" t="s">
        <v>200</v>
      </c>
      <c r="E480">
        <v>135505</v>
      </c>
      <c r="H480" t="s">
        <v>637</v>
      </c>
      <c r="K480" s="17">
        <v>0</v>
      </c>
      <c r="M480" s="17">
        <v>0</v>
      </c>
      <c r="O480" s="17">
        <v>0</v>
      </c>
    </row>
    <row r="481" spans="3:18">
      <c r="C481" t="s">
        <v>198</v>
      </c>
      <c r="D481" t="s">
        <v>200</v>
      </c>
      <c r="E481">
        <v>135506</v>
      </c>
      <c r="H481" t="s">
        <v>638</v>
      </c>
      <c r="K481">
        <v>993163.22</v>
      </c>
      <c r="M481">
        <v>1003339.15</v>
      </c>
      <c r="O481">
        <v>-10175.93</v>
      </c>
      <c r="Q481">
        <v>-1</v>
      </c>
    </row>
    <row r="482" spans="3:18">
      <c r="C482" t="s">
        <v>198</v>
      </c>
      <c r="D482" t="s">
        <v>200</v>
      </c>
      <c r="E482">
        <v>135600</v>
      </c>
      <c r="H482" t="s">
        <v>639</v>
      </c>
      <c r="K482" s="17">
        <v>0</v>
      </c>
      <c r="M482" s="17">
        <v>0</v>
      </c>
      <c r="O482">
        <v>0</v>
      </c>
    </row>
    <row r="483" spans="3:18">
      <c r="C483" t="s">
        <v>198</v>
      </c>
      <c r="D483" t="s">
        <v>200</v>
      </c>
      <c r="E483">
        <v>135601</v>
      </c>
      <c r="H483" t="s">
        <v>640</v>
      </c>
      <c r="K483" s="17">
        <v>0</v>
      </c>
      <c r="M483" s="17">
        <v>0</v>
      </c>
      <c r="O483">
        <v>0</v>
      </c>
    </row>
    <row r="484" spans="3:18">
      <c r="C484" t="s">
        <v>198</v>
      </c>
      <c r="D484" t="s">
        <v>200</v>
      </c>
      <c r="E484">
        <v>135602</v>
      </c>
      <c r="H484" t="s">
        <v>641</v>
      </c>
      <c r="K484" s="17">
        <v>3413501.77</v>
      </c>
      <c r="M484" s="17">
        <v>3556053.29</v>
      </c>
      <c r="O484" s="17">
        <v>-142551.51999999999</v>
      </c>
      <c r="Q484">
        <v>-4</v>
      </c>
    </row>
    <row r="485" spans="3:18">
      <c r="C485" t="s">
        <v>198</v>
      </c>
      <c r="D485" t="s">
        <v>200</v>
      </c>
      <c r="E485">
        <v>135603</v>
      </c>
      <c r="H485" t="s">
        <v>642</v>
      </c>
      <c r="K485" s="17">
        <v>0</v>
      </c>
      <c r="M485" s="17">
        <v>0</v>
      </c>
      <c r="O485" s="17">
        <v>0</v>
      </c>
    </row>
    <row r="486" spans="3:18">
      <c r="C486" t="s">
        <v>198</v>
      </c>
      <c r="D486" t="s">
        <v>200</v>
      </c>
      <c r="E486">
        <v>135604</v>
      </c>
      <c r="H486" t="s">
        <v>643</v>
      </c>
      <c r="K486" s="17">
        <v>0</v>
      </c>
      <c r="M486" s="17">
        <v>0</v>
      </c>
      <c r="O486">
        <v>0</v>
      </c>
    </row>
    <row r="487" spans="3:18">
      <c r="C487" t="s">
        <v>198</v>
      </c>
      <c r="D487" t="s">
        <v>200</v>
      </c>
      <c r="E487">
        <v>135605</v>
      </c>
      <c r="H487" t="s">
        <v>644</v>
      </c>
      <c r="K487" s="17">
        <v>0</v>
      </c>
      <c r="M487" s="17">
        <v>0</v>
      </c>
      <c r="O487">
        <v>0</v>
      </c>
    </row>
    <row r="488" spans="3:18">
      <c r="C488" t="s">
        <v>198</v>
      </c>
      <c r="D488" t="s">
        <v>200</v>
      </c>
      <c r="E488">
        <v>135700</v>
      </c>
      <c r="H488" t="s">
        <v>645</v>
      </c>
      <c r="K488" s="17">
        <v>0</v>
      </c>
      <c r="M488" s="17">
        <v>0</v>
      </c>
      <c r="O488" s="17">
        <v>0</v>
      </c>
    </row>
    <row r="489" spans="3:18">
      <c r="C489" t="s">
        <v>198</v>
      </c>
      <c r="D489" t="s">
        <v>200</v>
      </c>
      <c r="E489">
        <v>135701</v>
      </c>
      <c r="H489" t="s">
        <v>646</v>
      </c>
      <c r="K489" s="17">
        <v>0</v>
      </c>
      <c r="M489" s="17">
        <v>0</v>
      </c>
      <c r="O489" s="17">
        <v>0</v>
      </c>
    </row>
    <row r="490" spans="3:18">
      <c r="C490" t="s">
        <v>198</v>
      </c>
      <c r="D490" t="s">
        <v>200</v>
      </c>
      <c r="E490">
        <v>135702</v>
      </c>
      <c r="H490" t="s">
        <v>647</v>
      </c>
      <c r="K490" s="17">
        <v>2364174.27</v>
      </c>
      <c r="M490" s="17">
        <v>3761094.89</v>
      </c>
      <c r="O490">
        <v>-1396920.62</v>
      </c>
      <c r="Q490">
        <v>-37.1</v>
      </c>
    </row>
    <row r="491" spans="3:18">
      <c r="C491" t="s">
        <v>198</v>
      </c>
      <c r="D491" t="s">
        <v>200</v>
      </c>
      <c r="E491">
        <v>135703</v>
      </c>
      <c r="H491" t="s">
        <v>648</v>
      </c>
      <c r="K491" s="17">
        <v>0</v>
      </c>
      <c r="M491" s="17">
        <v>0</v>
      </c>
      <c r="O491">
        <v>0</v>
      </c>
    </row>
    <row r="492" spans="3:18">
      <c r="C492" t="s">
        <v>198</v>
      </c>
      <c r="D492" t="s">
        <v>200</v>
      </c>
      <c r="E492">
        <v>135704</v>
      </c>
      <c r="H492" t="s">
        <v>649</v>
      </c>
      <c r="K492" s="17">
        <v>0</v>
      </c>
      <c r="M492" s="17">
        <v>0</v>
      </c>
      <c r="O492" s="17">
        <v>0</v>
      </c>
    </row>
    <row r="493" spans="3:18">
      <c r="C493" t="s">
        <v>198</v>
      </c>
      <c r="D493" t="s">
        <v>200</v>
      </c>
      <c r="E493">
        <v>1135604</v>
      </c>
      <c r="H493" t="s">
        <v>650</v>
      </c>
      <c r="K493" s="17">
        <v>0</v>
      </c>
      <c r="M493" s="17">
        <v>0</v>
      </c>
      <c r="O493" s="17">
        <v>0</v>
      </c>
    </row>
    <row r="494" spans="3:18">
      <c r="C494" t="s">
        <v>198</v>
      </c>
      <c r="D494" t="s">
        <v>200</v>
      </c>
      <c r="E494">
        <v>1135704</v>
      </c>
      <c r="H494" t="s">
        <v>651</v>
      </c>
      <c r="K494" s="17">
        <v>0</v>
      </c>
      <c r="M494" s="17">
        <v>0</v>
      </c>
      <c r="O494" s="17">
        <v>0</v>
      </c>
    </row>
    <row r="495" spans="3:18">
      <c r="E495" t="s">
        <v>652</v>
      </c>
      <c r="K495" s="17">
        <v>7827735.5800000001</v>
      </c>
      <c r="M495" s="17">
        <v>9843747.7699999996</v>
      </c>
      <c r="O495" s="17">
        <v>-2016012.19</v>
      </c>
      <c r="Q495">
        <v>-20.5</v>
      </c>
      <c r="R495" t="s">
        <v>280</v>
      </c>
    </row>
    <row r="496" spans="3:18">
      <c r="C496" t="s">
        <v>198</v>
      </c>
      <c r="D496" t="s">
        <v>200</v>
      </c>
      <c r="E496">
        <v>135100</v>
      </c>
      <c r="H496" t="s">
        <v>653</v>
      </c>
      <c r="K496" s="17">
        <v>0</v>
      </c>
      <c r="M496" s="17">
        <v>0</v>
      </c>
      <c r="O496" s="17">
        <v>0</v>
      </c>
    </row>
    <row r="497" spans="3:15">
      <c r="C497" t="s">
        <v>198</v>
      </c>
      <c r="D497" t="s">
        <v>200</v>
      </c>
      <c r="E497">
        <v>135101</v>
      </c>
      <c r="H497" t="s">
        <v>654</v>
      </c>
      <c r="K497" s="17">
        <v>0</v>
      </c>
      <c r="M497" s="17">
        <v>0</v>
      </c>
      <c r="O497" s="17">
        <v>0</v>
      </c>
    </row>
    <row r="498" spans="3:15">
      <c r="C498" t="s">
        <v>198</v>
      </c>
      <c r="D498" t="s">
        <v>200</v>
      </c>
      <c r="E498">
        <v>135102</v>
      </c>
      <c r="H498" t="s">
        <v>655</v>
      </c>
      <c r="K498" s="17">
        <v>0</v>
      </c>
      <c r="M498" s="17">
        <v>0</v>
      </c>
      <c r="O498" s="17">
        <v>0</v>
      </c>
    </row>
    <row r="499" spans="3:15">
      <c r="C499" t="s">
        <v>198</v>
      </c>
      <c r="D499" t="s">
        <v>200</v>
      </c>
      <c r="E499">
        <v>135103</v>
      </c>
      <c r="H499" t="s">
        <v>656</v>
      </c>
      <c r="K499" s="17">
        <v>0</v>
      </c>
      <c r="M499" s="17">
        <v>0</v>
      </c>
      <c r="O499" s="17">
        <v>0</v>
      </c>
    </row>
    <row r="500" spans="3:15">
      <c r="C500" t="s">
        <v>198</v>
      </c>
      <c r="D500" t="s">
        <v>200</v>
      </c>
      <c r="E500">
        <v>135104</v>
      </c>
      <c r="H500" t="s">
        <v>657</v>
      </c>
      <c r="K500" s="17">
        <v>0</v>
      </c>
      <c r="M500" s="17">
        <v>0</v>
      </c>
      <c r="O500" s="17">
        <v>0</v>
      </c>
    </row>
    <row r="501" spans="3:15">
      <c r="C501" t="s">
        <v>198</v>
      </c>
      <c r="D501" t="s">
        <v>200</v>
      </c>
      <c r="E501">
        <v>135105</v>
      </c>
      <c r="H501" t="s">
        <v>658</v>
      </c>
      <c r="K501" s="17">
        <v>0</v>
      </c>
      <c r="M501" s="17">
        <v>0</v>
      </c>
      <c r="O501" s="17">
        <v>0</v>
      </c>
    </row>
    <row r="502" spans="3:15">
      <c r="C502" t="s">
        <v>198</v>
      </c>
      <c r="D502" t="s">
        <v>200</v>
      </c>
      <c r="E502">
        <v>135106</v>
      </c>
      <c r="H502" t="s">
        <v>659</v>
      </c>
      <c r="K502" s="17">
        <v>0</v>
      </c>
      <c r="M502" s="17">
        <v>0</v>
      </c>
      <c r="O502">
        <v>0</v>
      </c>
    </row>
    <row r="503" spans="3:15">
      <c r="C503" t="s">
        <v>198</v>
      </c>
      <c r="D503" t="s">
        <v>200</v>
      </c>
      <c r="E503">
        <v>135107</v>
      </c>
      <c r="H503" t="s">
        <v>660</v>
      </c>
      <c r="K503" s="17">
        <v>0</v>
      </c>
      <c r="M503" s="17">
        <v>0</v>
      </c>
      <c r="O503" s="17">
        <v>0</v>
      </c>
    </row>
    <row r="504" spans="3:15">
      <c r="C504" t="s">
        <v>198</v>
      </c>
      <c r="D504" t="s">
        <v>200</v>
      </c>
      <c r="E504">
        <v>135108</v>
      </c>
      <c r="H504" t="s">
        <v>661</v>
      </c>
      <c r="K504" s="17">
        <v>0</v>
      </c>
      <c r="M504" s="17">
        <v>0</v>
      </c>
      <c r="O504" s="17">
        <v>0</v>
      </c>
    </row>
    <row r="505" spans="3:15">
      <c r="C505" t="s">
        <v>198</v>
      </c>
      <c r="D505" t="s">
        <v>200</v>
      </c>
      <c r="E505">
        <v>135109</v>
      </c>
      <c r="H505" t="s">
        <v>662</v>
      </c>
      <c r="K505" s="17">
        <v>0</v>
      </c>
      <c r="M505" s="17">
        <v>0</v>
      </c>
      <c r="O505" s="17">
        <v>0</v>
      </c>
    </row>
    <row r="506" spans="3:15">
      <c r="C506" t="s">
        <v>198</v>
      </c>
      <c r="D506" t="s">
        <v>200</v>
      </c>
      <c r="E506">
        <v>135110</v>
      </c>
      <c r="H506" t="s">
        <v>663</v>
      </c>
      <c r="K506" s="17">
        <v>0</v>
      </c>
      <c r="M506" s="17">
        <v>0</v>
      </c>
      <c r="O506">
        <v>0</v>
      </c>
    </row>
    <row r="507" spans="3:15">
      <c r="C507" t="s">
        <v>198</v>
      </c>
      <c r="D507" t="s">
        <v>200</v>
      </c>
      <c r="E507">
        <v>135111</v>
      </c>
      <c r="H507" t="s">
        <v>664</v>
      </c>
      <c r="K507" s="17">
        <v>0</v>
      </c>
      <c r="M507" s="17">
        <v>0</v>
      </c>
      <c r="O507" s="17">
        <v>0</v>
      </c>
    </row>
    <row r="508" spans="3:15">
      <c r="C508" t="s">
        <v>198</v>
      </c>
      <c r="D508" t="s">
        <v>200</v>
      </c>
      <c r="E508">
        <v>135112</v>
      </c>
      <c r="H508" t="s">
        <v>665</v>
      </c>
      <c r="K508" s="17">
        <v>0</v>
      </c>
      <c r="M508" s="17">
        <v>0</v>
      </c>
      <c r="O508" s="17">
        <v>0</v>
      </c>
    </row>
    <row r="509" spans="3:15">
      <c r="C509" t="s">
        <v>198</v>
      </c>
      <c r="D509" t="s">
        <v>200</v>
      </c>
      <c r="E509">
        <v>135113</v>
      </c>
      <c r="H509" t="s">
        <v>666</v>
      </c>
      <c r="K509" s="17">
        <v>0</v>
      </c>
      <c r="M509" s="17">
        <v>0</v>
      </c>
      <c r="O509" s="17">
        <v>0</v>
      </c>
    </row>
    <row r="510" spans="3:15">
      <c r="C510" t="s">
        <v>198</v>
      </c>
      <c r="D510" t="s">
        <v>200</v>
      </c>
      <c r="E510">
        <v>135114</v>
      </c>
      <c r="H510" t="s">
        <v>667</v>
      </c>
      <c r="K510" s="17">
        <v>0</v>
      </c>
      <c r="M510" s="17">
        <v>0</v>
      </c>
      <c r="O510" s="17">
        <v>0</v>
      </c>
    </row>
    <row r="511" spans="3:15">
      <c r="C511" t="s">
        <v>198</v>
      </c>
      <c r="D511" t="s">
        <v>200</v>
      </c>
      <c r="E511">
        <v>135115</v>
      </c>
      <c r="H511" t="s">
        <v>668</v>
      </c>
      <c r="K511" s="17">
        <v>0</v>
      </c>
      <c r="M511" s="17">
        <v>0</v>
      </c>
      <c r="O511">
        <v>0</v>
      </c>
    </row>
    <row r="512" spans="3:15">
      <c r="C512" t="s">
        <v>198</v>
      </c>
      <c r="D512" t="s">
        <v>200</v>
      </c>
      <c r="E512">
        <v>135116</v>
      </c>
      <c r="H512" t="s">
        <v>669</v>
      </c>
      <c r="K512" s="17">
        <v>0</v>
      </c>
      <c r="M512" s="17">
        <v>0</v>
      </c>
      <c r="O512" s="17">
        <v>0</v>
      </c>
    </row>
    <row r="513" spans="3:17">
      <c r="C513" t="s">
        <v>198</v>
      </c>
      <c r="D513" t="s">
        <v>200</v>
      </c>
      <c r="E513">
        <v>135118</v>
      </c>
      <c r="H513" t="s">
        <v>670</v>
      </c>
      <c r="K513" s="17">
        <v>0</v>
      </c>
      <c r="M513" s="17">
        <v>0</v>
      </c>
      <c r="O513">
        <v>0</v>
      </c>
    </row>
    <row r="514" spans="3:17">
      <c r="C514" t="s">
        <v>198</v>
      </c>
      <c r="D514" t="s">
        <v>200</v>
      </c>
      <c r="E514">
        <v>135120</v>
      </c>
      <c r="H514" t="s">
        <v>653</v>
      </c>
      <c r="K514" s="17">
        <v>2335237.4500000002</v>
      </c>
      <c r="M514" s="17">
        <v>1630959.41</v>
      </c>
      <c r="O514">
        <v>704278.04</v>
      </c>
      <c r="Q514">
        <v>43.2</v>
      </c>
    </row>
    <row r="515" spans="3:17">
      <c r="C515" t="s">
        <v>198</v>
      </c>
      <c r="D515" t="s">
        <v>200</v>
      </c>
      <c r="E515">
        <v>135121</v>
      </c>
      <c r="H515" t="s">
        <v>654</v>
      </c>
      <c r="K515" s="17">
        <v>0</v>
      </c>
      <c r="M515" s="17">
        <v>0</v>
      </c>
      <c r="O515" s="17">
        <v>0</v>
      </c>
    </row>
    <row r="516" spans="3:17">
      <c r="C516" t="s">
        <v>198</v>
      </c>
      <c r="D516" t="s">
        <v>200</v>
      </c>
      <c r="E516">
        <v>135122</v>
      </c>
      <c r="H516" t="s">
        <v>655</v>
      </c>
      <c r="K516" s="17">
        <v>0</v>
      </c>
      <c r="M516" s="17">
        <v>0</v>
      </c>
      <c r="O516" s="17">
        <v>0</v>
      </c>
    </row>
    <row r="517" spans="3:17">
      <c r="C517" t="s">
        <v>198</v>
      </c>
      <c r="D517" t="s">
        <v>200</v>
      </c>
      <c r="E517">
        <v>135123</v>
      </c>
      <c r="H517" t="s">
        <v>656</v>
      </c>
      <c r="K517" s="17">
        <v>0</v>
      </c>
      <c r="M517" s="17">
        <v>0</v>
      </c>
      <c r="O517" s="17">
        <v>0</v>
      </c>
    </row>
    <row r="518" spans="3:17">
      <c r="C518" t="s">
        <v>198</v>
      </c>
      <c r="D518" t="s">
        <v>200</v>
      </c>
      <c r="E518">
        <v>135124</v>
      </c>
      <c r="H518" t="s">
        <v>657</v>
      </c>
      <c r="K518" s="17">
        <v>0</v>
      </c>
      <c r="M518" s="17">
        <v>0</v>
      </c>
      <c r="O518" s="17">
        <v>0</v>
      </c>
    </row>
    <row r="519" spans="3:17">
      <c r="C519" t="s">
        <v>198</v>
      </c>
      <c r="D519" t="s">
        <v>200</v>
      </c>
      <c r="E519">
        <v>135125</v>
      </c>
      <c r="H519" t="s">
        <v>658</v>
      </c>
      <c r="K519" s="17">
        <v>0</v>
      </c>
      <c r="M519" s="17">
        <v>0</v>
      </c>
      <c r="O519" s="17">
        <v>0</v>
      </c>
    </row>
    <row r="520" spans="3:17">
      <c r="C520" t="s">
        <v>198</v>
      </c>
      <c r="D520" t="s">
        <v>200</v>
      </c>
      <c r="E520">
        <v>135126</v>
      </c>
      <c r="H520" t="s">
        <v>671</v>
      </c>
      <c r="K520" s="17">
        <v>0</v>
      </c>
      <c r="M520" s="17">
        <v>0</v>
      </c>
      <c r="O520" s="17">
        <v>0</v>
      </c>
    </row>
    <row r="521" spans="3:17">
      <c r="C521" t="s">
        <v>198</v>
      </c>
      <c r="D521" t="s">
        <v>200</v>
      </c>
      <c r="E521">
        <v>135127</v>
      </c>
      <c r="H521" t="s">
        <v>660</v>
      </c>
      <c r="K521" s="17">
        <v>0</v>
      </c>
      <c r="M521" s="17">
        <v>0</v>
      </c>
      <c r="O521" s="17">
        <v>0</v>
      </c>
    </row>
    <row r="522" spans="3:17">
      <c r="C522" t="s">
        <v>198</v>
      </c>
      <c r="D522" t="s">
        <v>200</v>
      </c>
      <c r="E522">
        <v>135128</v>
      </c>
      <c r="H522" t="s">
        <v>661</v>
      </c>
      <c r="K522" s="17">
        <v>0</v>
      </c>
      <c r="M522" s="17">
        <v>0</v>
      </c>
      <c r="O522" s="17">
        <v>0</v>
      </c>
    </row>
    <row r="523" spans="3:17">
      <c r="C523" t="s">
        <v>198</v>
      </c>
      <c r="D523" t="s">
        <v>200</v>
      </c>
      <c r="E523">
        <v>135129</v>
      </c>
      <c r="H523" t="s">
        <v>662</v>
      </c>
      <c r="K523" s="17">
        <v>0</v>
      </c>
      <c r="M523" s="17">
        <v>0</v>
      </c>
      <c r="O523">
        <v>0</v>
      </c>
    </row>
    <row r="524" spans="3:17">
      <c r="C524" t="s">
        <v>198</v>
      </c>
      <c r="D524" t="s">
        <v>200</v>
      </c>
      <c r="E524">
        <v>135130</v>
      </c>
      <c r="H524" t="s">
        <v>663</v>
      </c>
      <c r="K524" s="17">
        <v>0</v>
      </c>
      <c r="M524" s="17">
        <v>0</v>
      </c>
      <c r="O524">
        <v>0</v>
      </c>
    </row>
    <row r="525" spans="3:17">
      <c r="C525" t="s">
        <v>198</v>
      </c>
      <c r="D525" t="s">
        <v>200</v>
      </c>
      <c r="E525">
        <v>135131</v>
      </c>
      <c r="H525" t="s">
        <v>664</v>
      </c>
      <c r="K525" s="17">
        <v>0</v>
      </c>
      <c r="M525" s="17">
        <v>0</v>
      </c>
      <c r="O525">
        <v>0</v>
      </c>
    </row>
    <row r="526" spans="3:17">
      <c r="C526" t="s">
        <v>198</v>
      </c>
      <c r="D526" t="s">
        <v>200</v>
      </c>
      <c r="E526">
        <v>135132</v>
      </c>
      <c r="H526" t="s">
        <v>665</v>
      </c>
      <c r="K526" s="17">
        <v>0</v>
      </c>
      <c r="M526" s="17">
        <v>0</v>
      </c>
      <c r="O526" s="17">
        <v>0</v>
      </c>
    </row>
    <row r="527" spans="3:17">
      <c r="C527" t="s">
        <v>198</v>
      </c>
      <c r="D527" t="s">
        <v>200</v>
      </c>
      <c r="E527">
        <v>135133</v>
      </c>
      <c r="H527" t="s">
        <v>666</v>
      </c>
      <c r="K527" s="17">
        <v>0</v>
      </c>
      <c r="M527" s="17">
        <v>0</v>
      </c>
      <c r="O527" s="17">
        <v>0</v>
      </c>
    </row>
    <row r="528" spans="3:17">
      <c r="C528" t="s">
        <v>198</v>
      </c>
      <c r="D528" t="s">
        <v>200</v>
      </c>
      <c r="E528">
        <v>135134</v>
      </c>
      <c r="H528" t="s">
        <v>667</v>
      </c>
      <c r="K528" s="17">
        <v>0</v>
      </c>
      <c r="M528" s="17">
        <v>0</v>
      </c>
      <c r="O528" s="17">
        <v>0</v>
      </c>
    </row>
    <row r="529" spans="3:18">
      <c r="C529" t="s">
        <v>198</v>
      </c>
      <c r="D529" t="s">
        <v>200</v>
      </c>
      <c r="E529">
        <v>135135</v>
      </c>
      <c r="H529" t="s">
        <v>668</v>
      </c>
      <c r="K529" s="17">
        <v>0</v>
      </c>
      <c r="M529" s="17">
        <v>0</v>
      </c>
      <c r="O529" s="17">
        <v>0</v>
      </c>
    </row>
    <row r="530" spans="3:18">
      <c r="C530" t="s">
        <v>198</v>
      </c>
      <c r="D530" t="s">
        <v>200</v>
      </c>
      <c r="E530">
        <v>135136</v>
      </c>
      <c r="H530" t="s">
        <v>669</v>
      </c>
      <c r="K530" s="17">
        <v>0</v>
      </c>
      <c r="M530" s="17">
        <v>0</v>
      </c>
      <c r="O530">
        <v>0</v>
      </c>
    </row>
    <row r="531" spans="3:18">
      <c r="C531" t="s">
        <v>198</v>
      </c>
      <c r="D531" t="s">
        <v>200</v>
      </c>
      <c r="E531">
        <v>135138</v>
      </c>
      <c r="H531" t="s">
        <v>670</v>
      </c>
      <c r="K531" s="17">
        <v>0</v>
      </c>
      <c r="M531" s="17">
        <v>0</v>
      </c>
      <c r="O531">
        <v>0</v>
      </c>
    </row>
    <row r="532" spans="3:18">
      <c r="C532" t="s">
        <v>198</v>
      </c>
      <c r="D532" t="s">
        <v>200</v>
      </c>
      <c r="E532">
        <v>135144</v>
      </c>
      <c r="H532" t="s">
        <v>672</v>
      </c>
      <c r="K532">
        <v>0</v>
      </c>
      <c r="M532" s="17">
        <v>0</v>
      </c>
      <c r="O532" s="17">
        <v>0</v>
      </c>
    </row>
    <row r="533" spans="3:18">
      <c r="C533" t="s">
        <v>198</v>
      </c>
      <c r="D533" t="s">
        <v>200</v>
      </c>
      <c r="E533">
        <v>135147</v>
      </c>
      <c r="H533" t="s">
        <v>673</v>
      </c>
      <c r="K533" s="17">
        <v>0</v>
      </c>
      <c r="M533" s="17">
        <v>0</v>
      </c>
      <c r="O533">
        <v>0</v>
      </c>
    </row>
    <row r="534" spans="3:18">
      <c r="C534" t="s">
        <v>198</v>
      </c>
      <c r="D534" t="s">
        <v>200</v>
      </c>
      <c r="E534">
        <v>135148</v>
      </c>
      <c r="H534" t="s">
        <v>674</v>
      </c>
      <c r="K534" s="17">
        <v>0</v>
      </c>
      <c r="M534" s="17">
        <v>0</v>
      </c>
      <c r="O534">
        <v>0</v>
      </c>
    </row>
    <row r="535" spans="3:18">
      <c r="E535" t="s">
        <v>675</v>
      </c>
      <c r="K535">
        <v>2335237.4500000002</v>
      </c>
      <c r="M535">
        <v>1630959.41</v>
      </c>
      <c r="O535">
        <v>704278.04</v>
      </c>
      <c r="Q535">
        <v>43.2</v>
      </c>
      <c r="R535" t="s">
        <v>280</v>
      </c>
    </row>
    <row r="536" spans="3:18">
      <c r="C536" t="s">
        <v>198</v>
      </c>
      <c r="D536" t="s">
        <v>200</v>
      </c>
      <c r="E536">
        <v>135117</v>
      </c>
      <c r="H536" t="s">
        <v>676</v>
      </c>
      <c r="K536" s="17">
        <v>0</v>
      </c>
      <c r="M536" s="17">
        <v>0</v>
      </c>
      <c r="O536" s="17">
        <v>0</v>
      </c>
    </row>
    <row r="537" spans="3:18">
      <c r="C537" t="s">
        <v>198</v>
      </c>
      <c r="D537" t="s">
        <v>200</v>
      </c>
      <c r="E537">
        <v>135137</v>
      </c>
      <c r="H537" t="s">
        <v>676</v>
      </c>
      <c r="K537" s="17">
        <v>8912.9599999999991</v>
      </c>
      <c r="M537" s="17">
        <v>8774.31</v>
      </c>
      <c r="O537" s="17">
        <v>138.65</v>
      </c>
      <c r="Q537">
        <v>1.6</v>
      </c>
    </row>
    <row r="538" spans="3:18">
      <c r="C538" t="s">
        <v>198</v>
      </c>
      <c r="D538" t="s">
        <v>200</v>
      </c>
      <c r="E538">
        <v>135149</v>
      </c>
      <c r="H538" t="s">
        <v>677</v>
      </c>
      <c r="K538" s="17">
        <v>0</v>
      </c>
      <c r="M538" s="17">
        <v>0</v>
      </c>
      <c r="O538" s="17">
        <v>0</v>
      </c>
    </row>
    <row r="539" spans="3:18">
      <c r="E539" t="s">
        <v>678</v>
      </c>
      <c r="K539" s="17">
        <v>8912.9599999999991</v>
      </c>
      <c r="M539" s="17">
        <v>8774.31</v>
      </c>
      <c r="O539">
        <v>138.65</v>
      </c>
      <c r="Q539">
        <v>1.6</v>
      </c>
      <c r="R539" t="s">
        <v>280</v>
      </c>
    </row>
    <row r="540" spans="3:18">
      <c r="C540" t="s">
        <v>198</v>
      </c>
      <c r="D540" t="s">
        <v>200</v>
      </c>
      <c r="E540">
        <v>135143</v>
      </c>
      <c r="H540" t="s">
        <v>679</v>
      </c>
      <c r="K540" s="17">
        <v>20263.16</v>
      </c>
      <c r="M540" s="17">
        <v>19938.060000000001</v>
      </c>
      <c r="O540" s="17">
        <v>325.10000000000002</v>
      </c>
      <c r="Q540">
        <v>1.6</v>
      </c>
    </row>
    <row r="541" spans="3:18">
      <c r="C541" t="s">
        <v>198</v>
      </c>
      <c r="D541" t="s">
        <v>200</v>
      </c>
      <c r="E541">
        <v>135150</v>
      </c>
      <c r="H541" t="s">
        <v>680</v>
      </c>
      <c r="K541" s="17">
        <v>0</v>
      </c>
      <c r="M541" s="17">
        <v>0</v>
      </c>
      <c r="O541">
        <v>0</v>
      </c>
    </row>
    <row r="542" spans="3:18">
      <c r="K542" s="17">
        <v>20263.16</v>
      </c>
      <c r="M542" s="17">
        <v>19938.060000000001</v>
      </c>
      <c r="O542" s="17">
        <v>325.10000000000002</v>
      </c>
      <c r="Q542">
        <v>1.6</v>
      </c>
      <c r="R542" t="s">
        <v>280</v>
      </c>
    </row>
    <row r="543" spans="3:18">
      <c r="C543" t="s">
        <v>198</v>
      </c>
      <c r="D543" t="s">
        <v>200</v>
      </c>
      <c r="E543">
        <v>135146</v>
      </c>
      <c r="H543" t="s">
        <v>681</v>
      </c>
      <c r="K543" s="17">
        <v>39824.199999999997</v>
      </c>
      <c r="M543" s="17">
        <v>43096.160000000003</v>
      </c>
      <c r="O543" s="17">
        <v>-3271.96</v>
      </c>
      <c r="Q543">
        <v>-7.6</v>
      </c>
    </row>
    <row r="544" spans="3:18">
      <c r="C544" t="s">
        <v>198</v>
      </c>
      <c r="D544" t="s">
        <v>200</v>
      </c>
      <c r="E544">
        <v>135151</v>
      </c>
      <c r="H544" t="s">
        <v>682</v>
      </c>
      <c r="K544" s="17">
        <v>0</v>
      </c>
      <c r="M544" s="17">
        <v>0</v>
      </c>
      <c r="O544" s="17">
        <v>0</v>
      </c>
    </row>
    <row r="545" spans="3:18">
      <c r="K545" s="17">
        <v>39824.199999999997</v>
      </c>
      <c r="M545" s="17">
        <v>43096.160000000003</v>
      </c>
      <c r="O545">
        <v>-3271.96</v>
      </c>
      <c r="Q545">
        <v>-7.6</v>
      </c>
      <c r="R545" t="s">
        <v>280</v>
      </c>
    </row>
    <row r="546" spans="3:18">
      <c r="C546" t="s">
        <v>198</v>
      </c>
      <c r="D546" t="s">
        <v>200</v>
      </c>
      <c r="E546">
        <v>135145</v>
      </c>
      <c r="H546" t="s">
        <v>683</v>
      </c>
      <c r="K546" s="17">
        <v>0</v>
      </c>
      <c r="M546" s="17">
        <v>0</v>
      </c>
      <c r="O546" s="17">
        <v>0</v>
      </c>
    </row>
    <row r="547" spans="3:18">
      <c r="C547" t="s">
        <v>198</v>
      </c>
      <c r="D547" t="s">
        <v>200</v>
      </c>
      <c r="E547">
        <v>135152</v>
      </c>
      <c r="H547" t="s">
        <v>684</v>
      </c>
      <c r="K547" s="17">
        <v>0</v>
      </c>
      <c r="M547" s="17">
        <v>0</v>
      </c>
      <c r="O547" s="17">
        <v>0</v>
      </c>
    </row>
    <row r="548" spans="3:18">
      <c r="C548" t="s">
        <v>198</v>
      </c>
      <c r="D548" t="s">
        <v>200</v>
      </c>
      <c r="E548">
        <v>135154</v>
      </c>
      <c r="H548" t="s">
        <v>685</v>
      </c>
      <c r="K548" s="17">
        <v>0</v>
      </c>
      <c r="M548" s="17">
        <v>0</v>
      </c>
      <c r="O548" s="17">
        <v>0</v>
      </c>
    </row>
    <row r="549" spans="3:18">
      <c r="K549" s="17">
        <v>0</v>
      </c>
      <c r="M549" s="17">
        <v>0</v>
      </c>
      <c r="O549" s="17">
        <v>0</v>
      </c>
      <c r="R549" t="s">
        <v>280</v>
      </c>
    </row>
    <row r="550" spans="3:18">
      <c r="C550" t="s">
        <v>198</v>
      </c>
      <c r="D550" t="s">
        <v>200</v>
      </c>
      <c r="E550">
        <v>132006</v>
      </c>
      <c r="H550" t="s">
        <v>686</v>
      </c>
      <c r="K550" s="17">
        <v>0</v>
      </c>
      <c r="M550" s="17">
        <v>0</v>
      </c>
      <c r="O550" s="17">
        <v>0</v>
      </c>
    </row>
    <row r="551" spans="3:18">
      <c r="C551" t="s">
        <v>198</v>
      </c>
      <c r="D551" t="s">
        <v>200</v>
      </c>
      <c r="E551">
        <v>135200</v>
      </c>
      <c r="H551" t="s">
        <v>687</v>
      </c>
      <c r="K551" s="17">
        <v>0</v>
      </c>
      <c r="M551" s="17">
        <v>0</v>
      </c>
      <c r="O551" s="17">
        <v>0</v>
      </c>
    </row>
    <row r="552" spans="3:18">
      <c r="C552" t="s">
        <v>198</v>
      </c>
      <c r="D552" t="s">
        <v>200</v>
      </c>
      <c r="E552">
        <v>135201</v>
      </c>
      <c r="H552" t="s">
        <v>688</v>
      </c>
      <c r="K552" s="17">
        <v>0</v>
      </c>
      <c r="M552" s="17">
        <v>0</v>
      </c>
      <c r="O552" s="17">
        <v>0</v>
      </c>
    </row>
    <row r="553" spans="3:18">
      <c r="C553" t="s">
        <v>198</v>
      </c>
      <c r="D553" t="s">
        <v>200</v>
      </c>
      <c r="E553">
        <v>135450</v>
      </c>
      <c r="H553" t="s">
        <v>689</v>
      </c>
      <c r="K553" s="17">
        <v>0</v>
      </c>
      <c r="M553" s="17">
        <v>0</v>
      </c>
      <c r="O553">
        <v>0</v>
      </c>
    </row>
    <row r="554" spans="3:18">
      <c r="C554" t="s">
        <v>198</v>
      </c>
      <c r="D554" t="s">
        <v>200</v>
      </c>
      <c r="E554">
        <v>136253</v>
      </c>
      <c r="H554" t="s">
        <v>690</v>
      </c>
      <c r="K554" s="17">
        <v>0</v>
      </c>
      <c r="M554" s="17">
        <v>0</v>
      </c>
      <c r="O554" s="17">
        <v>0</v>
      </c>
    </row>
    <row r="555" spans="3:18">
      <c r="C555" t="s">
        <v>198</v>
      </c>
      <c r="D555" t="s">
        <v>200</v>
      </c>
      <c r="E555">
        <v>138000</v>
      </c>
      <c r="H555" t="s">
        <v>691</v>
      </c>
      <c r="K555" s="17">
        <v>9661.5499999999993</v>
      </c>
      <c r="M555" s="17">
        <v>9661.5499999999993</v>
      </c>
      <c r="O555">
        <v>0</v>
      </c>
    </row>
    <row r="556" spans="3:18">
      <c r="C556" t="s">
        <v>198</v>
      </c>
      <c r="D556" t="s">
        <v>200</v>
      </c>
      <c r="E556">
        <v>138001</v>
      </c>
      <c r="H556" t="s">
        <v>692</v>
      </c>
      <c r="K556" s="17">
        <v>3280.8</v>
      </c>
      <c r="M556" s="17">
        <v>3280.8</v>
      </c>
      <c r="O556">
        <v>0</v>
      </c>
    </row>
    <row r="557" spans="3:18">
      <c r="C557" t="s">
        <v>198</v>
      </c>
      <c r="D557" t="s">
        <v>200</v>
      </c>
      <c r="E557">
        <v>138002</v>
      </c>
      <c r="H557" t="s">
        <v>693</v>
      </c>
      <c r="K557" s="17">
        <v>144500</v>
      </c>
      <c r="M557" s="17">
        <v>144500</v>
      </c>
      <c r="O557">
        <v>0</v>
      </c>
    </row>
    <row r="558" spans="3:18">
      <c r="C558" t="s">
        <v>198</v>
      </c>
      <c r="D558" t="s">
        <v>200</v>
      </c>
      <c r="E558">
        <v>138003</v>
      </c>
      <c r="H558" t="s">
        <v>694</v>
      </c>
      <c r="K558" s="17">
        <v>509069.78</v>
      </c>
      <c r="M558" s="17">
        <v>509069.78</v>
      </c>
      <c r="O558" s="17">
        <v>0</v>
      </c>
    </row>
    <row r="559" spans="3:18">
      <c r="C559" t="s">
        <v>198</v>
      </c>
      <c r="D559" t="s">
        <v>200</v>
      </c>
      <c r="E559">
        <v>138004</v>
      </c>
      <c r="H559" t="s">
        <v>695</v>
      </c>
      <c r="K559" s="17">
        <v>0</v>
      </c>
      <c r="M559" s="17">
        <v>0</v>
      </c>
      <c r="O559" s="17">
        <v>0</v>
      </c>
    </row>
    <row r="560" spans="3:18">
      <c r="C560" t="s">
        <v>198</v>
      </c>
      <c r="D560" t="s">
        <v>200</v>
      </c>
      <c r="E560">
        <v>138005</v>
      </c>
      <c r="H560" t="s">
        <v>696</v>
      </c>
      <c r="K560" s="17">
        <v>20900</v>
      </c>
      <c r="M560" s="17">
        <v>20900</v>
      </c>
      <c r="O560" s="17">
        <v>0</v>
      </c>
    </row>
    <row r="561" spans="3:17">
      <c r="C561" t="s">
        <v>198</v>
      </c>
      <c r="D561" t="s">
        <v>200</v>
      </c>
      <c r="E561">
        <v>138010</v>
      </c>
      <c r="H561" t="s">
        <v>697</v>
      </c>
      <c r="K561" s="17">
        <v>189168.57</v>
      </c>
      <c r="M561" s="17">
        <v>189168.57</v>
      </c>
      <c r="O561" s="17">
        <v>0</v>
      </c>
    </row>
    <row r="562" spans="3:17">
      <c r="C562" t="s">
        <v>198</v>
      </c>
      <c r="D562" t="s">
        <v>200</v>
      </c>
      <c r="E562">
        <v>138100</v>
      </c>
      <c r="H562" t="s">
        <v>698</v>
      </c>
      <c r="K562" s="17">
        <v>3575271.88</v>
      </c>
      <c r="M562" s="17">
        <v>3889296.62</v>
      </c>
      <c r="O562">
        <v>-314024.74</v>
      </c>
      <c r="Q562">
        <v>-8.1</v>
      </c>
    </row>
    <row r="563" spans="3:17">
      <c r="C563" t="s">
        <v>198</v>
      </c>
      <c r="D563" t="s">
        <v>200</v>
      </c>
      <c r="E563">
        <v>138101</v>
      </c>
      <c r="H563" t="s">
        <v>699</v>
      </c>
      <c r="K563" s="17">
        <v>123</v>
      </c>
      <c r="M563" s="17">
        <v>123</v>
      </c>
      <c r="O563" s="17">
        <v>0</v>
      </c>
    </row>
    <row r="564" spans="3:17">
      <c r="C564" t="s">
        <v>198</v>
      </c>
      <c r="D564" t="s">
        <v>200</v>
      </c>
      <c r="E564">
        <v>138200</v>
      </c>
      <c r="H564" t="s">
        <v>700</v>
      </c>
      <c r="K564" s="17">
        <v>35819.230000000003</v>
      </c>
      <c r="M564" s="17">
        <v>35819.230000000003</v>
      </c>
      <c r="O564" s="17">
        <v>0</v>
      </c>
    </row>
    <row r="565" spans="3:17">
      <c r="C565" t="s">
        <v>198</v>
      </c>
      <c r="D565" t="s">
        <v>200</v>
      </c>
      <c r="E565">
        <v>138201</v>
      </c>
      <c r="H565" t="s">
        <v>701</v>
      </c>
      <c r="K565" s="17">
        <v>0</v>
      </c>
      <c r="M565" s="17">
        <v>0</v>
      </c>
      <c r="O565" s="17">
        <v>0</v>
      </c>
    </row>
    <row r="566" spans="3:17">
      <c r="C566" t="s">
        <v>198</v>
      </c>
      <c r="D566" t="s">
        <v>200</v>
      </c>
      <c r="E566">
        <v>138202</v>
      </c>
      <c r="H566" t="s">
        <v>702</v>
      </c>
      <c r="K566" s="17">
        <v>0</v>
      </c>
      <c r="M566" s="17">
        <v>0</v>
      </c>
      <c r="O566" s="17">
        <v>0</v>
      </c>
    </row>
    <row r="567" spans="3:17">
      <c r="C567" t="s">
        <v>198</v>
      </c>
      <c r="D567" t="s">
        <v>200</v>
      </c>
      <c r="E567">
        <v>138203</v>
      </c>
      <c r="H567" t="s">
        <v>703</v>
      </c>
      <c r="K567" s="17">
        <v>0</v>
      </c>
      <c r="M567" s="17">
        <v>0</v>
      </c>
      <c r="O567">
        <v>0</v>
      </c>
    </row>
    <row r="568" spans="3:17">
      <c r="C568" t="s">
        <v>198</v>
      </c>
      <c r="D568" t="s">
        <v>200</v>
      </c>
      <c r="E568">
        <v>138204</v>
      </c>
      <c r="H568" t="s">
        <v>704</v>
      </c>
      <c r="K568" s="17">
        <v>0</v>
      </c>
      <c r="M568" s="17">
        <v>0</v>
      </c>
      <c r="O568" s="17">
        <v>0</v>
      </c>
    </row>
    <row r="569" spans="3:17">
      <c r="C569" t="s">
        <v>198</v>
      </c>
      <c r="D569" t="s">
        <v>200</v>
      </c>
      <c r="E569">
        <v>138205</v>
      </c>
      <c r="H569" t="s">
        <v>705</v>
      </c>
      <c r="K569" s="17">
        <v>75</v>
      </c>
      <c r="M569" s="17">
        <v>75</v>
      </c>
      <c r="O569" s="17">
        <v>0</v>
      </c>
    </row>
    <row r="570" spans="3:17">
      <c r="C570" t="s">
        <v>198</v>
      </c>
      <c r="D570" t="s">
        <v>200</v>
      </c>
      <c r="E570">
        <v>138206</v>
      </c>
      <c r="H570" t="s">
        <v>706</v>
      </c>
      <c r="K570" s="17">
        <v>625</v>
      </c>
      <c r="M570" s="17">
        <v>545</v>
      </c>
      <c r="O570">
        <v>80</v>
      </c>
      <c r="Q570">
        <v>14.7</v>
      </c>
    </row>
    <row r="571" spans="3:17">
      <c r="C571" t="s">
        <v>198</v>
      </c>
      <c r="D571" t="s">
        <v>200</v>
      </c>
      <c r="E571">
        <v>138207</v>
      </c>
      <c r="H571" t="s">
        <v>707</v>
      </c>
      <c r="K571" s="17">
        <v>0</v>
      </c>
      <c r="M571" s="17">
        <v>0</v>
      </c>
      <c r="O571">
        <v>0</v>
      </c>
    </row>
    <row r="572" spans="3:17">
      <c r="C572" t="s">
        <v>198</v>
      </c>
      <c r="D572" t="s">
        <v>200</v>
      </c>
      <c r="E572">
        <v>138208</v>
      </c>
      <c r="H572" t="s">
        <v>708</v>
      </c>
      <c r="K572" s="17">
        <v>171028.4</v>
      </c>
      <c r="M572" s="17">
        <v>171028.4</v>
      </c>
      <c r="O572" s="17">
        <v>0</v>
      </c>
    </row>
    <row r="573" spans="3:17">
      <c r="C573" t="s">
        <v>198</v>
      </c>
      <c r="D573" t="s">
        <v>200</v>
      </c>
      <c r="E573">
        <v>138210</v>
      </c>
      <c r="H573" t="s">
        <v>709</v>
      </c>
      <c r="K573" s="17">
        <v>0</v>
      </c>
      <c r="M573" s="17">
        <v>0</v>
      </c>
      <c r="O573">
        <v>0</v>
      </c>
    </row>
    <row r="574" spans="3:17">
      <c r="C574" t="s">
        <v>198</v>
      </c>
      <c r="D574" t="s">
        <v>200</v>
      </c>
      <c r="E574">
        <v>138216</v>
      </c>
      <c r="H574" t="s">
        <v>710</v>
      </c>
      <c r="K574" s="17">
        <v>-3087859.39</v>
      </c>
      <c r="M574" s="17">
        <v>-3170876.93</v>
      </c>
      <c r="O574">
        <v>83017.539999999994</v>
      </c>
      <c r="Q574">
        <v>2.6</v>
      </c>
    </row>
    <row r="575" spans="3:17">
      <c r="C575" t="s">
        <v>198</v>
      </c>
      <c r="D575" t="s">
        <v>200</v>
      </c>
      <c r="E575">
        <v>138220</v>
      </c>
      <c r="H575" t="s">
        <v>711</v>
      </c>
      <c r="K575" s="17">
        <v>0</v>
      </c>
      <c r="M575" s="17">
        <v>0</v>
      </c>
      <c r="O575" s="17">
        <v>0</v>
      </c>
    </row>
    <row r="576" spans="3:17">
      <c r="C576" t="s">
        <v>198</v>
      </c>
      <c r="D576" t="s">
        <v>200</v>
      </c>
      <c r="E576">
        <v>138221</v>
      </c>
      <c r="H576" t="s">
        <v>712</v>
      </c>
      <c r="K576" s="17">
        <v>0</v>
      </c>
      <c r="M576" s="17">
        <v>0</v>
      </c>
      <c r="O576" s="17">
        <v>0</v>
      </c>
    </row>
    <row r="577" spans="3:17">
      <c r="C577" t="s">
        <v>198</v>
      </c>
      <c r="D577" t="s">
        <v>200</v>
      </c>
      <c r="E577">
        <v>138300</v>
      </c>
      <c r="H577" t="s">
        <v>713</v>
      </c>
      <c r="K577">
        <v>0</v>
      </c>
      <c r="M577">
        <v>0</v>
      </c>
      <c r="O577">
        <v>0</v>
      </c>
    </row>
    <row r="578" spans="3:17">
      <c r="C578" t="s">
        <v>198</v>
      </c>
      <c r="D578" t="s">
        <v>200</v>
      </c>
      <c r="E578">
        <v>138301</v>
      </c>
      <c r="H578" t="s">
        <v>714</v>
      </c>
      <c r="K578">
        <v>0</v>
      </c>
      <c r="M578">
        <v>0</v>
      </c>
      <c r="O578">
        <v>0</v>
      </c>
    </row>
    <row r="579" spans="3:17">
      <c r="C579" t="s">
        <v>198</v>
      </c>
      <c r="D579" t="s">
        <v>200</v>
      </c>
      <c r="E579">
        <v>138302</v>
      </c>
      <c r="H579" t="s">
        <v>715</v>
      </c>
      <c r="K579" s="17">
        <v>1099854585.22</v>
      </c>
      <c r="M579" s="17">
        <v>1092052383.1500001</v>
      </c>
      <c r="O579" s="17">
        <v>7802202.0700000003</v>
      </c>
      <c r="Q579">
        <v>0.7</v>
      </c>
    </row>
    <row r="580" spans="3:17">
      <c r="C580" t="s">
        <v>198</v>
      </c>
      <c r="D580" t="s">
        <v>200</v>
      </c>
      <c r="E580">
        <v>138304</v>
      </c>
      <c r="H580" t="s">
        <v>716</v>
      </c>
      <c r="K580" s="17">
        <v>927616.65</v>
      </c>
      <c r="M580" s="17">
        <v>927616.65</v>
      </c>
      <c r="O580" s="17">
        <v>0</v>
      </c>
    </row>
    <row r="581" spans="3:17">
      <c r="C581" t="s">
        <v>198</v>
      </c>
      <c r="D581" t="s">
        <v>200</v>
      </c>
      <c r="E581">
        <v>138306</v>
      </c>
      <c r="H581" t="s">
        <v>717</v>
      </c>
      <c r="K581" s="17">
        <v>-160125.57999999999</v>
      </c>
      <c r="M581" s="17">
        <v>-148221.57999999999</v>
      </c>
      <c r="O581" s="17">
        <v>-11904</v>
      </c>
      <c r="Q581">
        <v>-8</v>
      </c>
    </row>
    <row r="582" spans="3:17">
      <c r="C582" t="s">
        <v>198</v>
      </c>
      <c r="D582" t="s">
        <v>200</v>
      </c>
      <c r="E582">
        <v>138307</v>
      </c>
      <c r="H582" t="s">
        <v>718</v>
      </c>
      <c r="K582" s="17">
        <v>-191377625.77000001</v>
      </c>
      <c r="M582" s="17">
        <v>-184915838.93000001</v>
      </c>
      <c r="O582">
        <v>-6461786.8399999999</v>
      </c>
      <c r="Q582">
        <v>-3.5</v>
      </c>
    </row>
    <row r="583" spans="3:17">
      <c r="C583" t="s">
        <v>198</v>
      </c>
      <c r="D583" t="s">
        <v>200</v>
      </c>
      <c r="E583">
        <v>138308</v>
      </c>
      <c r="H583" t="s">
        <v>719</v>
      </c>
      <c r="K583" s="17">
        <v>7889.5</v>
      </c>
      <c r="M583" s="17">
        <v>8039.5</v>
      </c>
      <c r="O583" s="17">
        <v>-150</v>
      </c>
      <c r="Q583">
        <v>-1.9</v>
      </c>
    </row>
    <row r="584" spans="3:17">
      <c r="C584" t="s">
        <v>198</v>
      </c>
      <c r="D584" t="s">
        <v>200</v>
      </c>
      <c r="E584">
        <v>138340</v>
      </c>
      <c r="H584" t="s">
        <v>720</v>
      </c>
      <c r="K584" s="17">
        <v>0</v>
      </c>
      <c r="M584" s="17">
        <v>0</v>
      </c>
      <c r="O584" s="17">
        <v>0</v>
      </c>
    </row>
    <row r="585" spans="3:17">
      <c r="C585" t="s">
        <v>198</v>
      </c>
      <c r="D585" t="s">
        <v>200</v>
      </c>
      <c r="E585">
        <v>138350</v>
      </c>
      <c r="H585" t="s">
        <v>721</v>
      </c>
      <c r="K585" s="17">
        <v>6583330</v>
      </c>
      <c r="M585" s="17">
        <v>6583330</v>
      </c>
      <c r="O585" s="17">
        <v>0</v>
      </c>
    </row>
    <row r="586" spans="3:17">
      <c r="C586" t="s">
        <v>198</v>
      </c>
      <c r="D586" t="s">
        <v>200</v>
      </c>
      <c r="E586">
        <v>138400</v>
      </c>
      <c r="H586" t="s">
        <v>722</v>
      </c>
      <c r="K586" s="17">
        <v>0</v>
      </c>
      <c r="M586" s="17">
        <v>0</v>
      </c>
      <c r="O586" s="17">
        <v>0</v>
      </c>
    </row>
    <row r="587" spans="3:17">
      <c r="C587" t="s">
        <v>198</v>
      </c>
      <c r="D587" t="s">
        <v>200</v>
      </c>
      <c r="E587">
        <v>138401</v>
      </c>
      <c r="H587" t="s">
        <v>723</v>
      </c>
      <c r="K587" s="17">
        <v>257907.65</v>
      </c>
      <c r="M587" s="17">
        <v>260955.94</v>
      </c>
      <c r="O587" s="17">
        <v>-3048.29</v>
      </c>
      <c r="Q587">
        <v>-1.2</v>
      </c>
    </row>
    <row r="588" spans="3:17">
      <c r="C588" t="s">
        <v>198</v>
      </c>
      <c r="D588" t="s">
        <v>200</v>
      </c>
      <c r="E588">
        <v>138402</v>
      </c>
      <c r="H588" t="s">
        <v>724</v>
      </c>
      <c r="K588" s="17">
        <v>0</v>
      </c>
      <c r="M588" s="17">
        <v>0</v>
      </c>
      <c r="O588" s="17">
        <v>0</v>
      </c>
    </row>
    <row r="589" spans="3:17">
      <c r="C589" t="s">
        <v>198</v>
      </c>
      <c r="D589" t="s">
        <v>200</v>
      </c>
      <c r="E589">
        <v>138403</v>
      </c>
      <c r="H589" t="s">
        <v>725</v>
      </c>
      <c r="K589" s="17">
        <v>2250</v>
      </c>
      <c r="M589">
        <v>2500</v>
      </c>
      <c r="O589" s="17">
        <v>-250</v>
      </c>
      <c r="Q589">
        <v>-10</v>
      </c>
    </row>
    <row r="590" spans="3:17">
      <c r="C590" t="s">
        <v>198</v>
      </c>
      <c r="D590" t="s">
        <v>200</v>
      </c>
      <c r="E590">
        <v>138404</v>
      </c>
      <c r="H590" t="s">
        <v>726</v>
      </c>
      <c r="K590" s="17">
        <v>2833.34</v>
      </c>
      <c r="M590">
        <v>2916.67</v>
      </c>
      <c r="O590" s="17">
        <v>-83.33</v>
      </c>
      <c r="Q590">
        <v>-2.9</v>
      </c>
    </row>
    <row r="591" spans="3:17">
      <c r="C591" t="s">
        <v>198</v>
      </c>
      <c r="D591" t="s">
        <v>200</v>
      </c>
      <c r="E591">
        <v>138405</v>
      </c>
      <c r="H591" t="s">
        <v>727</v>
      </c>
      <c r="K591" s="17">
        <v>0</v>
      </c>
      <c r="M591" s="17">
        <v>0</v>
      </c>
      <c r="O591" s="17">
        <v>0</v>
      </c>
    </row>
    <row r="592" spans="3:17">
      <c r="C592" t="s">
        <v>198</v>
      </c>
      <c r="D592" t="s">
        <v>200</v>
      </c>
      <c r="E592">
        <v>138406</v>
      </c>
      <c r="H592" t="s">
        <v>728</v>
      </c>
      <c r="K592">
        <v>0</v>
      </c>
      <c r="M592">
        <v>0</v>
      </c>
      <c r="O592">
        <v>0</v>
      </c>
    </row>
    <row r="593" spans="3:17">
      <c r="C593" t="s">
        <v>198</v>
      </c>
      <c r="D593" t="s">
        <v>200</v>
      </c>
      <c r="E593">
        <v>138407</v>
      </c>
      <c r="H593" t="s">
        <v>729</v>
      </c>
      <c r="K593" s="17">
        <v>0</v>
      </c>
      <c r="M593" s="17">
        <v>0</v>
      </c>
      <c r="O593" s="17">
        <v>0</v>
      </c>
    </row>
    <row r="594" spans="3:17">
      <c r="C594" t="s">
        <v>198</v>
      </c>
      <c r="D594" t="s">
        <v>200</v>
      </c>
      <c r="E594">
        <v>138408</v>
      </c>
      <c r="H594" t="s">
        <v>730</v>
      </c>
      <c r="K594">
        <v>4855.3</v>
      </c>
      <c r="M594">
        <v>5042.18</v>
      </c>
      <c r="O594">
        <v>-186.88</v>
      </c>
      <c r="Q594">
        <v>-3.7</v>
      </c>
    </row>
    <row r="595" spans="3:17">
      <c r="C595" t="s">
        <v>198</v>
      </c>
      <c r="D595" t="s">
        <v>200</v>
      </c>
      <c r="E595">
        <v>138409</v>
      </c>
      <c r="H595" t="s">
        <v>731</v>
      </c>
      <c r="K595" s="17">
        <v>0</v>
      </c>
      <c r="M595" s="17">
        <v>0</v>
      </c>
      <c r="O595" s="17">
        <v>0</v>
      </c>
    </row>
    <row r="596" spans="3:17">
      <c r="C596" t="s">
        <v>198</v>
      </c>
      <c r="D596" t="s">
        <v>200</v>
      </c>
      <c r="E596">
        <v>138410</v>
      </c>
      <c r="H596" t="s">
        <v>732</v>
      </c>
      <c r="K596" s="17">
        <v>85210.21</v>
      </c>
      <c r="M596" s="17">
        <v>79349.63</v>
      </c>
      <c r="O596" s="17">
        <v>5860.58</v>
      </c>
      <c r="Q596">
        <v>7.4</v>
      </c>
    </row>
    <row r="597" spans="3:17">
      <c r="C597" t="s">
        <v>198</v>
      </c>
      <c r="D597" t="s">
        <v>200</v>
      </c>
      <c r="E597">
        <v>138411</v>
      </c>
      <c r="H597" t="s">
        <v>733</v>
      </c>
      <c r="K597">
        <v>0</v>
      </c>
      <c r="M597">
        <v>0</v>
      </c>
      <c r="O597">
        <v>0</v>
      </c>
    </row>
    <row r="598" spans="3:17">
      <c r="C598" t="s">
        <v>198</v>
      </c>
      <c r="D598" t="s">
        <v>200</v>
      </c>
      <c r="E598">
        <v>138412</v>
      </c>
      <c r="H598" t="s">
        <v>734</v>
      </c>
      <c r="K598" s="17">
        <v>0</v>
      </c>
      <c r="M598" s="17">
        <v>0</v>
      </c>
      <c r="O598" s="17">
        <v>0</v>
      </c>
    </row>
    <row r="599" spans="3:17">
      <c r="C599" t="s">
        <v>198</v>
      </c>
      <c r="D599" t="s">
        <v>200</v>
      </c>
      <c r="E599">
        <v>138413</v>
      </c>
      <c r="H599" t="s">
        <v>735</v>
      </c>
      <c r="K599">
        <v>0</v>
      </c>
      <c r="M599">
        <v>0</v>
      </c>
      <c r="O599">
        <v>0</v>
      </c>
    </row>
    <row r="600" spans="3:17">
      <c r="C600" t="s">
        <v>198</v>
      </c>
      <c r="D600" t="s">
        <v>200</v>
      </c>
      <c r="E600">
        <v>138414</v>
      </c>
      <c r="H600" t="s">
        <v>736</v>
      </c>
      <c r="K600">
        <v>10750</v>
      </c>
      <c r="M600">
        <v>10750</v>
      </c>
      <c r="O600">
        <v>0</v>
      </c>
    </row>
    <row r="601" spans="3:17">
      <c r="C601" t="s">
        <v>198</v>
      </c>
      <c r="D601" t="s">
        <v>200</v>
      </c>
      <c r="E601">
        <v>138415</v>
      </c>
      <c r="H601" t="s">
        <v>737</v>
      </c>
      <c r="K601">
        <v>169411.33</v>
      </c>
      <c r="M601">
        <v>188770.61</v>
      </c>
      <c r="O601">
        <v>-19359.28</v>
      </c>
      <c r="Q601">
        <v>-10.3</v>
      </c>
    </row>
    <row r="602" spans="3:17">
      <c r="C602" t="s">
        <v>198</v>
      </c>
      <c r="D602" t="s">
        <v>200</v>
      </c>
      <c r="E602">
        <v>138416</v>
      </c>
      <c r="H602" t="s">
        <v>738</v>
      </c>
      <c r="K602">
        <v>0</v>
      </c>
      <c r="M602">
        <v>0</v>
      </c>
      <c r="O602">
        <v>0</v>
      </c>
    </row>
    <row r="603" spans="3:17">
      <c r="C603" t="s">
        <v>198</v>
      </c>
      <c r="D603" t="s">
        <v>200</v>
      </c>
      <c r="E603">
        <v>139000</v>
      </c>
      <c r="H603" t="s">
        <v>739</v>
      </c>
      <c r="K603">
        <v>0</v>
      </c>
      <c r="M603">
        <v>0</v>
      </c>
      <c r="O603">
        <v>0</v>
      </c>
    </row>
    <row r="604" spans="3:17">
      <c r="C604" t="s">
        <v>198</v>
      </c>
      <c r="D604" t="s">
        <v>200</v>
      </c>
      <c r="E604">
        <v>139001</v>
      </c>
      <c r="H604" t="s">
        <v>740</v>
      </c>
      <c r="K604">
        <v>108391.36</v>
      </c>
      <c r="M604">
        <v>108391.36</v>
      </c>
      <c r="O604">
        <v>0</v>
      </c>
    </row>
    <row r="605" spans="3:17">
      <c r="C605" t="s">
        <v>198</v>
      </c>
      <c r="D605" t="s">
        <v>200</v>
      </c>
      <c r="E605">
        <v>140800</v>
      </c>
      <c r="H605" t="s">
        <v>741</v>
      </c>
      <c r="K605">
        <v>0</v>
      </c>
      <c r="M605">
        <v>0</v>
      </c>
      <c r="O605">
        <v>0</v>
      </c>
    </row>
    <row r="606" spans="3:17">
      <c r="C606" t="s">
        <v>198</v>
      </c>
      <c r="D606" t="s">
        <v>200</v>
      </c>
      <c r="E606">
        <v>140801</v>
      </c>
      <c r="H606" t="s">
        <v>742</v>
      </c>
      <c r="K606">
        <v>0</v>
      </c>
      <c r="M606">
        <v>0</v>
      </c>
      <c r="O606">
        <v>0</v>
      </c>
    </row>
    <row r="607" spans="3:17">
      <c r="C607" t="s">
        <v>198</v>
      </c>
      <c r="D607" t="s">
        <v>200</v>
      </c>
      <c r="E607">
        <v>140802</v>
      </c>
      <c r="H607" t="s">
        <v>743</v>
      </c>
      <c r="K607">
        <v>0</v>
      </c>
      <c r="M607">
        <v>0</v>
      </c>
      <c r="O607">
        <v>0</v>
      </c>
    </row>
    <row r="608" spans="3:17">
      <c r="C608" t="s">
        <v>198</v>
      </c>
      <c r="D608" t="s">
        <v>200</v>
      </c>
      <c r="E608">
        <v>140803</v>
      </c>
      <c r="H608" t="s">
        <v>744</v>
      </c>
      <c r="K608">
        <v>0</v>
      </c>
      <c r="M608">
        <v>0</v>
      </c>
      <c r="O608">
        <v>0</v>
      </c>
    </row>
    <row r="609" spans="3:18">
      <c r="C609" t="s">
        <v>198</v>
      </c>
      <c r="D609" t="s">
        <v>200</v>
      </c>
      <c r="E609">
        <v>140804</v>
      </c>
      <c r="H609" t="s">
        <v>745</v>
      </c>
      <c r="K609">
        <v>0</v>
      </c>
      <c r="M609">
        <v>0</v>
      </c>
      <c r="O609">
        <v>0</v>
      </c>
    </row>
    <row r="610" spans="3:18">
      <c r="C610" t="s">
        <v>198</v>
      </c>
      <c r="D610" t="s">
        <v>200</v>
      </c>
      <c r="E610">
        <v>140805</v>
      </c>
      <c r="H610" t="s">
        <v>746</v>
      </c>
      <c r="K610">
        <v>0</v>
      </c>
      <c r="M610">
        <v>0</v>
      </c>
      <c r="O610">
        <v>0</v>
      </c>
    </row>
    <row r="611" spans="3:18">
      <c r="C611" t="s">
        <v>198</v>
      </c>
      <c r="D611" t="s">
        <v>200</v>
      </c>
      <c r="E611">
        <v>140806</v>
      </c>
      <c r="H611" t="s">
        <v>747</v>
      </c>
      <c r="K611" s="17">
        <v>0</v>
      </c>
      <c r="M611" s="17">
        <v>0</v>
      </c>
      <c r="O611" s="17">
        <v>0</v>
      </c>
    </row>
    <row r="612" spans="3:18">
      <c r="C612" t="s">
        <v>198</v>
      </c>
      <c r="D612" t="s">
        <v>200</v>
      </c>
      <c r="E612">
        <v>140807</v>
      </c>
      <c r="H612" t="s">
        <v>748</v>
      </c>
      <c r="K612">
        <v>0</v>
      </c>
      <c r="M612">
        <v>0</v>
      </c>
      <c r="O612">
        <v>0</v>
      </c>
    </row>
    <row r="613" spans="3:18">
      <c r="C613" t="s">
        <v>198</v>
      </c>
      <c r="D613" t="s">
        <v>200</v>
      </c>
      <c r="E613">
        <v>140808</v>
      </c>
      <c r="H613" t="s">
        <v>749</v>
      </c>
      <c r="K613">
        <v>0</v>
      </c>
      <c r="M613">
        <v>0</v>
      </c>
      <c r="O613">
        <v>0</v>
      </c>
    </row>
    <row r="614" spans="3:18">
      <c r="E614" t="s">
        <v>750</v>
      </c>
      <c r="K614">
        <v>918048943.02999997</v>
      </c>
      <c r="M614">
        <v>916968576.20000005</v>
      </c>
      <c r="O614">
        <v>1080366.83</v>
      </c>
      <c r="Q614">
        <v>0.1</v>
      </c>
      <c r="R614" t="s">
        <v>280</v>
      </c>
    </row>
    <row r="615" spans="3:18">
      <c r="C615" t="s">
        <v>198</v>
      </c>
      <c r="D615" t="s">
        <v>200</v>
      </c>
      <c r="E615">
        <v>136257</v>
      </c>
      <c r="H615" t="s">
        <v>751</v>
      </c>
      <c r="K615">
        <v>532755.13</v>
      </c>
      <c r="M615">
        <v>-4058.37</v>
      </c>
      <c r="O615">
        <v>536813.5</v>
      </c>
      <c r="Q615">
        <v>13227.3</v>
      </c>
    </row>
    <row r="616" spans="3:18">
      <c r="C616" t="s">
        <v>198</v>
      </c>
      <c r="D616" t="s">
        <v>200</v>
      </c>
      <c r="E616">
        <v>138209</v>
      </c>
      <c r="H616" t="s">
        <v>752</v>
      </c>
      <c r="K616">
        <v>42204408.170000002</v>
      </c>
      <c r="M616">
        <v>41305319.810000002</v>
      </c>
      <c r="O616">
        <v>899088.36</v>
      </c>
      <c r="Q616">
        <v>2.2000000000000002</v>
      </c>
    </row>
    <row r="617" spans="3:18">
      <c r="C617" t="s">
        <v>198</v>
      </c>
      <c r="D617" t="s">
        <v>200</v>
      </c>
      <c r="E617">
        <v>138303</v>
      </c>
      <c r="H617" t="s">
        <v>753</v>
      </c>
      <c r="K617">
        <v>0</v>
      </c>
      <c r="M617">
        <v>0</v>
      </c>
      <c r="O617">
        <v>0</v>
      </c>
    </row>
    <row r="618" spans="3:18">
      <c r="E618" t="s">
        <v>754</v>
      </c>
      <c r="K618">
        <v>42737163.299999997</v>
      </c>
      <c r="M618">
        <v>41301261.439999998</v>
      </c>
      <c r="O618">
        <v>1435901.86</v>
      </c>
      <c r="Q618">
        <v>3.5</v>
      </c>
      <c r="R618" t="s">
        <v>280</v>
      </c>
    </row>
    <row r="619" spans="3:18">
      <c r="C619" t="s">
        <v>198</v>
      </c>
      <c r="D619" t="s">
        <v>200</v>
      </c>
      <c r="E619">
        <v>138211</v>
      </c>
      <c r="H619" t="s">
        <v>755</v>
      </c>
      <c r="K619">
        <v>0</v>
      </c>
      <c r="M619">
        <v>0</v>
      </c>
      <c r="O619">
        <v>0</v>
      </c>
    </row>
    <row r="620" spans="3:18">
      <c r="K620">
        <v>0</v>
      </c>
      <c r="M620">
        <v>0</v>
      </c>
      <c r="O620">
        <v>0</v>
      </c>
      <c r="R620" t="s">
        <v>280</v>
      </c>
    </row>
    <row r="621" spans="3:18">
      <c r="C621" t="s">
        <v>198</v>
      </c>
      <c r="D621" t="s">
        <v>200</v>
      </c>
      <c r="E621">
        <v>136258</v>
      </c>
      <c r="H621" t="s">
        <v>756</v>
      </c>
      <c r="K621">
        <v>1731896.3</v>
      </c>
      <c r="M621">
        <v>535532.81999999995</v>
      </c>
      <c r="O621">
        <v>1196363.48</v>
      </c>
      <c r="Q621">
        <v>223.4</v>
      </c>
    </row>
    <row r="622" spans="3:18">
      <c r="C622" t="s">
        <v>198</v>
      </c>
      <c r="D622" t="s">
        <v>200</v>
      </c>
      <c r="E622">
        <v>138800</v>
      </c>
      <c r="H622" t="s">
        <v>757</v>
      </c>
      <c r="K622">
        <v>20537838.399999999</v>
      </c>
      <c r="M622">
        <v>20535620.850000001</v>
      </c>
      <c r="O622">
        <v>2217.5500000000002</v>
      </c>
    </row>
    <row r="623" spans="3:18">
      <c r="E623" t="s">
        <v>758</v>
      </c>
      <c r="K623" s="17">
        <v>22269734.699999999</v>
      </c>
      <c r="M623" s="17">
        <v>21071153.670000002</v>
      </c>
      <c r="O623">
        <v>1198581.03</v>
      </c>
      <c r="Q623">
        <v>5.7</v>
      </c>
      <c r="R623" t="s">
        <v>280</v>
      </c>
    </row>
    <row r="624" spans="3:18">
      <c r="C624" t="s">
        <v>198</v>
      </c>
      <c r="D624" t="s">
        <v>200</v>
      </c>
      <c r="E624">
        <v>138305</v>
      </c>
      <c r="H624" t="s">
        <v>759</v>
      </c>
      <c r="K624">
        <v>800000000.35000002</v>
      </c>
      <c r="M624">
        <v>800000000.35000002</v>
      </c>
      <c r="O624">
        <v>0</v>
      </c>
    </row>
    <row r="625" spans="3:18">
      <c r="E625" t="s">
        <v>760</v>
      </c>
      <c r="K625">
        <v>800000000.35000002</v>
      </c>
      <c r="M625">
        <v>800000000.35000002</v>
      </c>
      <c r="O625">
        <v>0</v>
      </c>
      <c r="R625" t="s">
        <v>280</v>
      </c>
    </row>
    <row r="626" spans="3:18">
      <c r="C626" t="s">
        <v>198</v>
      </c>
      <c r="D626" t="s">
        <v>200</v>
      </c>
      <c r="E626">
        <v>136200</v>
      </c>
      <c r="H626" t="s">
        <v>761</v>
      </c>
      <c r="K626" s="17">
        <v>0</v>
      </c>
      <c r="M626" s="17">
        <v>0</v>
      </c>
      <c r="O626">
        <v>0</v>
      </c>
    </row>
    <row r="627" spans="3:18">
      <c r="C627" t="s">
        <v>198</v>
      </c>
      <c r="D627" t="s">
        <v>200</v>
      </c>
      <c r="E627">
        <v>136201</v>
      </c>
      <c r="H627" t="s">
        <v>762</v>
      </c>
      <c r="K627" s="17">
        <v>0</v>
      </c>
      <c r="M627" s="17">
        <v>0</v>
      </c>
      <c r="O627">
        <v>0</v>
      </c>
    </row>
    <row r="628" spans="3:18">
      <c r="K628" s="17">
        <v>0</v>
      </c>
      <c r="M628" s="17">
        <v>0</v>
      </c>
      <c r="O628">
        <v>0</v>
      </c>
      <c r="R628" t="s">
        <v>280</v>
      </c>
    </row>
    <row r="629" spans="3:18">
      <c r="C629" t="s">
        <v>198</v>
      </c>
      <c r="D629" t="s">
        <v>200</v>
      </c>
      <c r="E629">
        <v>136250</v>
      </c>
      <c r="H629" t="s">
        <v>763</v>
      </c>
      <c r="K629" s="17">
        <v>0</v>
      </c>
      <c r="M629" s="17">
        <v>0</v>
      </c>
      <c r="O629">
        <v>0</v>
      </c>
    </row>
    <row r="630" spans="3:18">
      <c r="C630" t="s">
        <v>198</v>
      </c>
      <c r="D630" t="s">
        <v>200</v>
      </c>
      <c r="E630">
        <v>136251</v>
      </c>
      <c r="H630" t="s">
        <v>764</v>
      </c>
      <c r="K630" s="17">
        <v>0</v>
      </c>
      <c r="M630" s="17">
        <v>0</v>
      </c>
      <c r="O630">
        <v>0</v>
      </c>
    </row>
    <row r="631" spans="3:18">
      <c r="C631" t="s">
        <v>198</v>
      </c>
      <c r="D631" t="s">
        <v>200</v>
      </c>
      <c r="E631">
        <v>136252</v>
      </c>
      <c r="H631" t="s">
        <v>765</v>
      </c>
      <c r="K631" s="17">
        <v>0</v>
      </c>
      <c r="M631" s="17">
        <v>0</v>
      </c>
      <c r="O631">
        <v>0</v>
      </c>
    </row>
    <row r="632" spans="3:18">
      <c r="C632" t="s">
        <v>198</v>
      </c>
      <c r="D632" t="s">
        <v>200</v>
      </c>
      <c r="E632">
        <v>136259</v>
      </c>
      <c r="H632" t="s">
        <v>766</v>
      </c>
      <c r="K632" s="17">
        <v>0</v>
      </c>
      <c r="M632" s="17">
        <v>0</v>
      </c>
      <c r="O632">
        <v>0</v>
      </c>
    </row>
    <row r="633" spans="3:18">
      <c r="C633" t="s">
        <v>198</v>
      </c>
      <c r="D633" t="s">
        <v>200</v>
      </c>
      <c r="E633">
        <v>136260</v>
      </c>
      <c r="H633" t="s">
        <v>767</v>
      </c>
      <c r="K633" s="17">
        <v>0</v>
      </c>
      <c r="M633" s="17">
        <v>0</v>
      </c>
      <c r="O633">
        <v>0</v>
      </c>
    </row>
    <row r="634" spans="3:18">
      <c r="C634" t="s">
        <v>198</v>
      </c>
      <c r="D634" t="s">
        <v>200</v>
      </c>
      <c r="E634">
        <v>136261</v>
      </c>
      <c r="H634" t="s">
        <v>768</v>
      </c>
      <c r="K634" s="17">
        <v>0</v>
      </c>
      <c r="M634" s="17">
        <v>0</v>
      </c>
      <c r="O634">
        <v>0</v>
      </c>
    </row>
    <row r="635" spans="3:18">
      <c r="C635" t="s">
        <v>198</v>
      </c>
      <c r="D635" t="s">
        <v>200</v>
      </c>
      <c r="E635">
        <v>136262</v>
      </c>
      <c r="H635" t="s">
        <v>769</v>
      </c>
      <c r="K635" s="17">
        <v>0</v>
      </c>
      <c r="M635" s="17">
        <v>0</v>
      </c>
      <c r="O635">
        <v>0</v>
      </c>
    </row>
    <row r="636" spans="3:18">
      <c r="K636" s="17">
        <v>0</v>
      </c>
      <c r="M636" s="17">
        <v>0</v>
      </c>
      <c r="O636">
        <v>0</v>
      </c>
      <c r="R636" t="s">
        <v>280</v>
      </c>
    </row>
    <row r="637" spans="3:18">
      <c r="C637" t="s">
        <v>198</v>
      </c>
      <c r="D637" t="s">
        <v>200</v>
      </c>
      <c r="E637">
        <v>199998</v>
      </c>
      <c r="H637" t="s">
        <v>770</v>
      </c>
      <c r="K637" s="17">
        <v>0</v>
      </c>
      <c r="M637" s="17">
        <v>0</v>
      </c>
      <c r="O637">
        <v>0</v>
      </c>
    </row>
    <row r="638" spans="3:18">
      <c r="C638" t="s">
        <v>198</v>
      </c>
      <c r="D638" t="s">
        <v>200</v>
      </c>
      <c r="E638">
        <v>199999</v>
      </c>
      <c r="H638" t="s">
        <v>770</v>
      </c>
      <c r="K638" s="17">
        <v>0</v>
      </c>
      <c r="M638" s="17">
        <v>0</v>
      </c>
      <c r="O638">
        <v>0</v>
      </c>
    </row>
    <row r="639" spans="3:18">
      <c r="K639" s="17">
        <v>0</v>
      </c>
      <c r="M639" s="17">
        <v>0</v>
      </c>
      <c r="O639">
        <v>0</v>
      </c>
      <c r="R639" t="s">
        <v>280</v>
      </c>
    </row>
    <row r="640" spans="3:18">
      <c r="C640" t="s">
        <v>198</v>
      </c>
      <c r="D640" t="s">
        <v>200</v>
      </c>
      <c r="E640">
        <v>135800</v>
      </c>
      <c r="H640" t="s">
        <v>771</v>
      </c>
      <c r="K640" s="17">
        <v>24511563.34</v>
      </c>
      <c r="M640" s="17">
        <v>19276599.82</v>
      </c>
      <c r="O640">
        <v>5234963.5199999996</v>
      </c>
      <c r="Q640">
        <v>27.2</v>
      </c>
    </row>
    <row r="641" spans="3:18">
      <c r="C641" t="s">
        <v>198</v>
      </c>
      <c r="D641" t="s">
        <v>200</v>
      </c>
      <c r="E641">
        <v>135801</v>
      </c>
      <c r="H641" t="s">
        <v>772</v>
      </c>
      <c r="K641" s="17">
        <v>0</v>
      </c>
      <c r="M641" s="17">
        <v>0</v>
      </c>
      <c r="O641">
        <v>0</v>
      </c>
    </row>
    <row r="642" spans="3:18">
      <c r="C642" t="s">
        <v>198</v>
      </c>
      <c r="D642" t="s">
        <v>200</v>
      </c>
      <c r="E642">
        <v>135803</v>
      </c>
      <c r="H642" t="s">
        <v>773</v>
      </c>
      <c r="K642" s="17">
        <v>0</v>
      </c>
      <c r="M642" s="17">
        <v>0</v>
      </c>
      <c r="O642">
        <v>0</v>
      </c>
    </row>
    <row r="643" spans="3:18">
      <c r="C643" t="s">
        <v>198</v>
      </c>
      <c r="D643" t="s">
        <v>200</v>
      </c>
      <c r="E643">
        <v>135804</v>
      </c>
      <c r="H643" t="s">
        <v>774</v>
      </c>
      <c r="K643" s="17">
        <v>0</v>
      </c>
      <c r="M643" s="17">
        <v>0</v>
      </c>
      <c r="O643">
        <v>0</v>
      </c>
    </row>
    <row r="644" spans="3:18">
      <c r="C644" t="s">
        <v>198</v>
      </c>
      <c r="D644" t="s">
        <v>200</v>
      </c>
      <c r="E644">
        <v>135805</v>
      </c>
      <c r="H644" t="s">
        <v>775</v>
      </c>
      <c r="K644" s="17">
        <v>0</v>
      </c>
      <c r="M644" s="17">
        <v>0</v>
      </c>
      <c r="O644">
        <v>0</v>
      </c>
    </row>
    <row r="645" spans="3:18">
      <c r="C645" t="s">
        <v>198</v>
      </c>
      <c r="D645" t="s">
        <v>200</v>
      </c>
      <c r="E645">
        <v>135806</v>
      </c>
      <c r="H645" t="s">
        <v>776</v>
      </c>
      <c r="K645" s="17">
        <v>0</v>
      </c>
      <c r="M645" s="17">
        <v>0</v>
      </c>
      <c r="O645">
        <v>0</v>
      </c>
    </row>
    <row r="646" spans="3:18">
      <c r="C646" t="s">
        <v>198</v>
      </c>
      <c r="D646" t="s">
        <v>200</v>
      </c>
      <c r="E646">
        <v>138212</v>
      </c>
      <c r="H646" t="s">
        <v>777</v>
      </c>
      <c r="K646" s="17">
        <v>0</v>
      </c>
      <c r="M646" s="17">
        <v>0</v>
      </c>
      <c r="O646">
        <v>0</v>
      </c>
    </row>
    <row r="647" spans="3:18">
      <c r="C647" t="s">
        <v>198</v>
      </c>
      <c r="D647" t="s">
        <v>200</v>
      </c>
      <c r="E647">
        <v>190000</v>
      </c>
      <c r="H647" t="s">
        <v>778</v>
      </c>
      <c r="K647" s="17">
        <v>0</v>
      </c>
      <c r="M647" s="17">
        <v>0</v>
      </c>
      <c r="O647">
        <v>0</v>
      </c>
    </row>
    <row r="648" spans="3:18">
      <c r="C648" t="s">
        <v>198</v>
      </c>
      <c r="D648" t="s">
        <v>200</v>
      </c>
      <c r="E648">
        <v>190001</v>
      </c>
      <c r="H648" t="s">
        <v>779</v>
      </c>
      <c r="K648" s="17">
        <v>0</v>
      </c>
      <c r="M648" s="17">
        <v>0</v>
      </c>
      <c r="O648">
        <v>0</v>
      </c>
    </row>
    <row r="649" spans="3:18">
      <c r="C649" t="s">
        <v>198</v>
      </c>
      <c r="D649" t="s">
        <v>200</v>
      </c>
      <c r="E649">
        <v>190002</v>
      </c>
      <c r="H649" t="s">
        <v>780</v>
      </c>
      <c r="K649" s="17">
        <v>0</v>
      </c>
      <c r="M649" s="17">
        <v>0</v>
      </c>
      <c r="O649">
        <v>0</v>
      </c>
    </row>
    <row r="650" spans="3:18">
      <c r="C650" t="s">
        <v>198</v>
      </c>
      <c r="D650" t="s">
        <v>200</v>
      </c>
      <c r="E650">
        <v>190003</v>
      </c>
      <c r="H650" t="s">
        <v>781</v>
      </c>
      <c r="K650" s="17">
        <v>0</v>
      </c>
      <c r="M650" s="17">
        <v>0</v>
      </c>
      <c r="O650">
        <v>0</v>
      </c>
    </row>
    <row r="651" spans="3:18">
      <c r="E651" t="s">
        <v>782</v>
      </c>
      <c r="K651" s="17">
        <v>24511563.34</v>
      </c>
      <c r="M651" s="17">
        <v>19276599.82</v>
      </c>
      <c r="O651">
        <v>5234963.5199999996</v>
      </c>
      <c r="Q651">
        <v>27.2</v>
      </c>
      <c r="R651" t="s">
        <v>280</v>
      </c>
    </row>
    <row r="652" spans="3:18">
      <c r="E652" t="s">
        <v>783</v>
      </c>
      <c r="K652" s="17">
        <v>6227629709.1499996</v>
      </c>
      <c r="M652" s="17">
        <v>6002491923.3699999</v>
      </c>
      <c r="O652">
        <v>225137785.78</v>
      </c>
      <c r="Q652">
        <v>3.8</v>
      </c>
      <c r="R652" t="s">
        <v>265</v>
      </c>
    </row>
    <row r="653" spans="3:18">
      <c r="E653" t="s">
        <v>784</v>
      </c>
      <c r="K653" s="17"/>
      <c r="M653" s="17"/>
    </row>
    <row r="654" spans="3:18">
      <c r="C654" t="s">
        <v>198</v>
      </c>
      <c r="D654" t="s">
        <v>200</v>
      </c>
      <c r="E654">
        <v>200502</v>
      </c>
      <c r="H654" t="s">
        <v>785</v>
      </c>
      <c r="K654" s="17">
        <v>-163584.56</v>
      </c>
      <c r="M654" s="17">
        <v>-183504.9</v>
      </c>
      <c r="O654">
        <v>19920.34</v>
      </c>
      <c r="Q654">
        <v>10.9</v>
      </c>
    </row>
    <row r="655" spans="3:18">
      <c r="C655" t="s">
        <v>198</v>
      </c>
      <c r="D655" t="s">
        <v>200</v>
      </c>
      <c r="E655">
        <v>200503</v>
      </c>
      <c r="H655" t="s">
        <v>786</v>
      </c>
      <c r="K655" s="17">
        <v>-1161518.74</v>
      </c>
      <c r="M655" s="17">
        <v>-1248251.6000000001</v>
      </c>
      <c r="O655">
        <v>86732.86</v>
      </c>
      <c r="Q655">
        <v>6.9</v>
      </c>
    </row>
    <row r="656" spans="3:18">
      <c r="K656" s="17">
        <v>-1325103.3</v>
      </c>
      <c r="M656" s="17">
        <v>-1431756.5</v>
      </c>
      <c r="O656">
        <v>106653.2</v>
      </c>
      <c r="Q656">
        <v>7.4</v>
      </c>
      <c r="R656" t="s">
        <v>280</v>
      </c>
    </row>
    <row r="657" spans="3:18">
      <c r="C657" t="s">
        <v>198</v>
      </c>
      <c r="D657" t="s">
        <v>200</v>
      </c>
      <c r="E657">
        <v>230001</v>
      </c>
      <c r="H657" t="s">
        <v>787</v>
      </c>
      <c r="K657" s="17">
        <v>0</v>
      </c>
      <c r="M657" s="17">
        <v>0</v>
      </c>
      <c r="O657">
        <v>0</v>
      </c>
    </row>
    <row r="658" spans="3:18">
      <c r="C658" t="s">
        <v>198</v>
      </c>
      <c r="D658" t="s">
        <v>200</v>
      </c>
      <c r="E658">
        <v>230002</v>
      </c>
      <c r="H658" t="s">
        <v>788</v>
      </c>
      <c r="K658" s="17">
        <v>0</v>
      </c>
      <c r="M658" s="17">
        <v>0</v>
      </c>
      <c r="O658">
        <v>0</v>
      </c>
    </row>
    <row r="659" spans="3:18">
      <c r="C659" t="s">
        <v>198</v>
      </c>
      <c r="D659" t="s">
        <v>200</v>
      </c>
      <c r="E659">
        <v>230003</v>
      </c>
      <c r="H659" t="s">
        <v>789</v>
      </c>
      <c r="K659" s="17">
        <v>0</v>
      </c>
      <c r="M659" s="17">
        <v>0</v>
      </c>
      <c r="O659">
        <v>0</v>
      </c>
    </row>
    <row r="660" spans="3:18">
      <c r="C660" t="s">
        <v>198</v>
      </c>
      <c r="D660" t="s">
        <v>200</v>
      </c>
      <c r="E660">
        <v>230004</v>
      </c>
      <c r="H660" t="s">
        <v>790</v>
      </c>
      <c r="K660">
        <v>0</v>
      </c>
      <c r="M660">
        <v>0</v>
      </c>
      <c r="O660">
        <v>0</v>
      </c>
    </row>
    <row r="661" spans="3:18">
      <c r="C661" t="s">
        <v>198</v>
      </c>
      <c r="D661" t="s">
        <v>200</v>
      </c>
      <c r="E661">
        <v>230005</v>
      </c>
      <c r="H661" t="s">
        <v>791</v>
      </c>
      <c r="K661">
        <v>0</v>
      </c>
      <c r="M661">
        <v>0</v>
      </c>
      <c r="O661">
        <v>0</v>
      </c>
    </row>
    <row r="662" spans="3:18">
      <c r="C662" t="s">
        <v>198</v>
      </c>
      <c r="D662" t="s">
        <v>200</v>
      </c>
      <c r="E662">
        <v>230006</v>
      </c>
      <c r="H662" t="s">
        <v>792</v>
      </c>
      <c r="K662">
        <v>0</v>
      </c>
      <c r="M662">
        <v>0</v>
      </c>
      <c r="O662">
        <v>0</v>
      </c>
    </row>
    <row r="663" spans="3:18">
      <c r="C663" t="s">
        <v>198</v>
      </c>
      <c r="D663" t="s">
        <v>200</v>
      </c>
      <c r="E663">
        <v>230007</v>
      </c>
      <c r="H663" t="s">
        <v>793</v>
      </c>
      <c r="K663">
        <v>0</v>
      </c>
      <c r="M663">
        <v>0</v>
      </c>
      <c r="O663">
        <v>0</v>
      </c>
    </row>
    <row r="664" spans="3:18">
      <c r="C664" t="s">
        <v>198</v>
      </c>
      <c r="D664" t="s">
        <v>200</v>
      </c>
      <c r="E664">
        <v>230008</v>
      </c>
      <c r="H664" t="s">
        <v>794</v>
      </c>
      <c r="K664">
        <v>0</v>
      </c>
      <c r="M664">
        <v>0</v>
      </c>
      <c r="O664">
        <v>0</v>
      </c>
    </row>
    <row r="665" spans="3:18">
      <c r="C665" t="s">
        <v>198</v>
      </c>
      <c r="D665" t="s">
        <v>200</v>
      </c>
      <c r="E665">
        <v>230015</v>
      </c>
      <c r="H665" t="s">
        <v>795</v>
      </c>
      <c r="K665">
        <v>0</v>
      </c>
      <c r="M665">
        <v>0</v>
      </c>
      <c r="O665">
        <v>0</v>
      </c>
    </row>
    <row r="666" spans="3:18">
      <c r="C666" t="s">
        <v>198</v>
      </c>
      <c r="D666" t="s">
        <v>200</v>
      </c>
      <c r="E666">
        <v>230016</v>
      </c>
      <c r="H666" t="s">
        <v>796</v>
      </c>
      <c r="K666">
        <v>0</v>
      </c>
      <c r="M666">
        <v>0</v>
      </c>
      <c r="O666">
        <v>0</v>
      </c>
    </row>
    <row r="667" spans="3:18">
      <c r="C667" t="s">
        <v>198</v>
      </c>
      <c r="D667" t="s">
        <v>200</v>
      </c>
      <c r="E667">
        <v>230017</v>
      </c>
      <c r="H667" t="s">
        <v>797</v>
      </c>
      <c r="K667">
        <v>0</v>
      </c>
      <c r="M667">
        <v>0</v>
      </c>
      <c r="O667">
        <v>0</v>
      </c>
    </row>
    <row r="668" spans="3:18">
      <c r="C668" t="s">
        <v>198</v>
      </c>
      <c r="D668" t="s">
        <v>200</v>
      </c>
      <c r="E668">
        <v>230018</v>
      </c>
      <c r="H668" t="s">
        <v>798</v>
      </c>
      <c r="K668">
        <v>0</v>
      </c>
      <c r="M668">
        <v>0</v>
      </c>
      <c r="O668">
        <v>0</v>
      </c>
    </row>
    <row r="669" spans="3:18">
      <c r="C669" t="s">
        <v>198</v>
      </c>
      <c r="D669" t="s">
        <v>200</v>
      </c>
      <c r="E669">
        <v>230019</v>
      </c>
      <c r="H669" t="s">
        <v>799</v>
      </c>
      <c r="K669">
        <v>0</v>
      </c>
      <c r="M669">
        <v>0</v>
      </c>
      <c r="O669">
        <v>0</v>
      </c>
    </row>
    <row r="670" spans="3:18">
      <c r="C670" t="s">
        <v>198</v>
      </c>
      <c r="D670" t="s">
        <v>200</v>
      </c>
      <c r="E670">
        <v>230020</v>
      </c>
      <c r="H670" t="s">
        <v>800</v>
      </c>
      <c r="K670">
        <v>0</v>
      </c>
      <c r="M670">
        <v>0</v>
      </c>
      <c r="O670">
        <v>0</v>
      </c>
    </row>
    <row r="671" spans="3:18">
      <c r="K671">
        <v>0</v>
      </c>
      <c r="M671">
        <v>0</v>
      </c>
      <c r="O671">
        <v>0</v>
      </c>
      <c r="R671" t="s">
        <v>280</v>
      </c>
    </row>
    <row r="672" spans="3:18">
      <c r="C672" t="s">
        <v>198</v>
      </c>
      <c r="D672" t="s">
        <v>200</v>
      </c>
      <c r="E672">
        <v>138253</v>
      </c>
      <c r="H672" t="s">
        <v>801</v>
      </c>
      <c r="K672">
        <v>0</v>
      </c>
      <c r="M672">
        <v>0</v>
      </c>
      <c r="O672">
        <v>0</v>
      </c>
    </row>
    <row r="673" spans="3:18">
      <c r="C673" t="s">
        <v>198</v>
      </c>
      <c r="D673" t="s">
        <v>200</v>
      </c>
      <c r="E673">
        <v>228213</v>
      </c>
      <c r="H673" t="s">
        <v>802</v>
      </c>
      <c r="K673">
        <v>-135523751.72</v>
      </c>
      <c r="M673">
        <v>-100767462.43000001</v>
      </c>
      <c r="O673">
        <v>-34756289.289999999</v>
      </c>
      <c r="Q673">
        <v>-34.5</v>
      </c>
    </row>
    <row r="674" spans="3:18">
      <c r="C674" t="s">
        <v>198</v>
      </c>
      <c r="D674" t="s">
        <v>200</v>
      </c>
      <c r="E674">
        <v>228214</v>
      </c>
      <c r="H674" t="s">
        <v>803</v>
      </c>
      <c r="K674">
        <v>0</v>
      </c>
      <c r="M674">
        <v>0</v>
      </c>
      <c r="O674">
        <v>0</v>
      </c>
    </row>
    <row r="675" spans="3:18">
      <c r="C675" t="s">
        <v>198</v>
      </c>
      <c r="D675" t="s">
        <v>200</v>
      </c>
      <c r="E675">
        <v>228215</v>
      </c>
      <c r="H675" t="s">
        <v>804</v>
      </c>
      <c r="K675">
        <v>0</v>
      </c>
      <c r="M675">
        <v>0</v>
      </c>
      <c r="O675">
        <v>0</v>
      </c>
    </row>
    <row r="676" spans="3:18">
      <c r="C676" t="s">
        <v>198</v>
      </c>
      <c r="D676" t="s">
        <v>200</v>
      </c>
      <c r="E676">
        <v>228216</v>
      </c>
      <c r="H676" t="s">
        <v>805</v>
      </c>
      <c r="K676">
        <v>0</v>
      </c>
      <c r="M676">
        <v>0</v>
      </c>
      <c r="O676">
        <v>0</v>
      </c>
    </row>
    <row r="677" spans="3:18">
      <c r="C677" t="s">
        <v>198</v>
      </c>
      <c r="D677" t="s">
        <v>200</v>
      </c>
      <c r="E677">
        <v>228218</v>
      </c>
      <c r="H677" t="s">
        <v>806</v>
      </c>
      <c r="K677">
        <v>0</v>
      </c>
      <c r="M677">
        <v>0</v>
      </c>
      <c r="O677">
        <v>0</v>
      </c>
    </row>
    <row r="678" spans="3:18">
      <c r="C678" t="s">
        <v>198</v>
      </c>
      <c r="D678" t="s">
        <v>200</v>
      </c>
      <c r="E678">
        <v>228219</v>
      </c>
      <c r="H678" t="s">
        <v>807</v>
      </c>
      <c r="K678">
        <v>0</v>
      </c>
      <c r="M678">
        <v>-3618500</v>
      </c>
      <c r="O678">
        <v>3618500</v>
      </c>
      <c r="Q678">
        <v>100</v>
      </c>
    </row>
    <row r="679" spans="3:18">
      <c r="C679" t="s">
        <v>198</v>
      </c>
      <c r="D679" t="s">
        <v>200</v>
      </c>
      <c r="E679">
        <v>228253</v>
      </c>
      <c r="H679" t="s">
        <v>808</v>
      </c>
      <c r="K679">
        <v>0</v>
      </c>
      <c r="M679">
        <v>0</v>
      </c>
      <c r="O679">
        <v>0</v>
      </c>
    </row>
    <row r="680" spans="3:18">
      <c r="C680" t="s">
        <v>198</v>
      </c>
      <c r="D680" t="s">
        <v>200</v>
      </c>
      <c r="E680">
        <v>2228218</v>
      </c>
      <c r="H680" t="s">
        <v>806</v>
      </c>
      <c r="K680">
        <v>0</v>
      </c>
      <c r="M680">
        <v>0</v>
      </c>
      <c r="O680">
        <v>0</v>
      </c>
    </row>
    <row r="681" spans="3:18">
      <c r="K681">
        <v>-135523751.72</v>
      </c>
      <c r="M681">
        <v>-104385962.43000001</v>
      </c>
      <c r="O681">
        <v>-31137789.289999999</v>
      </c>
      <c r="Q681">
        <v>-29.8</v>
      </c>
      <c r="R681" t="s">
        <v>280</v>
      </c>
    </row>
    <row r="682" spans="3:18">
      <c r="C682" t="s">
        <v>198</v>
      </c>
      <c r="D682" t="s">
        <v>200</v>
      </c>
      <c r="E682">
        <v>200000</v>
      </c>
      <c r="H682" t="s">
        <v>809</v>
      </c>
      <c r="K682">
        <v>0</v>
      </c>
      <c r="M682">
        <v>0</v>
      </c>
      <c r="O682">
        <v>0</v>
      </c>
    </row>
    <row r="683" spans="3:18">
      <c r="C683" t="s">
        <v>198</v>
      </c>
      <c r="D683" t="s">
        <v>200</v>
      </c>
      <c r="E683">
        <v>220905</v>
      </c>
      <c r="H683" t="s">
        <v>810</v>
      </c>
      <c r="K683">
        <v>0</v>
      </c>
      <c r="M683">
        <v>0</v>
      </c>
      <c r="O683">
        <v>0</v>
      </c>
    </row>
    <row r="684" spans="3:18">
      <c r="E684" t="s">
        <v>811</v>
      </c>
      <c r="K684">
        <v>0</v>
      </c>
      <c r="M684">
        <v>0</v>
      </c>
      <c r="O684">
        <v>0</v>
      </c>
      <c r="R684" t="s">
        <v>280</v>
      </c>
    </row>
    <row r="685" spans="3:18">
      <c r="C685" t="s">
        <v>198</v>
      </c>
      <c r="D685" t="s">
        <v>200</v>
      </c>
      <c r="E685">
        <v>200002</v>
      </c>
      <c r="H685" t="s">
        <v>812</v>
      </c>
      <c r="K685">
        <v>-857406.6</v>
      </c>
      <c r="M685">
        <v>-857406.6</v>
      </c>
      <c r="O685">
        <v>0</v>
      </c>
    </row>
    <row r="686" spans="3:18">
      <c r="C686" t="s">
        <v>198</v>
      </c>
      <c r="D686" t="s">
        <v>200</v>
      </c>
      <c r="E686">
        <v>220904</v>
      </c>
      <c r="H686" t="s">
        <v>813</v>
      </c>
      <c r="K686">
        <v>-83863.960000000006</v>
      </c>
      <c r="M686">
        <v>-65661.149999999994</v>
      </c>
      <c r="O686">
        <v>-18202.810000000001</v>
      </c>
      <c r="Q686">
        <v>-27.7</v>
      </c>
    </row>
    <row r="687" spans="3:18">
      <c r="E687" t="s">
        <v>814</v>
      </c>
      <c r="K687">
        <v>-941270.56</v>
      </c>
      <c r="M687">
        <v>-923067.75</v>
      </c>
      <c r="O687">
        <v>-18202.810000000001</v>
      </c>
      <c r="Q687">
        <v>-2</v>
      </c>
      <c r="R687" t="s">
        <v>280</v>
      </c>
    </row>
    <row r="688" spans="3:18">
      <c r="C688" t="s">
        <v>198</v>
      </c>
      <c r="D688" t="s">
        <v>200</v>
      </c>
      <c r="E688">
        <v>200004</v>
      </c>
      <c r="H688" t="s">
        <v>815</v>
      </c>
      <c r="K688">
        <v>-3081224.06</v>
      </c>
      <c r="M688">
        <v>-3080393.11</v>
      </c>
      <c r="O688">
        <v>-830.95</v>
      </c>
    </row>
    <row r="689" spans="3:18">
      <c r="C689" t="s">
        <v>198</v>
      </c>
      <c r="D689" t="s">
        <v>200</v>
      </c>
      <c r="E689">
        <v>220903</v>
      </c>
      <c r="H689" t="s">
        <v>816</v>
      </c>
      <c r="K689">
        <v>-318428.78999999998</v>
      </c>
      <c r="M689">
        <v>-228495.34</v>
      </c>
      <c r="O689">
        <v>-89933.45</v>
      </c>
      <c r="Q689">
        <v>-39.4</v>
      </c>
    </row>
    <row r="690" spans="3:18">
      <c r="E690" t="s">
        <v>815</v>
      </c>
      <c r="K690">
        <v>-3399652.85</v>
      </c>
      <c r="M690">
        <v>-3308888.45</v>
      </c>
      <c r="O690">
        <v>-90764.4</v>
      </c>
      <c r="Q690">
        <v>-2.7</v>
      </c>
      <c r="R690" t="s">
        <v>280</v>
      </c>
    </row>
    <row r="691" spans="3:18">
      <c r="C691" t="s">
        <v>198</v>
      </c>
      <c r="D691" t="s">
        <v>200</v>
      </c>
      <c r="E691">
        <v>200795</v>
      </c>
      <c r="H691" t="s">
        <v>817</v>
      </c>
      <c r="K691">
        <v>0</v>
      </c>
      <c r="M691">
        <v>0</v>
      </c>
      <c r="O691">
        <v>0</v>
      </c>
    </row>
    <row r="692" spans="3:18">
      <c r="C692" t="s">
        <v>198</v>
      </c>
      <c r="D692" t="s">
        <v>200</v>
      </c>
      <c r="E692">
        <v>200800</v>
      </c>
      <c r="H692" t="s">
        <v>818</v>
      </c>
      <c r="K692">
        <v>0</v>
      </c>
      <c r="M692">
        <v>0</v>
      </c>
      <c r="O692">
        <v>0</v>
      </c>
    </row>
    <row r="693" spans="3:18">
      <c r="C693" t="s">
        <v>198</v>
      </c>
      <c r="D693" t="s">
        <v>200</v>
      </c>
      <c r="E693">
        <v>200801</v>
      </c>
      <c r="H693" t="s">
        <v>819</v>
      </c>
      <c r="K693">
        <v>0</v>
      </c>
      <c r="M693">
        <v>0</v>
      </c>
      <c r="O693">
        <v>0</v>
      </c>
    </row>
    <row r="694" spans="3:18">
      <c r="C694" t="s">
        <v>198</v>
      </c>
      <c r="D694" t="s">
        <v>200</v>
      </c>
      <c r="E694">
        <v>200802</v>
      </c>
      <c r="H694" t="s">
        <v>820</v>
      </c>
      <c r="K694">
        <v>0</v>
      </c>
      <c r="M694">
        <v>0</v>
      </c>
      <c r="O694">
        <v>0</v>
      </c>
    </row>
    <row r="695" spans="3:18">
      <c r="C695" t="s">
        <v>198</v>
      </c>
      <c r="D695" t="s">
        <v>200</v>
      </c>
      <c r="E695">
        <v>200803</v>
      </c>
      <c r="H695" t="s">
        <v>821</v>
      </c>
      <c r="K695">
        <v>0</v>
      </c>
      <c r="M695">
        <v>0</v>
      </c>
      <c r="O695">
        <v>0</v>
      </c>
    </row>
    <row r="696" spans="3:18">
      <c r="C696" t="s">
        <v>198</v>
      </c>
      <c r="D696" t="s">
        <v>200</v>
      </c>
      <c r="E696">
        <v>200804</v>
      </c>
      <c r="H696" t="s">
        <v>822</v>
      </c>
      <c r="K696">
        <v>0</v>
      </c>
      <c r="M696">
        <v>0</v>
      </c>
      <c r="O696">
        <v>0</v>
      </c>
    </row>
    <row r="697" spans="3:18">
      <c r="C697" t="s">
        <v>198</v>
      </c>
      <c r="D697" t="s">
        <v>200</v>
      </c>
      <c r="E697">
        <v>200805</v>
      </c>
      <c r="H697" t="s">
        <v>818</v>
      </c>
      <c r="K697">
        <v>0</v>
      </c>
      <c r="M697">
        <v>0</v>
      </c>
      <c r="O697">
        <v>0</v>
      </c>
    </row>
    <row r="698" spans="3:18">
      <c r="C698" t="s">
        <v>198</v>
      </c>
      <c r="D698" t="s">
        <v>200</v>
      </c>
      <c r="E698">
        <v>200806</v>
      </c>
      <c r="H698" t="s">
        <v>819</v>
      </c>
      <c r="K698">
        <v>0</v>
      </c>
      <c r="M698">
        <v>0</v>
      </c>
      <c r="O698">
        <v>0</v>
      </c>
    </row>
    <row r="699" spans="3:18">
      <c r="C699" t="s">
        <v>198</v>
      </c>
      <c r="D699" t="s">
        <v>200</v>
      </c>
      <c r="E699">
        <v>200807</v>
      </c>
      <c r="H699" t="s">
        <v>820</v>
      </c>
      <c r="K699">
        <v>0</v>
      </c>
      <c r="M699">
        <v>0</v>
      </c>
      <c r="O699">
        <v>0</v>
      </c>
    </row>
    <row r="700" spans="3:18">
      <c r="C700" t="s">
        <v>198</v>
      </c>
      <c r="D700" t="s">
        <v>200</v>
      </c>
      <c r="E700">
        <v>200808</v>
      </c>
      <c r="H700" t="s">
        <v>821</v>
      </c>
      <c r="K700">
        <v>0</v>
      </c>
      <c r="M700">
        <v>0</v>
      </c>
      <c r="O700">
        <v>0</v>
      </c>
    </row>
    <row r="701" spans="3:18">
      <c r="C701" t="s">
        <v>198</v>
      </c>
      <c r="D701" t="s">
        <v>200</v>
      </c>
      <c r="E701">
        <v>200809</v>
      </c>
      <c r="H701" t="s">
        <v>822</v>
      </c>
      <c r="K701">
        <v>0</v>
      </c>
      <c r="M701">
        <v>0</v>
      </c>
      <c r="O701">
        <v>0</v>
      </c>
    </row>
    <row r="702" spans="3:18">
      <c r="E702" t="s">
        <v>823</v>
      </c>
      <c r="K702">
        <v>0</v>
      </c>
      <c r="M702">
        <v>0</v>
      </c>
      <c r="O702">
        <v>0</v>
      </c>
      <c r="R702" t="s">
        <v>280</v>
      </c>
    </row>
    <row r="703" spans="3:18">
      <c r="C703" t="s">
        <v>198</v>
      </c>
      <c r="D703" t="s">
        <v>200</v>
      </c>
      <c r="E703">
        <v>200900</v>
      </c>
      <c r="H703" t="s">
        <v>824</v>
      </c>
      <c r="K703">
        <v>0</v>
      </c>
      <c r="M703">
        <v>0</v>
      </c>
      <c r="O703">
        <v>0</v>
      </c>
    </row>
    <row r="704" spans="3:18">
      <c r="C704" t="s">
        <v>198</v>
      </c>
      <c r="D704" t="s">
        <v>200</v>
      </c>
      <c r="E704">
        <v>200901</v>
      </c>
      <c r="H704" t="s">
        <v>825</v>
      </c>
      <c r="K704">
        <v>0</v>
      </c>
      <c r="M704">
        <v>0</v>
      </c>
      <c r="O704">
        <v>0</v>
      </c>
    </row>
    <row r="705" spans="3:15">
      <c r="C705" t="s">
        <v>198</v>
      </c>
      <c r="D705" t="s">
        <v>200</v>
      </c>
      <c r="E705">
        <v>200902</v>
      </c>
      <c r="H705" t="s">
        <v>826</v>
      </c>
      <c r="K705">
        <v>0</v>
      </c>
      <c r="M705">
        <v>0</v>
      </c>
      <c r="O705">
        <v>0</v>
      </c>
    </row>
    <row r="706" spans="3:15">
      <c r="C706" t="s">
        <v>198</v>
      </c>
      <c r="D706" t="s">
        <v>200</v>
      </c>
      <c r="E706">
        <v>200903</v>
      </c>
      <c r="H706" t="s">
        <v>827</v>
      </c>
      <c r="K706">
        <v>0</v>
      </c>
      <c r="M706">
        <v>0</v>
      </c>
      <c r="O706">
        <v>0</v>
      </c>
    </row>
    <row r="707" spans="3:15">
      <c r="C707" t="s">
        <v>198</v>
      </c>
      <c r="D707" t="s">
        <v>200</v>
      </c>
      <c r="E707">
        <v>200904</v>
      </c>
      <c r="H707" t="s">
        <v>828</v>
      </c>
      <c r="K707">
        <v>0</v>
      </c>
      <c r="M707">
        <v>0</v>
      </c>
      <c r="O707">
        <v>0</v>
      </c>
    </row>
    <row r="708" spans="3:15">
      <c r="C708" t="s">
        <v>198</v>
      </c>
      <c r="D708" t="s">
        <v>200</v>
      </c>
      <c r="E708">
        <v>200905</v>
      </c>
      <c r="H708" t="s">
        <v>829</v>
      </c>
      <c r="K708">
        <v>0</v>
      </c>
      <c r="M708">
        <v>0</v>
      </c>
      <c r="O708">
        <v>0</v>
      </c>
    </row>
    <row r="709" spans="3:15">
      <c r="C709" t="s">
        <v>198</v>
      </c>
      <c r="D709" t="s">
        <v>200</v>
      </c>
      <c r="E709">
        <v>200906</v>
      </c>
      <c r="H709" t="s">
        <v>830</v>
      </c>
      <c r="K709">
        <v>0</v>
      </c>
      <c r="M709">
        <v>0</v>
      </c>
      <c r="O709">
        <v>0</v>
      </c>
    </row>
    <row r="710" spans="3:15">
      <c r="C710" t="s">
        <v>198</v>
      </c>
      <c r="D710" t="s">
        <v>200</v>
      </c>
      <c r="E710">
        <v>200907</v>
      </c>
      <c r="H710" t="s">
        <v>831</v>
      </c>
      <c r="K710">
        <v>0</v>
      </c>
      <c r="M710">
        <v>0</v>
      </c>
      <c r="O710">
        <v>0</v>
      </c>
    </row>
    <row r="711" spans="3:15">
      <c r="C711" t="s">
        <v>198</v>
      </c>
      <c r="D711" t="s">
        <v>200</v>
      </c>
      <c r="E711">
        <v>200908</v>
      </c>
      <c r="H711" t="s">
        <v>832</v>
      </c>
      <c r="K711">
        <v>0</v>
      </c>
      <c r="M711">
        <v>0</v>
      </c>
      <c r="O711">
        <v>0</v>
      </c>
    </row>
    <row r="712" spans="3:15">
      <c r="C712" t="s">
        <v>198</v>
      </c>
      <c r="D712" t="s">
        <v>200</v>
      </c>
      <c r="E712">
        <v>200909</v>
      </c>
      <c r="H712" t="s">
        <v>833</v>
      </c>
      <c r="K712">
        <v>0</v>
      </c>
      <c r="M712">
        <v>0</v>
      </c>
      <c r="O712">
        <v>0</v>
      </c>
    </row>
    <row r="713" spans="3:15">
      <c r="C713" t="s">
        <v>198</v>
      </c>
      <c r="D713" t="s">
        <v>200</v>
      </c>
      <c r="E713">
        <v>200922</v>
      </c>
      <c r="H713" t="s">
        <v>826</v>
      </c>
      <c r="K713">
        <v>0</v>
      </c>
      <c r="M713">
        <v>0</v>
      </c>
      <c r="O713">
        <v>0</v>
      </c>
    </row>
    <row r="714" spans="3:15">
      <c r="C714" t="s">
        <v>198</v>
      </c>
      <c r="D714" t="s">
        <v>200</v>
      </c>
      <c r="E714">
        <v>200923</v>
      </c>
      <c r="H714" t="s">
        <v>827</v>
      </c>
      <c r="K714">
        <v>0</v>
      </c>
      <c r="M714">
        <v>0</v>
      </c>
      <c r="O714">
        <v>0</v>
      </c>
    </row>
    <row r="715" spans="3:15">
      <c r="C715" t="s">
        <v>198</v>
      </c>
      <c r="D715" t="s">
        <v>200</v>
      </c>
      <c r="E715">
        <v>200924</v>
      </c>
      <c r="H715" t="s">
        <v>828</v>
      </c>
      <c r="K715">
        <v>0</v>
      </c>
      <c r="M715">
        <v>0</v>
      </c>
      <c r="O715">
        <v>0</v>
      </c>
    </row>
    <row r="716" spans="3:15">
      <c r="C716" t="s">
        <v>198</v>
      </c>
      <c r="D716" t="s">
        <v>200</v>
      </c>
      <c r="E716">
        <v>200925</v>
      </c>
      <c r="H716" t="s">
        <v>829</v>
      </c>
      <c r="K716">
        <v>0</v>
      </c>
      <c r="M716">
        <v>0</v>
      </c>
      <c r="O716">
        <v>0</v>
      </c>
    </row>
    <row r="717" spans="3:15">
      <c r="C717" t="s">
        <v>198</v>
      </c>
      <c r="D717" t="s">
        <v>200</v>
      </c>
      <c r="E717">
        <v>200926</v>
      </c>
      <c r="H717" t="s">
        <v>830</v>
      </c>
      <c r="K717">
        <v>0</v>
      </c>
      <c r="M717">
        <v>0</v>
      </c>
      <c r="O717">
        <v>0</v>
      </c>
    </row>
    <row r="718" spans="3:15">
      <c r="C718" t="s">
        <v>198</v>
      </c>
      <c r="D718" t="s">
        <v>200</v>
      </c>
      <c r="E718">
        <v>200927</v>
      </c>
      <c r="H718" t="s">
        <v>831</v>
      </c>
      <c r="K718">
        <v>0</v>
      </c>
      <c r="M718">
        <v>0</v>
      </c>
      <c r="O718">
        <v>0</v>
      </c>
    </row>
    <row r="719" spans="3:15">
      <c r="C719" t="s">
        <v>198</v>
      </c>
      <c r="D719" t="s">
        <v>200</v>
      </c>
      <c r="E719">
        <v>200928</v>
      </c>
      <c r="H719" t="s">
        <v>832</v>
      </c>
      <c r="K719">
        <v>0</v>
      </c>
      <c r="M719">
        <v>0</v>
      </c>
      <c r="O719">
        <v>0</v>
      </c>
    </row>
    <row r="720" spans="3:15">
      <c r="C720" t="s">
        <v>198</v>
      </c>
      <c r="D720" t="s">
        <v>200</v>
      </c>
      <c r="E720">
        <v>200929</v>
      </c>
      <c r="H720" t="s">
        <v>833</v>
      </c>
      <c r="K720">
        <v>0</v>
      </c>
      <c r="M720">
        <v>0</v>
      </c>
      <c r="O720">
        <v>0</v>
      </c>
    </row>
    <row r="721" spans="3:15">
      <c r="C721" t="s">
        <v>198</v>
      </c>
      <c r="D721" t="s">
        <v>200</v>
      </c>
      <c r="E721">
        <v>200950</v>
      </c>
      <c r="H721" t="s">
        <v>834</v>
      </c>
      <c r="K721">
        <v>0</v>
      </c>
      <c r="M721">
        <v>0</v>
      </c>
      <c r="O721">
        <v>0</v>
      </c>
    </row>
    <row r="722" spans="3:15">
      <c r="C722" t="s">
        <v>198</v>
      </c>
      <c r="D722" t="s">
        <v>200</v>
      </c>
      <c r="E722">
        <v>200951</v>
      </c>
      <c r="H722" t="s">
        <v>835</v>
      </c>
      <c r="K722">
        <v>0</v>
      </c>
      <c r="M722">
        <v>0</v>
      </c>
      <c r="O722">
        <v>0</v>
      </c>
    </row>
    <row r="723" spans="3:15">
      <c r="C723" t="s">
        <v>198</v>
      </c>
      <c r="D723" t="s">
        <v>200</v>
      </c>
      <c r="E723">
        <v>200952</v>
      </c>
      <c r="H723" t="s">
        <v>836</v>
      </c>
      <c r="K723">
        <v>0</v>
      </c>
      <c r="M723">
        <v>0</v>
      </c>
      <c r="O723">
        <v>0</v>
      </c>
    </row>
    <row r="724" spans="3:15">
      <c r="C724" t="s">
        <v>198</v>
      </c>
      <c r="D724" t="s">
        <v>200</v>
      </c>
      <c r="E724">
        <v>200953</v>
      </c>
      <c r="H724" t="s">
        <v>837</v>
      </c>
      <c r="K724">
        <v>0</v>
      </c>
      <c r="M724">
        <v>0</v>
      </c>
      <c r="O724">
        <v>0</v>
      </c>
    </row>
    <row r="725" spans="3:15">
      <c r="C725" t="s">
        <v>198</v>
      </c>
      <c r="D725" t="s">
        <v>200</v>
      </c>
      <c r="E725">
        <v>200954</v>
      </c>
      <c r="H725" t="s">
        <v>838</v>
      </c>
      <c r="K725">
        <v>0</v>
      </c>
      <c r="M725">
        <v>0</v>
      </c>
      <c r="O725">
        <v>0</v>
      </c>
    </row>
    <row r="726" spans="3:15">
      <c r="C726" t="s">
        <v>198</v>
      </c>
      <c r="D726" t="s">
        <v>200</v>
      </c>
      <c r="E726">
        <v>200955</v>
      </c>
      <c r="H726" t="s">
        <v>839</v>
      </c>
      <c r="K726">
        <v>0</v>
      </c>
      <c r="M726">
        <v>0</v>
      </c>
      <c r="O726">
        <v>0</v>
      </c>
    </row>
    <row r="727" spans="3:15">
      <c r="C727" t="s">
        <v>198</v>
      </c>
      <c r="D727" t="s">
        <v>200</v>
      </c>
      <c r="E727">
        <v>200956</v>
      </c>
      <c r="H727" t="s">
        <v>840</v>
      </c>
      <c r="K727">
        <v>0</v>
      </c>
      <c r="M727">
        <v>0</v>
      </c>
      <c r="O727">
        <v>0</v>
      </c>
    </row>
    <row r="728" spans="3:15">
      <c r="C728" t="s">
        <v>198</v>
      </c>
      <c r="D728" t="s">
        <v>200</v>
      </c>
      <c r="E728">
        <v>200957</v>
      </c>
      <c r="H728" t="s">
        <v>841</v>
      </c>
      <c r="K728">
        <v>0</v>
      </c>
      <c r="M728">
        <v>0</v>
      </c>
      <c r="O728">
        <v>0</v>
      </c>
    </row>
    <row r="729" spans="3:15">
      <c r="C729" t="s">
        <v>198</v>
      </c>
      <c r="D729" t="s">
        <v>200</v>
      </c>
      <c r="E729">
        <v>200958</v>
      </c>
      <c r="H729" t="s">
        <v>842</v>
      </c>
      <c r="K729">
        <v>0</v>
      </c>
      <c r="M729">
        <v>0</v>
      </c>
      <c r="O729">
        <v>0</v>
      </c>
    </row>
    <row r="730" spans="3:15">
      <c r="C730" t="s">
        <v>198</v>
      </c>
      <c r="D730" t="s">
        <v>200</v>
      </c>
      <c r="E730">
        <v>200959</v>
      </c>
      <c r="H730" t="s">
        <v>843</v>
      </c>
      <c r="K730">
        <v>0</v>
      </c>
      <c r="M730">
        <v>0</v>
      </c>
      <c r="O730">
        <v>0</v>
      </c>
    </row>
    <row r="731" spans="3:15">
      <c r="C731" t="s">
        <v>198</v>
      </c>
      <c r="D731" t="s">
        <v>200</v>
      </c>
      <c r="E731">
        <v>200960</v>
      </c>
      <c r="H731" t="s">
        <v>844</v>
      </c>
      <c r="K731">
        <v>0</v>
      </c>
      <c r="M731">
        <v>0</v>
      </c>
      <c r="O731">
        <v>0</v>
      </c>
    </row>
    <row r="732" spans="3:15">
      <c r="C732" t="s">
        <v>198</v>
      </c>
      <c r="D732" t="s">
        <v>200</v>
      </c>
      <c r="E732">
        <v>200961</v>
      </c>
      <c r="H732" t="s">
        <v>845</v>
      </c>
      <c r="K732">
        <v>0</v>
      </c>
      <c r="M732">
        <v>0</v>
      </c>
      <c r="O732">
        <v>0</v>
      </c>
    </row>
    <row r="733" spans="3:15">
      <c r="C733" t="s">
        <v>198</v>
      </c>
      <c r="D733" t="s">
        <v>200</v>
      </c>
      <c r="E733">
        <v>200962</v>
      </c>
      <c r="H733" t="s">
        <v>846</v>
      </c>
      <c r="K733">
        <v>0</v>
      </c>
      <c r="M733">
        <v>0</v>
      </c>
      <c r="O733">
        <v>0</v>
      </c>
    </row>
    <row r="734" spans="3:15">
      <c r="C734" t="s">
        <v>198</v>
      </c>
      <c r="D734" t="s">
        <v>200</v>
      </c>
      <c r="E734">
        <v>200963</v>
      </c>
      <c r="H734" t="s">
        <v>847</v>
      </c>
      <c r="K734">
        <v>0</v>
      </c>
      <c r="M734">
        <v>0</v>
      </c>
      <c r="O734">
        <v>0</v>
      </c>
    </row>
    <row r="735" spans="3:15">
      <c r="C735" t="s">
        <v>198</v>
      </c>
      <c r="D735" t="s">
        <v>200</v>
      </c>
      <c r="E735">
        <v>200964</v>
      </c>
      <c r="H735" t="s">
        <v>848</v>
      </c>
      <c r="K735">
        <v>0</v>
      </c>
      <c r="M735">
        <v>0</v>
      </c>
      <c r="O735">
        <v>0</v>
      </c>
    </row>
    <row r="736" spans="3:15">
      <c r="C736" t="s">
        <v>198</v>
      </c>
      <c r="D736" t="s">
        <v>200</v>
      </c>
      <c r="E736">
        <v>200965</v>
      </c>
      <c r="H736" t="s">
        <v>849</v>
      </c>
      <c r="K736">
        <v>0</v>
      </c>
      <c r="M736">
        <v>0</v>
      </c>
      <c r="O736">
        <v>0</v>
      </c>
    </row>
    <row r="737" spans="3:15">
      <c r="C737" t="s">
        <v>198</v>
      </c>
      <c r="D737" t="s">
        <v>200</v>
      </c>
      <c r="E737">
        <v>200966</v>
      </c>
      <c r="H737" t="s">
        <v>850</v>
      </c>
      <c r="K737">
        <v>0</v>
      </c>
      <c r="M737">
        <v>0</v>
      </c>
      <c r="O737">
        <v>0</v>
      </c>
    </row>
    <row r="738" spans="3:15">
      <c r="C738" t="s">
        <v>198</v>
      </c>
      <c r="D738" t="s">
        <v>200</v>
      </c>
      <c r="E738">
        <v>200967</v>
      </c>
      <c r="H738" t="s">
        <v>851</v>
      </c>
      <c r="K738">
        <v>0</v>
      </c>
      <c r="M738">
        <v>0</v>
      </c>
      <c r="O738">
        <v>0</v>
      </c>
    </row>
    <row r="739" spans="3:15">
      <c r="C739" t="s">
        <v>198</v>
      </c>
      <c r="D739" t="s">
        <v>200</v>
      </c>
      <c r="E739">
        <v>200970</v>
      </c>
      <c r="H739" t="s">
        <v>834</v>
      </c>
      <c r="K739">
        <v>0</v>
      </c>
      <c r="M739">
        <v>0</v>
      </c>
      <c r="O739">
        <v>0</v>
      </c>
    </row>
    <row r="740" spans="3:15">
      <c r="C740" t="s">
        <v>198</v>
      </c>
      <c r="D740" t="s">
        <v>200</v>
      </c>
      <c r="E740">
        <v>200971</v>
      </c>
      <c r="H740" t="s">
        <v>835</v>
      </c>
      <c r="K740">
        <v>0</v>
      </c>
      <c r="M740">
        <v>0</v>
      </c>
      <c r="O740">
        <v>0</v>
      </c>
    </row>
    <row r="741" spans="3:15">
      <c r="C741" t="s">
        <v>198</v>
      </c>
      <c r="D741" t="s">
        <v>200</v>
      </c>
      <c r="E741">
        <v>200972</v>
      </c>
      <c r="H741" t="s">
        <v>836</v>
      </c>
      <c r="K741">
        <v>0</v>
      </c>
      <c r="M741">
        <v>0</v>
      </c>
      <c r="O741">
        <v>0</v>
      </c>
    </row>
    <row r="742" spans="3:15">
      <c r="C742" t="s">
        <v>198</v>
      </c>
      <c r="D742" t="s">
        <v>200</v>
      </c>
      <c r="E742">
        <v>200973</v>
      </c>
      <c r="H742" t="s">
        <v>837</v>
      </c>
      <c r="K742">
        <v>0</v>
      </c>
      <c r="M742">
        <v>0</v>
      </c>
      <c r="O742">
        <v>0</v>
      </c>
    </row>
    <row r="743" spans="3:15">
      <c r="C743" t="s">
        <v>198</v>
      </c>
      <c r="D743" t="s">
        <v>200</v>
      </c>
      <c r="E743">
        <v>200974</v>
      </c>
      <c r="H743" t="s">
        <v>838</v>
      </c>
      <c r="K743">
        <v>0</v>
      </c>
      <c r="M743">
        <v>0</v>
      </c>
      <c r="O743">
        <v>0</v>
      </c>
    </row>
    <row r="744" spans="3:15">
      <c r="C744" t="s">
        <v>198</v>
      </c>
      <c r="D744" t="s">
        <v>200</v>
      </c>
      <c r="E744">
        <v>200975</v>
      </c>
      <c r="H744" t="s">
        <v>839</v>
      </c>
      <c r="K744">
        <v>0</v>
      </c>
      <c r="M744">
        <v>0</v>
      </c>
      <c r="O744">
        <v>0</v>
      </c>
    </row>
    <row r="745" spans="3:15">
      <c r="C745" t="s">
        <v>198</v>
      </c>
      <c r="D745" t="s">
        <v>200</v>
      </c>
      <c r="E745">
        <v>200976</v>
      </c>
      <c r="H745" t="s">
        <v>840</v>
      </c>
      <c r="K745">
        <v>0</v>
      </c>
      <c r="M745">
        <v>0</v>
      </c>
      <c r="O745">
        <v>0</v>
      </c>
    </row>
    <row r="746" spans="3:15">
      <c r="C746" t="s">
        <v>198</v>
      </c>
      <c r="D746" t="s">
        <v>200</v>
      </c>
      <c r="E746">
        <v>200977</v>
      </c>
      <c r="H746" t="s">
        <v>841</v>
      </c>
      <c r="K746">
        <v>0</v>
      </c>
      <c r="M746">
        <v>0</v>
      </c>
      <c r="O746">
        <v>0</v>
      </c>
    </row>
    <row r="747" spans="3:15">
      <c r="C747" t="s">
        <v>198</v>
      </c>
      <c r="D747" t="s">
        <v>200</v>
      </c>
      <c r="E747">
        <v>200978</v>
      </c>
      <c r="H747" t="s">
        <v>852</v>
      </c>
      <c r="K747">
        <v>0</v>
      </c>
      <c r="M747">
        <v>0</v>
      </c>
      <c r="O747">
        <v>0</v>
      </c>
    </row>
    <row r="748" spans="3:15">
      <c r="C748" t="s">
        <v>198</v>
      </c>
      <c r="D748" t="s">
        <v>200</v>
      </c>
      <c r="E748">
        <v>200979</v>
      </c>
      <c r="H748" t="s">
        <v>843</v>
      </c>
      <c r="K748">
        <v>0</v>
      </c>
      <c r="M748">
        <v>0</v>
      </c>
      <c r="O748">
        <v>0</v>
      </c>
    </row>
    <row r="749" spans="3:15">
      <c r="C749" t="s">
        <v>198</v>
      </c>
      <c r="D749" t="s">
        <v>200</v>
      </c>
      <c r="E749">
        <v>200980</v>
      </c>
      <c r="H749" t="s">
        <v>844</v>
      </c>
      <c r="K749">
        <v>0</v>
      </c>
      <c r="M749">
        <v>0</v>
      </c>
      <c r="O749">
        <v>0</v>
      </c>
    </row>
    <row r="750" spans="3:15">
      <c r="C750" t="s">
        <v>198</v>
      </c>
      <c r="D750" t="s">
        <v>200</v>
      </c>
      <c r="E750">
        <v>200981</v>
      </c>
      <c r="H750" t="s">
        <v>845</v>
      </c>
      <c r="K750">
        <v>0</v>
      </c>
      <c r="M750">
        <v>0</v>
      </c>
      <c r="O750">
        <v>0</v>
      </c>
    </row>
    <row r="751" spans="3:15">
      <c r="C751" t="s">
        <v>198</v>
      </c>
      <c r="D751" t="s">
        <v>200</v>
      </c>
      <c r="E751">
        <v>200982</v>
      </c>
      <c r="H751" t="s">
        <v>846</v>
      </c>
      <c r="K751">
        <v>0</v>
      </c>
      <c r="M751">
        <v>0</v>
      </c>
      <c r="O751">
        <v>0</v>
      </c>
    </row>
    <row r="752" spans="3:15">
      <c r="C752" t="s">
        <v>198</v>
      </c>
      <c r="D752" t="s">
        <v>200</v>
      </c>
      <c r="E752">
        <v>200983</v>
      </c>
      <c r="H752" t="s">
        <v>847</v>
      </c>
      <c r="K752">
        <v>0</v>
      </c>
      <c r="M752">
        <v>0</v>
      </c>
      <c r="O752">
        <v>0</v>
      </c>
    </row>
    <row r="753" spans="3:15">
      <c r="C753" t="s">
        <v>198</v>
      </c>
      <c r="D753" t="s">
        <v>200</v>
      </c>
      <c r="E753">
        <v>200984</v>
      </c>
      <c r="H753" t="s">
        <v>848</v>
      </c>
      <c r="K753">
        <v>0</v>
      </c>
      <c r="M753">
        <v>0</v>
      </c>
      <c r="O753">
        <v>0</v>
      </c>
    </row>
    <row r="754" spans="3:15">
      <c r="C754" t="s">
        <v>198</v>
      </c>
      <c r="D754" t="s">
        <v>200</v>
      </c>
      <c r="E754">
        <v>200985</v>
      </c>
      <c r="H754" t="s">
        <v>849</v>
      </c>
      <c r="K754">
        <v>0</v>
      </c>
      <c r="M754">
        <v>0</v>
      </c>
      <c r="O754">
        <v>0</v>
      </c>
    </row>
    <row r="755" spans="3:15">
      <c r="C755" t="s">
        <v>198</v>
      </c>
      <c r="D755" t="s">
        <v>200</v>
      </c>
      <c r="E755">
        <v>200986</v>
      </c>
      <c r="H755" t="s">
        <v>850</v>
      </c>
      <c r="K755">
        <v>0</v>
      </c>
      <c r="M755">
        <v>0</v>
      </c>
      <c r="O755">
        <v>0</v>
      </c>
    </row>
    <row r="756" spans="3:15">
      <c r="C756" t="s">
        <v>198</v>
      </c>
      <c r="D756" t="s">
        <v>200</v>
      </c>
      <c r="E756">
        <v>200987</v>
      </c>
      <c r="H756" t="s">
        <v>853</v>
      </c>
      <c r="K756">
        <v>0</v>
      </c>
      <c r="M756">
        <v>0</v>
      </c>
      <c r="O756">
        <v>0</v>
      </c>
    </row>
    <row r="757" spans="3:15">
      <c r="C757" t="s">
        <v>198</v>
      </c>
      <c r="D757" t="s">
        <v>200</v>
      </c>
      <c r="E757">
        <v>200988</v>
      </c>
      <c r="H757" t="s">
        <v>854</v>
      </c>
      <c r="K757">
        <v>0</v>
      </c>
      <c r="M757">
        <v>0</v>
      </c>
      <c r="O757">
        <v>0</v>
      </c>
    </row>
    <row r="758" spans="3:15">
      <c r="C758" t="s">
        <v>198</v>
      </c>
      <c r="D758" t="s">
        <v>200</v>
      </c>
      <c r="E758">
        <v>200989</v>
      </c>
      <c r="H758" t="s">
        <v>855</v>
      </c>
      <c r="K758">
        <v>0</v>
      </c>
      <c r="M758">
        <v>0</v>
      </c>
      <c r="O758">
        <v>0</v>
      </c>
    </row>
    <row r="759" spans="3:15">
      <c r="C759" t="s">
        <v>198</v>
      </c>
      <c r="D759" t="s">
        <v>200</v>
      </c>
      <c r="E759">
        <v>200990</v>
      </c>
      <c r="H759" t="s">
        <v>856</v>
      </c>
      <c r="K759">
        <v>0</v>
      </c>
      <c r="M759">
        <v>0</v>
      </c>
      <c r="O759">
        <v>0</v>
      </c>
    </row>
    <row r="760" spans="3:15">
      <c r="C760" t="s">
        <v>198</v>
      </c>
      <c r="D760" t="s">
        <v>200</v>
      </c>
      <c r="E760">
        <v>201000</v>
      </c>
      <c r="H760" t="s">
        <v>857</v>
      </c>
      <c r="K760">
        <v>0</v>
      </c>
      <c r="M760">
        <v>0</v>
      </c>
      <c r="O760">
        <v>0</v>
      </c>
    </row>
    <row r="761" spans="3:15">
      <c r="C761" t="s">
        <v>198</v>
      </c>
      <c r="D761" t="s">
        <v>200</v>
      </c>
      <c r="E761">
        <v>201001</v>
      </c>
      <c r="H761" t="s">
        <v>858</v>
      </c>
      <c r="K761">
        <v>0</v>
      </c>
      <c r="M761">
        <v>0</v>
      </c>
      <c r="O761">
        <v>0</v>
      </c>
    </row>
    <row r="762" spans="3:15">
      <c r="C762" t="s">
        <v>198</v>
      </c>
      <c r="D762" t="s">
        <v>200</v>
      </c>
      <c r="E762">
        <v>201002</v>
      </c>
      <c r="H762" t="s">
        <v>859</v>
      </c>
      <c r="K762">
        <v>0</v>
      </c>
      <c r="M762">
        <v>0</v>
      </c>
      <c r="O762">
        <v>0</v>
      </c>
    </row>
    <row r="763" spans="3:15">
      <c r="C763" t="s">
        <v>198</v>
      </c>
      <c r="D763" t="s">
        <v>200</v>
      </c>
      <c r="E763">
        <v>201003</v>
      </c>
      <c r="H763" t="s">
        <v>860</v>
      </c>
      <c r="K763">
        <v>0</v>
      </c>
      <c r="M763">
        <v>0</v>
      </c>
      <c r="O763">
        <v>0</v>
      </c>
    </row>
    <row r="764" spans="3:15">
      <c r="C764" t="s">
        <v>198</v>
      </c>
      <c r="D764" t="s">
        <v>200</v>
      </c>
      <c r="E764">
        <v>201004</v>
      </c>
      <c r="H764" t="s">
        <v>861</v>
      </c>
      <c r="K764">
        <v>0</v>
      </c>
      <c r="M764">
        <v>0</v>
      </c>
      <c r="O764">
        <v>0</v>
      </c>
    </row>
    <row r="765" spans="3:15">
      <c r="C765" t="s">
        <v>198</v>
      </c>
      <c r="D765" t="s">
        <v>200</v>
      </c>
      <c r="E765">
        <v>201005</v>
      </c>
      <c r="H765" t="s">
        <v>862</v>
      </c>
      <c r="K765">
        <v>0</v>
      </c>
      <c r="M765">
        <v>0</v>
      </c>
      <c r="O765">
        <v>0</v>
      </c>
    </row>
    <row r="766" spans="3:15">
      <c r="C766" t="s">
        <v>198</v>
      </c>
      <c r="D766" t="s">
        <v>200</v>
      </c>
      <c r="E766">
        <v>201006</v>
      </c>
      <c r="H766" t="s">
        <v>863</v>
      </c>
      <c r="K766">
        <v>0</v>
      </c>
      <c r="M766">
        <v>0</v>
      </c>
      <c r="O766">
        <v>0</v>
      </c>
    </row>
    <row r="767" spans="3:15">
      <c r="C767" t="s">
        <v>198</v>
      </c>
      <c r="D767" t="s">
        <v>200</v>
      </c>
      <c r="E767">
        <v>201009</v>
      </c>
      <c r="H767" t="s">
        <v>864</v>
      </c>
      <c r="K767">
        <v>0</v>
      </c>
      <c r="M767">
        <v>0</v>
      </c>
      <c r="O767">
        <v>0</v>
      </c>
    </row>
    <row r="768" spans="3:15">
      <c r="C768" t="s">
        <v>198</v>
      </c>
      <c r="D768" t="s">
        <v>200</v>
      </c>
      <c r="E768">
        <v>201010</v>
      </c>
      <c r="H768" t="s">
        <v>865</v>
      </c>
      <c r="K768">
        <v>0</v>
      </c>
      <c r="M768">
        <v>0</v>
      </c>
      <c r="O768">
        <v>0</v>
      </c>
    </row>
    <row r="769" spans="3:17">
      <c r="C769" t="s">
        <v>198</v>
      </c>
      <c r="D769" t="s">
        <v>200</v>
      </c>
      <c r="E769">
        <v>201011</v>
      </c>
      <c r="H769" t="s">
        <v>866</v>
      </c>
      <c r="K769">
        <v>0</v>
      </c>
      <c r="M769">
        <v>0</v>
      </c>
      <c r="O769">
        <v>0</v>
      </c>
    </row>
    <row r="770" spans="3:17">
      <c r="C770" t="s">
        <v>198</v>
      </c>
      <c r="D770" t="s">
        <v>200</v>
      </c>
      <c r="E770">
        <v>201012</v>
      </c>
      <c r="H770" t="s">
        <v>867</v>
      </c>
      <c r="K770">
        <v>0</v>
      </c>
      <c r="M770">
        <v>0</v>
      </c>
      <c r="O770">
        <v>0</v>
      </c>
    </row>
    <row r="771" spans="3:17">
      <c r="C771" t="s">
        <v>198</v>
      </c>
      <c r="D771" t="s">
        <v>200</v>
      </c>
      <c r="E771">
        <v>201013</v>
      </c>
      <c r="H771" t="s">
        <v>868</v>
      </c>
      <c r="K771">
        <v>-52762.080000000002</v>
      </c>
      <c r="M771">
        <v>-408781.11</v>
      </c>
      <c r="O771">
        <v>356019.03</v>
      </c>
      <c r="Q771">
        <v>87.1</v>
      </c>
    </row>
    <row r="772" spans="3:17">
      <c r="C772" t="s">
        <v>198</v>
      </c>
      <c r="D772" t="s">
        <v>200</v>
      </c>
      <c r="E772">
        <v>201014</v>
      </c>
      <c r="H772" t="s">
        <v>869</v>
      </c>
      <c r="K772">
        <v>-92333.65</v>
      </c>
      <c r="M772">
        <v>-715366.96</v>
      </c>
      <c r="O772">
        <v>623033.31000000006</v>
      </c>
      <c r="Q772">
        <v>87.1</v>
      </c>
    </row>
    <row r="773" spans="3:17">
      <c r="C773" t="s">
        <v>198</v>
      </c>
      <c r="D773" t="s">
        <v>200</v>
      </c>
      <c r="E773">
        <v>201020</v>
      </c>
      <c r="H773" t="s">
        <v>870</v>
      </c>
      <c r="K773">
        <v>-825619.44</v>
      </c>
      <c r="M773">
        <v>-776735.02</v>
      </c>
      <c r="O773">
        <v>-48884.42</v>
      </c>
      <c r="Q773">
        <v>-6.3</v>
      </c>
    </row>
    <row r="774" spans="3:17">
      <c r="C774" t="s">
        <v>198</v>
      </c>
      <c r="D774" t="s">
        <v>200</v>
      </c>
      <c r="E774">
        <v>201021</v>
      </c>
      <c r="H774" t="s">
        <v>871</v>
      </c>
      <c r="K774">
        <v>-2866341.61</v>
      </c>
      <c r="M774">
        <v>-2853360.69</v>
      </c>
      <c r="O774">
        <v>-12980.92</v>
      </c>
      <c r="Q774">
        <v>-0.5</v>
      </c>
    </row>
    <row r="775" spans="3:17">
      <c r="C775" t="s">
        <v>198</v>
      </c>
      <c r="D775" t="s">
        <v>200</v>
      </c>
      <c r="E775">
        <v>201022</v>
      </c>
      <c r="H775" t="s">
        <v>872</v>
      </c>
      <c r="K775">
        <v>-889232.22</v>
      </c>
      <c r="M775">
        <v>-880565.93</v>
      </c>
      <c r="O775">
        <v>-8666.2900000000009</v>
      </c>
      <c r="Q775">
        <v>-1</v>
      </c>
    </row>
    <row r="776" spans="3:17">
      <c r="C776" t="s">
        <v>198</v>
      </c>
      <c r="D776" t="s">
        <v>200</v>
      </c>
      <c r="E776">
        <v>201023</v>
      </c>
      <c r="H776" t="s">
        <v>873</v>
      </c>
      <c r="K776">
        <v>0</v>
      </c>
      <c r="M776">
        <v>0</v>
      </c>
      <c r="O776">
        <v>0</v>
      </c>
    </row>
    <row r="777" spans="3:17">
      <c r="C777" t="s">
        <v>198</v>
      </c>
      <c r="D777" t="s">
        <v>200</v>
      </c>
      <c r="E777">
        <v>201024</v>
      </c>
      <c r="H777" t="s">
        <v>874</v>
      </c>
      <c r="K777">
        <v>-13573.62</v>
      </c>
      <c r="M777">
        <v>-13160.11</v>
      </c>
      <c r="O777">
        <v>-413.51</v>
      </c>
      <c r="Q777">
        <v>-3.1</v>
      </c>
    </row>
    <row r="778" spans="3:17">
      <c r="C778" t="s">
        <v>198</v>
      </c>
      <c r="D778" t="s">
        <v>200</v>
      </c>
      <c r="E778">
        <v>201025</v>
      </c>
      <c r="H778" t="s">
        <v>875</v>
      </c>
      <c r="K778">
        <v>0</v>
      </c>
      <c r="M778">
        <v>0</v>
      </c>
      <c r="O778">
        <v>0</v>
      </c>
    </row>
    <row r="779" spans="3:17">
      <c r="C779" t="s">
        <v>198</v>
      </c>
      <c r="D779" t="s">
        <v>200</v>
      </c>
      <c r="E779">
        <v>201030</v>
      </c>
      <c r="H779" t="s">
        <v>876</v>
      </c>
      <c r="K779">
        <v>0</v>
      </c>
      <c r="M779">
        <v>0</v>
      </c>
      <c r="O779">
        <v>0</v>
      </c>
    </row>
    <row r="780" spans="3:17">
      <c r="C780" t="s">
        <v>198</v>
      </c>
      <c r="D780" t="s">
        <v>200</v>
      </c>
      <c r="E780">
        <v>201031</v>
      </c>
      <c r="H780" t="s">
        <v>877</v>
      </c>
      <c r="K780">
        <v>0</v>
      </c>
      <c r="M780">
        <v>0</v>
      </c>
      <c r="O780">
        <v>0</v>
      </c>
    </row>
    <row r="781" spans="3:17">
      <c r="C781" t="s">
        <v>198</v>
      </c>
      <c r="D781" t="s">
        <v>200</v>
      </c>
      <c r="E781">
        <v>201032</v>
      </c>
      <c r="H781" t="s">
        <v>878</v>
      </c>
      <c r="K781">
        <v>0</v>
      </c>
      <c r="M781">
        <v>0</v>
      </c>
      <c r="O781">
        <v>0</v>
      </c>
    </row>
    <row r="782" spans="3:17">
      <c r="C782" t="s">
        <v>198</v>
      </c>
      <c r="D782" t="s">
        <v>200</v>
      </c>
      <c r="E782">
        <v>201033</v>
      </c>
      <c r="H782" t="s">
        <v>879</v>
      </c>
      <c r="K782">
        <v>0</v>
      </c>
      <c r="M782">
        <v>0</v>
      </c>
      <c r="O782">
        <v>0</v>
      </c>
    </row>
    <row r="783" spans="3:17">
      <c r="C783" t="s">
        <v>198</v>
      </c>
      <c r="D783" t="s">
        <v>200</v>
      </c>
      <c r="E783">
        <v>201034</v>
      </c>
      <c r="H783" t="s">
        <v>880</v>
      </c>
      <c r="K783">
        <v>0</v>
      </c>
      <c r="M783">
        <v>0</v>
      </c>
      <c r="O783">
        <v>0</v>
      </c>
    </row>
    <row r="784" spans="3:17">
      <c r="C784" t="s">
        <v>198</v>
      </c>
      <c r="D784" t="s">
        <v>200</v>
      </c>
      <c r="E784">
        <v>201035</v>
      </c>
      <c r="H784" t="s">
        <v>881</v>
      </c>
      <c r="K784">
        <v>0</v>
      </c>
      <c r="M784">
        <v>0</v>
      </c>
      <c r="O784">
        <v>0</v>
      </c>
    </row>
    <row r="785" spans="3:15">
      <c r="C785" t="s">
        <v>198</v>
      </c>
      <c r="D785" t="s">
        <v>200</v>
      </c>
      <c r="E785">
        <v>201036</v>
      </c>
      <c r="H785" t="s">
        <v>882</v>
      </c>
      <c r="K785">
        <v>0</v>
      </c>
      <c r="M785">
        <v>0</v>
      </c>
      <c r="O785">
        <v>0</v>
      </c>
    </row>
    <row r="786" spans="3:15">
      <c r="C786" t="s">
        <v>198</v>
      </c>
      <c r="D786" t="s">
        <v>200</v>
      </c>
      <c r="E786">
        <v>201037</v>
      </c>
      <c r="H786" t="s">
        <v>883</v>
      </c>
      <c r="K786">
        <v>0</v>
      </c>
      <c r="M786">
        <v>0</v>
      </c>
      <c r="O786">
        <v>0</v>
      </c>
    </row>
    <row r="787" spans="3:15">
      <c r="C787" t="s">
        <v>198</v>
      </c>
      <c r="D787" t="s">
        <v>200</v>
      </c>
      <c r="E787">
        <v>201038</v>
      </c>
      <c r="H787" t="s">
        <v>884</v>
      </c>
      <c r="K787">
        <v>0</v>
      </c>
      <c r="M787">
        <v>0</v>
      </c>
      <c r="O787">
        <v>0</v>
      </c>
    </row>
    <row r="788" spans="3:15">
      <c r="C788" t="s">
        <v>198</v>
      </c>
      <c r="D788" t="s">
        <v>200</v>
      </c>
      <c r="E788">
        <v>201039</v>
      </c>
      <c r="H788" t="s">
        <v>885</v>
      </c>
      <c r="K788">
        <v>0</v>
      </c>
      <c r="M788">
        <v>0</v>
      </c>
      <c r="O788">
        <v>0</v>
      </c>
    </row>
    <row r="789" spans="3:15">
      <c r="C789" t="s">
        <v>198</v>
      </c>
      <c r="D789" t="s">
        <v>200</v>
      </c>
      <c r="E789">
        <v>201040</v>
      </c>
      <c r="H789" t="s">
        <v>886</v>
      </c>
      <c r="K789">
        <v>0</v>
      </c>
      <c r="M789">
        <v>0</v>
      </c>
      <c r="O789">
        <v>0</v>
      </c>
    </row>
    <row r="790" spans="3:15">
      <c r="C790" t="s">
        <v>198</v>
      </c>
      <c r="D790" t="s">
        <v>200</v>
      </c>
      <c r="E790">
        <v>201041</v>
      </c>
      <c r="H790" t="s">
        <v>887</v>
      </c>
      <c r="K790">
        <v>0</v>
      </c>
      <c r="M790">
        <v>0</v>
      </c>
      <c r="O790">
        <v>0</v>
      </c>
    </row>
    <row r="791" spans="3:15">
      <c r="C791" t="s">
        <v>198</v>
      </c>
      <c r="D791" t="s">
        <v>200</v>
      </c>
      <c r="E791">
        <v>201042</v>
      </c>
      <c r="H791" t="s">
        <v>888</v>
      </c>
      <c r="K791">
        <v>0</v>
      </c>
      <c r="M791">
        <v>0</v>
      </c>
      <c r="O791">
        <v>0</v>
      </c>
    </row>
    <row r="792" spans="3:15">
      <c r="C792" t="s">
        <v>198</v>
      </c>
      <c r="D792" t="s">
        <v>200</v>
      </c>
      <c r="E792">
        <v>201043</v>
      </c>
      <c r="H792" t="s">
        <v>889</v>
      </c>
      <c r="K792">
        <v>0</v>
      </c>
      <c r="M792">
        <v>0</v>
      </c>
      <c r="O792">
        <v>0</v>
      </c>
    </row>
    <row r="793" spans="3:15">
      <c r="C793" t="s">
        <v>198</v>
      </c>
      <c r="D793" t="s">
        <v>200</v>
      </c>
      <c r="E793">
        <v>201044</v>
      </c>
      <c r="H793" t="s">
        <v>890</v>
      </c>
      <c r="K793">
        <v>0</v>
      </c>
      <c r="M793">
        <v>0</v>
      </c>
      <c r="O793">
        <v>0</v>
      </c>
    </row>
    <row r="794" spans="3:15">
      <c r="C794" t="s">
        <v>198</v>
      </c>
      <c r="D794" t="s">
        <v>200</v>
      </c>
      <c r="E794">
        <v>201045</v>
      </c>
      <c r="H794" t="s">
        <v>891</v>
      </c>
      <c r="K794">
        <v>0</v>
      </c>
      <c r="M794">
        <v>0</v>
      </c>
      <c r="O794">
        <v>0</v>
      </c>
    </row>
    <row r="795" spans="3:15">
      <c r="C795" t="s">
        <v>198</v>
      </c>
      <c r="D795" t="s">
        <v>200</v>
      </c>
      <c r="E795">
        <v>201046</v>
      </c>
      <c r="H795" t="s">
        <v>892</v>
      </c>
      <c r="K795">
        <v>0</v>
      </c>
      <c r="M795">
        <v>0</v>
      </c>
      <c r="O795">
        <v>0</v>
      </c>
    </row>
    <row r="796" spans="3:15">
      <c r="C796" t="s">
        <v>198</v>
      </c>
      <c r="D796" t="s">
        <v>200</v>
      </c>
      <c r="E796">
        <v>201047</v>
      </c>
      <c r="H796" t="s">
        <v>893</v>
      </c>
      <c r="K796">
        <v>0</v>
      </c>
      <c r="M796">
        <v>0</v>
      </c>
      <c r="O796">
        <v>0</v>
      </c>
    </row>
    <row r="797" spans="3:15">
      <c r="C797" t="s">
        <v>198</v>
      </c>
      <c r="D797" t="s">
        <v>200</v>
      </c>
      <c r="E797">
        <v>201048</v>
      </c>
      <c r="H797" t="s">
        <v>894</v>
      </c>
      <c r="K797">
        <v>0</v>
      </c>
      <c r="M797">
        <v>0</v>
      </c>
      <c r="O797">
        <v>0</v>
      </c>
    </row>
    <row r="798" spans="3:15">
      <c r="C798" t="s">
        <v>198</v>
      </c>
      <c r="D798" t="s">
        <v>200</v>
      </c>
      <c r="E798">
        <v>201049</v>
      </c>
      <c r="H798" t="s">
        <v>895</v>
      </c>
      <c r="K798">
        <v>0</v>
      </c>
      <c r="M798">
        <v>0</v>
      </c>
      <c r="O798">
        <v>0</v>
      </c>
    </row>
    <row r="799" spans="3:15">
      <c r="C799" t="s">
        <v>198</v>
      </c>
      <c r="D799" t="s">
        <v>200</v>
      </c>
      <c r="E799">
        <v>201050</v>
      </c>
      <c r="H799" t="s">
        <v>896</v>
      </c>
      <c r="K799">
        <v>0</v>
      </c>
      <c r="M799">
        <v>0</v>
      </c>
      <c r="O799">
        <v>0</v>
      </c>
    </row>
    <row r="800" spans="3:15">
      <c r="C800" t="s">
        <v>198</v>
      </c>
      <c r="D800" t="s">
        <v>200</v>
      </c>
      <c r="E800">
        <v>201051</v>
      </c>
      <c r="H800" t="s">
        <v>897</v>
      </c>
      <c r="K800">
        <v>0</v>
      </c>
      <c r="M800">
        <v>0</v>
      </c>
      <c r="O800">
        <v>0</v>
      </c>
    </row>
    <row r="801" spans="3:17">
      <c r="C801" t="s">
        <v>198</v>
      </c>
      <c r="D801" t="s">
        <v>200</v>
      </c>
      <c r="E801">
        <v>201052</v>
      </c>
      <c r="H801" t="s">
        <v>898</v>
      </c>
      <c r="K801">
        <v>0</v>
      </c>
      <c r="M801">
        <v>0</v>
      </c>
      <c r="O801">
        <v>0</v>
      </c>
    </row>
    <row r="802" spans="3:17">
      <c r="C802" t="s">
        <v>198</v>
      </c>
      <c r="D802" t="s">
        <v>200</v>
      </c>
      <c r="E802">
        <v>201053</v>
      </c>
      <c r="H802" t="s">
        <v>899</v>
      </c>
      <c r="K802">
        <v>0</v>
      </c>
      <c r="M802">
        <v>0</v>
      </c>
      <c r="O802">
        <v>0</v>
      </c>
    </row>
    <row r="803" spans="3:17">
      <c r="C803" t="s">
        <v>198</v>
      </c>
      <c r="D803" t="s">
        <v>200</v>
      </c>
      <c r="E803">
        <v>201054</v>
      </c>
      <c r="H803" t="s">
        <v>900</v>
      </c>
      <c r="K803">
        <v>0</v>
      </c>
      <c r="M803">
        <v>0</v>
      </c>
      <c r="O803">
        <v>0</v>
      </c>
    </row>
    <row r="804" spans="3:17">
      <c r="C804" t="s">
        <v>198</v>
      </c>
      <c r="D804" t="s">
        <v>200</v>
      </c>
      <c r="E804">
        <v>201055</v>
      </c>
      <c r="H804" t="s">
        <v>901</v>
      </c>
      <c r="K804">
        <v>0</v>
      </c>
      <c r="M804">
        <v>0</v>
      </c>
      <c r="O804">
        <v>0</v>
      </c>
    </row>
    <row r="805" spans="3:17">
      <c r="C805" t="s">
        <v>198</v>
      </c>
      <c r="D805" t="s">
        <v>200</v>
      </c>
      <c r="E805">
        <v>201056</v>
      </c>
      <c r="H805" t="s">
        <v>902</v>
      </c>
      <c r="K805">
        <v>0</v>
      </c>
      <c r="M805">
        <v>0</v>
      </c>
      <c r="O805">
        <v>0</v>
      </c>
    </row>
    <row r="806" spans="3:17">
      <c r="C806" t="s">
        <v>198</v>
      </c>
      <c r="D806" t="s">
        <v>200</v>
      </c>
      <c r="E806">
        <v>201057</v>
      </c>
      <c r="H806" t="s">
        <v>903</v>
      </c>
      <c r="K806">
        <v>-163747.29999999999</v>
      </c>
      <c r="M806">
        <v>-1225930.6599999999</v>
      </c>
      <c r="O806">
        <v>1062183.3600000001</v>
      </c>
      <c r="Q806">
        <v>86.6</v>
      </c>
    </row>
    <row r="807" spans="3:17">
      <c r="C807" t="s">
        <v>198</v>
      </c>
      <c r="D807" t="s">
        <v>200</v>
      </c>
      <c r="E807">
        <v>202001</v>
      </c>
      <c r="H807" t="s">
        <v>904</v>
      </c>
      <c r="K807">
        <v>0</v>
      </c>
      <c r="M807">
        <v>0</v>
      </c>
      <c r="O807">
        <v>0</v>
      </c>
    </row>
    <row r="808" spans="3:17">
      <c r="C808" t="s">
        <v>198</v>
      </c>
      <c r="D808" t="s">
        <v>200</v>
      </c>
      <c r="E808">
        <v>202002</v>
      </c>
      <c r="H808" t="s">
        <v>904</v>
      </c>
      <c r="K808">
        <v>0</v>
      </c>
      <c r="M808">
        <v>0</v>
      </c>
      <c r="O808">
        <v>0</v>
      </c>
    </row>
    <row r="809" spans="3:17">
      <c r="C809" t="s">
        <v>198</v>
      </c>
      <c r="D809" t="s">
        <v>200</v>
      </c>
      <c r="E809">
        <v>203000</v>
      </c>
      <c r="H809" t="s">
        <v>905</v>
      </c>
      <c r="K809">
        <v>-48047105.75</v>
      </c>
      <c r="M809">
        <v>-35757787.259999998</v>
      </c>
      <c r="O809">
        <v>-12289318.49</v>
      </c>
      <c r="Q809">
        <v>-34.4</v>
      </c>
    </row>
    <row r="810" spans="3:17">
      <c r="C810" t="s">
        <v>198</v>
      </c>
      <c r="D810" t="s">
        <v>200</v>
      </c>
      <c r="E810">
        <v>203001</v>
      </c>
      <c r="H810" t="s">
        <v>906</v>
      </c>
      <c r="K810">
        <v>0</v>
      </c>
      <c r="M810">
        <v>0</v>
      </c>
      <c r="O810">
        <v>0</v>
      </c>
    </row>
    <row r="811" spans="3:17">
      <c r="C811" t="s">
        <v>198</v>
      </c>
      <c r="D811" t="s">
        <v>200</v>
      </c>
      <c r="E811">
        <v>203002</v>
      </c>
      <c r="H811" t="s">
        <v>907</v>
      </c>
      <c r="K811">
        <v>0</v>
      </c>
      <c r="M811">
        <v>0</v>
      </c>
      <c r="O811">
        <v>0</v>
      </c>
    </row>
    <row r="812" spans="3:17">
      <c r="C812" t="s">
        <v>198</v>
      </c>
      <c r="D812" t="s">
        <v>200</v>
      </c>
      <c r="E812">
        <v>203003</v>
      </c>
      <c r="H812" t="s">
        <v>908</v>
      </c>
      <c r="K812">
        <v>0</v>
      </c>
      <c r="M812">
        <v>0</v>
      </c>
      <c r="O812">
        <v>0</v>
      </c>
    </row>
    <row r="813" spans="3:17">
      <c r="C813" t="s">
        <v>198</v>
      </c>
      <c r="D813" t="s">
        <v>200</v>
      </c>
      <c r="E813">
        <v>203004</v>
      </c>
      <c r="H813" t="s">
        <v>909</v>
      </c>
      <c r="K813">
        <v>0</v>
      </c>
      <c r="M813">
        <v>0</v>
      </c>
      <c r="O813">
        <v>0</v>
      </c>
    </row>
    <row r="814" spans="3:17">
      <c r="C814" t="s">
        <v>198</v>
      </c>
      <c r="D814" t="s">
        <v>200</v>
      </c>
      <c r="E814">
        <v>240003</v>
      </c>
      <c r="H814" t="s">
        <v>910</v>
      </c>
      <c r="K814">
        <v>-19526948.460000001</v>
      </c>
      <c r="M814">
        <v>-14657863.369999999</v>
      </c>
      <c r="O814">
        <v>-4869085.09</v>
      </c>
      <c r="Q814">
        <v>-33.200000000000003</v>
      </c>
    </row>
    <row r="815" spans="3:17">
      <c r="C815" t="s">
        <v>198</v>
      </c>
      <c r="D815" t="s">
        <v>200</v>
      </c>
      <c r="E815">
        <v>240007</v>
      </c>
      <c r="H815" t="s">
        <v>911</v>
      </c>
      <c r="K815">
        <v>0</v>
      </c>
      <c r="M815">
        <v>0</v>
      </c>
      <c r="O815">
        <v>0</v>
      </c>
    </row>
    <row r="816" spans="3:17">
      <c r="C816" t="s">
        <v>198</v>
      </c>
      <c r="D816" t="s">
        <v>200</v>
      </c>
      <c r="E816">
        <v>240011</v>
      </c>
      <c r="H816" t="s">
        <v>912</v>
      </c>
      <c r="K816">
        <v>0</v>
      </c>
      <c r="M816">
        <v>0</v>
      </c>
      <c r="O816">
        <v>0</v>
      </c>
    </row>
    <row r="817" spans="3:15">
      <c r="C817" t="s">
        <v>198</v>
      </c>
      <c r="D817" t="s">
        <v>200</v>
      </c>
      <c r="E817">
        <v>240019</v>
      </c>
      <c r="H817" t="s">
        <v>913</v>
      </c>
      <c r="K817">
        <v>0</v>
      </c>
      <c r="M817">
        <v>0</v>
      </c>
      <c r="O817">
        <v>0</v>
      </c>
    </row>
    <row r="818" spans="3:15">
      <c r="C818" t="s">
        <v>198</v>
      </c>
      <c r="D818" t="s">
        <v>200</v>
      </c>
      <c r="E818">
        <v>240025</v>
      </c>
      <c r="H818" t="s">
        <v>914</v>
      </c>
      <c r="K818">
        <v>0</v>
      </c>
      <c r="M818">
        <v>0</v>
      </c>
      <c r="O818">
        <v>0</v>
      </c>
    </row>
    <row r="819" spans="3:15">
      <c r="C819" t="s">
        <v>198</v>
      </c>
      <c r="D819" t="s">
        <v>200</v>
      </c>
      <c r="E819">
        <v>240031</v>
      </c>
      <c r="H819" t="s">
        <v>915</v>
      </c>
      <c r="K819">
        <v>0</v>
      </c>
      <c r="M819">
        <v>0</v>
      </c>
      <c r="O819">
        <v>0</v>
      </c>
    </row>
    <row r="820" spans="3:15">
      <c r="C820" t="s">
        <v>198</v>
      </c>
      <c r="D820" t="s">
        <v>200</v>
      </c>
      <c r="E820">
        <v>240050</v>
      </c>
      <c r="H820" t="s">
        <v>916</v>
      </c>
      <c r="K820">
        <v>0</v>
      </c>
      <c r="M820">
        <v>0</v>
      </c>
      <c r="O820">
        <v>0</v>
      </c>
    </row>
    <row r="821" spans="3:15">
      <c r="C821" t="s">
        <v>198</v>
      </c>
      <c r="D821" t="s">
        <v>200</v>
      </c>
      <c r="E821">
        <v>240051</v>
      </c>
      <c r="H821" t="s">
        <v>917</v>
      </c>
      <c r="K821">
        <v>0</v>
      </c>
      <c r="M821">
        <v>0</v>
      </c>
      <c r="O821">
        <v>0</v>
      </c>
    </row>
    <row r="822" spans="3:15">
      <c r="C822" t="s">
        <v>198</v>
      </c>
      <c r="D822" t="s">
        <v>200</v>
      </c>
      <c r="E822">
        <v>240052</v>
      </c>
      <c r="H822" t="s">
        <v>918</v>
      </c>
      <c r="K822">
        <v>0</v>
      </c>
      <c r="M822">
        <v>0</v>
      </c>
      <c r="O822">
        <v>0</v>
      </c>
    </row>
    <row r="823" spans="3:15">
      <c r="C823" t="s">
        <v>198</v>
      </c>
      <c r="D823" t="s">
        <v>200</v>
      </c>
      <c r="E823">
        <v>240053</v>
      </c>
      <c r="H823" t="s">
        <v>919</v>
      </c>
      <c r="K823">
        <v>0</v>
      </c>
      <c r="M823">
        <v>0</v>
      </c>
      <c r="O823">
        <v>0</v>
      </c>
    </row>
    <row r="824" spans="3:15">
      <c r="C824" t="s">
        <v>198</v>
      </c>
      <c r="D824" t="s">
        <v>200</v>
      </c>
      <c r="E824">
        <v>240054</v>
      </c>
      <c r="H824" t="s">
        <v>920</v>
      </c>
      <c r="K824">
        <v>0</v>
      </c>
      <c r="M824">
        <v>0</v>
      </c>
      <c r="O824">
        <v>0</v>
      </c>
    </row>
    <row r="825" spans="3:15">
      <c r="C825" t="s">
        <v>198</v>
      </c>
      <c r="D825" t="s">
        <v>200</v>
      </c>
      <c r="E825">
        <v>240055</v>
      </c>
      <c r="H825" t="s">
        <v>921</v>
      </c>
      <c r="K825">
        <v>0</v>
      </c>
      <c r="M825">
        <v>0</v>
      </c>
      <c r="O825">
        <v>0</v>
      </c>
    </row>
    <row r="826" spans="3:15">
      <c r="C826" t="s">
        <v>198</v>
      </c>
      <c r="D826" t="s">
        <v>200</v>
      </c>
      <c r="E826">
        <v>240056</v>
      </c>
      <c r="H826" t="s">
        <v>922</v>
      </c>
      <c r="K826">
        <v>0</v>
      </c>
      <c r="M826">
        <v>0</v>
      </c>
      <c r="O826">
        <v>0</v>
      </c>
    </row>
    <row r="827" spans="3:15">
      <c r="C827" t="s">
        <v>198</v>
      </c>
      <c r="D827" t="s">
        <v>200</v>
      </c>
      <c r="E827">
        <v>240057</v>
      </c>
      <c r="H827" t="s">
        <v>923</v>
      </c>
      <c r="K827">
        <v>0</v>
      </c>
      <c r="M827">
        <v>0</v>
      </c>
      <c r="O827">
        <v>0</v>
      </c>
    </row>
    <row r="828" spans="3:15">
      <c r="C828" t="s">
        <v>198</v>
      </c>
      <c r="D828" t="s">
        <v>200</v>
      </c>
      <c r="E828">
        <v>240067</v>
      </c>
      <c r="H828" t="s">
        <v>924</v>
      </c>
      <c r="K828">
        <v>0</v>
      </c>
      <c r="M828">
        <v>0</v>
      </c>
      <c r="O828">
        <v>0</v>
      </c>
    </row>
    <row r="829" spans="3:15">
      <c r="C829" t="s">
        <v>198</v>
      </c>
      <c r="D829" t="s">
        <v>200</v>
      </c>
      <c r="E829">
        <v>240068</v>
      </c>
      <c r="H829" t="s">
        <v>925</v>
      </c>
      <c r="K829">
        <v>0</v>
      </c>
      <c r="M829">
        <v>0</v>
      </c>
      <c r="O829">
        <v>0</v>
      </c>
    </row>
    <row r="830" spans="3:15">
      <c r="C830" t="s">
        <v>198</v>
      </c>
      <c r="D830" t="s">
        <v>200</v>
      </c>
      <c r="E830">
        <v>240069</v>
      </c>
      <c r="H830" t="s">
        <v>926</v>
      </c>
      <c r="K830">
        <v>0</v>
      </c>
      <c r="M830">
        <v>0</v>
      </c>
      <c r="O830">
        <v>0</v>
      </c>
    </row>
    <row r="831" spans="3:15">
      <c r="C831" t="s">
        <v>198</v>
      </c>
      <c r="D831" t="s">
        <v>200</v>
      </c>
      <c r="E831">
        <v>240070</v>
      </c>
      <c r="H831" t="s">
        <v>927</v>
      </c>
      <c r="K831">
        <v>0</v>
      </c>
      <c r="M831">
        <v>0</v>
      </c>
      <c r="O831">
        <v>0</v>
      </c>
    </row>
    <row r="832" spans="3:15">
      <c r="C832" t="s">
        <v>198</v>
      </c>
      <c r="D832" t="s">
        <v>200</v>
      </c>
      <c r="E832">
        <v>240071</v>
      </c>
      <c r="H832" t="s">
        <v>928</v>
      </c>
      <c r="K832">
        <v>0</v>
      </c>
      <c r="M832">
        <v>0</v>
      </c>
      <c r="O832">
        <v>0</v>
      </c>
    </row>
    <row r="833" spans="3:18">
      <c r="C833" t="s">
        <v>198</v>
      </c>
      <c r="D833" t="s">
        <v>200</v>
      </c>
      <c r="E833">
        <v>240072</v>
      </c>
      <c r="H833" t="s">
        <v>929</v>
      </c>
      <c r="K833">
        <v>0</v>
      </c>
      <c r="M833">
        <v>0</v>
      </c>
      <c r="O833">
        <v>0</v>
      </c>
    </row>
    <row r="834" spans="3:18">
      <c r="C834" t="s">
        <v>198</v>
      </c>
      <c r="D834" t="s">
        <v>200</v>
      </c>
      <c r="E834">
        <v>2240003</v>
      </c>
      <c r="H834" t="s">
        <v>930</v>
      </c>
      <c r="K834">
        <v>0</v>
      </c>
      <c r="M834">
        <v>0</v>
      </c>
      <c r="O834">
        <v>0</v>
      </c>
    </row>
    <row r="835" spans="3:18">
      <c r="E835" t="s">
        <v>931</v>
      </c>
      <c r="K835">
        <v>-72477664.129999995</v>
      </c>
      <c r="M835">
        <v>-57289551.109999999</v>
      </c>
      <c r="O835">
        <v>-15188113.02</v>
      </c>
      <c r="Q835">
        <v>-26.5</v>
      </c>
      <c r="R835" t="s">
        <v>280</v>
      </c>
    </row>
    <row r="836" spans="3:18">
      <c r="C836" t="s">
        <v>198</v>
      </c>
      <c r="D836" t="s">
        <v>200</v>
      </c>
      <c r="E836">
        <v>204000</v>
      </c>
      <c r="H836" t="s">
        <v>932</v>
      </c>
      <c r="K836">
        <v>-105643220.02</v>
      </c>
      <c r="M836">
        <v>-104259682.84999999</v>
      </c>
      <c r="O836">
        <v>-1383537.17</v>
      </c>
      <c r="Q836">
        <v>-1.3</v>
      </c>
    </row>
    <row r="837" spans="3:18">
      <c r="K837">
        <v>-105643220.02</v>
      </c>
      <c r="M837">
        <v>-104259682.84999999</v>
      </c>
      <c r="O837">
        <v>-1383537.17</v>
      </c>
      <c r="Q837">
        <v>-1.3</v>
      </c>
      <c r="R837" t="s">
        <v>280</v>
      </c>
    </row>
    <row r="838" spans="3:18">
      <c r="C838" t="s">
        <v>198</v>
      </c>
      <c r="D838" t="s">
        <v>200</v>
      </c>
      <c r="E838">
        <v>210801</v>
      </c>
      <c r="H838" t="s">
        <v>933</v>
      </c>
      <c r="K838">
        <v>-1095430982.3199999</v>
      </c>
      <c r="M838">
        <v>-1033904835.0700001</v>
      </c>
      <c r="O838">
        <v>-61526147.25</v>
      </c>
      <c r="Q838">
        <v>-6</v>
      </c>
    </row>
    <row r="839" spans="3:18">
      <c r="C839" t="s">
        <v>198</v>
      </c>
      <c r="D839" t="s">
        <v>200</v>
      </c>
      <c r="E839">
        <v>210802</v>
      </c>
      <c r="H839" t="s">
        <v>934</v>
      </c>
      <c r="K839">
        <v>0</v>
      </c>
      <c r="M839">
        <v>0</v>
      </c>
      <c r="O839">
        <v>0</v>
      </c>
    </row>
    <row r="840" spans="3:18">
      <c r="C840" t="s">
        <v>198</v>
      </c>
      <c r="D840" t="s">
        <v>200</v>
      </c>
      <c r="E840">
        <v>210804</v>
      </c>
      <c r="H840" t="s">
        <v>935</v>
      </c>
      <c r="K840">
        <v>0</v>
      </c>
      <c r="M840">
        <v>0</v>
      </c>
      <c r="O840">
        <v>0</v>
      </c>
    </row>
    <row r="841" spans="3:18">
      <c r="C841" t="s">
        <v>198</v>
      </c>
      <c r="D841" t="s">
        <v>200</v>
      </c>
      <c r="E841">
        <v>210805</v>
      </c>
      <c r="H841" t="s">
        <v>936</v>
      </c>
      <c r="K841">
        <v>0</v>
      </c>
      <c r="M841">
        <v>0</v>
      </c>
      <c r="O841">
        <v>0</v>
      </c>
    </row>
    <row r="842" spans="3:18">
      <c r="K842">
        <v>-1095430982.3199999</v>
      </c>
      <c r="M842">
        <v>-1033904835.0700001</v>
      </c>
      <c r="O842">
        <v>-61526147.25</v>
      </c>
      <c r="Q842">
        <v>-6</v>
      </c>
      <c r="R842" t="s">
        <v>280</v>
      </c>
    </row>
    <row r="843" spans="3:18">
      <c r="C843" t="s">
        <v>198</v>
      </c>
      <c r="D843" t="s">
        <v>200</v>
      </c>
      <c r="E843">
        <v>210806</v>
      </c>
      <c r="H843" t="s">
        <v>937</v>
      </c>
      <c r="K843">
        <v>-1460493.03</v>
      </c>
      <c r="M843">
        <v>-2458283.0099999998</v>
      </c>
      <c r="O843">
        <v>997789.98</v>
      </c>
      <c r="Q843">
        <v>40.6</v>
      </c>
    </row>
    <row r="844" spans="3:18">
      <c r="C844" t="s">
        <v>198</v>
      </c>
      <c r="D844" t="s">
        <v>200</v>
      </c>
      <c r="E844">
        <v>210807</v>
      </c>
      <c r="H844" t="s">
        <v>938</v>
      </c>
      <c r="K844">
        <v>0</v>
      </c>
      <c r="M844">
        <v>0</v>
      </c>
      <c r="O844">
        <v>0</v>
      </c>
    </row>
    <row r="845" spans="3:18">
      <c r="C845" t="s">
        <v>198</v>
      </c>
      <c r="D845" t="s">
        <v>200</v>
      </c>
      <c r="E845">
        <v>210808</v>
      </c>
      <c r="H845" t="s">
        <v>939</v>
      </c>
      <c r="K845">
        <v>-20346333.559999999</v>
      </c>
      <c r="M845">
        <v>-19141295.66</v>
      </c>
      <c r="O845">
        <v>-1205037.8999999999</v>
      </c>
      <c r="Q845">
        <v>-6.3</v>
      </c>
    </row>
    <row r="846" spans="3:18">
      <c r="E846" t="s">
        <v>940</v>
      </c>
      <c r="K846">
        <v>-21806826.59</v>
      </c>
      <c r="M846">
        <v>-21599578.670000002</v>
      </c>
      <c r="O846">
        <v>-207247.92</v>
      </c>
      <c r="Q846">
        <v>-1</v>
      </c>
      <c r="R846" t="s">
        <v>280</v>
      </c>
    </row>
    <row r="847" spans="3:18">
      <c r="C847" t="s">
        <v>198</v>
      </c>
      <c r="D847" t="s">
        <v>200</v>
      </c>
      <c r="E847">
        <v>210700</v>
      </c>
      <c r="H847" t="s">
        <v>941</v>
      </c>
      <c r="K847">
        <v>0</v>
      </c>
      <c r="M847">
        <v>0</v>
      </c>
      <c r="O847">
        <v>0</v>
      </c>
    </row>
    <row r="848" spans="3:18">
      <c r="C848" t="s">
        <v>198</v>
      </c>
      <c r="D848" t="s">
        <v>200</v>
      </c>
      <c r="E848">
        <v>210701</v>
      </c>
      <c r="H848" t="s">
        <v>941</v>
      </c>
      <c r="K848">
        <v>0</v>
      </c>
      <c r="M848">
        <v>0</v>
      </c>
      <c r="O848">
        <v>0</v>
      </c>
    </row>
    <row r="849" spans="3:18">
      <c r="E849" t="s">
        <v>942</v>
      </c>
      <c r="K849">
        <v>0</v>
      </c>
      <c r="M849">
        <v>0</v>
      </c>
      <c r="O849">
        <v>0</v>
      </c>
      <c r="R849" t="s">
        <v>280</v>
      </c>
    </row>
    <row r="850" spans="3:18">
      <c r="C850" t="s">
        <v>198</v>
      </c>
      <c r="D850" t="s">
        <v>200</v>
      </c>
      <c r="E850">
        <v>210600</v>
      </c>
      <c r="H850" t="s">
        <v>943</v>
      </c>
      <c r="K850">
        <v>0</v>
      </c>
      <c r="M850">
        <v>0</v>
      </c>
      <c r="O850">
        <v>0</v>
      </c>
    </row>
    <row r="851" spans="3:18">
      <c r="C851" t="s">
        <v>198</v>
      </c>
      <c r="D851" t="s">
        <v>200</v>
      </c>
      <c r="E851">
        <v>210601</v>
      </c>
      <c r="H851" t="s">
        <v>944</v>
      </c>
      <c r="K851">
        <v>0</v>
      </c>
      <c r="M851">
        <v>0</v>
      </c>
      <c r="O851">
        <v>0</v>
      </c>
    </row>
    <row r="852" spans="3:18">
      <c r="C852" t="s">
        <v>198</v>
      </c>
      <c r="D852" t="s">
        <v>200</v>
      </c>
      <c r="E852">
        <v>210602</v>
      </c>
      <c r="H852" t="s">
        <v>945</v>
      </c>
      <c r="K852">
        <v>0</v>
      </c>
      <c r="M852">
        <v>0</v>
      </c>
      <c r="O852">
        <v>0</v>
      </c>
    </row>
    <row r="853" spans="3:18">
      <c r="C853" t="s">
        <v>198</v>
      </c>
      <c r="D853" t="s">
        <v>200</v>
      </c>
      <c r="E853">
        <v>210603</v>
      </c>
      <c r="H853" t="s">
        <v>946</v>
      </c>
      <c r="K853">
        <v>-49484830.390000001</v>
      </c>
      <c r="M853">
        <v>-48384372.240000002</v>
      </c>
      <c r="O853">
        <v>-1100458.1499999999</v>
      </c>
      <c r="Q853">
        <v>-2.2999999999999998</v>
      </c>
    </row>
    <row r="854" spans="3:18">
      <c r="C854" t="s">
        <v>198</v>
      </c>
      <c r="D854" t="s">
        <v>200</v>
      </c>
      <c r="E854">
        <v>210604</v>
      </c>
      <c r="H854" t="s">
        <v>947</v>
      </c>
      <c r="K854">
        <v>-46211665.619999997</v>
      </c>
      <c r="M854">
        <v>-43024465.829999998</v>
      </c>
      <c r="O854">
        <v>-3187199.79</v>
      </c>
      <c r="Q854">
        <v>-7.4</v>
      </c>
    </row>
    <row r="855" spans="3:18">
      <c r="E855" t="s">
        <v>948</v>
      </c>
      <c r="K855">
        <v>-95696496.010000005</v>
      </c>
      <c r="M855">
        <v>-91408838.069999993</v>
      </c>
      <c r="O855">
        <v>-4287657.9400000004</v>
      </c>
      <c r="Q855">
        <v>-4.7</v>
      </c>
      <c r="R855" t="s">
        <v>280</v>
      </c>
    </row>
    <row r="856" spans="3:18">
      <c r="C856" t="s">
        <v>198</v>
      </c>
      <c r="D856" t="s">
        <v>200</v>
      </c>
      <c r="E856">
        <v>140600</v>
      </c>
      <c r="H856" t="s">
        <v>949</v>
      </c>
      <c r="K856">
        <v>95793364.540000007</v>
      </c>
      <c r="M856">
        <v>95793364.540000007</v>
      </c>
      <c r="O856">
        <v>0</v>
      </c>
    </row>
    <row r="857" spans="3:18">
      <c r="C857" t="s">
        <v>198</v>
      </c>
      <c r="D857" t="s">
        <v>200</v>
      </c>
      <c r="E857">
        <v>140601</v>
      </c>
      <c r="H857" t="s">
        <v>950</v>
      </c>
      <c r="K857">
        <v>205707843.56999999</v>
      </c>
      <c r="M857">
        <v>205707843.56999999</v>
      </c>
      <c r="O857">
        <v>0</v>
      </c>
    </row>
    <row r="858" spans="3:18">
      <c r="C858" t="s">
        <v>198</v>
      </c>
      <c r="D858" t="s">
        <v>200</v>
      </c>
      <c r="E858">
        <v>210410</v>
      </c>
      <c r="H858" t="s">
        <v>951</v>
      </c>
      <c r="K858">
        <v>-301501208.11000001</v>
      </c>
      <c r="M858">
        <v>-301501208.11000001</v>
      </c>
      <c r="O858">
        <v>0</v>
      </c>
    </row>
    <row r="859" spans="3:18">
      <c r="C859" t="s">
        <v>198</v>
      </c>
      <c r="D859" t="s">
        <v>200</v>
      </c>
      <c r="E859">
        <v>210420</v>
      </c>
      <c r="H859" t="s">
        <v>952</v>
      </c>
      <c r="K859">
        <v>0</v>
      </c>
      <c r="M859">
        <v>0</v>
      </c>
      <c r="O859">
        <v>0</v>
      </c>
    </row>
    <row r="860" spans="3:18">
      <c r="C860" t="s">
        <v>198</v>
      </c>
      <c r="D860" t="s">
        <v>200</v>
      </c>
      <c r="E860">
        <v>210421</v>
      </c>
      <c r="H860" t="s">
        <v>953</v>
      </c>
      <c r="K860">
        <v>0</v>
      </c>
      <c r="M860">
        <v>0</v>
      </c>
      <c r="O860">
        <v>0</v>
      </c>
    </row>
    <row r="861" spans="3:18">
      <c r="E861" t="s">
        <v>954</v>
      </c>
      <c r="K861">
        <v>0</v>
      </c>
      <c r="M861">
        <v>0</v>
      </c>
      <c r="O861">
        <v>0</v>
      </c>
      <c r="R861" t="s">
        <v>280</v>
      </c>
    </row>
    <row r="862" spans="3:18">
      <c r="C862" t="s">
        <v>198</v>
      </c>
      <c r="D862" t="s">
        <v>200</v>
      </c>
      <c r="E862">
        <v>210400</v>
      </c>
      <c r="H862" t="s">
        <v>955</v>
      </c>
      <c r="K862">
        <v>-17267986.199999999</v>
      </c>
      <c r="M862">
        <v>-17261066.550000001</v>
      </c>
      <c r="O862">
        <v>-6919.65</v>
      </c>
    </row>
    <row r="863" spans="3:18">
      <c r="E863" t="s">
        <v>956</v>
      </c>
      <c r="K863">
        <v>-17267986.199999999</v>
      </c>
      <c r="M863">
        <v>-17261066.550000001</v>
      </c>
      <c r="O863">
        <v>-6919.65</v>
      </c>
      <c r="R863" t="s">
        <v>280</v>
      </c>
    </row>
    <row r="864" spans="3:18">
      <c r="C864" t="s">
        <v>198</v>
      </c>
      <c r="D864" t="s">
        <v>200</v>
      </c>
      <c r="E864">
        <v>210500</v>
      </c>
      <c r="H864" t="s">
        <v>957</v>
      </c>
      <c r="K864">
        <v>-4915.51</v>
      </c>
      <c r="M864">
        <v>-148257.51</v>
      </c>
      <c r="O864">
        <v>143342</v>
      </c>
      <c r="Q864">
        <v>96.7</v>
      </c>
    </row>
    <row r="865" spans="3:18">
      <c r="C865" t="s">
        <v>198</v>
      </c>
      <c r="D865" t="s">
        <v>200</v>
      </c>
      <c r="E865">
        <v>210501</v>
      </c>
      <c r="H865" t="s">
        <v>957</v>
      </c>
      <c r="K865">
        <v>-832193.3</v>
      </c>
      <c r="M865">
        <v>-832193.3</v>
      </c>
      <c r="O865">
        <v>0</v>
      </c>
    </row>
    <row r="866" spans="3:18">
      <c r="E866" t="s">
        <v>958</v>
      </c>
      <c r="K866">
        <v>-837108.81</v>
      </c>
      <c r="M866">
        <v>-980450.81</v>
      </c>
      <c r="O866">
        <v>143342</v>
      </c>
      <c r="Q866">
        <v>14.6</v>
      </c>
      <c r="R866" t="s">
        <v>280</v>
      </c>
    </row>
    <row r="867" spans="3:18">
      <c r="C867" t="s">
        <v>198</v>
      </c>
      <c r="D867" t="s">
        <v>200</v>
      </c>
      <c r="E867">
        <v>210803</v>
      </c>
      <c r="H867" t="s">
        <v>959</v>
      </c>
      <c r="K867">
        <v>0</v>
      </c>
      <c r="M867">
        <v>0</v>
      </c>
      <c r="O867">
        <v>0</v>
      </c>
    </row>
    <row r="868" spans="3:18">
      <c r="C868" t="s">
        <v>198</v>
      </c>
      <c r="D868" t="s">
        <v>200</v>
      </c>
      <c r="E868">
        <v>210809</v>
      </c>
      <c r="H868" t="s">
        <v>960</v>
      </c>
      <c r="K868">
        <v>0</v>
      </c>
      <c r="M868">
        <v>0</v>
      </c>
      <c r="O868">
        <v>0</v>
      </c>
    </row>
    <row r="869" spans="3:18">
      <c r="C869" t="s">
        <v>198</v>
      </c>
      <c r="D869" t="s">
        <v>200</v>
      </c>
      <c r="E869">
        <v>210810</v>
      </c>
      <c r="H869" t="s">
        <v>961</v>
      </c>
      <c r="K869">
        <v>0</v>
      </c>
      <c r="M869">
        <v>0</v>
      </c>
      <c r="O869">
        <v>0</v>
      </c>
    </row>
    <row r="870" spans="3:18">
      <c r="C870" t="s">
        <v>198</v>
      </c>
      <c r="D870" t="s">
        <v>200</v>
      </c>
      <c r="E870">
        <v>210811</v>
      </c>
      <c r="H870" t="s">
        <v>962</v>
      </c>
      <c r="K870">
        <v>0</v>
      </c>
      <c r="M870">
        <v>0</v>
      </c>
      <c r="O870">
        <v>0</v>
      </c>
    </row>
    <row r="871" spans="3:18">
      <c r="E871" t="s">
        <v>963</v>
      </c>
      <c r="K871">
        <v>0</v>
      </c>
      <c r="M871">
        <v>0</v>
      </c>
      <c r="O871">
        <v>0</v>
      </c>
      <c r="R871" t="s">
        <v>280</v>
      </c>
    </row>
    <row r="872" spans="3:18">
      <c r="C872" t="s">
        <v>198</v>
      </c>
      <c r="D872" t="s">
        <v>200</v>
      </c>
      <c r="E872">
        <v>200820</v>
      </c>
      <c r="H872" t="s">
        <v>964</v>
      </c>
      <c r="K872">
        <v>-3001207.01</v>
      </c>
      <c r="M872">
        <v>-3155252.37</v>
      </c>
      <c r="O872">
        <v>154045.35999999999</v>
      </c>
      <c r="Q872">
        <v>4.9000000000000004</v>
      </c>
    </row>
    <row r="873" spans="3:18">
      <c r="C873" t="s">
        <v>198</v>
      </c>
      <c r="D873" t="s">
        <v>200</v>
      </c>
      <c r="E873">
        <v>200822</v>
      </c>
      <c r="H873" t="s">
        <v>965</v>
      </c>
      <c r="K873">
        <v>2047524.72</v>
      </c>
      <c r="M873">
        <v>2154965.92</v>
      </c>
      <c r="O873">
        <v>-107441.2</v>
      </c>
      <c r="Q873">
        <v>-5</v>
      </c>
    </row>
    <row r="874" spans="3:18">
      <c r="E874" t="s">
        <v>966</v>
      </c>
      <c r="K874">
        <v>-953682.29</v>
      </c>
      <c r="M874">
        <v>-1000286.45</v>
      </c>
      <c r="O874">
        <v>46604.160000000003</v>
      </c>
      <c r="Q874">
        <v>4.7</v>
      </c>
      <c r="R874" t="s">
        <v>280</v>
      </c>
    </row>
    <row r="875" spans="3:18">
      <c r="C875" t="s">
        <v>198</v>
      </c>
      <c r="D875" t="s">
        <v>200</v>
      </c>
      <c r="E875">
        <v>200810</v>
      </c>
      <c r="H875" t="s">
        <v>967</v>
      </c>
      <c r="K875">
        <v>0</v>
      </c>
      <c r="M875">
        <v>0</v>
      </c>
      <c r="O875">
        <v>0</v>
      </c>
    </row>
    <row r="876" spans="3:18">
      <c r="C876" t="s">
        <v>198</v>
      </c>
      <c r="D876" t="s">
        <v>200</v>
      </c>
      <c r="E876">
        <v>200811</v>
      </c>
      <c r="H876" t="s">
        <v>968</v>
      </c>
      <c r="K876">
        <v>0</v>
      </c>
      <c r="M876">
        <v>0</v>
      </c>
      <c r="O876">
        <v>0</v>
      </c>
    </row>
    <row r="877" spans="3:18">
      <c r="C877" t="s">
        <v>198</v>
      </c>
      <c r="D877" t="s">
        <v>200</v>
      </c>
      <c r="E877">
        <v>200812</v>
      </c>
      <c r="H877" t="s">
        <v>969</v>
      </c>
      <c r="K877">
        <v>-601356.14</v>
      </c>
      <c r="M877">
        <v>-29663.360000000001</v>
      </c>
      <c r="O877">
        <v>-571692.78</v>
      </c>
      <c r="Q877">
        <v>-1927.3</v>
      </c>
    </row>
    <row r="878" spans="3:18">
      <c r="E878" t="s">
        <v>970</v>
      </c>
      <c r="K878">
        <v>-601356.14</v>
      </c>
      <c r="M878">
        <v>-29663.360000000001</v>
      </c>
      <c r="O878">
        <v>-571692.78</v>
      </c>
      <c r="Q878">
        <v>-1927.3</v>
      </c>
      <c r="R878" t="s">
        <v>280</v>
      </c>
    </row>
    <row r="879" spans="3:18">
      <c r="C879" t="s">
        <v>198</v>
      </c>
      <c r="D879" t="s">
        <v>200</v>
      </c>
      <c r="E879">
        <v>200821</v>
      </c>
      <c r="H879" t="s">
        <v>971</v>
      </c>
      <c r="K879">
        <v>-2488854.5299999998</v>
      </c>
      <c r="M879">
        <v>-2488854.5299999998</v>
      </c>
      <c r="O879">
        <v>0</v>
      </c>
    </row>
    <row r="880" spans="3:18">
      <c r="K880">
        <v>-2488854.5299999998</v>
      </c>
      <c r="M880">
        <v>-2488854.5299999998</v>
      </c>
      <c r="O880">
        <v>0</v>
      </c>
      <c r="R880" t="s">
        <v>280</v>
      </c>
    </row>
    <row r="881" spans="3:17">
      <c r="C881" t="s">
        <v>198</v>
      </c>
      <c r="D881" t="s">
        <v>200</v>
      </c>
      <c r="E881">
        <v>200001</v>
      </c>
      <c r="H881" t="s">
        <v>972</v>
      </c>
      <c r="K881">
        <v>-4372755.5999999996</v>
      </c>
      <c r="M881">
        <v>-4495174.1500000004</v>
      </c>
      <c r="O881">
        <v>122418.55</v>
      </c>
      <c r="Q881">
        <v>2.7</v>
      </c>
    </row>
    <row r="882" spans="3:17">
      <c r="C882" t="s">
        <v>198</v>
      </c>
      <c r="D882" t="s">
        <v>200</v>
      </c>
      <c r="E882">
        <v>200003</v>
      </c>
      <c r="H882" t="s">
        <v>973</v>
      </c>
      <c r="K882">
        <v>-2737.83</v>
      </c>
      <c r="M882">
        <v>-2737.83</v>
      </c>
      <c r="O882">
        <v>0</v>
      </c>
    </row>
    <row r="883" spans="3:17">
      <c r="C883" t="s">
        <v>198</v>
      </c>
      <c r="D883" t="s">
        <v>200</v>
      </c>
      <c r="E883">
        <v>200005</v>
      </c>
      <c r="H883" t="s">
        <v>974</v>
      </c>
      <c r="K883">
        <v>0</v>
      </c>
      <c r="M883">
        <v>0</v>
      </c>
      <c r="O883">
        <v>0</v>
      </c>
    </row>
    <row r="884" spans="3:17">
      <c r="C884" t="s">
        <v>198</v>
      </c>
      <c r="D884" t="s">
        <v>200</v>
      </c>
      <c r="E884">
        <v>200100</v>
      </c>
      <c r="H884" t="s">
        <v>975</v>
      </c>
      <c r="K884">
        <v>-653265.81999999995</v>
      </c>
      <c r="M884">
        <v>-612246.77</v>
      </c>
      <c r="O884">
        <v>-41019.050000000003</v>
      </c>
      <c r="Q884">
        <v>-6.7</v>
      </c>
    </row>
    <row r="885" spans="3:17">
      <c r="C885" t="s">
        <v>198</v>
      </c>
      <c r="D885" t="s">
        <v>200</v>
      </c>
      <c r="E885">
        <v>200101</v>
      </c>
      <c r="H885" t="s">
        <v>976</v>
      </c>
      <c r="K885">
        <v>0</v>
      </c>
      <c r="M885">
        <v>0</v>
      </c>
      <c r="O885">
        <v>0</v>
      </c>
    </row>
    <row r="886" spans="3:17">
      <c r="C886" t="s">
        <v>198</v>
      </c>
      <c r="D886" t="s">
        <v>200</v>
      </c>
      <c r="E886">
        <v>200102</v>
      </c>
      <c r="H886" t="s">
        <v>977</v>
      </c>
      <c r="K886">
        <v>0</v>
      </c>
      <c r="M886">
        <v>0</v>
      </c>
      <c r="O886">
        <v>0</v>
      </c>
    </row>
    <row r="887" spans="3:17">
      <c r="C887" t="s">
        <v>198</v>
      </c>
      <c r="D887" t="s">
        <v>200</v>
      </c>
      <c r="E887">
        <v>200103</v>
      </c>
      <c r="H887" t="s">
        <v>978</v>
      </c>
      <c r="K887">
        <v>0</v>
      </c>
      <c r="M887">
        <v>0</v>
      </c>
      <c r="O887">
        <v>0</v>
      </c>
    </row>
    <row r="888" spans="3:17">
      <c r="C888" t="s">
        <v>198</v>
      </c>
      <c r="D888" t="s">
        <v>200</v>
      </c>
      <c r="E888">
        <v>200150</v>
      </c>
      <c r="H888" t="s">
        <v>979</v>
      </c>
      <c r="K888">
        <v>0</v>
      </c>
      <c r="M888">
        <v>0</v>
      </c>
      <c r="O888">
        <v>0</v>
      </c>
    </row>
    <row r="889" spans="3:17">
      <c r="C889" t="s">
        <v>198</v>
      </c>
      <c r="D889" t="s">
        <v>200</v>
      </c>
      <c r="E889">
        <v>200151</v>
      </c>
      <c r="H889" t="s">
        <v>980</v>
      </c>
      <c r="K889">
        <v>0</v>
      </c>
      <c r="M889">
        <v>0</v>
      </c>
      <c r="O889">
        <v>0</v>
      </c>
    </row>
    <row r="890" spans="3:17">
      <c r="C890" t="s">
        <v>198</v>
      </c>
      <c r="D890" t="s">
        <v>200</v>
      </c>
      <c r="E890">
        <v>200152</v>
      </c>
      <c r="H890" t="s">
        <v>981</v>
      </c>
      <c r="K890">
        <v>0</v>
      </c>
      <c r="M890">
        <v>0</v>
      </c>
      <c r="O890">
        <v>0</v>
      </c>
    </row>
    <row r="891" spans="3:17">
      <c r="C891" t="s">
        <v>198</v>
      </c>
      <c r="D891" t="s">
        <v>200</v>
      </c>
      <c r="E891">
        <v>200153</v>
      </c>
      <c r="H891" t="s">
        <v>982</v>
      </c>
      <c r="K891">
        <v>0</v>
      </c>
      <c r="M891">
        <v>0</v>
      </c>
      <c r="O891">
        <v>0</v>
      </c>
    </row>
    <row r="892" spans="3:17">
      <c r="C892" t="s">
        <v>198</v>
      </c>
      <c r="D892" t="s">
        <v>200</v>
      </c>
      <c r="E892">
        <v>200154</v>
      </c>
      <c r="H892" t="s">
        <v>983</v>
      </c>
      <c r="K892">
        <v>0</v>
      </c>
      <c r="M892">
        <v>0</v>
      </c>
      <c r="O892">
        <v>0</v>
      </c>
    </row>
    <row r="893" spans="3:17">
      <c r="C893" t="s">
        <v>198</v>
      </c>
      <c r="D893" t="s">
        <v>200</v>
      </c>
      <c r="E893">
        <v>200155</v>
      </c>
      <c r="H893" t="s">
        <v>984</v>
      </c>
      <c r="K893">
        <v>0</v>
      </c>
      <c r="M893">
        <v>0</v>
      </c>
      <c r="O893">
        <v>0</v>
      </c>
    </row>
    <row r="894" spans="3:17">
      <c r="C894" t="s">
        <v>198</v>
      </c>
      <c r="D894" t="s">
        <v>200</v>
      </c>
      <c r="E894">
        <v>200156</v>
      </c>
      <c r="H894" t="s">
        <v>985</v>
      </c>
      <c r="K894">
        <v>0</v>
      </c>
      <c r="M894">
        <v>0</v>
      </c>
      <c r="O894">
        <v>0</v>
      </c>
    </row>
    <row r="895" spans="3:17">
      <c r="C895" t="s">
        <v>198</v>
      </c>
      <c r="D895" t="s">
        <v>200</v>
      </c>
      <c r="E895">
        <v>200157</v>
      </c>
      <c r="H895" t="s">
        <v>986</v>
      </c>
      <c r="K895">
        <v>0</v>
      </c>
      <c r="M895">
        <v>0</v>
      </c>
      <c r="O895">
        <v>0</v>
      </c>
    </row>
    <row r="896" spans="3:17">
      <c r="C896" t="s">
        <v>198</v>
      </c>
      <c r="D896" t="s">
        <v>200</v>
      </c>
      <c r="E896">
        <v>200158</v>
      </c>
      <c r="H896" t="s">
        <v>987</v>
      </c>
      <c r="K896">
        <v>0</v>
      </c>
      <c r="M896">
        <v>0</v>
      </c>
      <c r="O896">
        <v>0</v>
      </c>
    </row>
    <row r="897" spans="3:17">
      <c r="C897" t="s">
        <v>198</v>
      </c>
      <c r="D897" t="s">
        <v>200</v>
      </c>
      <c r="E897">
        <v>200159</v>
      </c>
      <c r="H897" t="s">
        <v>988</v>
      </c>
      <c r="K897">
        <v>0</v>
      </c>
      <c r="M897">
        <v>0</v>
      </c>
      <c r="O897">
        <v>0</v>
      </c>
    </row>
    <row r="898" spans="3:17">
      <c r="C898" t="s">
        <v>198</v>
      </c>
      <c r="D898" t="s">
        <v>200</v>
      </c>
      <c r="E898">
        <v>200160</v>
      </c>
      <c r="H898" t="s">
        <v>989</v>
      </c>
      <c r="K898">
        <v>0</v>
      </c>
      <c r="M898">
        <v>0</v>
      </c>
      <c r="O898">
        <v>0</v>
      </c>
    </row>
    <row r="899" spans="3:17">
      <c r="C899" t="s">
        <v>198</v>
      </c>
      <c r="D899" t="s">
        <v>200</v>
      </c>
      <c r="E899">
        <v>200161</v>
      </c>
      <c r="H899" t="s">
        <v>989</v>
      </c>
      <c r="K899">
        <v>0</v>
      </c>
      <c r="M899">
        <v>0</v>
      </c>
      <c r="O899">
        <v>0</v>
      </c>
    </row>
    <row r="900" spans="3:17">
      <c r="C900" t="s">
        <v>198</v>
      </c>
      <c r="D900" t="s">
        <v>200</v>
      </c>
      <c r="E900">
        <v>200162</v>
      </c>
      <c r="H900" t="s">
        <v>990</v>
      </c>
      <c r="K900">
        <v>0</v>
      </c>
      <c r="M900">
        <v>0</v>
      </c>
      <c r="O900">
        <v>0</v>
      </c>
    </row>
    <row r="901" spans="3:17">
      <c r="C901" t="s">
        <v>198</v>
      </c>
      <c r="D901" t="s">
        <v>200</v>
      </c>
      <c r="E901">
        <v>200170</v>
      </c>
      <c r="H901" t="s">
        <v>979</v>
      </c>
      <c r="K901">
        <v>-48301148.979999997</v>
      </c>
      <c r="M901">
        <v>-45732196.93</v>
      </c>
      <c r="O901">
        <v>-2568952.0499999998</v>
      </c>
      <c r="Q901">
        <v>-5.6</v>
      </c>
    </row>
    <row r="902" spans="3:17">
      <c r="C902" t="s">
        <v>198</v>
      </c>
      <c r="D902" t="s">
        <v>200</v>
      </c>
      <c r="E902">
        <v>200171</v>
      </c>
      <c r="H902" t="s">
        <v>980</v>
      </c>
      <c r="K902">
        <v>-3240391.68</v>
      </c>
      <c r="M902">
        <v>-3563173.62</v>
      </c>
      <c r="O902">
        <v>322781.94</v>
      </c>
      <c r="Q902">
        <v>9.1</v>
      </c>
    </row>
    <row r="903" spans="3:17">
      <c r="C903" t="s">
        <v>198</v>
      </c>
      <c r="D903" t="s">
        <v>200</v>
      </c>
      <c r="E903">
        <v>200172</v>
      </c>
      <c r="H903" t="s">
        <v>981</v>
      </c>
      <c r="K903">
        <v>-1158248.81</v>
      </c>
      <c r="M903">
        <v>-1158248.81</v>
      </c>
      <c r="O903">
        <v>0</v>
      </c>
    </row>
    <row r="904" spans="3:17">
      <c r="C904" t="s">
        <v>198</v>
      </c>
      <c r="D904" t="s">
        <v>200</v>
      </c>
      <c r="E904">
        <v>200173</v>
      </c>
      <c r="H904" t="s">
        <v>982</v>
      </c>
      <c r="K904">
        <v>0</v>
      </c>
      <c r="M904">
        <v>0</v>
      </c>
      <c r="O904">
        <v>0</v>
      </c>
    </row>
    <row r="905" spans="3:17">
      <c r="C905" t="s">
        <v>198</v>
      </c>
      <c r="D905" t="s">
        <v>200</v>
      </c>
      <c r="E905">
        <v>200174</v>
      </c>
      <c r="H905" t="s">
        <v>991</v>
      </c>
      <c r="K905">
        <v>51847837.710000001</v>
      </c>
      <c r="M905">
        <v>48854982.399999999</v>
      </c>
      <c r="O905">
        <v>2992855.31</v>
      </c>
      <c r="Q905">
        <v>6.1</v>
      </c>
    </row>
    <row r="906" spans="3:17">
      <c r="C906" t="s">
        <v>198</v>
      </c>
      <c r="D906" t="s">
        <v>200</v>
      </c>
      <c r="E906">
        <v>200175</v>
      </c>
      <c r="H906" t="s">
        <v>984</v>
      </c>
      <c r="K906">
        <v>0</v>
      </c>
      <c r="M906">
        <v>0</v>
      </c>
      <c r="O906">
        <v>0</v>
      </c>
    </row>
    <row r="907" spans="3:17">
      <c r="C907" t="s">
        <v>198</v>
      </c>
      <c r="D907" t="s">
        <v>200</v>
      </c>
      <c r="E907">
        <v>200176</v>
      </c>
      <c r="H907" t="s">
        <v>985</v>
      </c>
      <c r="K907">
        <v>0</v>
      </c>
      <c r="M907">
        <v>0</v>
      </c>
      <c r="O907">
        <v>0</v>
      </c>
    </row>
    <row r="908" spans="3:17">
      <c r="C908" t="s">
        <v>198</v>
      </c>
      <c r="D908" t="s">
        <v>200</v>
      </c>
      <c r="E908">
        <v>200177</v>
      </c>
      <c r="H908" t="s">
        <v>986</v>
      </c>
      <c r="K908">
        <v>0</v>
      </c>
      <c r="M908">
        <v>0</v>
      </c>
      <c r="O908">
        <v>0</v>
      </c>
    </row>
    <row r="909" spans="3:17">
      <c r="C909" t="s">
        <v>198</v>
      </c>
      <c r="D909" t="s">
        <v>200</v>
      </c>
      <c r="E909">
        <v>200178</v>
      </c>
      <c r="H909" t="s">
        <v>987</v>
      </c>
      <c r="K909">
        <v>0</v>
      </c>
      <c r="M909">
        <v>0</v>
      </c>
      <c r="O909">
        <v>0</v>
      </c>
    </row>
    <row r="910" spans="3:17">
      <c r="C910" t="s">
        <v>198</v>
      </c>
      <c r="D910" t="s">
        <v>200</v>
      </c>
      <c r="E910">
        <v>200179</v>
      </c>
      <c r="H910" t="s">
        <v>988</v>
      </c>
      <c r="K910">
        <v>0</v>
      </c>
      <c r="M910">
        <v>0</v>
      </c>
      <c r="O910">
        <v>0</v>
      </c>
    </row>
    <row r="911" spans="3:17">
      <c r="C911" t="s">
        <v>198</v>
      </c>
      <c r="D911" t="s">
        <v>200</v>
      </c>
      <c r="E911">
        <v>200180</v>
      </c>
      <c r="H911" t="s">
        <v>989</v>
      </c>
      <c r="K911">
        <v>0</v>
      </c>
      <c r="M911">
        <v>0</v>
      </c>
      <c r="O911">
        <v>0</v>
      </c>
    </row>
    <row r="912" spans="3:17">
      <c r="C912" t="s">
        <v>198</v>
      </c>
      <c r="D912" t="s">
        <v>200</v>
      </c>
      <c r="E912">
        <v>200181</v>
      </c>
      <c r="H912" t="s">
        <v>989</v>
      </c>
      <c r="K912">
        <v>0</v>
      </c>
      <c r="M912">
        <v>0</v>
      </c>
      <c r="O912">
        <v>0</v>
      </c>
    </row>
    <row r="913" spans="3:17">
      <c r="C913" t="s">
        <v>198</v>
      </c>
      <c r="D913" t="s">
        <v>200</v>
      </c>
      <c r="E913">
        <v>200182</v>
      </c>
      <c r="H913" t="s">
        <v>990</v>
      </c>
      <c r="K913">
        <v>0</v>
      </c>
      <c r="M913">
        <v>0</v>
      </c>
      <c r="O913">
        <v>0</v>
      </c>
    </row>
    <row r="914" spans="3:17">
      <c r="C914" t="s">
        <v>198</v>
      </c>
      <c r="D914" t="s">
        <v>200</v>
      </c>
      <c r="E914">
        <v>200183</v>
      </c>
      <c r="H914" t="s">
        <v>992</v>
      </c>
      <c r="K914">
        <v>0</v>
      </c>
      <c r="M914">
        <v>0</v>
      </c>
      <c r="O914">
        <v>0</v>
      </c>
    </row>
    <row r="915" spans="3:17">
      <c r="C915" t="s">
        <v>198</v>
      </c>
      <c r="D915" t="s">
        <v>200</v>
      </c>
      <c r="E915">
        <v>200184</v>
      </c>
      <c r="H915" t="s">
        <v>993</v>
      </c>
      <c r="K915">
        <v>82476.47</v>
      </c>
      <c r="M915">
        <v>82476.47</v>
      </c>
      <c r="O915">
        <v>0</v>
      </c>
    </row>
    <row r="916" spans="3:17">
      <c r="C916" t="s">
        <v>198</v>
      </c>
      <c r="D916" t="s">
        <v>200</v>
      </c>
      <c r="E916">
        <v>200185</v>
      </c>
      <c r="H916" t="s">
        <v>994</v>
      </c>
      <c r="K916">
        <v>0</v>
      </c>
      <c r="M916">
        <v>0</v>
      </c>
      <c r="O916">
        <v>0</v>
      </c>
    </row>
    <row r="917" spans="3:17">
      <c r="C917" t="s">
        <v>198</v>
      </c>
      <c r="D917" t="s">
        <v>200</v>
      </c>
      <c r="E917">
        <v>200200</v>
      </c>
      <c r="H917" t="s">
        <v>995</v>
      </c>
      <c r="K917">
        <v>-18011.96</v>
      </c>
      <c r="M917">
        <v>-15567.63</v>
      </c>
      <c r="O917">
        <v>-2444.33</v>
      </c>
      <c r="Q917">
        <v>-15.7</v>
      </c>
    </row>
    <row r="918" spans="3:17">
      <c r="C918" t="s">
        <v>198</v>
      </c>
      <c r="D918" t="s">
        <v>200</v>
      </c>
      <c r="E918">
        <v>200201</v>
      </c>
      <c r="H918" t="s">
        <v>996</v>
      </c>
      <c r="K918">
        <v>-101881.41</v>
      </c>
      <c r="M918">
        <v>-89540.76</v>
      </c>
      <c r="O918">
        <v>-12340.65</v>
      </c>
      <c r="Q918">
        <v>-13.8</v>
      </c>
    </row>
    <row r="919" spans="3:17">
      <c r="C919" t="s">
        <v>198</v>
      </c>
      <c r="D919" t="s">
        <v>200</v>
      </c>
      <c r="E919">
        <v>200202</v>
      </c>
      <c r="H919" t="s">
        <v>997</v>
      </c>
      <c r="K919">
        <v>-700833.34</v>
      </c>
      <c r="M919">
        <v>-633750.01</v>
      </c>
      <c r="O919">
        <v>-67083.33</v>
      </c>
      <c r="Q919">
        <v>-10.6</v>
      </c>
    </row>
    <row r="920" spans="3:17">
      <c r="C920" t="s">
        <v>198</v>
      </c>
      <c r="D920" t="s">
        <v>200</v>
      </c>
      <c r="E920">
        <v>200203</v>
      </c>
      <c r="H920" t="s">
        <v>998</v>
      </c>
      <c r="K920">
        <v>-5902883.5099999998</v>
      </c>
      <c r="M920">
        <v>-6110449.8700000001</v>
      </c>
      <c r="O920">
        <v>207566.36</v>
      </c>
      <c r="Q920">
        <v>3.4</v>
      </c>
    </row>
    <row r="921" spans="3:17">
      <c r="C921" t="s">
        <v>198</v>
      </c>
      <c r="D921" t="s">
        <v>200</v>
      </c>
      <c r="E921">
        <v>200204</v>
      </c>
      <c r="H921" t="s">
        <v>999</v>
      </c>
      <c r="K921">
        <v>-3333333.3</v>
      </c>
      <c r="M921">
        <v>-2999999.97</v>
      </c>
      <c r="O921">
        <v>-333333.33</v>
      </c>
      <c r="Q921">
        <v>-11.1</v>
      </c>
    </row>
    <row r="922" spans="3:17">
      <c r="C922" t="s">
        <v>198</v>
      </c>
      <c r="D922" t="s">
        <v>200</v>
      </c>
      <c r="E922">
        <v>200205</v>
      </c>
      <c r="H922" t="s">
        <v>1000</v>
      </c>
      <c r="K922">
        <v>0</v>
      </c>
      <c r="M922">
        <v>0</v>
      </c>
      <c r="O922">
        <v>0</v>
      </c>
    </row>
    <row r="923" spans="3:17">
      <c r="C923" t="s">
        <v>198</v>
      </c>
      <c r="D923" t="s">
        <v>200</v>
      </c>
      <c r="E923">
        <v>200206</v>
      </c>
      <c r="H923" t="s">
        <v>1001</v>
      </c>
      <c r="K923">
        <v>-503520.26</v>
      </c>
      <c r="M923">
        <v>-578734.76</v>
      </c>
      <c r="O923">
        <v>75214.5</v>
      </c>
      <c r="Q923">
        <v>13</v>
      </c>
    </row>
    <row r="924" spans="3:17">
      <c r="C924" t="s">
        <v>198</v>
      </c>
      <c r="D924" t="s">
        <v>200</v>
      </c>
      <c r="E924">
        <v>200207</v>
      </c>
      <c r="H924" t="s">
        <v>1002</v>
      </c>
      <c r="K924">
        <v>-134.51</v>
      </c>
      <c r="M924">
        <v>-134.51</v>
      </c>
      <c r="O924">
        <v>0</v>
      </c>
    </row>
    <row r="925" spans="3:17">
      <c r="C925" t="s">
        <v>198</v>
      </c>
      <c r="D925" t="s">
        <v>200</v>
      </c>
      <c r="E925">
        <v>200208</v>
      </c>
      <c r="H925" t="s">
        <v>1003</v>
      </c>
      <c r="K925">
        <v>0</v>
      </c>
      <c r="M925">
        <v>0</v>
      </c>
      <c r="O925">
        <v>0</v>
      </c>
    </row>
    <row r="926" spans="3:17">
      <c r="C926" t="s">
        <v>198</v>
      </c>
      <c r="D926" t="s">
        <v>200</v>
      </c>
      <c r="E926">
        <v>200209</v>
      </c>
      <c r="H926" t="s">
        <v>1004</v>
      </c>
      <c r="K926">
        <v>-116200</v>
      </c>
      <c r="M926">
        <v>-109000</v>
      </c>
      <c r="O926">
        <v>-7200</v>
      </c>
      <c r="Q926">
        <v>-6.6</v>
      </c>
    </row>
    <row r="927" spans="3:17">
      <c r="C927" t="s">
        <v>198</v>
      </c>
      <c r="D927" t="s">
        <v>200</v>
      </c>
      <c r="E927">
        <v>200210</v>
      </c>
      <c r="H927" t="s">
        <v>1005</v>
      </c>
      <c r="K927">
        <v>0</v>
      </c>
      <c r="M927">
        <v>0</v>
      </c>
      <c r="O927">
        <v>0</v>
      </c>
    </row>
    <row r="928" spans="3:17">
      <c r="C928" t="s">
        <v>198</v>
      </c>
      <c r="D928" t="s">
        <v>200</v>
      </c>
      <c r="E928">
        <v>200211</v>
      </c>
      <c r="H928" t="s">
        <v>1006</v>
      </c>
      <c r="K928">
        <v>0</v>
      </c>
      <c r="M928">
        <v>0</v>
      </c>
      <c r="O928">
        <v>0</v>
      </c>
    </row>
    <row r="929" spans="3:17">
      <c r="C929" t="s">
        <v>198</v>
      </c>
      <c r="D929" t="s">
        <v>200</v>
      </c>
      <c r="E929">
        <v>200300</v>
      </c>
      <c r="H929" t="s">
        <v>1007</v>
      </c>
      <c r="K929">
        <v>-1707.33</v>
      </c>
      <c r="M929">
        <v>-1838.8</v>
      </c>
      <c r="O929">
        <v>131.47</v>
      </c>
      <c r="Q929">
        <v>7.1</v>
      </c>
    </row>
    <row r="930" spans="3:17">
      <c r="C930" t="s">
        <v>198</v>
      </c>
      <c r="D930" t="s">
        <v>200</v>
      </c>
      <c r="E930">
        <v>200301</v>
      </c>
      <c r="H930" t="s">
        <v>1008</v>
      </c>
      <c r="K930">
        <v>262376.12</v>
      </c>
      <c r="M930">
        <v>127654.06</v>
      </c>
      <c r="O930">
        <v>134722.06</v>
      </c>
      <c r="Q930">
        <v>105.5</v>
      </c>
    </row>
    <row r="931" spans="3:17">
      <c r="C931" t="s">
        <v>198</v>
      </c>
      <c r="D931" t="s">
        <v>200</v>
      </c>
      <c r="E931">
        <v>200302</v>
      </c>
      <c r="H931" t="s">
        <v>1007</v>
      </c>
      <c r="K931">
        <v>0</v>
      </c>
      <c r="M931">
        <v>0</v>
      </c>
      <c r="O931">
        <v>0</v>
      </c>
    </row>
    <row r="932" spans="3:17">
      <c r="C932" t="s">
        <v>198</v>
      </c>
      <c r="D932" t="s">
        <v>200</v>
      </c>
      <c r="E932">
        <v>200303</v>
      </c>
      <c r="H932" t="s">
        <v>1009</v>
      </c>
      <c r="K932">
        <v>22075.74</v>
      </c>
      <c r="M932">
        <v>21475.42</v>
      </c>
      <c r="O932">
        <v>600.32000000000005</v>
      </c>
      <c r="Q932">
        <v>2.8</v>
      </c>
    </row>
    <row r="933" spans="3:17">
      <c r="C933" t="s">
        <v>198</v>
      </c>
      <c r="D933" t="s">
        <v>200</v>
      </c>
      <c r="E933">
        <v>200304</v>
      </c>
      <c r="H933" t="s">
        <v>1010</v>
      </c>
      <c r="K933">
        <v>-1041669.28</v>
      </c>
      <c r="M933">
        <v>-1012584.67</v>
      </c>
      <c r="O933">
        <v>-29084.61</v>
      </c>
      <c r="Q933">
        <v>-2.9</v>
      </c>
    </row>
    <row r="934" spans="3:17">
      <c r="C934" t="s">
        <v>198</v>
      </c>
      <c r="D934" t="s">
        <v>200</v>
      </c>
      <c r="E934">
        <v>200400</v>
      </c>
      <c r="H934" t="s">
        <v>1011</v>
      </c>
      <c r="K934">
        <v>-4030</v>
      </c>
      <c r="M934">
        <v>-4030</v>
      </c>
      <c r="O934">
        <v>0</v>
      </c>
    </row>
    <row r="935" spans="3:17">
      <c r="C935" t="s">
        <v>198</v>
      </c>
      <c r="D935" t="s">
        <v>200</v>
      </c>
      <c r="E935">
        <v>200401</v>
      </c>
      <c r="H935" t="s">
        <v>1012</v>
      </c>
      <c r="K935">
        <v>0</v>
      </c>
      <c r="M935">
        <v>0</v>
      </c>
      <c r="O935">
        <v>0</v>
      </c>
    </row>
    <row r="936" spans="3:17">
      <c r="C936" t="s">
        <v>198</v>
      </c>
      <c r="D936" t="s">
        <v>200</v>
      </c>
      <c r="E936">
        <v>200402</v>
      </c>
      <c r="H936" t="s">
        <v>1013</v>
      </c>
      <c r="K936">
        <v>-2967023.64</v>
      </c>
      <c r="M936">
        <v>-2956192.14</v>
      </c>
      <c r="O936">
        <v>-10831.5</v>
      </c>
      <c r="Q936">
        <v>-0.4</v>
      </c>
    </row>
    <row r="937" spans="3:17">
      <c r="C937" t="s">
        <v>198</v>
      </c>
      <c r="D937" t="s">
        <v>200</v>
      </c>
      <c r="E937">
        <v>200403</v>
      </c>
      <c r="H937" t="s">
        <v>1014</v>
      </c>
      <c r="K937">
        <v>0</v>
      </c>
      <c r="M937">
        <v>0</v>
      </c>
      <c r="O937">
        <v>0</v>
      </c>
    </row>
    <row r="938" spans="3:17">
      <c r="C938" t="s">
        <v>198</v>
      </c>
      <c r="D938" t="s">
        <v>200</v>
      </c>
      <c r="E938">
        <v>200406</v>
      </c>
      <c r="H938" t="s">
        <v>1015</v>
      </c>
      <c r="K938">
        <v>0</v>
      </c>
      <c r="M938">
        <v>0</v>
      </c>
      <c r="O938">
        <v>0</v>
      </c>
    </row>
    <row r="939" spans="3:17">
      <c r="C939" t="s">
        <v>198</v>
      </c>
      <c r="D939" t="s">
        <v>200</v>
      </c>
      <c r="E939">
        <v>200407</v>
      </c>
      <c r="H939" t="s">
        <v>1016</v>
      </c>
      <c r="K939">
        <v>0</v>
      </c>
      <c r="M939">
        <v>0</v>
      </c>
      <c r="O939">
        <v>0</v>
      </c>
    </row>
    <row r="940" spans="3:17">
      <c r="C940" t="s">
        <v>198</v>
      </c>
      <c r="D940" t="s">
        <v>200</v>
      </c>
      <c r="E940">
        <v>200408</v>
      </c>
      <c r="H940" t="s">
        <v>1017</v>
      </c>
      <c r="K940">
        <v>0</v>
      </c>
      <c r="M940">
        <v>0</v>
      </c>
      <c r="O940">
        <v>0</v>
      </c>
    </row>
    <row r="941" spans="3:17">
      <c r="C941" t="s">
        <v>198</v>
      </c>
      <c r="D941" t="s">
        <v>200</v>
      </c>
      <c r="E941">
        <v>200409</v>
      </c>
      <c r="H941" t="s">
        <v>1018</v>
      </c>
      <c r="K941">
        <v>-59619.39</v>
      </c>
      <c r="M941">
        <v>-59619.39</v>
      </c>
      <c r="O941">
        <v>0</v>
      </c>
    </row>
    <row r="942" spans="3:17">
      <c r="C942" t="s">
        <v>198</v>
      </c>
      <c r="D942" t="s">
        <v>200</v>
      </c>
      <c r="E942">
        <v>200410</v>
      </c>
      <c r="H942" t="s">
        <v>1019</v>
      </c>
      <c r="K942">
        <v>-191058.5</v>
      </c>
      <c r="M942">
        <v>-179742.82</v>
      </c>
      <c r="O942">
        <v>-11315.68</v>
      </c>
      <c r="Q942">
        <v>-6.3</v>
      </c>
    </row>
    <row r="943" spans="3:17">
      <c r="C943" t="s">
        <v>198</v>
      </c>
      <c r="D943" t="s">
        <v>200</v>
      </c>
      <c r="E943">
        <v>200500</v>
      </c>
      <c r="H943" t="s">
        <v>1020</v>
      </c>
      <c r="K943">
        <v>-36453.4</v>
      </c>
      <c r="M943">
        <v>-36453.4</v>
      </c>
      <c r="O943">
        <v>0</v>
      </c>
    </row>
    <row r="944" spans="3:17">
      <c r="C944" t="s">
        <v>198</v>
      </c>
      <c r="D944" t="s">
        <v>200</v>
      </c>
      <c r="E944">
        <v>200501</v>
      </c>
      <c r="H944" t="s">
        <v>1021</v>
      </c>
      <c r="K944">
        <v>3000</v>
      </c>
      <c r="M944">
        <v>3000</v>
      </c>
      <c r="O944">
        <v>0</v>
      </c>
    </row>
    <row r="945" spans="3:17">
      <c r="C945" t="s">
        <v>198</v>
      </c>
      <c r="D945" t="s">
        <v>200</v>
      </c>
      <c r="E945">
        <v>200600</v>
      </c>
      <c r="H945" t="s">
        <v>1022</v>
      </c>
      <c r="K945">
        <v>0</v>
      </c>
      <c r="M945">
        <v>0</v>
      </c>
      <c r="O945">
        <v>0</v>
      </c>
    </row>
    <row r="946" spans="3:17">
      <c r="C946" t="s">
        <v>198</v>
      </c>
      <c r="D946" t="s">
        <v>200</v>
      </c>
      <c r="E946">
        <v>200601</v>
      </c>
      <c r="H946" t="s">
        <v>1023</v>
      </c>
      <c r="K946">
        <v>0</v>
      </c>
      <c r="M946">
        <v>0</v>
      </c>
      <c r="O946">
        <v>0</v>
      </c>
    </row>
    <row r="947" spans="3:17">
      <c r="C947" t="s">
        <v>198</v>
      </c>
      <c r="D947" t="s">
        <v>200</v>
      </c>
      <c r="E947">
        <v>200602</v>
      </c>
      <c r="H947" t="s">
        <v>1024</v>
      </c>
      <c r="K947">
        <v>-2888428.43</v>
      </c>
      <c r="M947">
        <v>-2742528.73</v>
      </c>
      <c r="O947">
        <v>-145899.70000000001</v>
      </c>
      <c r="Q947">
        <v>-5.3</v>
      </c>
    </row>
    <row r="948" spans="3:17">
      <c r="C948" t="s">
        <v>198</v>
      </c>
      <c r="D948" t="s">
        <v>200</v>
      </c>
      <c r="E948">
        <v>200700</v>
      </c>
      <c r="H948" t="s">
        <v>1025</v>
      </c>
      <c r="K948">
        <v>-2346</v>
      </c>
      <c r="M948">
        <v>-2356</v>
      </c>
      <c r="O948">
        <v>10</v>
      </c>
      <c r="Q948">
        <v>0.4</v>
      </c>
    </row>
    <row r="949" spans="3:17">
      <c r="C949" t="s">
        <v>198</v>
      </c>
      <c r="D949" t="s">
        <v>200</v>
      </c>
      <c r="E949">
        <v>200701</v>
      </c>
      <c r="H949" t="s">
        <v>1026</v>
      </c>
      <c r="K949">
        <v>-82069.899999999994</v>
      </c>
      <c r="M949">
        <v>-82297.899999999994</v>
      </c>
      <c r="O949">
        <v>228</v>
      </c>
      <c r="Q949">
        <v>0.3</v>
      </c>
    </row>
    <row r="950" spans="3:17">
      <c r="C950" t="s">
        <v>198</v>
      </c>
      <c r="D950" t="s">
        <v>200</v>
      </c>
      <c r="E950">
        <v>200702</v>
      </c>
      <c r="H950" t="s">
        <v>1027</v>
      </c>
      <c r="K950">
        <v>0</v>
      </c>
      <c r="M950">
        <v>0</v>
      </c>
      <c r="O950">
        <v>0</v>
      </c>
    </row>
    <row r="951" spans="3:17">
      <c r="C951" t="s">
        <v>198</v>
      </c>
      <c r="D951" t="s">
        <v>200</v>
      </c>
      <c r="E951">
        <v>200703</v>
      </c>
      <c r="H951" t="s">
        <v>1028</v>
      </c>
      <c r="K951">
        <v>0</v>
      </c>
      <c r="M951">
        <v>0</v>
      </c>
      <c r="O951">
        <v>0</v>
      </c>
    </row>
    <row r="952" spans="3:17">
      <c r="C952" t="s">
        <v>198</v>
      </c>
      <c r="D952" t="s">
        <v>200</v>
      </c>
      <c r="E952">
        <v>200704</v>
      </c>
      <c r="H952" t="s">
        <v>1029</v>
      </c>
      <c r="K952">
        <v>0</v>
      </c>
      <c r="M952">
        <v>0</v>
      </c>
      <c r="O952">
        <v>0</v>
      </c>
    </row>
    <row r="953" spans="3:17">
      <c r="C953" t="s">
        <v>198</v>
      </c>
      <c r="D953" t="s">
        <v>200</v>
      </c>
      <c r="E953">
        <v>200705</v>
      </c>
      <c r="H953" t="s">
        <v>1030</v>
      </c>
      <c r="K953">
        <v>0</v>
      </c>
      <c r="M953">
        <v>0</v>
      </c>
      <c r="O953">
        <v>0</v>
      </c>
    </row>
    <row r="954" spans="3:17">
      <c r="C954" t="s">
        <v>198</v>
      </c>
      <c r="D954" t="s">
        <v>200</v>
      </c>
      <c r="E954">
        <v>200706</v>
      </c>
      <c r="H954" t="s">
        <v>1031</v>
      </c>
      <c r="K954">
        <v>0</v>
      </c>
      <c r="M954">
        <v>0</v>
      </c>
      <c r="O954">
        <v>0</v>
      </c>
    </row>
    <row r="955" spans="3:17">
      <c r="C955" t="s">
        <v>198</v>
      </c>
      <c r="D955" t="s">
        <v>200</v>
      </c>
      <c r="E955">
        <v>200707</v>
      </c>
      <c r="H955" t="s">
        <v>1032</v>
      </c>
      <c r="K955">
        <v>0</v>
      </c>
      <c r="M955">
        <v>0</v>
      </c>
      <c r="O955">
        <v>0</v>
      </c>
    </row>
    <row r="956" spans="3:17">
      <c r="C956" t="s">
        <v>198</v>
      </c>
      <c r="D956" t="s">
        <v>200</v>
      </c>
      <c r="E956">
        <v>200708</v>
      </c>
      <c r="H956" t="s">
        <v>1033</v>
      </c>
      <c r="K956">
        <v>10</v>
      </c>
      <c r="M956">
        <v>10</v>
      </c>
      <c r="O956">
        <v>0</v>
      </c>
    </row>
    <row r="957" spans="3:17">
      <c r="C957" t="s">
        <v>198</v>
      </c>
      <c r="D957" t="s">
        <v>200</v>
      </c>
      <c r="E957">
        <v>200709</v>
      </c>
      <c r="H957" t="s">
        <v>1034</v>
      </c>
      <c r="K957">
        <v>-79822.55</v>
      </c>
      <c r="M957">
        <v>-72352.850000000006</v>
      </c>
      <c r="O957">
        <v>-7469.7</v>
      </c>
      <c r="Q957">
        <v>-10.3</v>
      </c>
    </row>
    <row r="958" spans="3:17">
      <c r="C958" t="s">
        <v>198</v>
      </c>
      <c r="D958" t="s">
        <v>200</v>
      </c>
      <c r="E958">
        <v>200710</v>
      </c>
      <c r="H958" t="s">
        <v>1035</v>
      </c>
      <c r="K958">
        <v>0</v>
      </c>
      <c r="M958">
        <v>0</v>
      </c>
      <c r="O958">
        <v>0</v>
      </c>
    </row>
    <row r="959" spans="3:17">
      <c r="C959" t="s">
        <v>198</v>
      </c>
      <c r="D959" t="s">
        <v>200</v>
      </c>
      <c r="E959">
        <v>200711</v>
      </c>
      <c r="H959" t="s">
        <v>1036</v>
      </c>
      <c r="K959">
        <v>-85719.8</v>
      </c>
      <c r="M959">
        <v>-86686.37</v>
      </c>
      <c r="O959">
        <v>966.57</v>
      </c>
      <c r="Q959">
        <v>1.1000000000000001</v>
      </c>
    </row>
    <row r="960" spans="3:17">
      <c r="C960" t="s">
        <v>198</v>
      </c>
      <c r="D960" t="s">
        <v>200</v>
      </c>
      <c r="E960">
        <v>200712</v>
      </c>
      <c r="H960" t="s">
        <v>1037</v>
      </c>
      <c r="K960">
        <v>0</v>
      </c>
      <c r="M960">
        <v>0</v>
      </c>
      <c r="O960">
        <v>0</v>
      </c>
    </row>
    <row r="961" spans="3:17">
      <c r="C961" t="s">
        <v>198</v>
      </c>
      <c r="D961" t="s">
        <v>200</v>
      </c>
      <c r="E961">
        <v>200713</v>
      </c>
      <c r="H961" t="s">
        <v>1038</v>
      </c>
      <c r="K961">
        <v>0</v>
      </c>
      <c r="M961">
        <v>0</v>
      </c>
      <c r="O961">
        <v>0</v>
      </c>
    </row>
    <row r="962" spans="3:17">
      <c r="C962" t="s">
        <v>198</v>
      </c>
      <c r="D962" t="s">
        <v>200</v>
      </c>
      <c r="E962">
        <v>200714</v>
      </c>
      <c r="H962" t="s">
        <v>1039</v>
      </c>
      <c r="K962">
        <v>0</v>
      </c>
      <c r="M962">
        <v>0</v>
      </c>
      <c r="O962">
        <v>0</v>
      </c>
    </row>
    <row r="963" spans="3:17">
      <c r="C963" t="s">
        <v>198</v>
      </c>
      <c r="D963" t="s">
        <v>200</v>
      </c>
      <c r="E963">
        <v>200715</v>
      </c>
      <c r="H963" t="s">
        <v>1040</v>
      </c>
      <c r="K963">
        <v>-360</v>
      </c>
      <c r="M963">
        <v>-360</v>
      </c>
      <c r="O963">
        <v>0</v>
      </c>
    </row>
    <row r="964" spans="3:17">
      <c r="C964" t="s">
        <v>198</v>
      </c>
      <c r="D964" t="s">
        <v>200</v>
      </c>
      <c r="E964">
        <v>200716</v>
      </c>
      <c r="H964" t="s">
        <v>1041</v>
      </c>
      <c r="K964">
        <v>-319514.55</v>
      </c>
      <c r="M964">
        <v>-324990.36</v>
      </c>
      <c r="O964">
        <v>5475.81</v>
      </c>
      <c r="Q964">
        <v>1.7</v>
      </c>
    </row>
    <row r="965" spans="3:17">
      <c r="C965" t="s">
        <v>198</v>
      </c>
      <c r="D965" t="s">
        <v>200</v>
      </c>
      <c r="E965">
        <v>200717</v>
      </c>
      <c r="H965" t="s">
        <v>1042</v>
      </c>
      <c r="K965">
        <v>-1418.11</v>
      </c>
      <c r="M965">
        <v>-1418.11</v>
      </c>
      <c r="O965">
        <v>0</v>
      </c>
    </row>
    <row r="966" spans="3:17">
      <c r="C966" t="s">
        <v>198</v>
      </c>
      <c r="D966" t="s">
        <v>200</v>
      </c>
      <c r="E966">
        <v>200718</v>
      </c>
      <c r="H966" t="s">
        <v>1043</v>
      </c>
      <c r="K966">
        <v>-1486.2</v>
      </c>
      <c r="M966">
        <v>-1486.2</v>
      </c>
      <c r="O966">
        <v>0</v>
      </c>
    </row>
    <row r="967" spans="3:17">
      <c r="C967" t="s">
        <v>198</v>
      </c>
      <c r="D967" t="s">
        <v>200</v>
      </c>
      <c r="E967">
        <v>200719</v>
      </c>
      <c r="H967" t="s">
        <v>1044</v>
      </c>
      <c r="K967">
        <v>0</v>
      </c>
      <c r="M967">
        <v>0</v>
      </c>
      <c r="O967">
        <v>0</v>
      </c>
    </row>
    <row r="968" spans="3:17">
      <c r="C968" t="s">
        <v>198</v>
      </c>
      <c r="D968" t="s">
        <v>200</v>
      </c>
      <c r="E968">
        <v>200720</v>
      </c>
      <c r="H968" t="s">
        <v>1045</v>
      </c>
      <c r="K968">
        <v>0</v>
      </c>
      <c r="M968">
        <v>0</v>
      </c>
      <c r="O968">
        <v>0</v>
      </c>
    </row>
    <row r="969" spans="3:17">
      <c r="C969" t="s">
        <v>198</v>
      </c>
      <c r="D969" t="s">
        <v>200</v>
      </c>
      <c r="E969">
        <v>200721</v>
      </c>
      <c r="H969" t="s">
        <v>1046</v>
      </c>
      <c r="K969">
        <v>0</v>
      </c>
      <c r="M969">
        <v>0</v>
      </c>
      <c r="O969">
        <v>0</v>
      </c>
    </row>
    <row r="970" spans="3:17">
      <c r="C970" t="s">
        <v>198</v>
      </c>
      <c r="D970" t="s">
        <v>200</v>
      </c>
      <c r="E970">
        <v>200722</v>
      </c>
      <c r="H970" t="s">
        <v>1047</v>
      </c>
      <c r="K970">
        <v>0</v>
      </c>
      <c r="M970">
        <v>0</v>
      </c>
      <c r="O970">
        <v>0</v>
      </c>
    </row>
    <row r="971" spans="3:17">
      <c r="C971" t="s">
        <v>198</v>
      </c>
      <c r="D971" t="s">
        <v>200</v>
      </c>
      <c r="E971">
        <v>200723</v>
      </c>
      <c r="H971" t="s">
        <v>1048</v>
      </c>
      <c r="K971">
        <v>-370091</v>
      </c>
      <c r="M971">
        <v>-370910</v>
      </c>
      <c r="O971">
        <v>819</v>
      </c>
      <c r="Q971">
        <v>0.2</v>
      </c>
    </row>
    <row r="972" spans="3:17">
      <c r="C972" t="s">
        <v>198</v>
      </c>
      <c r="D972" t="s">
        <v>200</v>
      </c>
      <c r="E972">
        <v>200724</v>
      </c>
      <c r="H972" t="s">
        <v>1049</v>
      </c>
      <c r="K972">
        <v>-8645.25</v>
      </c>
      <c r="M972">
        <v>-7496</v>
      </c>
      <c r="O972">
        <v>-1149.25</v>
      </c>
      <c r="Q972">
        <v>-15.3</v>
      </c>
    </row>
    <row r="973" spans="3:17">
      <c r="C973" t="s">
        <v>198</v>
      </c>
      <c r="D973" t="s">
        <v>200</v>
      </c>
      <c r="E973">
        <v>200725</v>
      </c>
      <c r="H973" t="s">
        <v>1050</v>
      </c>
      <c r="K973">
        <v>0</v>
      </c>
      <c r="M973">
        <v>0</v>
      </c>
      <c r="O973">
        <v>0</v>
      </c>
    </row>
    <row r="974" spans="3:17">
      <c r="C974" t="s">
        <v>198</v>
      </c>
      <c r="D974" t="s">
        <v>200</v>
      </c>
      <c r="E974">
        <v>200726</v>
      </c>
      <c r="H974" t="s">
        <v>1051</v>
      </c>
      <c r="K974">
        <v>0</v>
      </c>
      <c r="M974">
        <v>0</v>
      </c>
      <c r="O974">
        <v>0</v>
      </c>
    </row>
    <row r="975" spans="3:17">
      <c r="C975" t="s">
        <v>198</v>
      </c>
      <c r="D975" t="s">
        <v>200</v>
      </c>
      <c r="E975">
        <v>200727</v>
      </c>
      <c r="H975" t="s">
        <v>1052</v>
      </c>
      <c r="K975">
        <v>0</v>
      </c>
      <c r="M975">
        <v>0</v>
      </c>
      <c r="O975">
        <v>0</v>
      </c>
    </row>
    <row r="976" spans="3:17">
      <c r="C976" t="s">
        <v>198</v>
      </c>
      <c r="D976" t="s">
        <v>200</v>
      </c>
      <c r="E976">
        <v>200728</v>
      </c>
      <c r="H976" t="s">
        <v>1053</v>
      </c>
      <c r="K976">
        <v>0</v>
      </c>
      <c r="M976">
        <v>0</v>
      </c>
      <c r="O976">
        <v>0</v>
      </c>
    </row>
    <row r="977" spans="3:17">
      <c r="C977" t="s">
        <v>198</v>
      </c>
      <c r="D977" t="s">
        <v>200</v>
      </c>
      <c r="E977">
        <v>200729</v>
      </c>
      <c r="H977" t="s">
        <v>1054</v>
      </c>
      <c r="K977">
        <v>0</v>
      </c>
      <c r="M977">
        <v>0</v>
      </c>
      <c r="O977">
        <v>0</v>
      </c>
    </row>
    <row r="978" spans="3:17">
      <c r="C978" t="s">
        <v>198</v>
      </c>
      <c r="D978" t="s">
        <v>200</v>
      </c>
      <c r="E978">
        <v>200730</v>
      </c>
      <c r="H978" t="s">
        <v>1055</v>
      </c>
      <c r="K978">
        <v>0</v>
      </c>
      <c r="M978">
        <v>0</v>
      </c>
      <c r="O978">
        <v>0</v>
      </c>
    </row>
    <row r="979" spans="3:17">
      <c r="C979" t="s">
        <v>198</v>
      </c>
      <c r="D979" t="s">
        <v>200</v>
      </c>
      <c r="E979">
        <v>200731</v>
      </c>
      <c r="H979" t="s">
        <v>1056</v>
      </c>
      <c r="K979">
        <v>0</v>
      </c>
      <c r="M979">
        <v>0</v>
      </c>
      <c r="O979">
        <v>0</v>
      </c>
    </row>
    <row r="980" spans="3:17">
      <c r="C980" t="s">
        <v>198</v>
      </c>
      <c r="D980" t="s">
        <v>200</v>
      </c>
      <c r="E980">
        <v>200732</v>
      </c>
      <c r="H980" t="s">
        <v>1057</v>
      </c>
      <c r="K980">
        <v>0</v>
      </c>
      <c r="M980">
        <v>0</v>
      </c>
      <c r="O980">
        <v>0</v>
      </c>
    </row>
    <row r="981" spans="3:17">
      <c r="C981" t="s">
        <v>198</v>
      </c>
      <c r="D981" t="s">
        <v>200</v>
      </c>
      <c r="E981">
        <v>200733</v>
      </c>
      <c r="H981" t="s">
        <v>1058</v>
      </c>
      <c r="K981">
        <v>0</v>
      </c>
      <c r="M981">
        <v>0</v>
      </c>
      <c r="O981">
        <v>0</v>
      </c>
    </row>
    <row r="982" spans="3:17">
      <c r="C982" t="s">
        <v>198</v>
      </c>
      <c r="D982" t="s">
        <v>200</v>
      </c>
      <c r="E982">
        <v>200734</v>
      </c>
      <c r="H982" t="s">
        <v>1059</v>
      </c>
      <c r="K982">
        <v>0</v>
      </c>
      <c r="M982">
        <v>0</v>
      </c>
      <c r="O982">
        <v>0</v>
      </c>
    </row>
    <row r="983" spans="3:17">
      <c r="C983" t="s">
        <v>198</v>
      </c>
      <c r="D983" t="s">
        <v>200</v>
      </c>
      <c r="E983">
        <v>200735</v>
      </c>
      <c r="H983" t="s">
        <v>1060</v>
      </c>
      <c r="K983">
        <v>0</v>
      </c>
      <c r="M983">
        <v>0</v>
      </c>
      <c r="O983">
        <v>0</v>
      </c>
    </row>
    <row r="984" spans="3:17">
      <c r="C984" t="s">
        <v>198</v>
      </c>
      <c r="D984" t="s">
        <v>200</v>
      </c>
      <c r="E984">
        <v>200760</v>
      </c>
      <c r="H984" t="s">
        <v>1061</v>
      </c>
      <c r="K984">
        <v>0</v>
      </c>
      <c r="M984">
        <v>0</v>
      </c>
      <c r="O984">
        <v>0</v>
      </c>
    </row>
    <row r="985" spans="3:17">
      <c r="C985" t="s">
        <v>198</v>
      </c>
      <c r="D985" t="s">
        <v>200</v>
      </c>
      <c r="E985">
        <v>200761</v>
      </c>
      <c r="H985" t="s">
        <v>1062</v>
      </c>
      <c r="K985">
        <v>-27421.55</v>
      </c>
      <c r="M985">
        <v>-23663.99</v>
      </c>
      <c r="O985">
        <v>-3757.56</v>
      </c>
      <c r="Q985">
        <v>-15.9</v>
      </c>
    </row>
    <row r="986" spans="3:17">
      <c r="C986" t="s">
        <v>198</v>
      </c>
      <c r="D986" t="s">
        <v>200</v>
      </c>
      <c r="E986">
        <v>200762</v>
      </c>
      <c r="H986" t="s">
        <v>1063</v>
      </c>
      <c r="K986">
        <v>-532418</v>
      </c>
      <c r="M986">
        <v>-533551</v>
      </c>
      <c r="O986">
        <v>1133</v>
      </c>
      <c r="Q986">
        <v>0.2</v>
      </c>
    </row>
    <row r="987" spans="3:17">
      <c r="C987" t="s">
        <v>198</v>
      </c>
      <c r="D987" t="s">
        <v>200</v>
      </c>
      <c r="E987">
        <v>200763</v>
      </c>
      <c r="H987" t="s">
        <v>1064</v>
      </c>
      <c r="K987">
        <v>-30561.25</v>
      </c>
      <c r="M987">
        <v>-26489.8</v>
      </c>
      <c r="O987">
        <v>-4071.45</v>
      </c>
      <c r="Q987">
        <v>-15.4</v>
      </c>
    </row>
    <row r="988" spans="3:17">
      <c r="C988" t="s">
        <v>198</v>
      </c>
      <c r="D988" t="s">
        <v>200</v>
      </c>
      <c r="E988">
        <v>200764</v>
      </c>
      <c r="H988" t="s">
        <v>1065</v>
      </c>
      <c r="K988">
        <v>-1118.01</v>
      </c>
      <c r="M988">
        <v>-2396.61</v>
      </c>
      <c r="O988">
        <v>1278.5999999999999</v>
      </c>
      <c r="Q988">
        <v>53.4</v>
      </c>
    </row>
    <row r="989" spans="3:17">
      <c r="C989" t="s">
        <v>198</v>
      </c>
      <c r="D989" t="s">
        <v>200</v>
      </c>
      <c r="E989">
        <v>200765</v>
      </c>
      <c r="H989" t="s">
        <v>1066</v>
      </c>
      <c r="K989">
        <v>0</v>
      </c>
      <c r="M989">
        <v>0</v>
      </c>
      <c r="O989">
        <v>0</v>
      </c>
    </row>
    <row r="990" spans="3:17">
      <c r="C990" t="s">
        <v>198</v>
      </c>
      <c r="D990" t="s">
        <v>200</v>
      </c>
      <c r="E990">
        <v>200766</v>
      </c>
      <c r="H990" t="s">
        <v>1067</v>
      </c>
      <c r="K990">
        <v>0</v>
      </c>
      <c r="M990">
        <v>0</v>
      </c>
      <c r="O990">
        <v>0</v>
      </c>
    </row>
    <row r="991" spans="3:17">
      <c r="C991" t="s">
        <v>198</v>
      </c>
      <c r="D991" t="s">
        <v>200</v>
      </c>
      <c r="E991">
        <v>200767</v>
      </c>
      <c r="H991" t="s">
        <v>1068</v>
      </c>
      <c r="K991">
        <v>-500</v>
      </c>
      <c r="M991">
        <v>-500</v>
      </c>
      <c r="O991">
        <v>0</v>
      </c>
    </row>
    <row r="992" spans="3:17">
      <c r="C992" t="s">
        <v>198</v>
      </c>
      <c r="D992" t="s">
        <v>200</v>
      </c>
      <c r="E992">
        <v>200768</v>
      </c>
      <c r="H992" t="s">
        <v>1069</v>
      </c>
      <c r="K992">
        <v>1203</v>
      </c>
      <c r="M992">
        <v>9564.15</v>
      </c>
      <c r="O992">
        <v>-8361.15</v>
      </c>
      <c r="Q992">
        <v>-87.4</v>
      </c>
    </row>
    <row r="993" spans="3:18">
      <c r="C993" t="s">
        <v>198</v>
      </c>
      <c r="D993" t="s">
        <v>200</v>
      </c>
      <c r="E993">
        <v>200769</v>
      </c>
      <c r="H993" t="s">
        <v>1070</v>
      </c>
      <c r="K993">
        <v>0</v>
      </c>
      <c r="M993">
        <v>0</v>
      </c>
      <c r="O993">
        <v>0</v>
      </c>
    </row>
    <row r="994" spans="3:18">
      <c r="C994" t="s">
        <v>198</v>
      </c>
      <c r="D994" t="s">
        <v>200</v>
      </c>
      <c r="E994">
        <v>200771</v>
      </c>
      <c r="H994" t="s">
        <v>1071</v>
      </c>
      <c r="K994">
        <v>-3416.4</v>
      </c>
      <c r="M994">
        <v>-2978.1</v>
      </c>
      <c r="O994">
        <v>-438.3</v>
      </c>
      <c r="Q994">
        <v>-14.7</v>
      </c>
    </row>
    <row r="995" spans="3:18">
      <c r="C995" t="s">
        <v>198</v>
      </c>
      <c r="D995" t="s">
        <v>200</v>
      </c>
      <c r="E995">
        <v>200772</v>
      </c>
      <c r="H995" t="s">
        <v>1072</v>
      </c>
      <c r="K995">
        <v>-3416.4</v>
      </c>
      <c r="M995">
        <v>-2978.1</v>
      </c>
      <c r="O995">
        <v>-438.3</v>
      </c>
      <c r="Q995">
        <v>-14.7</v>
      </c>
    </row>
    <row r="996" spans="3:18">
      <c r="C996" t="s">
        <v>198</v>
      </c>
      <c r="D996" t="s">
        <v>200</v>
      </c>
      <c r="E996">
        <v>220900</v>
      </c>
      <c r="H996" t="s">
        <v>1073</v>
      </c>
      <c r="K996">
        <v>0</v>
      </c>
      <c r="M996">
        <v>0</v>
      </c>
      <c r="O996">
        <v>0</v>
      </c>
    </row>
    <row r="997" spans="3:18">
      <c r="C997" t="s">
        <v>198</v>
      </c>
      <c r="D997" t="s">
        <v>200</v>
      </c>
      <c r="E997">
        <v>220901</v>
      </c>
      <c r="H997" t="s">
        <v>1074</v>
      </c>
      <c r="K997">
        <v>0</v>
      </c>
      <c r="M997">
        <v>0</v>
      </c>
      <c r="O997">
        <v>0</v>
      </c>
    </row>
    <row r="998" spans="3:18">
      <c r="C998" t="s">
        <v>198</v>
      </c>
      <c r="D998" t="s">
        <v>200</v>
      </c>
      <c r="E998">
        <v>220902</v>
      </c>
      <c r="H998" t="s">
        <v>1075</v>
      </c>
      <c r="K998">
        <v>0</v>
      </c>
      <c r="M998">
        <v>0</v>
      </c>
      <c r="O998">
        <v>0</v>
      </c>
    </row>
    <row r="999" spans="3:18">
      <c r="C999" t="s">
        <v>198</v>
      </c>
      <c r="D999" t="s">
        <v>200</v>
      </c>
      <c r="E999">
        <v>220906</v>
      </c>
      <c r="H999" t="s">
        <v>1076</v>
      </c>
      <c r="K999">
        <v>0</v>
      </c>
      <c r="M999">
        <v>0</v>
      </c>
      <c r="O999">
        <v>0</v>
      </c>
    </row>
    <row r="1000" spans="3:18">
      <c r="C1000" t="s">
        <v>198</v>
      </c>
      <c r="D1000" t="s">
        <v>200</v>
      </c>
      <c r="E1000">
        <v>220907</v>
      </c>
      <c r="H1000" t="s">
        <v>1077</v>
      </c>
      <c r="K1000">
        <v>0</v>
      </c>
      <c r="M1000">
        <v>0</v>
      </c>
      <c r="O1000">
        <v>0</v>
      </c>
    </row>
    <row r="1001" spans="3:18">
      <c r="C1001" t="s">
        <v>198</v>
      </c>
      <c r="D1001" t="s">
        <v>200</v>
      </c>
      <c r="E1001">
        <v>220908</v>
      </c>
      <c r="H1001" t="s">
        <v>1078</v>
      </c>
      <c r="K1001">
        <v>0</v>
      </c>
      <c r="M1001">
        <v>0</v>
      </c>
      <c r="O1001">
        <v>0</v>
      </c>
    </row>
    <row r="1002" spans="3:18">
      <c r="E1002" t="s">
        <v>1079</v>
      </c>
      <c r="K1002">
        <v>-24926682.91</v>
      </c>
      <c r="M1002">
        <v>-25537694.460000001</v>
      </c>
      <c r="O1002">
        <v>611011.55000000005</v>
      </c>
      <c r="Q1002">
        <v>2.4</v>
      </c>
      <c r="R1002" t="s">
        <v>280</v>
      </c>
    </row>
    <row r="1003" spans="3:18">
      <c r="C1003" t="s">
        <v>198</v>
      </c>
      <c r="D1003" t="s">
        <v>200</v>
      </c>
      <c r="E1003">
        <v>200104</v>
      </c>
      <c r="H1003" t="s">
        <v>1080</v>
      </c>
      <c r="K1003">
        <v>0</v>
      </c>
      <c r="M1003">
        <v>0</v>
      </c>
      <c r="O1003">
        <v>0</v>
      </c>
    </row>
    <row r="1004" spans="3:18">
      <c r="C1004" t="s">
        <v>198</v>
      </c>
      <c r="D1004" t="s">
        <v>200</v>
      </c>
      <c r="E1004">
        <v>200105</v>
      </c>
      <c r="H1004" t="s">
        <v>1081</v>
      </c>
      <c r="K1004">
        <v>0</v>
      </c>
      <c r="M1004">
        <v>0</v>
      </c>
      <c r="O1004">
        <v>0</v>
      </c>
    </row>
    <row r="1005" spans="3:18">
      <c r="C1005" t="s">
        <v>198</v>
      </c>
      <c r="D1005" t="s">
        <v>200</v>
      </c>
      <c r="E1005">
        <v>200106</v>
      </c>
      <c r="H1005" t="s">
        <v>1082</v>
      </c>
      <c r="K1005">
        <v>0</v>
      </c>
      <c r="M1005">
        <v>0</v>
      </c>
      <c r="O1005">
        <v>0</v>
      </c>
    </row>
    <row r="1006" spans="3:18">
      <c r="C1006" t="s">
        <v>198</v>
      </c>
      <c r="D1006" t="s">
        <v>200</v>
      </c>
      <c r="E1006">
        <v>200404</v>
      </c>
      <c r="H1006" t="s">
        <v>1083</v>
      </c>
      <c r="K1006">
        <v>0</v>
      </c>
      <c r="M1006">
        <v>0</v>
      </c>
      <c r="O1006">
        <v>0</v>
      </c>
    </row>
    <row r="1007" spans="3:18">
      <c r="C1007" t="s">
        <v>198</v>
      </c>
      <c r="D1007" t="s">
        <v>200</v>
      </c>
      <c r="E1007">
        <v>200405</v>
      </c>
      <c r="H1007" t="s">
        <v>1084</v>
      </c>
      <c r="K1007">
        <v>0</v>
      </c>
      <c r="M1007">
        <v>0</v>
      </c>
      <c r="O1007">
        <v>0</v>
      </c>
    </row>
    <row r="1008" spans="3:18">
      <c r="K1008">
        <v>0</v>
      </c>
      <c r="M1008">
        <v>0</v>
      </c>
      <c r="O1008">
        <v>0</v>
      </c>
      <c r="R1008" t="s">
        <v>280</v>
      </c>
    </row>
    <row r="1009" spans="3:18">
      <c r="C1009" t="s">
        <v>198</v>
      </c>
      <c r="D1009" t="s">
        <v>200</v>
      </c>
      <c r="E1009">
        <v>210000</v>
      </c>
      <c r="H1009" t="s">
        <v>1085</v>
      </c>
      <c r="K1009">
        <v>0</v>
      </c>
      <c r="M1009">
        <v>0</v>
      </c>
      <c r="O1009">
        <v>0</v>
      </c>
    </row>
    <row r="1010" spans="3:18">
      <c r="C1010" t="s">
        <v>198</v>
      </c>
      <c r="D1010" t="s">
        <v>200</v>
      </c>
      <c r="E1010">
        <v>210001</v>
      </c>
      <c r="H1010" t="s">
        <v>1086</v>
      </c>
      <c r="K1010">
        <v>0</v>
      </c>
      <c r="M1010">
        <v>0</v>
      </c>
      <c r="O1010">
        <v>0</v>
      </c>
    </row>
    <row r="1011" spans="3:18">
      <c r="E1011" t="s">
        <v>1087</v>
      </c>
      <c r="K1011">
        <v>0</v>
      </c>
      <c r="M1011">
        <v>0</v>
      </c>
      <c r="O1011">
        <v>0</v>
      </c>
      <c r="R1011" t="s">
        <v>280</v>
      </c>
    </row>
    <row r="1012" spans="3:18">
      <c r="C1012" t="s">
        <v>198</v>
      </c>
      <c r="D1012" t="s">
        <v>200</v>
      </c>
      <c r="E1012">
        <v>210100</v>
      </c>
      <c r="H1012" t="s">
        <v>1088</v>
      </c>
      <c r="K1012">
        <v>0</v>
      </c>
      <c r="M1012">
        <v>0</v>
      </c>
      <c r="O1012">
        <v>0</v>
      </c>
    </row>
    <row r="1013" spans="3:18">
      <c r="C1013" t="s">
        <v>198</v>
      </c>
      <c r="D1013" t="s">
        <v>200</v>
      </c>
      <c r="E1013">
        <v>210101</v>
      </c>
      <c r="H1013" t="s">
        <v>1089</v>
      </c>
      <c r="K1013">
        <v>0</v>
      </c>
      <c r="M1013">
        <v>0</v>
      </c>
      <c r="O1013">
        <v>0</v>
      </c>
    </row>
    <row r="1014" spans="3:18">
      <c r="C1014" t="s">
        <v>198</v>
      </c>
      <c r="D1014" t="s">
        <v>200</v>
      </c>
      <c r="E1014">
        <v>210102</v>
      </c>
      <c r="H1014" t="s">
        <v>1090</v>
      </c>
      <c r="K1014">
        <v>0</v>
      </c>
      <c r="M1014">
        <v>0</v>
      </c>
      <c r="O1014">
        <v>0</v>
      </c>
    </row>
    <row r="1015" spans="3:18">
      <c r="C1015" t="s">
        <v>198</v>
      </c>
      <c r="D1015" t="s">
        <v>200</v>
      </c>
      <c r="E1015">
        <v>210103</v>
      </c>
      <c r="H1015" t="s">
        <v>1091</v>
      </c>
      <c r="K1015">
        <v>0</v>
      </c>
      <c r="M1015">
        <v>0</v>
      </c>
      <c r="O1015">
        <v>0</v>
      </c>
    </row>
    <row r="1016" spans="3:18">
      <c r="E1016" t="s">
        <v>1092</v>
      </c>
      <c r="K1016">
        <v>0</v>
      </c>
      <c r="M1016">
        <v>0</v>
      </c>
      <c r="O1016">
        <v>0</v>
      </c>
      <c r="R1016" t="s">
        <v>280</v>
      </c>
    </row>
    <row r="1017" spans="3:18">
      <c r="C1017" t="s">
        <v>198</v>
      </c>
      <c r="D1017" t="s">
        <v>200</v>
      </c>
      <c r="E1017">
        <v>210200</v>
      </c>
      <c r="H1017" t="s">
        <v>1093</v>
      </c>
      <c r="K1017">
        <v>0</v>
      </c>
      <c r="M1017">
        <v>0</v>
      </c>
      <c r="O1017">
        <v>0</v>
      </c>
    </row>
    <row r="1018" spans="3:18">
      <c r="E1018" t="s">
        <v>1094</v>
      </c>
      <c r="K1018">
        <v>0</v>
      </c>
      <c r="M1018">
        <v>0</v>
      </c>
      <c r="O1018">
        <v>0</v>
      </c>
      <c r="R1018" t="s">
        <v>280</v>
      </c>
    </row>
    <row r="1019" spans="3:18">
      <c r="C1019" t="s">
        <v>198</v>
      </c>
      <c r="D1019" t="s">
        <v>200</v>
      </c>
      <c r="E1019">
        <v>210300</v>
      </c>
      <c r="H1019" t="s">
        <v>1095</v>
      </c>
      <c r="K1019">
        <v>0</v>
      </c>
      <c r="M1019">
        <v>0</v>
      </c>
      <c r="O1019">
        <v>0</v>
      </c>
    </row>
    <row r="1020" spans="3:18">
      <c r="C1020" t="s">
        <v>198</v>
      </c>
      <c r="D1020" t="s">
        <v>200</v>
      </c>
      <c r="E1020">
        <v>210301</v>
      </c>
      <c r="H1020" t="s">
        <v>1096</v>
      </c>
      <c r="K1020">
        <v>0</v>
      </c>
      <c r="M1020">
        <v>0</v>
      </c>
      <c r="O1020">
        <v>0</v>
      </c>
    </row>
    <row r="1021" spans="3:18">
      <c r="C1021" t="s">
        <v>198</v>
      </c>
      <c r="D1021" t="s">
        <v>200</v>
      </c>
      <c r="E1021">
        <v>210302</v>
      </c>
      <c r="H1021" t="s">
        <v>1097</v>
      </c>
      <c r="K1021">
        <v>0</v>
      </c>
      <c r="M1021">
        <v>0</v>
      </c>
      <c r="O1021">
        <v>0</v>
      </c>
    </row>
    <row r="1022" spans="3:18">
      <c r="C1022" t="s">
        <v>198</v>
      </c>
      <c r="D1022" t="s">
        <v>200</v>
      </c>
      <c r="E1022">
        <v>210303</v>
      </c>
      <c r="H1022" t="s">
        <v>1098</v>
      </c>
      <c r="K1022">
        <v>0</v>
      </c>
      <c r="M1022">
        <v>0</v>
      </c>
      <c r="O1022">
        <v>0</v>
      </c>
    </row>
    <row r="1023" spans="3:18">
      <c r="C1023" t="s">
        <v>198</v>
      </c>
      <c r="D1023" t="s">
        <v>200</v>
      </c>
      <c r="E1023">
        <v>210304</v>
      </c>
      <c r="H1023" t="s">
        <v>1099</v>
      </c>
      <c r="K1023">
        <v>0</v>
      </c>
      <c r="M1023">
        <v>0</v>
      </c>
      <c r="O1023">
        <v>0</v>
      </c>
    </row>
    <row r="1024" spans="3:18">
      <c r="E1024" t="s">
        <v>1100</v>
      </c>
      <c r="K1024">
        <v>0</v>
      </c>
      <c r="M1024">
        <v>0</v>
      </c>
      <c r="O1024">
        <v>0</v>
      </c>
      <c r="R1024" t="s">
        <v>280</v>
      </c>
    </row>
    <row r="1025" spans="3:18">
      <c r="C1025" t="s">
        <v>198</v>
      </c>
      <c r="D1025" t="s">
        <v>200</v>
      </c>
      <c r="E1025">
        <v>200910</v>
      </c>
      <c r="H1025" t="s">
        <v>1101</v>
      </c>
      <c r="K1025">
        <v>-3338016.51</v>
      </c>
      <c r="M1025">
        <v>-3243459.62</v>
      </c>
      <c r="O1025">
        <v>-94556.89</v>
      </c>
      <c r="Q1025">
        <v>-2.9</v>
      </c>
    </row>
    <row r="1026" spans="3:18">
      <c r="C1026" t="s">
        <v>198</v>
      </c>
      <c r="D1026" t="s">
        <v>200</v>
      </c>
      <c r="E1026">
        <v>200911</v>
      </c>
      <c r="H1026" t="s">
        <v>1102</v>
      </c>
      <c r="K1026">
        <v>-11405044.51</v>
      </c>
      <c r="M1026">
        <v>-10729566.01</v>
      </c>
      <c r="O1026">
        <v>-675478.5</v>
      </c>
      <c r="Q1026">
        <v>-6.3</v>
      </c>
    </row>
    <row r="1027" spans="3:18">
      <c r="C1027" t="s">
        <v>198</v>
      </c>
      <c r="D1027" t="s">
        <v>200</v>
      </c>
      <c r="E1027">
        <v>200912</v>
      </c>
      <c r="H1027" t="s">
        <v>1103</v>
      </c>
      <c r="K1027">
        <v>0</v>
      </c>
      <c r="M1027">
        <v>0</v>
      </c>
      <c r="O1027">
        <v>0</v>
      </c>
    </row>
    <row r="1028" spans="3:18">
      <c r="C1028" t="s">
        <v>198</v>
      </c>
      <c r="D1028" t="s">
        <v>200</v>
      </c>
      <c r="E1028">
        <v>200914</v>
      </c>
      <c r="H1028" t="s">
        <v>1104</v>
      </c>
      <c r="K1028">
        <v>0</v>
      </c>
      <c r="M1028">
        <v>0</v>
      </c>
      <c r="O1028">
        <v>0</v>
      </c>
    </row>
    <row r="1029" spans="3:18">
      <c r="C1029" t="s">
        <v>198</v>
      </c>
      <c r="D1029" t="s">
        <v>200</v>
      </c>
      <c r="E1029">
        <v>200915</v>
      </c>
      <c r="H1029" t="s">
        <v>1105</v>
      </c>
      <c r="K1029">
        <v>0</v>
      </c>
      <c r="M1029">
        <v>0</v>
      </c>
      <c r="O1029">
        <v>0</v>
      </c>
    </row>
    <row r="1030" spans="3:18">
      <c r="C1030" t="s">
        <v>198</v>
      </c>
      <c r="D1030" t="s">
        <v>200</v>
      </c>
      <c r="E1030">
        <v>200916</v>
      </c>
      <c r="H1030" t="s">
        <v>1106</v>
      </c>
      <c r="K1030">
        <v>0</v>
      </c>
      <c r="M1030">
        <v>0</v>
      </c>
      <c r="O1030">
        <v>0</v>
      </c>
    </row>
    <row r="1031" spans="3:18">
      <c r="C1031" t="s">
        <v>198</v>
      </c>
      <c r="D1031" t="s">
        <v>200</v>
      </c>
      <c r="E1031">
        <v>200917</v>
      </c>
      <c r="H1031" t="s">
        <v>1107</v>
      </c>
      <c r="K1031">
        <v>0</v>
      </c>
      <c r="M1031">
        <v>0</v>
      </c>
      <c r="O1031">
        <v>0</v>
      </c>
    </row>
    <row r="1032" spans="3:18">
      <c r="C1032" t="s">
        <v>198</v>
      </c>
      <c r="D1032" t="s">
        <v>200</v>
      </c>
      <c r="E1032">
        <v>200918</v>
      </c>
      <c r="H1032" t="s">
        <v>1108</v>
      </c>
      <c r="K1032">
        <v>0</v>
      </c>
      <c r="M1032">
        <v>0</v>
      </c>
      <c r="O1032">
        <v>0</v>
      </c>
    </row>
    <row r="1033" spans="3:18">
      <c r="C1033" t="s">
        <v>198</v>
      </c>
      <c r="D1033" t="s">
        <v>200</v>
      </c>
      <c r="E1033">
        <v>200919</v>
      </c>
      <c r="H1033" t="s">
        <v>1109</v>
      </c>
      <c r="K1033">
        <v>-796309109.91999996</v>
      </c>
      <c r="M1033">
        <v>-739995830.17999995</v>
      </c>
      <c r="O1033">
        <v>-56313279.740000002</v>
      </c>
      <c r="Q1033">
        <v>-7.6</v>
      </c>
    </row>
    <row r="1034" spans="3:18">
      <c r="E1034" t="s">
        <v>1110</v>
      </c>
      <c r="K1034">
        <v>-811052170.94000006</v>
      </c>
      <c r="M1034">
        <v>-753968855.80999994</v>
      </c>
      <c r="O1034">
        <v>-57083315.130000003</v>
      </c>
      <c r="Q1034">
        <v>-7.6</v>
      </c>
      <c r="R1034" t="s">
        <v>280</v>
      </c>
    </row>
    <row r="1035" spans="3:18">
      <c r="C1035" t="s">
        <v>198</v>
      </c>
      <c r="D1035" t="s">
        <v>200</v>
      </c>
      <c r="E1035">
        <v>200830</v>
      </c>
      <c r="H1035" t="s">
        <v>1111</v>
      </c>
      <c r="K1035">
        <v>-64107645.039999999</v>
      </c>
      <c r="M1035">
        <v>-64107645.039999999</v>
      </c>
      <c r="O1035">
        <v>0</v>
      </c>
    </row>
    <row r="1036" spans="3:18">
      <c r="C1036" t="s">
        <v>198</v>
      </c>
      <c r="D1036" t="s">
        <v>200</v>
      </c>
      <c r="E1036">
        <v>200831</v>
      </c>
      <c r="H1036" t="s">
        <v>1112</v>
      </c>
      <c r="K1036">
        <v>0</v>
      </c>
      <c r="M1036">
        <v>0</v>
      </c>
      <c r="O1036">
        <v>0</v>
      </c>
    </row>
    <row r="1037" spans="3:18">
      <c r="C1037" t="s">
        <v>198</v>
      </c>
      <c r="D1037" t="s">
        <v>200</v>
      </c>
      <c r="E1037">
        <v>200832</v>
      </c>
      <c r="H1037" t="s">
        <v>1113</v>
      </c>
      <c r="K1037">
        <v>0</v>
      </c>
      <c r="M1037">
        <v>0</v>
      </c>
      <c r="O1037">
        <v>0</v>
      </c>
    </row>
    <row r="1038" spans="3:18">
      <c r="E1038" t="s">
        <v>1114</v>
      </c>
      <c r="K1038">
        <v>-64107645.039999999</v>
      </c>
      <c r="M1038">
        <v>-64107645.039999999</v>
      </c>
      <c r="O1038">
        <v>0</v>
      </c>
      <c r="R1038" t="s">
        <v>280</v>
      </c>
    </row>
    <row r="1039" spans="3:18">
      <c r="E1039" t="s">
        <v>1115</v>
      </c>
      <c r="K1039">
        <v>-2454480454.3600001</v>
      </c>
      <c r="M1039">
        <v>-2283886677.9099998</v>
      </c>
      <c r="O1039">
        <v>-170593776.44999999</v>
      </c>
      <c r="Q1039">
        <v>-7.5</v>
      </c>
      <c r="R1039" t="s">
        <v>265</v>
      </c>
    </row>
    <row r="1040" spans="3:18">
      <c r="E1040" t="s">
        <v>1116</v>
      </c>
      <c r="K1040">
        <v>3773149254.79</v>
      </c>
      <c r="M1040">
        <v>3718605245.46</v>
      </c>
      <c r="O1040">
        <v>54544009.329999998</v>
      </c>
      <c r="Q1040">
        <v>1.5</v>
      </c>
      <c r="R1040" t="s">
        <v>222</v>
      </c>
    </row>
    <row r="1042" spans="3:18">
      <c r="E1042" t="s">
        <v>1117</v>
      </c>
      <c r="K1042">
        <v>3901867393.3099999</v>
      </c>
      <c r="M1042">
        <v>3847699329.0599999</v>
      </c>
      <c r="O1042">
        <v>54168064.25</v>
      </c>
      <c r="Q1042">
        <v>1.4</v>
      </c>
      <c r="R1042" t="s">
        <v>1118</v>
      </c>
    </row>
    <row r="1044" spans="3:18">
      <c r="E1044" t="s">
        <v>1119</v>
      </c>
    </row>
    <row r="1045" spans="3:18">
      <c r="C1045" t="s">
        <v>198</v>
      </c>
      <c r="D1045" t="s">
        <v>200</v>
      </c>
      <c r="E1045">
        <v>220241</v>
      </c>
      <c r="H1045" t="s">
        <v>1120</v>
      </c>
      <c r="K1045">
        <v>0</v>
      </c>
      <c r="M1045">
        <v>0</v>
      </c>
      <c r="O1045">
        <v>0</v>
      </c>
    </row>
    <row r="1046" spans="3:18">
      <c r="C1046" t="s">
        <v>198</v>
      </c>
      <c r="D1046" t="s">
        <v>200</v>
      </c>
      <c r="E1046">
        <v>220242</v>
      </c>
      <c r="H1046" t="s">
        <v>1121</v>
      </c>
      <c r="K1046">
        <v>0</v>
      </c>
      <c r="M1046">
        <v>0</v>
      </c>
      <c r="O1046">
        <v>0</v>
      </c>
    </row>
    <row r="1047" spans="3:18">
      <c r="C1047" t="s">
        <v>198</v>
      </c>
      <c r="D1047" t="s">
        <v>200</v>
      </c>
      <c r="E1047">
        <v>220243</v>
      </c>
      <c r="H1047" t="s">
        <v>1122</v>
      </c>
      <c r="K1047">
        <v>-109537500</v>
      </c>
      <c r="M1047">
        <v>-103050000</v>
      </c>
      <c r="O1047">
        <v>-6487500</v>
      </c>
      <c r="Q1047">
        <v>-6.3</v>
      </c>
    </row>
    <row r="1048" spans="3:18">
      <c r="K1048">
        <v>-109537500</v>
      </c>
      <c r="M1048">
        <v>-103050000</v>
      </c>
      <c r="O1048">
        <v>-6487500</v>
      </c>
      <c r="Q1048">
        <v>-6.3</v>
      </c>
      <c r="R1048" t="s">
        <v>265</v>
      </c>
    </row>
    <row r="1049" spans="3:18">
      <c r="C1049" t="s">
        <v>198</v>
      </c>
      <c r="D1049" t="s">
        <v>200</v>
      </c>
      <c r="E1049">
        <v>220237</v>
      </c>
      <c r="H1049" t="s">
        <v>1123</v>
      </c>
      <c r="K1049">
        <v>0</v>
      </c>
      <c r="M1049">
        <v>0</v>
      </c>
      <c r="O1049">
        <v>0</v>
      </c>
    </row>
    <row r="1050" spans="3:18">
      <c r="K1050">
        <v>0</v>
      </c>
      <c r="M1050">
        <v>0</v>
      </c>
      <c r="O1050">
        <v>0</v>
      </c>
      <c r="R1050" t="s">
        <v>265</v>
      </c>
    </row>
    <row r="1051" spans="3:18">
      <c r="C1051" t="s">
        <v>198</v>
      </c>
      <c r="D1051" t="s">
        <v>200</v>
      </c>
      <c r="E1051">
        <v>220231</v>
      </c>
      <c r="H1051" t="s">
        <v>1124</v>
      </c>
      <c r="K1051">
        <v>0</v>
      </c>
      <c r="M1051">
        <v>0</v>
      </c>
      <c r="O1051">
        <v>0</v>
      </c>
    </row>
    <row r="1052" spans="3:18">
      <c r="K1052">
        <v>0</v>
      </c>
      <c r="M1052">
        <v>0</v>
      </c>
      <c r="O1052">
        <v>0</v>
      </c>
      <c r="R1052" t="s">
        <v>265</v>
      </c>
    </row>
    <row r="1053" spans="3:18">
      <c r="C1053" t="s">
        <v>198</v>
      </c>
      <c r="D1053" t="s">
        <v>200</v>
      </c>
      <c r="E1053">
        <v>220227</v>
      </c>
      <c r="H1053" t="s">
        <v>1125</v>
      </c>
      <c r="K1053">
        <v>0</v>
      </c>
      <c r="M1053">
        <v>0</v>
      </c>
      <c r="O1053">
        <v>0</v>
      </c>
    </row>
    <row r="1054" spans="3:18">
      <c r="C1054" t="s">
        <v>198</v>
      </c>
      <c r="D1054" t="s">
        <v>200</v>
      </c>
      <c r="E1054">
        <v>220228</v>
      </c>
      <c r="H1054" t="s">
        <v>1126</v>
      </c>
      <c r="K1054">
        <v>0</v>
      </c>
      <c r="M1054">
        <v>0</v>
      </c>
      <c r="O1054">
        <v>0</v>
      </c>
    </row>
    <row r="1055" spans="3:18">
      <c r="C1055" t="s">
        <v>198</v>
      </c>
      <c r="D1055" t="s">
        <v>200</v>
      </c>
      <c r="E1055">
        <v>220230</v>
      </c>
      <c r="H1055" t="s">
        <v>1127</v>
      </c>
      <c r="K1055">
        <v>0</v>
      </c>
      <c r="M1055">
        <v>0</v>
      </c>
      <c r="O1055">
        <v>0</v>
      </c>
    </row>
    <row r="1056" spans="3:18">
      <c r="C1056" t="s">
        <v>198</v>
      </c>
      <c r="D1056" t="s">
        <v>200</v>
      </c>
      <c r="E1056">
        <v>220235</v>
      </c>
      <c r="H1056" t="s">
        <v>1128</v>
      </c>
      <c r="K1056">
        <v>0</v>
      </c>
      <c r="M1056">
        <v>0</v>
      </c>
      <c r="O1056">
        <v>0</v>
      </c>
    </row>
    <row r="1057" spans="3:18">
      <c r="C1057" t="s">
        <v>198</v>
      </c>
      <c r="D1057" t="s">
        <v>200</v>
      </c>
      <c r="E1057">
        <v>220240</v>
      </c>
      <c r="H1057" t="s">
        <v>1129</v>
      </c>
      <c r="K1057">
        <v>0</v>
      </c>
      <c r="M1057">
        <v>0</v>
      </c>
      <c r="O1057">
        <v>0</v>
      </c>
    </row>
    <row r="1058" spans="3:18">
      <c r="K1058">
        <v>0</v>
      </c>
      <c r="M1058">
        <v>0</v>
      </c>
      <c r="O1058">
        <v>0</v>
      </c>
      <c r="R1058" t="s">
        <v>265</v>
      </c>
    </row>
    <row r="1059" spans="3:18">
      <c r="C1059" t="s">
        <v>198</v>
      </c>
      <c r="D1059" t="s">
        <v>200</v>
      </c>
      <c r="E1059">
        <v>220223</v>
      </c>
      <c r="H1059" t="s">
        <v>1130</v>
      </c>
      <c r="K1059">
        <v>0</v>
      </c>
      <c r="M1059">
        <v>0</v>
      </c>
      <c r="O1059">
        <v>0</v>
      </c>
    </row>
    <row r="1060" spans="3:18">
      <c r="C1060" t="s">
        <v>198</v>
      </c>
      <c r="D1060" t="s">
        <v>200</v>
      </c>
      <c r="E1060">
        <v>220224</v>
      </c>
      <c r="H1060" t="s">
        <v>1131</v>
      </c>
      <c r="K1060">
        <v>0</v>
      </c>
      <c r="M1060">
        <v>0</v>
      </c>
      <c r="O1060">
        <v>0</v>
      </c>
    </row>
    <row r="1061" spans="3:18">
      <c r="C1061" t="s">
        <v>198</v>
      </c>
      <c r="D1061" t="s">
        <v>200</v>
      </c>
      <c r="E1061">
        <v>220229</v>
      </c>
      <c r="H1061" t="s">
        <v>1132</v>
      </c>
      <c r="K1061">
        <v>0</v>
      </c>
      <c r="M1061">
        <v>0</v>
      </c>
      <c r="O1061">
        <v>0</v>
      </c>
    </row>
    <row r="1062" spans="3:18">
      <c r="C1062" t="s">
        <v>198</v>
      </c>
      <c r="D1062" t="s">
        <v>200</v>
      </c>
      <c r="E1062">
        <v>220234</v>
      </c>
      <c r="H1062" t="s">
        <v>1133</v>
      </c>
      <c r="K1062">
        <v>0</v>
      </c>
      <c r="M1062">
        <v>0</v>
      </c>
      <c r="O1062">
        <v>0</v>
      </c>
    </row>
    <row r="1063" spans="3:18">
      <c r="C1063" t="s">
        <v>198</v>
      </c>
      <c r="D1063" t="s">
        <v>200</v>
      </c>
      <c r="E1063">
        <v>220236</v>
      </c>
      <c r="H1063" t="s">
        <v>1134</v>
      </c>
      <c r="K1063">
        <v>0</v>
      </c>
      <c r="M1063">
        <v>0</v>
      </c>
      <c r="O1063">
        <v>0</v>
      </c>
    </row>
    <row r="1064" spans="3:18">
      <c r="K1064">
        <v>0</v>
      </c>
      <c r="M1064">
        <v>0</v>
      </c>
      <c r="O1064">
        <v>0</v>
      </c>
      <c r="R1064" t="s">
        <v>265</v>
      </c>
    </row>
    <row r="1065" spans="3:18">
      <c r="C1065" t="s">
        <v>198</v>
      </c>
      <c r="D1065" t="s">
        <v>200</v>
      </c>
      <c r="E1065">
        <v>220214</v>
      </c>
      <c r="H1065" t="s">
        <v>1135</v>
      </c>
      <c r="K1065">
        <v>0</v>
      </c>
      <c r="M1065">
        <v>0</v>
      </c>
      <c r="O1065">
        <v>0</v>
      </c>
    </row>
    <row r="1066" spans="3:18">
      <c r="C1066" t="s">
        <v>198</v>
      </c>
      <c r="D1066" t="s">
        <v>200</v>
      </c>
      <c r="E1066">
        <v>220215</v>
      </c>
      <c r="H1066" t="s">
        <v>1136</v>
      </c>
      <c r="K1066">
        <v>0</v>
      </c>
      <c r="M1066">
        <v>0</v>
      </c>
      <c r="O1066">
        <v>0</v>
      </c>
    </row>
    <row r="1067" spans="3:18">
      <c r="C1067" t="s">
        <v>198</v>
      </c>
      <c r="D1067" t="s">
        <v>200</v>
      </c>
      <c r="E1067">
        <v>220216</v>
      </c>
      <c r="H1067" t="s">
        <v>1137</v>
      </c>
      <c r="K1067">
        <v>0</v>
      </c>
      <c r="M1067">
        <v>0</v>
      </c>
      <c r="O1067">
        <v>0</v>
      </c>
    </row>
    <row r="1068" spans="3:18">
      <c r="C1068" t="s">
        <v>198</v>
      </c>
      <c r="D1068" t="s">
        <v>200</v>
      </c>
      <c r="E1068">
        <v>220217</v>
      </c>
      <c r="H1068" t="s">
        <v>1138</v>
      </c>
      <c r="K1068">
        <v>0</v>
      </c>
      <c r="M1068">
        <v>0</v>
      </c>
      <c r="O1068">
        <v>0</v>
      </c>
    </row>
    <row r="1069" spans="3:18">
      <c r="C1069" t="s">
        <v>198</v>
      </c>
      <c r="D1069" t="s">
        <v>200</v>
      </c>
      <c r="E1069">
        <v>220218</v>
      </c>
      <c r="H1069" t="s">
        <v>1139</v>
      </c>
      <c r="K1069">
        <v>0</v>
      </c>
      <c r="M1069">
        <v>0</v>
      </c>
      <c r="O1069">
        <v>0</v>
      </c>
    </row>
    <row r="1070" spans="3:18">
      <c r="C1070" t="s">
        <v>198</v>
      </c>
      <c r="D1070" t="s">
        <v>200</v>
      </c>
      <c r="E1070">
        <v>220221</v>
      </c>
      <c r="H1070" t="s">
        <v>1140</v>
      </c>
      <c r="K1070">
        <v>0</v>
      </c>
      <c r="M1070">
        <v>0</v>
      </c>
      <c r="O1070">
        <v>0</v>
      </c>
    </row>
    <row r="1071" spans="3:18">
      <c r="C1071" t="s">
        <v>198</v>
      </c>
      <c r="D1071" t="s">
        <v>200</v>
      </c>
      <c r="E1071">
        <v>220222</v>
      </c>
      <c r="H1071" t="s">
        <v>1141</v>
      </c>
      <c r="K1071">
        <v>0</v>
      </c>
      <c r="M1071">
        <v>0</v>
      </c>
      <c r="O1071">
        <v>0</v>
      </c>
    </row>
    <row r="1072" spans="3:18">
      <c r="C1072" t="s">
        <v>198</v>
      </c>
      <c r="D1072" t="s">
        <v>200</v>
      </c>
      <c r="E1072">
        <v>220233</v>
      </c>
      <c r="H1072" t="s">
        <v>1142</v>
      </c>
      <c r="K1072">
        <v>0</v>
      </c>
      <c r="M1072">
        <v>0</v>
      </c>
      <c r="O1072">
        <v>0</v>
      </c>
    </row>
    <row r="1073" spans="3:18">
      <c r="K1073">
        <v>0</v>
      </c>
      <c r="M1073">
        <v>0</v>
      </c>
      <c r="O1073">
        <v>0</v>
      </c>
      <c r="R1073" t="s">
        <v>265</v>
      </c>
    </row>
    <row r="1074" spans="3:18">
      <c r="C1074" t="s">
        <v>198</v>
      </c>
      <c r="D1074" t="s">
        <v>200</v>
      </c>
      <c r="E1074">
        <v>220211</v>
      </c>
      <c r="H1074" t="s">
        <v>1143</v>
      </c>
      <c r="K1074">
        <v>0</v>
      </c>
      <c r="M1074">
        <v>0</v>
      </c>
      <c r="O1074">
        <v>0</v>
      </c>
    </row>
    <row r="1075" spans="3:18">
      <c r="C1075" t="s">
        <v>198</v>
      </c>
      <c r="D1075" t="s">
        <v>200</v>
      </c>
      <c r="E1075">
        <v>220212</v>
      </c>
      <c r="H1075" t="s">
        <v>1144</v>
      </c>
      <c r="K1075">
        <v>0</v>
      </c>
      <c r="M1075">
        <v>0</v>
      </c>
      <c r="O1075">
        <v>0</v>
      </c>
    </row>
    <row r="1076" spans="3:18">
      <c r="C1076" t="s">
        <v>198</v>
      </c>
      <c r="D1076" t="s">
        <v>200</v>
      </c>
      <c r="E1076">
        <v>220213</v>
      </c>
      <c r="H1076" t="s">
        <v>1145</v>
      </c>
      <c r="K1076">
        <v>0</v>
      </c>
      <c r="M1076">
        <v>0</v>
      </c>
      <c r="O1076">
        <v>0</v>
      </c>
    </row>
    <row r="1077" spans="3:18">
      <c r="C1077" t="s">
        <v>198</v>
      </c>
      <c r="D1077" t="s">
        <v>200</v>
      </c>
      <c r="E1077">
        <v>220220</v>
      </c>
      <c r="H1077" t="s">
        <v>1146</v>
      </c>
      <c r="K1077">
        <v>0</v>
      </c>
      <c r="M1077">
        <v>0</v>
      </c>
      <c r="O1077">
        <v>0</v>
      </c>
    </row>
    <row r="1078" spans="3:18">
      <c r="C1078" t="s">
        <v>198</v>
      </c>
      <c r="D1078" t="s">
        <v>200</v>
      </c>
      <c r="E1078">
        <v>220225</v>
      </c>
      <c r="H1078" t="s">
        <v>1147</v>
      </c>
      <c r="K1078">
        <v>0</v>
      </c>
      <c r="M1078">
        <v>0</v>
      </c>
      <c r="O1078">
        <v>0</v>
      </c>
    </row>
    <row r="1079" spans="3:18">
      <c r="C1079" t="s">
        <v>198</v>
      </c>
      <c r="D1079" t="s">
        <v>200</v>
      </c>
      <c r="E1079">
        <v>220226</v>
      </c>
      <c r="H1079" t="s">
        <v>1148</v>
      </c>
      <c r="K1079">
        <v>0</v>
      </c>
      <c r="M1079">
        <v>0</v>
      </c>
      <c r="O1079">
        <v>0</v>
      </c>
    </row>
    <row r="1080" spans="3:18">
      <c r="K1080">
        <v>0</v>
      </c>
      <c r="M1080">
        <v>0</v>
      </c>
      <c r="O1080">
        <v>0</v>
      </c>
      <c r="R1080" t="s">
        <v>265</v>
      </c>
    </row>
    <row r="1081" spans="3:18">
      <c r="C1081" t="s">
        <v>198</v>
      </c>
      <c r="D1081" t="s">
        <v>200</v>
      </c>
      <c r="E1081">
        <v>220209</v>
      </c>
      <c r="H1081" t="s">
        <v>1149</v>
      </c>
      <c r="K1081">
        <v>0</v>
      </c>
      <c r="M1081">
        <v>0</v>
      </c>
      <c r="O1081">
        <v>0</v>
      </c>
    </row>
    <row r="1082" spans="3:18">
      <c r="K1082">
        <v>0</v>
      </c>
      <c r="M1082">
        <v>0</v>
      </c>
      <c r="O1082">
        <v>0</v>
      </c>
      <c r="R1082" t="s">
        <v>265</v>
      </c>
    </row>
    <row r="1083" spans="3:18">
      <c r="C1083" t="s">
        <v>198</v>
      </c>
      <c r="D1083" t="s">
        <v>200</v>
      </c>
      <c r="E1083">
        <v>240000</v>
      </c>
      <c r="H1083" t="s">
        <v>1150</v>
      </c>
      <c r="K1083">
        <v>-1971675000</v>
      </c>
      <c r="M1083">
        <v>-1854900000</v>
      </c>
      <c r="O1083">
        <v>-116775000</v>
      </c>
      <c r="Q1083">
        <v>-6.3</v>
      </c>
    </row>
    <row r="1084" spans="3:18">
      <c r="C1084" t="s">
        <v>198</v>
      </c>
      <c r="D1084" t="s">
        <v>200</v>
      </c>
      <c r="E1084">
        <v>240001</v>
      </c>
      <c r="H1084" t="s">
        <v>1151</v>
      </c>
      <c r="K1084">
        <v>20161139.390000001</v>
      </c>
      <c r="M1084">
        <v>18967069.850000001</v>
      </c>
      <c r="O1084">
        <v>1194069.54</v>
      </c>
      <c r="Q1084">
        <v>6.3</v>
      </c>
    </row>
    <row r="1085" spans="3:18">
      <c r="C1085" t="s">
        <v>198</v>
      </c>
      <c r="D1085" t="s">
        <v>200</v>
      </c>
      <c r="E1085">
        <v>240002</v>
      </c>
      <c r="H1085" t="s">
        <v>1152</v>
      </c>
      <c r="K1085">
        <v>-14998291.359999999</v>
      </c>
      <c r="M1085">
        <v>-14008759.17</v>
      </c>
      <c r="O1085">
        <v>-989532.19</v>
      </c>
      <c r="Q1085">
        <v>-7.1</v>
      </c>
    </row>
    <row r="1086" spans="3:18">
      <c r="C1086" t="s">
        <v>198</v>
      </c>
      <c r="D1086" t="s">
        <v>200</v>
      </c>
      <c r="E1086">
        <v>240004</v>
      </c>
      <c r="H1086" t="s">
        <v>1153</v>
      </c>
      <c r="K1086">
        <v>0</v>
      </c>
      <c r="M1086">
        <v>0</v>
      </c>
      <c r="O1086">
        <v>0</v>
      </c>
    </row>
    <row r="1087" spans="3:18">
      <c r="C1087" t="s">
        <v>198</v>
      </c>
      <c r="D1087" t="s">
        <v>200</v>
      </c>
      <c r="E1087">
        <v>240005</v>
      </c>
      <c r="H1087" t="s">
        <v>1154</v>
      </c>
      <c r="K1087">
        <v>0</v>
      </c>
      <c r="M1087">
        <v>0</v>
      </c>
      <c r="O1087">
        <v>0</v>
      </c>
    </row>
    <row r="1088" spans="3:18">
      <c r="C1088" t="s">
        <v>198</v>
      </c>
      <c r="D1088" t="s">
        <v>200</v>
      </c>
      <c r="E1088">
        <v>240006</v>
      </c>
      <c r="H1088" t="s">
        <v>1155</v>
      </c>
      <c r="K1088">
        <v>0</v>
      </c>
      <c r="M1088">
        <v>0</v>
      </c>
      <c r="O1088">
        <v>0</v>
      </c>
    </row>
    <row r="1089" spans="3:17">
      <c r="C1089" t="s">
        <v>198</v>
      </c>
      <c r="D1089" t="s">
        <v>200</v>
      </c>
      <c r="E1089">
        <v>240008</v>
      </c>
      <c r="H1089" t="s">
        <v>1156</v>
      </c>
      <c r="K1089">
        <v>0</v>
      </c>
      <c r="M1089">
        <v>0</v>
      </c>
      <c r="O1089">
        <v>0</v>
      </c>
    </row>
    <row r="1090" spans="3:17">
      <c r="C1090" t="s">
        <v>198</v>
      </c>
      <c r="D1090" t="s">
        <v>200</v>
      </c>
      <c r="E1090">
        <v>240009</v>
      </c>
      <c r="H1090" t="s">
        <v>1157</v>
      </c>
      <c r="K1090">
        <v>0</v>
      </c>
      <c r="M1090">
        <v>0</v>
      </c>
      <c r="O1090">
        <v>0</v>
      </c>
    </row>
    <row r="1091" spans="3:17">
      <c r="C1091" t="s">
        <v>198</v>
      </c>
      <c r="D1091" t="s">
        <v>200</v>
      </c>
      <c r="E1091">
        <v>240010</v>
      </c>
      <c r="H1091" t="s">
        <v>1158</v>
      </c>
      <c r="K1091">
        <v>0</v>
      </c>
      <c r="M1091">
        <v>0</v>
      </c>
      <c r="O1091">
        <v>0</v>
      </c>
    </row>
    <row r="1092" spans="3:17">
      <c r="C1092" t="s">
        <v>198</v>
      </c>
      <c r="D1092" t="s">
        <v>200</v>
      </c>
      <c r="E1092">
        <v>240012</v>
      </c>
      <c r="H1092" t="s">
        <v>1159</v>
      </c>
      <c r="K1092">
        <v>94129853.620000005</v>
      </c>
      <c r="M1092">
        <v>69502427.950000003</v>
      </c>
      <c r="O1092">
        <v>24627425.670000002</v>
      </c>
      <c r="Q1092">
        <v>35.4</v>
      </c>
    </row>
    <row r="1093" spans="3:17">
      <c r="C1093" t="s">
        <v>198</v>
      </c>
      <c r="D1093" t="s">
        <v>200</v>
      </c>
      <c r="E1093">
        <v>240013</v>
      </c>
      <c r="H1093" t="s">
        <v>1160</v>
      </c>
      <c r="K1093">
        <v>0</v>
      </c>
      <c r="M1093">
        <v>0</v>
      </c>
      <c r="O1093">
        <v>0</v>
      </c>
    </row>
    <row r="1094" spans="3:17">
      <c r="C1094" t="s">
        <v>198</v>
      </c>
      <c r="D1094" t="s">
        <v>200</v>
      </c>
      <c r="E1094">
        <v>240014</v>
      </c>
      <c r="H1094" t="s">
        <v>1161</v>
      </c>
      <c r="K1094">
        <v>-48957939.509999998</v>
      </c>
      <c r="M1094">
        <v>-45693101.409999996</v>
      </c>
      <c r="O1094">
        <v>-3264838.1</v>
      </c>
      <c r="Q1094">
        <v>-7.1</v>
      </c>
    </row>
    <row r="1095" spans="3:17">
      <c r="C1095" t="s">
        <v>198</v>
      </c>
      <c r="D1095" t="s">
        <v>200</v>
      </c>
      <c r="E1095">
        <v>240015</v>
      </c>
      <c r="H1095" t="s">
        <v>1162</v>
      </c>
      <c r="K1095">
        <v>0</v>
      </c>
      <c r="M1095">
        <v>0</v>
      </c>
      <c r="O1095">
        <v>0</v>
      </c>
    </row>
    <row r="1096" spans="3:17">
      <c r="C1096" t="s">
        <v>198</v>
      </c>
      <c r="D1096" t="s">
        <v>200</v>
      </c>
      <c r="E1096">
        <v>240016</v>
      </c>
      <c r="H1096" t="s">
        <v>1163</v>
      </c>
      <c r="K1096">
        <v>0</v>
      </c>
      <c r="M1096">
        <v>0</v>
      </c>
      <c r="O1096">
        <v>0</v>
      </c>
    </row>
    <row r="1097" spans="3:17">
      <c r="C1097" t="s">
        <v>198</v>
      </c>
      <c r="D1097" t="s">
        <v>200</v>
      </c>
      <c r="E1097">
        <v>240017</v>
      </c>
      <c r="H1097" t="s">
        <v>1164</v>
      </c>
      <c r="K1097">
        <v>0</v>
      </c>
      <c r="M1097">
        <v>0</v>
      </c>
      <c r="O1097">
        <v>0</v>
      </c>
    </row>
    <row r="1098" spans="3:17">
      <c r="C1098" t="s">
        <v>198</v>
      </c>
      <c r="D1098" t="s">
        <v>200</v>
      </c>
      <c r="E1098">
        <v>240018</v>
      </c>
      <c r="H1098" t="s">
        <v>1165</v>
      </c>
      <c r="K1098">
        <v>0</v>
      </c>
      <c r="M1098">
        <v>0</v>
      </c>
      <c r="O1098">
        <v>0</v>
      </c>
    </row>
    <row r="1099" spans="3:17">
      <c r="C1099" t="s">
        <v>198</v>
      </c>
      <c r="D1099" t="s">
        <v>200</v>
      </c>
      <c r="E1099">
        <v>240020</v>
      </c>
      <c r="H1099" t="s">
        <v>1166</v>
      </c>
      <c r="K1099">
        <v>0</v>
      </c>
      <c r="M1099">
        <v>0</v>
      </c>
      <c r="O1099">
        <v>0</v>
      </c>
    </row>
    <row r="1100" spans="3:17">
      <c r="C1100" t="s">
        <v>198</v>
      </c>
      <c r="D1100" t="s">
        <v>200</v>
      </c>
      <c r="E1100">
        <v>240021</v>
      </c>
      <c r="H1100" t="s">
        <v>1167</v>
      </c>
      <c r="K1100">
        <v>0</v>
      </c>
      <c r="M1100">
        <v>0</v>
      </c>
      <c r="O1100">
        <v>0</v>
      </c>
    </row>
    <row r="1101" spans="3:17">
      <c r="C1101" t="s">
        <v>198</v>
      </c>
      <c r="D1101" t="s">
        <v>200</v>
      </c>
      <c r="E1101">
        <v>240022</v>
      </c>
      <c r="H1101" t="s">
        <v>1168</v>
      </c>
      <c r="K1101">
        <v>0</v>
      </c>
      <c r="M1101">
        <v>0</v>
      </c>
      <c r="O1101">
        <v>0</v>
      </c>
    </row>
    <row r="1102" spans="3:17">
      <c r="C1102" t="s">
        <v>198</v>
      </c>
      <c r="D1102" t="s">
        <v>200</v>
      </c>
      <c r="E1102">
        <v>240023</v>
      </c>
      <c r="H1102" t="s">
        <v>1169</v>
      </c>
      <c r="K1102">
        <v>0</v>
      </c>
      <c r="M1102">
        <v>0</v>
      </c>
      <c r="O1102">
        <v>0</v>
      </c>
    </row>
    <row r="1103" spans="3:17">
      <c r="C1103" t="s">
        <v>198</v>
      </c>
      <c r="D1103" t="s">
        <v>200</v>
      </c>
      <c r="E1103">
        <v>240024</v>
      </c>
      <c r="H1103" t="s">
        <v>1170</v>
      </c>
      <c r="K1103">
        <v>0</v>
      </c>
      <c r="M1103">
        <v>0</v>
      </c>
      <c r="O1103">
        <v>0</v>
      </c>
    </row>
    <row r="1104" spans="3:17">
      <c r="C1104" t="s">
        <v>198</v>
      </c>
      <c r="D1104" t="s">
        <v>200</v>
      </c>
      <c r="E1104">
        <v>240026</v>
      </c>
      <c r="H1104" t="s">
        <v>1171</v>
      </c>
      <c r="K1104">
        <v>456663.03999999998</v>
      </c>
      <c r="M1104">
        <v>474929.56</v>
      </c>
      <c r="O1104">
        <v>-18266.52</v>
      </c>
      <c r="Q1104">
        <v>-3.8</v>
      </c>
    </row>
    <row r="1105" spans="3:18">
      <c r="C1105" t="s">
        <v>198</v>
      </c>
      <c r="D1105" t="s">
        <v>200</v>
      </c>
      <c r="E1105">
        <v>240027</v>
      </c>
      <c r="H1105" t="s">
        <v>1172</v>
      </c>
      <c r="K1105">
        <v>0</v>
      </c>
      <c r="M1105">
        <v>0</v>
      </c>
      <c r="O1105">
        <v>0</v>
      </c>
    </row>
    <row r="1106" spans="3:18">
      <c r="C1106" t="s">
        <v>198</v>
      </c>
      <c r="D1106" t="s">
        <v>200</v>
      </c>
      <c r="E1106">
        <v>240028</v>
      </c>
      <c r="H1106" t="s">
        <v>1173</v>
      </c>
      <c r="K1106">
        <v>0</v>
      </c>
      <c r="M1106">
        <v>0</v>
      </c>
      <c r="O1106">
        <v>0</v>
      </c>
    </row>
    <row r="1107" spans="3:18">
      <c r="C1107" t="s">
        <v>198</v>
      </c>
      <c r="D1107" t="s">
        <v>200</v>
      </c>
      <c r="E1107">
        <v>240029</v>
      </c>
      <c r="H1107" t="s">
        <v>1174</v>
      </c>
      <c r="K1107">
        <v>0</v>
      </c>
      <c r="M1107">
        <v>0</v>
      </c>
      <c r="O1107">
        <v>0</v>
      </c>
    </row>
    <row r="1108" spans="3:18">
      <c r="C1108" t="s">
        <v>198</v>
      </c>
      <c r="D1108" t="s">
        <v>200</v>
      </c>
      <c r="E1108">
        <v>240030</v>
      </c>
      <c r="H1108" t="s">
        <v>1175</v>
      </c>
      <c r="K1108">
        <v>0</v>
      </c>
      <c r="M1108">
        <v>0</v>
      </c>
      <c r="O1108">
        <v>0</v>
      </c>
    </row>
    <row r="1109" spans="3:18">
      <c r="C1109" t="s">
        <v>198</v>
      </c>
      <c r="D1109" t="s">
        <v>200</v>
      </c>
      <c r="E1109">
        <v>240032</v>
      </c>
      <c r="H1109" t="s">
        <v>1176</v>
      </c>
      <c r="K1109">
        <v>0</v>
      </c>
      <c r="M1109">
        <v>0</v>
      </c>
      <c r="O1109">
        <v>0</v>
      </c>
    </row>
    <row r="1110" spans="3:18">
      <c r="C1110" t="s">
        <v>198</v>
      </c>
      <c r="D1110" t="s">
        <v>200</v>
      </c>
      <c r="E1110">
        <v>240033</v>
      </c>
      <c r="H1110" t="s">
        <v>1177</v>
      </c>
      <c r="K1110">
        <v>0</v>
      </c>
      <c r="M1110">
        <v>0</v>
      </c>
      <c r="O1110">
        <v>0</v>
      </c>
    </row>
    <row r="1111" spans="3:18">
      <c r="K1111">
        <v>-1920883574.8199999</v>
      </c>
      <c r="M1111">
        <v>-1825657433.22</v>
      </c>
      <c r="O1111">
        <v>-95226141.599999994</v>
      </c>
      <c r="Q1111">
        <v>-5.2</v>
      </c>
      <c r="R1111" t="s">
        <v>265</v>
      </c>
    </row>
    <row r="1112" spans="3:18">
      <c r="C1112" t="s">
        <v>198</v>
      </c>
      <c r="D1112" t="s">
        <v>200</v>
      </c>
      <c r="E1112">
        <v>220205</v>
      </c>
      <c r="H1112" t="s">
        <v>1178</v>
      </c>
      <c r="K1112">
        <v>0</v>
      </c>
      <c r="M1112">
        <v>0</v>
      </c>
      <c r="O1112">
        <v>0</v>
      </c>
    </row>
    <row r="1113" spans="3:18">
      <c r="C1113" t="s">
        <v>198</v>
      </c>
      <c r="D1113" t="s">
        <v>200</v>
      </c>
      <c r="E1113">
        <v>220232</v>
      </c>
      <c r="H1113" t="s">
        <v>1179</v>
      </c>
      <c r="K1113">
        <v>0</v>
      </c>
      <c r="M1113">
        <v>0</v>
      </c>
      <c r="O1113">
        <v>0</v>
      </c>
    </row>
    <row r="1114" spans="3:18">
      <c r="C1114" t="s">
        <v>198</v>
      </c>
      <c r="D1114" t="s">
        <v>200</v>
      </c>
      <c r="E1114">
        <v>220238</v>
      </c>
      <c r="H1114" t="s">
        <v>1180</v>
      </c>
      <c r="K1114">
        <v>0</v>
      </c>
      <c r="M1114">
        <v>0</v>
      </c>
      <c r="O1114">
        <v>0</v>
      </c>
    </row>
    <row r="1115" spans="3:18">
      <c r="C1115" t="s">
        <v>198</v>
      </c>
      <c r="D1115" t="s">
        <v>200</v>
      </c>
      <c r="E1115">
        <v>220239</v>
      </c>
      <c r="H1115" t="s">
        <v>1181</v>
      </c>
      <c r="K1115">
        <v>0</v>
      </c>
      <c r="M1115">
        <v>0</v>
      </c>
      <c r="O1115">
        <v>0</v>
      </c>
    </row>
    <row r="1116" spans="3:18">
      <c r="K1116">
        <v>0</v>
      </c>
      <c r="M1116">
        <v>0</v>
      </c>
      <c r="O1116">
        <v>0</v>
      </c>
      <c r="R1116" t="s">
        <v>265</v>
      </c>
    </row>
    <row r="1117" spans="3:18">
      <c r="C1117" t="s">
        <v>198</v>
      </c>
      <c r="D1117" t="s">
        <v>200</v>
      </c>
      <c r="E1117">
        <v>220005</v>
      </c>
      <c r="H1117" t="s">
        <v>1182</v>
      </c>
      <c r="K1117">
        <v>0</v>
      </c>
      <c r="M1117">
        <v>0</v>
      </c>
      <c r="O1117">
        <v>0</v>
      </c>
    </row>
    <row r="1118" spans="3:18">
      <c r="K1118">
        <v>0</v>
      </c>
      <c r="M1118">
        <v>0</v>
      </c>
      <c r="O1118">
        <v>0</v>
      </c>
      <c r="R1118" t="s">
        <v>265</v>
      </c>
    </row>
    <row r="1119" spans="3:18">
      <c r="C1119" t="s">
        <v>198</v>
      </c>
      <c r="D1119" t="s">
        <v>200</v>
      </c>
      <c r="E1119">
        <v>220004</v>
      </c>
      <c r="H1119" t="s">
        <v>1183</v>
      </c>
      <c r="K1119">
        <v>0</v>
      </c>
      <c r="M1119">
        <v>0</v>
      </c>
      <c r="O1119">
        <v>0</v>
      </c>
    </row>
    <row r="1120" spans="3:18">
      <c r="K1120">
        <v>0</v>
      </c>
      <c r="M1120">
        <v>0</v>
      </c>
      <c r="O1120">
        <v>0</v>
      </c>
      <c r="R1120" t="s">
        <v>265</v>
      </c>
    </row>
    <row r="1121" spans="3:18">
      <c r="C1121" t="s">
        <v>198</v>
      </c>
      <c r="D1121" t="s">
        <v>200</v>
      </c>
      <c r="E1121">
        <v>220123</v>
      </c>
      <c r="H1121" t="s">
        <v>1184</v>
      </c>
      <c r="K1121">
        <v>0</v>
      </c>
      <c r="M1121">
        <v>0</v>
      </c>
      <c r="O1121">
        <v>0</v>
      </c>
    </row>
    <row r="1122" spans="3:18">
      <c r="C1122" t="s">
        <v>198</v>
      </c>
      <c r="D1122" t="s">
        <v>200</v>
      </c>
      <c r="E1122">
        <v>220153</v>
      </c>
      <c r="H1122" t="s">
        <v>1184</v>
      </c>
      <c r="K1122">
        <v>0</v>
      </c>
      <c r="M1122">
        <v>0</v>
      </c>
      <c r="O1122">
        <v>0</v>
      </c>
    </row>
    <row r="1123" spans="3:18">
      <c r="C1123" t="s">
        <v>198</v>
      </c>
      <c r="D1123" t="s">
        <v>200</v>
      </c>
      <c r="E1123">
        <v>220208</v>
      </c>
      <c r="H1123" t="s">
        <v>1185</v>
      </c>
      <c r="K1123">
        <v>0</v>
      </c>
      <c r="M1123">
        <v>0</v>
      </c>
      <c r="O1123">
        <v>0</v>
      </c>
    </row>
    <row r="1124" spans="3:18">
      <c r="E1124" t="s">
        <v>1186</v>
      </c>
      <c r="K1124">
        <v>0</v>
      </c>
      <c r="M1124">
        <v>0</v>
      </c>
      <c r="O1124">
        <v>0</v>
      </c>
      <c r="R1124" t="s">
        <v>265</v>
      </c>
    </row>
    <row r="1125" spans="3:18">
      <c r="C1125" t="s">
        <v>198</v>
      </c>
      <c r="D1125" t="s">
        <v>200</v>
      </c>
      <c r="E1125">
        <v>220200</v>
      </c>
      <c r="H1125" t="s">
        <v>1187</v>
      </c>
      <c r="K1125">
        <v>0</v>
      </c>
      <c r="M1125">
        <v>0</v>
      </c>
      <c r="O1125">
        <v>0</v>
      </c>
    </row>
    <row r="1126" spans="3:18">
      <c r="C1126" t="s">
        <v>198</v>
      </c>
      <c r="D1126" t="s">
        <v>200</v>
      </c>
      <c r="E1126">
        <v>220201</v>
      </c>
      <c r="H1126" t="s">
        <v>1187</v>
      </c>
      <c r="K1126">
        <v>0</v>
      </c>
      <c r="M1126">
        <v>0</v>
      </c>
      <c r="O1126">
        <v>0</v>
      </c>
    </row>
    <row r="1127" spans="3:18">
      <c r="E1127" t="s">
        <v>1188</v>
      </c>
      <c r="K1127">
        <v>0</v>
      </c>
      <c r="M1127">
        <v>0</v>
      </c>
      <c r="O1127">
        <v>0</v>
      </c>
      <c r="R1127" t="s">
        <v>265</v>
      </c>
    </row>
    <row r="1128" spans="3:18">
      <c r="C1128" t="s">
        <v>198</v>
      </c>
      <c r="D1128" t="s">
        <v>200</v>
      </c>
      <c r="E1128">
        <v>220202</v>
      </c>
      <c r="H1128" t="s">
        <v>1189</v>
      </c>
      <c r="K1128">
        <v>0</v>
      </c>
      <c r="M1128">
        <v>0</v>
      </c>
      <c r="O1128">
        <v>0</v>
      </c>
    </row>
    <row r="1129" spans="3:18">
      <c r="C1129" t="s">
        <v>198</v>
      </c>
      <c r="D1129" t="s">
        <v>200</v>
      </c>
      <c r="E1129">
        <v>220206</v>
      </c>
      <c r="H1129" t="s">
        <v>1190</v>
      </c>
      <c r="K1129">
        <v>-47474000</v>
      </c>
      <c r="M1129">
        <v>-46183000</v>
      </c>
      <c r="O1129">
        <v>-1291000</v>
      </c>
      <c r="Q1129">
        <v>-2.8</v>
      </c>
    </row>
    <row r="1130" spans="3:18">
      <c r="C1130" t="s">
        <v>198</v>
      </c>
      <c r="D1130" t="s">
        <v>200</v>
      </c>
      <c r="E1130">
        <v>220207</v>
      </c>
      <c r="H1130" t="s">
        <v>1191</v>
      </c>
      <c r="K1130">
        <v>-83079500</v>
      </c>
      <c r="M1130">
        <v>-80820250</v>
      </c>
      <c r="O1130">
        <v>-2259250</v>
      </c>
      <c r="Q1130">
        <v>-2.8</v>
      </c>
    </row>
    <row r="1131" spans="3:18">
      <c r="K1131">
        <v>-130553500</v>
      </c>
      <c r="M1131">
        <v>-127003250</v>
      </c>
      <c r="O1131">
        <v>-3550250</v>
      </c>
      <c r="Q1131">
        <v>-2.8</v>
      </c>
      <c r="R1131" t="s">
        <v>265</v>
      </c>
    </row>
    <row r="1132" spans="3:18">
      <c r="C1132" t="s">
        <v>198</v>
      </c>
      <c r="D1132" t="s">
        <v>200</v>
      </c>
      <c r="E1132">
        <v>220122</v>
      </c>
      <c r="H1132" t="s">
        <v>1192</v>
      </c>
      <c r="K1132">
        <v>0</v>
      </c>
      <c r="M1132">
        <v>0</v>
      </c>
      <c r="O1132">
        <v>0</v>
      </c>
    </row>
    <row r="1133" spans="3:18">
      <c r="C1133" t="s">
        <v>198</v>
      </c>
      <c r="D1133" t="s">
        <v>200</v>
      </c>
      <c r="E1133">
        <v>220152</v>
      </c>
      <c r="H1133" t="s">
        <v>1192</v>
      </c>
      <c r="K1133">
        <v>0</v>
      </c>
      <c r="M1133">
        <v>0</v>
      </c>
      <c r="O1133">
        <v>0</v>
      </c>
    </row>
    <row r="1134" spans="3:18">
      <c r="E1134" t="s">
        <v>1193</v>
      </c>
      <c r="K1134">
        <v>0</v>
      </c>
      <c r="M1134">
        <v>0</v>
      </c>
      <c r="O1134">
        <v>0</v>
      </c>
      <c r="R1134" t="s">
        <v>265</v>
      </c>
    </row>
    <row r="1135" spans="3:18">
      <c r="C1135" t="s">
        <v>198</v>
      </c>
      <c r="D1135" t="s">
        <v>200</v>
      </c>
      <c r="E1135">
        <v>220117</v>
      </c>
      <c r="H1135" t="s">
        <v>1194</v>
      </c>
      <c r="K1135">
        <v>0</v>
      </c>
      <c r="M1135">
        <v>0</v>
      </c>
      <c r="O1135">
        <v>0</v>
      </c>
    </row>
    <row r="1136" spans="3:18">
      <c r="C1136" t="s">
        <v>198</v>
      </c>
      <c r="D1136" t="s">
        <v>200</v>
      </c>
      <c r="E1136">
        <v>220147</v>
      </c>
      <c r="H1136" t="s">
        <v>1194</v>
      </c>
      <c r="K1136">
        <v>0</v>
      </c>
      <c r="M1136">
        <v>0</v>
      </c>
      <c r="O1136">
        <v>0</v>
      </c>
    </row>
    <row r="1137" spans="3:18">
      <c r="E1137" t="s">
        <v>1195</v>
      </c>
      <c r="K1137">
        <v>0</v>
      </c>
      <c r="M1137">
        <v>0</v>
      </c>
      <c r="O1137">
        <v>0</v>
      </c>
      <c r="R1137" t="s">
        <v>265</v>
      </c>
    </row>
    <row r="1138" spans="3:18">
      <c r="C1138" t="s">
        <v>198</v>
      </c>
      <c r="D1138" t="s">
        <v>200</v>
      </c>
      <c r="E1138">
        <v>220120</v>
      </c>
      <c r="H1138" t="s">
        <v>1196</v>
      </c>
      <c r="K1138">
        <v>0</v>
      </c>
      <c r="M1138">
        <v>0</v>
      </c>
      <c r="O1138">
        <v>0</v>
      </c>
    </row>
    <row r="1139" spans="3:18">
      <c r="C1139" t="s">
        <v>198</v>
      </c>
      <c r="D1139" t="s">
        <v>200</v>
      </c>
      <c r="E1139">
        <v>220150</v>
      </c>
      <c r="H1139" t="s">
        <v>1196</v>
      </c>
      <c r="K1139">
        <v>0</v>
      </c>
      <c r="M1139">
        <v>0</v>
      </c>
      <c r="O1139">
        <v>0</v>
      </c>
    </row>
    <row r="1140" spans="3:18">
      <c r="E1140" t="s">
        <v>1197</v>
      </c>
      <c r="K1140">
        <v>0</v>
      </c>
      <c r="M1140">
        <v>0</v>
      </c>
      <c r="O1140">
        <v>0</v>
      </c>
      <c r="R1140" t="s">
        <v>265</v>
      </c>
    </row>
    <row r="1141" spans="3:18">
      <c r="C1141" t="s">
        <v>198</v>
      </c>
      <c r="D1141" t="s">
        <v>200</v>
      </c>
      <c r="E1141">
        <v>220119</v>
      </c>
      <c r="H1141" t="s">
        <v>1198</v>
      </c>
      <c r="K1141">
        <v>0</v>
      </c>
      <c r="M1141">
        <v>0</v>
      </c>
      <c r="O1141">
        <v>0</v>
      </c>
    </row>
    <row r="1142" spans="3:18">
      <c r="C1142" t="s">
        <v>198</v>
      </c>
      <c r="D1142" t="s">
        <v>200</v>
      </c>
      <c r="E1142">
        <v>220149</v>
      </c>
      <c r="H1142" t="s">
        <v>1198</v>
      </c>
      <c r="K1142">
        <v>0</v>
      </c>
      <c r="M1142">
        <v>0</v>
      </c>
      <c r="O1142">
        <v>0</v>
      </c>
    </row>
    <row r="1143" spans="3:18">
      <c r="E1143" t="s">
        <v>1199</v>
      </c>
      <c r="K1143">
        <v>0</v>
      </c>
      <c r="M1143">
        <v>0</v>
      </c>
      <c r="O1143">
        <v>0</v>
      </c>
      <c r="R1143" t="s">
        <v>265</v>
      </c>
    </row>
    <row r="1144" spans="3:18">
      <c r="C1144" t="s">
        <v>198</v>
      </c>
      <c r="D1144" t="s">
        <v>200</v>
      </c>
      <c r="E1144">
        <v>220118</v>
      </c>
      <c r="H1144" t="s">
        <v>1200</v>
      </c>
      <c r="K1144">
        <v>0</v>
      </c>
      <c r="M1144">
        <v>0</v>
      </c>
      <c r="O1144">
        <v>0</v>
      </c>
    </row>
    <row r="1145" spans="3:18">
      <c r="C1145" t="s">
        <v>198</v>
      </c>
      <c r="D1145" t="s">
        <v>200</v>
      </c>
      <c r="E1145">
        <v>220148</v>
      </c>
      <c r="H1145" t="s">
        <v>1200</v>
      </c>
      <c r="K1145">
        <v>0</v>
      </c>
      <c r="M1145">
        <v>0</v>
      </c>
      <c r="O1145">
        <v>0</v>
      </c>
    </row>
    <row r="1146" spans="3:18">
      <c r="E1146" t="s">
        <v>1201</v>
      </c>
      <c r="K1146">
        <v>0</v>
      </c>
      <c r="M1146">
        <v>0</v>
      </c>
      <c r="O1146">
        <v>0</v>
      </c>
      <c r="R1146" t="s">
        <v>265</v>
      </c>
    </row>
    <row r="1147" spans="3:18">
      <c r="C1147" t="s">
        <v>198</v>
      </c>
      <c r="D1147" t="s">
        <v>200</v>
      </c>
      <c r="E1147">
        <v>220116</v>
      </c>
      <c r="H1147" t="s">
        <v>1202</v>
      </c>
      <c r="K1147">
        <v>0</v>
      </c>
      <c r="M1147">
        <v>0</v>
      </c>
      <c r="O1147">
        <v>0</v>
      </c>
    </row>
    <row r="1148" spans="3:18">
      <c r="C1148" t="s">
        <v>198</v>
      </c>
      <c r="D1148" t="s">
        <v>200</v>
      </c>
      <c r="E1148">
        <v>220146</v>
      </c>
      <c r="H1148" t="s">
        <v>1202</v>
      </c>
      <c r="K1148">
        <v>0</v>
      </c>
      <c r="M1148">
        <v>0</v>
      </c>
      <c r="O1148">
        <v>0</v>
      </c>
    </row>
    <row r="1149" spans="3:18">
      <c r="E1149" t="s">
        <v>1203</v>
      </c>
      <c r="K1149">
        <v>0</v>
      </c>
      <c r="M1149">
        <v>0</v>
      </c>
      <c r="O1149">
        <v>0</v>
      </c>
      <c r="R1149" t="s">
        <v>265</v>
      </c>
    </row>
    <row r="1150" spans="3:18">
      <c r="C1150" t="s">
        <v>198</v>
      </c>
      <c r="D1150" t="s">
        <v>200</v>
      </c>
      <c r="E1150">
        <v>220115</v>
      </c>
      <c r="H1150" t="s">
        <v>1204</v>
      </c>
      <c r="K1150">
        <v>0</v>
      </c>
      <c r="M1150">
        <v>0</v>
      </c>
      <c r="O1150">
        <v>0</v>
      </c>
    </row>
    <row r="1151" spans="3:18">
      <c r="C1151" t="s">
        <v>198</v>
      </c>
      <c r="D1151" t="s">
        <v>200</v>
      </c>
      <c r="E1151">
        <v>220145</v>
      </c>
      <c r="H1151" t="s">
        <v>1204</v>
      </c>
      <c r="K1151">
        <v>0</v>
      </c>
      <c r="M1151">
        <v>0</v>
      </c>
      <c r="O1151">
        <v>0</v>
      </c>
    </row>
    <row r="1152" spans="3:18">
      <c r="E1152" t="s">
        <v>1205</v>
      </c>
      <c r="K1152">
        <v>0</v>
      </c>
      <c r="M1152">
        <v>0</v>
      </c>
      <c r="O1152">
        <v>0</v>
      </c>
      <c r="R1152" t="s">
        <v>265</v>
      </c>
    </row>
    <row r="1153" spans="3:18">
      <c r="C1153" t="s">
        <v>198</v>
      </c>
      <c r="D1153" t="s">
        <v>200</v>
      </c>
      <c r="E1153">
        <v>220114</v>
      </c>
      <c r="H1153" t="s">
        <v>1206</v>
      </c>
      <c r="K1153">
        <v>0</v>
      </c>
      <c r="M1153">
        <v>0</v>
      </c>
      <c r="O1153">
        <v>0</v>
      </c>
    </row>
    <row r="1154" spans="3:18">
      <c r="C1154" t="s">
        <v>198</v>
      </c>
      <c r="D1154" t="s">
        <v>200</v>
      </c>
      <c r="E1154">
        <v>220144</v>
      </c>
      <c r="H1154" t="s">
        <v>1206</v>
      </c>
      <c r="K1154">
        <v>0</v>
      </c>
      <c r="M1154">
        <v>0</v>
      </c>
      <c r="O1154">
        <v>0</v>
      </c>
    </row>
    <row r="1155" spans="3:18">
      <c r="E1155" t="s">
        <v>1207</v>
      </c>
      <c r="K1155">
        <v>0</v>
      </c>
      <c r="M1155">
        <v>0</v>
      </c>
      <c r="O1155">
        <v>0</v>
      </c>
      <c r="R1155" t="s">
        <v>265</v>
      </c>
    </row>
    <row r="1156" spans="3:18">
      <c r="C1156" t="s">
        <v>198</v>
      </c>
      <c r="D1156" t="s">
        <v>200</v>
      </c>
      <c r="E1156">
        <v>220113</v>
      </c>
      <c r="H1156" t="s">
        <v>1208</v>
      </c>
      <c r="K1156">
        <v>0</v>
      </c>
      <c r="M1156">
        <v>0</v>
      </c>
      <c r="O1156">
        <v>0</v>
      </c>
    </row>
    <row r="1157" spans="3:18">
      <c r="C1157" t="s">
        <v>198</v>
      </c>
      <c r="D1157" t="s">
        <v>200</v>
      </c>
      <c r="E1157">
        <v>220143</v>
      </c>
      <c r="H1157" t="s">
        <v>1208</v>
      </c>
      <c r="K1157">
        <v>0</v>
      </c>
      <c r="M1157">
        <v>0</v>
      </c>
      <c r="O1157">
        <v>0</v>
      </c>
    </row>
    <row r="1158" spans="3:18">
      <c r="E1158" t="s">
        <v>1209</v>
      </c>
      <c r="K1158">
        <v>0</v>
      </c>
      <c r="M1158">
        <v>0</v>
      </c>
      <c r="O1158">
        <v>0</v>
      </c>
      <c r="R1158" t="s">
        <v>265</v>
      </c>
    </row>
    <row r="1159" spans="3:18">
      <c r="C1159" t="s">
        <v>198</v>
      </c>
      <c r="D1159" t="s">
        <v>200</v>
      </c>
      <c r="E1159">
        <v>220112</v>
      </c>
      <c r="H1159" t="s">
        <v>1210</v>
      </c>
      <c r="K1159">
        <v>0</v>
      </c>
      <c r="M1159">
        <v>0</v>
      </c>
      <c r="O1159">
        <v>0</v>
      </c>
    </row>
    <row r="1160" spans="3:18">
      <c r="C1160" t="s">
        <v>198</v>
      </c>
      <c r="D1160" t="s">
        <v>200</v>
      </c>
      <c r="E1160">
        <v>220142</v>
      </c>
      <c r="H1160" t="s">
        <v>1210</v>
      </c>
      <c r="K1160">
        <v>0</v>
      </c>
      <c r="M1160">
        <v>0</v>
      </c>
      <c r="O1160">
        <v>0</v>
      </c>
    </row>
    <row r="1161" spans="3:18">
      <c r="E1161" t="s">
        <v>1211</v>
      </c>
      <c r="K1161">
        <v>0</v>
      </c>
      <c r="M1161">
        <v>0</v>
      </c>
      <c r="O1161">
        <v>0</v>
      </c>
      <c r="R1161" t="s">
        <v>265</v>
      </c>
    </row>
    <row r="1162" spans="3:18">
      <c r="C1162" t="s">
        <v>198</v>
      </c>
      <c r="D1162" t="s">
        <v>200</v>
      </c>
      <c r="E1162">
        <v>220111</v>
      </c>
      <c r="H1162" t="s">
        <v>1212</v>
      </c>
      <c r="K1162">
        <v>0</v>
      </c>
      <c r="M1162">
        <v>0</v>
      </c>
      <c r="O1162">
        <v>0</v>
      </c>
    </row>
    <row r="1163" spans="3:18">
      <c r="C1163" t="s">
        <v>198</v>
      </c>
      <c r="D1163" t="s">
        <v>200</v>
      </c>
      <c r="E1163">
        <v>220141</v>
      </c>
      <c r="H1163" t="s">
        <v>1212</v>
      </c>
      <c r="K1163">
        <v>0</v>
      </c>
      <c r="M1163">
        <v>0</v>
      </c>
      <c r="O1163">
        <v>0</v>
      </c>
    </row>
    <row r="1164" spans="3:18">
      <c r="C1164" t="s">
        <v>198</v>
      </c>
      <c r="D1164" t="s">
        <v>200</v>
      </c>
      <c r="E1164">
        <v>220203</v>
      </c>
      <c r="H1164" t="s">
        <v>1213</v>
      </c>
      <c r="K1164">
        <v>0</v>
      </c>
      <c r="M1164">
        <v>0</v>
      </c>
      <c r="O1164">
        <v>0</v>
      </c>
    </row>
    <row r="1165" spans="3:18">
      <c r="C1165" t="s">
        <v>198</v>
      </c>
      <c r="D1165" t="s">
        <v>200</v>
      </c>
      <c r="E1165">
        <v>220204</v>
      </c>
      <c r="H1165" t="s">
        <v>1214</v>
      </c>
      <c r="K1165">
        <v>0</v>
      </c>
      <c r="M1165">
        <v>0</v>
      </c>
      <c r="O1165">
        <v>0</v>
      </c>
    </row>
    <row r="1166" spans="3:18">
      <c r="C1166" t="s">
        <v>198</v>
      </c>
      <c r="D1166" t="s">
        <v>200</v>
      </c>
      <c r="E1166">
        <v>220219</v>
      </c>
      <c r="H1166" t="s">
        <v>1215</v>
      </c>
      <c r="K1166">
        <v>0</v>
      </c>
      <c r="M1166">
        <v>0</v>
      </c>
      <c r="O1166">
        <v>0</v>
      </c>
    </row>
    <row r="1167" spans="3:18">
      <c r="E1167" t="s">
        <v>1216</v>
      </c>
      <c r="K1167">
        <v>0</v>
      </c>
      <c r="M1167">
        <v>0</v>
      </c>
      <c r="O1167">
        <v>0</v>
      </c>
      <c r="R1167" t="s">
        <v>265</v>
      </c>
    </row>
    <row r="1168" spans="3:18">
      <c r="C1168" t="s">
        <v>198</v>
      </c>
      <c r="D1168" t="s">
        <v>200</v>
      </c>
      <c r="E1168">
        <v>220000</v>
      </c>
      <c r="H1168" t="s">
        <v>1217</v>
      </c>
      <c r="K1168">
        <v>0</v>
      </c>
      <c r="M1168">
        <v>0</v>
      </c>
      <c r="O1168">
        <v>0</v>
      </c>
    </row>
    <row r="1169" spans="3:18">
      <c r="E1169" t="s">
        <v>1218</v>
      </c>
      <c r="K1169">
        <v>0</v>
      </c>
      <c r="M1169">
        <v>0</v>
      </c>
      <c r="O1169">
        <v>0</v>
      </c>
      <c r="R1169" t="s">
        <v>265</v>
      </c>
    </row>
    <row r="1170" spans="3:18">
      <c r="C1170" t="s">
        <v>198</v>
      </c>
      <c r="D1170" t="s">
        <v>200</v>
      </c>
      <c r="E1170">
        <v>220110</v>
      </c>
      <c r="H1170" t="s">
        <v>1219</v>
      </c>
      <c r="K1170">
        <v>0</v>
      </c>
      <c r="M1170">
        <v>0</v>
      </c>
      <c r="O1170">
        <v>0</v>
      </c>
    </row>
    <row r="1171" spans="3:18">
      <c r="C1171" t="s">
        <v>198</v>
      </c>
      <c r="D1171" t="s">
        <v>200</v>
      </c>
      <c r="E1171">
        <v>220140</v>
      </c>
      <c r="H1171" t="s">
        <v>1219</v>
      </c>
      <c r="K1171">
        <v>0</v>
      </c>
      <c r="M1171">
        <v>0</v>
      </c>
      <c r="O1171">
        <v>0</v>
      </c>
    </row>
    <row r="1172" spans="3:18">
      <c r="C1172" t="s">
        <v>198</v>
      </c>
      <c r="D1172" t="s">
        <v>200</v>
      </c>
      <c r="E1172">
        <v>220154</v>
      </c>
      <c r="H1172" t="s">
        <v>1220</v>
      </c>
      <c r="K1172">
        <v>0</v>
      </c>
      <c r="M1172">
        <v>0</v>
      </c>
      <c r="O1172">
        <v>0</v>
      </c>
    </row>
    <row r="1173" spans="3:18">
      <c r="E1173" t="s">
        <v>1221</v>
      </c>
      <c r="K1173">
        <v>0</v>
      </c>
      <c r="M1173">
        <v>0</v>
      </c>
      <c r="O1173">
        <v>0</v>
      </c>
      <c r="R1173" t="s">
        <v>265</v>
      </c>
    </row>
    <row r="1174" spans="3:18">
      <c r="C1174" t="s">
        <v>198</v>
      </c>
      <c r="D1174" t="s">
        <v>200</v>
      </c>
      <c r="E1174">
        <v>220100</v>
      </c>
      <c r="H1174" t="s">
        <v>1222</v>
      </c>
      <c r="K1174">
        <v>0</v>
      </c>
      <c r="M1174">
        <v>0</v>
      </c>
      <c r="O1174">
        <v>0</v>
      </c>
    </row>
    <row r="1175" spans="3:18">
      <c r="C1175" t="s">
        <v>198</v>
      </c>
      <c r="D1175" t="s">
        <v>200</v>
      </c>
      <c r="E1175">
        <v>220130</v>
      </c>
      <c r="H1175" t="s">
        <v>1222</v>
      </c>
      <c r="K1175">
        <v>0</v>
      </c>
      <c r="M1175">
        <v>0</v>
      </c>
      <c r="O1175">
        <v>0</v>
      </c>
    </row>
    <row r="1176" spans="3:18">
      <c r="E1176" t="s">
        <v>1223</v>
      </c>
      <c r="K1176">
        <v>0</v>
      </c>
      <c r="M1176">
        <v>0</v>
      </c>
      <c r="O1176">
        <v>0</v>
      </c>
      <c r="R1176" t="s">
        <v>265</v>
      </c>
    </row>
    <row r="1177" spans="3:18">
      <c r="C1177" t="s">
        <v>198</v>
      </c>
      <c r="D1177" t="s">
        <v>200</v>
      </c>
      <c r="E1177">
        <v>220101</v>
      </c>
      <c r="H1177" t="s">
        <v>1224</v>
      </c>
      <c r="K1177">
        <v>0</v>
      </c>
      <c r="M1177">
        <v>0</v>
      </c>
      <c r="O1177">
        <v>0</v>
      </c>
    </row>
    <row r="1178" spans="3:18">
      <c r="C1178" t="s">
        <v>198</v>
      </c>
      <c r="D1178" t="s">
        <v>200</v>
      </c>
      <c r="E1178">
        <v>220131</v>
      </c>
      <c r="H1178" t="s">
        <v>1224</v>
      </c>
      <c r="K1178">
        <v>0</v>
      </c>
      <c r="M1178">
        <v>0</v>
      </c>
      <c r="O1178">
        <v>0</v>
      </c>
    </row>
    <row r="1179" spans="3:18">
      <c r="E1179" t="s">
        <v>1225</v>
      </c>
      <c r="K1179">
        <v>0</v>
      </c>
      <c r="M1179">
        <v>0</v>
      </c>
      <c r="O1179">
        <v>0</v>
      </c>
      <c r="R1179" t="s">
        <v>265</v>
      </c>
    </row>
    <row r="1180" spans="3:18">
      <c r="C1180" t="s">
        <v>198</v>
      </c>
      <c r="D1180" t="s">
        <v>200</v>
      </c>
      <c r="E1180">
        <v>220102</v>
      </c>
      <c r="H1180" t="s">
        <v>1226</v>
      </c>
      <c r="K1180">
        <v>0</v>
      </c>
      <c r="M1180">
        <v>0</v>
      </c>
      <c r="O1180">
        <v>0</v>
      </c>
    </row>
    <row r="1181" spans="3:18">
      <c r="C1181" t="s">
        <v>198</v>
      </c>
      <c r="D1181" t="s">
        <v>200</v>
      </c>
      <c r="E1181">
        <v>220121</v>
      </c>
      <c r="H1181" t="s">
        <v>1227</v>
      </c>
      <c r="K1181">
        <v>0</v>
      </c>
      <c r="M1181">
        <v>0</v>
      </c>
      <c r="O1181">
        <v>0</v>
      </c>
    </row>
    <row r="1182" spans="3:18">
      <c r="C1182" t="s">
        <v>198</v>
      </c>
      <c r="D1182" t="s">
        <v>200</v>
      </c>
      <c r="E1182">
        <v>220132</v>
      </c>
      <c r="H1182" t="s">
        <v>1226</v>
      </c>
      <c r="K1182">
        <v>0</v>
      </c>
      <c r="M1182">
        <v>0</v>
      </c>
      <c r="O1182">
        <v>0</v>
      </c>
    </row>
    <row r="1183" spans="3:18">
      <c r="C1183" t="s">
        <v>198</v>
      </c>
      <c r="D1183" t="s">
        <v>200</v>
      </c>
      <c r="E1183">
        <v>220151</v>
      </c>
      <c r="H1183" t="s">
        <v>1227</v>
      </c>
      <c r="K1183">
        <v>0</v>
      </c>
      <c r="M1183">
        <v>0</v>
      </c>
      <c r="O1183">
        <v>0</v>
      </c>
    </row>
    <row r="1184" spans="3:18">
      <c r="C1184" t="s">
        <v>198</v>
      </c>
      <c r="D1184" t="s">
        <v>200</v>
      </c>
      <c r="E1184">
        <v>220156</v>
      </c>
      <c r="H1184" t="s">
        <v>1228</v>
      </c>
      <c r="K1184">
        <v>0</v>
      </c>
      <c r="M1184">
        <v>0</v>
      </c>
      <c r="O1184">
        <v>0</v>
      </c>
    </row>
    <row r="1185" spans="3:18">
      <c r="C1185" t="s">
        <v>198</v>
      </c>
      <c r="D1185" t="s">
        <v>200</v>
      </c>
      <c r="E1185">
        <v>220159</v>
      </c>
      <c r="H1185" t="s">
        <v>1229</v>
      </c>
      <c r="K1185">
        <v>0</v>
      </c>
      <c r="M1185">
        <v>0</v>
      </c>
      <c r="O1185">
        <v>0</v>
      </c>
    </row>
    <row r="1186" spans="3:18">
      <c r="C1186" t="s">
        <v>198</v>
      </c>
      <c r="D1186" t="s">
        <v>200</v>
      </c>
      <c r="E1186">
        <v>220210</v>
      </c>
      <c r="H1186" t="s">
        <v>1230</v>
      </c>
      <c r="K1186">
        <v>0</v>
      </c>
      <c r="M1186">
        <v>0</v>
      </c>
      <c r="O1186">
        <v>0</v>
      </c>
    </row>
    <row r="1187" spans="3:18">
      <c r="E1187" t="s">
        <v>1231</v>
      </c>
      <c r="K1187">
        <v>0</v>
      </c>
      <c r="M1187">
        <v>0</v>
      </c>
      <c r="O1187">
        <v>0</v>
      </c>
      <c r="R1187" t="s">
        <v>265</v>
      </c>
    </row>
    <row r="1188" spans="3:18">
      <c r="C1188" t="s">
        <v>198</v>
      </c>
      <c r="D1188" t="s">
        <v>200</v>
      </c>
      <c r="E1188">
        <v>220103</v>
      </c>
      <c r="H1188" t="s">
        <v>1232</v>
      </c>
      <c r="K1188">
        <v>0</v>
      </c>
      <c r="M1188">
        <v>0</v>
      </c>
      <c r="O1188">
        <v>0</v>
      </c>
    </row>
    <row r="1189" spans="3:18">
      <c r="C1189" t="s">
        <v>198</v>
      </c>
      <c r="D1189" t="s">
        <v>200</v>
      </c>
      <c r="E1189">
        <v>220133</v>
      </c>
      <c r="H1189" t="s">
        <v>1232</v>
      </c>
      <c r="K1189">
        <v>0</v>
      </c>
      <c r="M1189">
        <v>0</v>
      </c>
      <c r="O1189">
        <v>0</v>
      </c>
    </row>
    <row r="1190" spans="3:18">
      <c r="E1190" t="s">
        <v>1233</v>
      </c>
      <c r="K1190">
        <v>0</v>
      </c>
      <c r="M1190">
        <v>0</v>
      </c>
      <c r="O1190">
        <v>0</v>
      </c>
      <c r="R1190" t="s">
        <v>265</v>
      </c>
    </row>
    <row r="1191" spans="3:18">
      <c r="C1191" t="s">
        <v>198</v>
      </c>
      <c r="D1191" t="s">
        <v>200</v>
      </c>
      <c r="E1191">
        <v>220001</v>
      </c>
      <c r="H1191" t="s">
        <v>1234</v>
      </c>
      <c r="K1191">
        <v>0</v>
      </c>
      <c r="M1191">
        <v>0</v>
      </c>
      <c r="O1191">
        <v>0</v>
      </c>
    </row>
    <row r="1192" spans="3:18">
      <c r="E1192" t="s">
        <v>1235</v>
      </c>
      <c r="K1192">
        <v>0</v>
      </c>
      <c r="M1192">
        <v>0</v>
      </c>
      <c r="O1192">
        <v>0</v>
      </c>
      <c r="R1192" t="s">
        <v>265</v>
      </c>
    </row>
    <row r="1193" spans="3:18">
      <c r="C1193" t="s">
        <v>198</v>
      </c>
      <c r="D1193" t="s">
        <v>200</v>
      </c>
      <c r="E1193">
        <v>220104</v>
      </c>
      <c r="H1193" t="s">
        <v>1236</v>
      </c>
      <c r="K1193">
        <v>0</v>
      </c>
      <c r="M1193">
        <v>0</v>
      </c>
      <c r="O1193">
        <v>0</v>
      </c>
    </row>
    <row r="1194" spans="3:18">
      <c r="C1194" t="s">
        <v>198</v>
      </c>
      <c r="D1194" t="s">
        <v>200</v>
      </c>
      <c r="E1194">
        <v>220134</v>
      </c>
      <c r="H1194" t="s">
        <v>1236</v>
      </c>
      <c r="K1194">
        <v>0</v>
      </c>
      <c r="M1194">
        <v>0</v>
      </c>
      <c r="O1194">
        <v>0</v>
      </c>
    </row>
    <row r="1195" spans="3:18">
      <c r="C1195" t="s">
        <v>198</v>
      </c>
      <c r="D1195" t="s">
        <v>200</v>
      </c>
      <c r="E1195">
        <v>220155</v>
      </c>
      <c r="H1195" t="s">
        <v>1237</v>
      </c>
      <c r="K1195">
        <v>0</v>
      </c>
      <c r="M1195">
        <v>0</v>
      </c>
      <c r="O1195">
        <v>0</v>
      </c>
    </row>
    <row r="1196" spans="3:18">
      <c r="E1196" t="s">
        <v>1238</v>
      </c>
      <c r="K1196">
        <v>0</v>
      </c>
      <c r="M1196">
        <v>0</v>
      </c>
      <c r="O1196">
        <v>0</v>
      </c>
      <c r="R1196" t="s">
        <v>265</v>
      </c>
    </row>
    <row r="1197" spans="3:18">
      <c r="C1197" t="s">
        <v>198</v>
      </c>
      <c r="D1197" t="s">
        <v>200</v>
      </c>
      <c r="E1197">
        <v>220105</v>
      </c>
      <c r="H1197" t="s">
        <v>1239</v>
      </c>
      <c r="K1197">
        <v>0</v>
      </c>
      <c r="M1197">
        <v>0</v>
      </c>
      <c r="O1197">
        <v>0</v>
      </c>
    </row>
    <row r="1198" spans="3:18">
      <c r="C1198" t="s">
        <v>198</v>
      </c>
      <c r="D1198" t="s">
        <v>200</v>
      </c>
      <c r="E1198">
        <v>220107</v>
      </c>
      <c r="H1198" t="s">
        <v>1240</v>
      </c>
      <c r="K1198">
        <v>0</v>
      </c>
      <c r="M1198">
        <v>0</v>
      </c>
      <c r="O1198">
        <v>0</v>
      </c>
    </row>
    <row r="1199" spans="3:18">
      <c r="C1199" t="s">
        <v>198</v>
      </c>
      <c r="D1199" t="s">
        <v>200</v>
      </c>
      <c r="E1199">
        <v>220135</v>
      </c>
      <c r="H1199" t="s">
        <v>1239</v>
      </c>
      <c r="K1199">
        <v>0</v>
      </c>
      <c r="M1199">
        <v>0</v>
      </c>
      <c r="O1199">
        <v>0</v>
      </c>
    </row>
    <row r="1200" spans="3:18">
      <c r="C1200" t="s">
        <v>198</v>
      </c>
      <c r="D1200" t="s">
        <v>200</v>
      </c>
      <c r="E1200">
        <v>220137</v>
      </c>
      <c r="H1200" t="s">
        <v>1240</v>
      </c>
      <c r="K1200">
        <v>0</v>
      </c>
      <c r="M1200">
        <v>0</v>
      </c>
      <c r="O1200">
        <v>0</v>
      </c>
    </row>
    <row r="1201" spans="3:18">
      <c r="E1201" t="s">
        <v>1241</v>
      </c>
      <c r="K1201">
        <v>0</v>
      </c>
      <c r="M1201">
        <v>0</v>
      </c>
      <c r="O1201">
        <v>0</v>
      </c>
      <c r="R1201" t="s">
        <v>265</v>
      </c>
    </row>
    <row r="1202" spans="3:18">
      <c r="C1202" t="s">
        <v>198</v>
      </c>
      <c r="D1202" t="s">
        <v>200</v>
      </c>
      <c r="E1202">
        <v>220002</v>
      </c>
      <c r="H1202" t="s">
        <v>1242</v>
      </c>
      <c r="K1202">
        <v>0</v>
      </c>
      <c r="M1202">
        <v>0</v>
      </c>
      <c r="O1202">
        <v>0</v>
      </c>
    </row>
    <row r="1203" spans="3:18">
      <c r="E1203" t="s">
        <v>1243</v>
      </c>
      <c r="K1203">
        <v>0</v>
      </c>
      <c r="M1203">
        <v>0</v>
      </c>
      <c r="O1203">
        <v>0</v>
      </c>
      <c r="R1203" t="s">
        <v>265</v>
      </c>
    </row>
    <row r="1204" spans="3:18">
      <c r="C1204" t="s">
        <v>198</v>
      </c>
      <c r="D1204" t="s">
        <v>200</v>
      </c>
      <c r="E1204">
        <v>220106</v>
      </c>
      <c r="H1204" t="s">
        <v>1244</v>
      </c>
      <c r="K1204">
        <v>0</v>
      </c>
      <c r="M1204">
        <v>0</v>
      </c>
      <c r="O1204">
        <v>0</v>
      </c>
    </row>
    <row r="1205" spans="3:18">
      <c r="C1205" t="s">
        <v>198</v>
      </c>
      <c r="D1205" t="s">
        <v>200</v>
      </c>
      <c r="E1205">
        <v>220136</v>
      </c>
      <c r="H1205" t="s">
        <v>1244</v>
      </c>
      <c r="K1205">
        <v>0</v>
      </c>
      <c r="M1205">
        <v>0</v>
      </c>
      <c r="O1205">
        <v>0</v>
      </c>
    </row>
    <row r="1206" spans="3:18">
      <c r="E1206" t="s">
        <v>1245</v>
      </c>
      <c r="K1206">
        <v>0</v>
      </c>
      <c r="M1206">
        <v>0</v>
      </c>
      <c r="O1206">
        <v>0</v>
      </c>
      <c r="R1206" t="s">
        <v>265</v>
      </c>
    </row>
    <row r="1207" spans="3:18">
      <c r="C1207" t="s">
        <v>198</v>
      </c>
      <c r="D1207" t="s">
        <v>200</v>
      </c>
      <c r="E1207">
        <v>220003</v>
      </c>
      <c r="H1207" t="s">
        <v>1246</v>
      </c>
      <c r="K1207">
        <v>0</v>
      </c>
      <c r="M1207">
        <v>0</v>
      </c>
      <c r="O1207">
        <v>0</v>
      </c>
    </row>
    <row r="1208" spans="3:18">
      <c r="E1208" t="s">
        <v>1247</v>
      </c>
      <c r="K1208">
        <v>0</v>
      </c>
      <c r="M1208">
        <v>0</v>
      </c>
      <c r="O1208">
        <v>0</v>
      </c>
      <c r="R1208" t="s">
        <v>265</v>
      </c>
    </row>
    <row r="1209" spans="3:18">
      <c r="C1209" t="s">
        <v>198</v>
      </c>
      <c r="D1209" t="s">
        <v>200</v>
      </c>
      <c r="E1209">
        <v>220108</v>
      </c>
      <c r="H1209" t="s">
        <v>1248</v>
      </c>
      <c r="K1209">
        <v>0</v>
      </c>
      <c r="M1209">
        <v>0</v>
      </c>
      <c r="O1209">
        <v>0</v>
      </c>
    </row>
    <row r="1210" spans="3:18">
      <c r="C1210" t="s">
        <v>198</v>
      </c>
      <c r="D1210" t="s">
        <v>200</v>
      </c>
      <c r="E1210">
        <v>220138</v>
      </c>
      <c r="H1210" t="s">
        <v>1248</v>
      </c>
      <c r="K1210">
        <v>0</v>
      </c>
      <c r="M1210">
        <v>0</v>
      </c>
      <c r="O1210">
        <v>0</v>
      </c>
    </row>
    <row r="1211" spans="3:18">
      <c r="E1211" t="s">
        <v>1197</v>
      </c>
      <c r="K1211">
        <v>0</v>
      </c>
      <c r="M1211">
        <v>0</v>
      </c>
      <c r="O1211">
        <v>0</v>
      </c>
      <c r="R1211" t="s">
        <v>265</v>
      </c>
    </row>
    <row r="1212" spans="3:18">
      <c r="C1212" t="s">
        <v>198</v>
      </c>
      <c r="D1212" t="s">
        <v>200</v>
      </c>
      <c r="E1212">
        <v>220109</v>
      </c>
      <c r="H1212" t="s">
        <v>1249</v>
      </c>
      <c r="K1212">
        <v>0</v>
      </c>
      <c r="M1212">
        <v>0</v>
      </c>
      <c r="O1212">
        <v>0</v>
      </c>
    </row>
    <row r="1213" spans="3:18">
      <c r="C1213" t="s">
        <v>198</v>
      </c>
      <c r="D1213" t="s">
        <v>200</v>
      </c>
      <c r="E1213">
        <v>220139</v>
      </c>
      <c r="H1213" t="s">
        <v>1249</v>
      </c>
      <c r="K1213">
        <v>0</v>
      </c>
      <c r="M1213">
        <v>0</v>
      </c>
      <c r="O1213">
        <v>0</v>
      </c>
    </row>
    <row r="1214" spans="3:18">
      <c r="E1214" t="s">
        <v>1250</v>
      </c>
      <c r="K1214">
        <v>0</v>
      </c>
      <c r="M1214">
        <v>0</v>
      </c>
      <c r="O1214">
        <v>0</v>
      </c>
      <c r="R1214" t="s">
        <v>265</v>
      </c>
    </row>
    <row r="1215" spans="3:18">
      <c r="E1215" t="s">
        <v>1251</v>
      </c>
      <c r="K1215">
        <v>-2160974574.8200002</v>
      </c>
      <c r="M1215">
        <v>-2055710683.22</v>
      </c>
      <c r="O1215">
        <v>-105263891.59999999</v>
      </c>
      <c r="Q1215">
        <v>-5.0999999999999996</v>
      </c>
      <c r="R1215" t="s">
        <v>222</v>
      </c>
    </row>
    <row r="1217" spans="3:18">
      <c r="E1217" t="s">
        <v>1252</v>
      </c>
    </row>
    <row r="1218" spans="3:18">
      <c r="C1218" t="s">
        <v>198</v>
      </c>
      <c r="D1218" t="s">
        <v>200</v>
      </c>
      <c r="E1218">
        <v>380000</v>
      </c>
      <c r="H1218" t="s">
        <v>1253</v>
      </c>
      <c r="K1218">
        <v>-4903950</v>
      </c>
      <c r="M1218">
        <v>-6706800</v>
      </c>
      <c r="O1218">
        <v>1802850</v>
      </c>
      <c r="Q1218">
        <v>26.9</v>
      </c>
    </row>
    <row r="1219" spans="3:18">
      <c r="C1219" t="s">
        <v>198</v>
      </c>
      <c r="D1219" t="s">
        <v>200</v>
      </c>
      <c r="E1219">
        <v>380002</v>
      </c>
      <c r="H1219" t="s">
        <v>1254</v>
      </c>
      <c r="K1219">
        <v>0</v>
      </c>
      <c r="M1219">
        <v>0</v>
      </c>
      <c r="O1219">
        <v>0</v>
      </c>
    </row>
    <row r="1220" spans="3:18">
      <c r="K1220">
        <v>-4903950</v>
      </c>
      <c r="M1220">
        <v>-6706800</v>
      </c>
      <c r="O1220">
        <v>1802850</v>
      </c>
      <c r="Q1220">
        <v>26.9</v>
      </c>
      <c r="R1220" t="s">
        <v>265</v>
      </c>
    </row>
    <row r="1221" spans="3:18">
      <c r="C1221" t="s">
        <v>198</v>
      </c>
      <c r="D1221" t="s">
        <v>200</v>
      </c>
      <c r="E1221">
        <v>380001</v>
      </c>
      <c r="H1221" t="s">
        <v>1255</v>
      </c>
      <c r="K1221">
        <v>0</v>
      </c>
      <c r="M1221">
        <v>0</v>
      </c>
      <c r="O1221">
        <v>0</v>
      </c>
    </row>
    <row r="1222" spans="3:18">
      <c r="K1222">
        <v>0</v>
      </c>
      <c r="M1222">
        <v>0</v>
      </c>
      <c r="O1222">
        <v>0</v>
      </c>
      <c r="R1222" t="s">
        <v>265</v>
      </c>
    </row>
    <row r="1223" spans="3:18">
      <c r="C1223" t="s">
        <v>198</v>
      </c>
      <c r="D1223" t="s">
        <v>200</v>
      </c>
      <c r="E1223">
        <v>300000</v>
      </c>
      <c r="H1223" t="s">
        <v>1256</v>
      </c>
      <c r="K1223">
        <v>-2708665284</v>
      </c>
      <c r="M1223">
        <v>-2708665284</v>
      </c>
      <c r="O1223">
        <v>0</v>
      </c>
    </row>
    <row r="1224" spans="3:18">
      <c r="E1224" t="s">
        <v>1257</v>
      </c>
      <c r="K1224">
        <v>-2708665284</v>
      </c>
      <c r="M1224">
        <v>-2708665284</v>
      </c>
      <c r="O1224">
        <v>0</v>
      </c>
      <c r="R1224" t="s">
        <v>265</v>
      </c>
    </row>
    <row r="1225" spans="3:18">
      <c r="C1225" t="s">
        <v>198</v>
      </c>
      <c r="D1225" t="s">
        <v>200</v>
      </c>
      <c r="E1225">
        <v>300001</v>
      </c>
      <c r="H1225" t="s">
        <v>1258</v>
      </c>
      <c r="K1225">
        <v>-250000000</v>
      </c>
      <c r="M1225">
        <v>-250000000</v>
      </c>
      <c r="O1225">
        <v>0</v>
      </c>
    </row>
    <row r="1226" spans="3:18">
      <c r="K1226">
        <v>-250000000</v>
      </c>
      <c r="M1226">
        <v>-250000000</v>
      </c>
      <c r="O1226">
        <v>0</v>
      </c>
      <c r="R1226" t="s">
        <v>265</v>
      </c>
    </row>
    <row r="1227" spans="3:18">
      <c r="C1227" t="s">
        <v>198</v>
      </c>
      <c r="D1227" t="s">
        <v>200</v>
      </c>
      <c r="E1227">
        <v>399999</v>
      </c>
      <c r="H1227" t="s">
        <v>1259</v>
      </c>
      <c r="K1227">
        <v>1301492600.53</v>
      </c>
      <c r="M1227">
        <v>1301492600.53</v>
      </c>
      <c r="O1227">
        <v>0</v>
      </c>
    </row>
    <row r="1228" spans="3:18">
      <c r="E1228" t="s">
        <v>1260</v>
      </c>
      <c r="K1228">
        <v>1301492600.53</v>
      </c>
      <c r="M1228">
        <v>1301492600.53</v>
      </c>
      <c r="O1228">
        <v>0</v>
      </c>
      <c r="R1228" t="s">
        <v>265</v>
      </c>
    </row>
    <row r="1229" spans="3:18">
      <c r="E1229" t="s">
        <v>1261</v>
      </c>
      <c r="K1229">
        <v>-78816185.019999996</v>
      </c>
      <c r="M1229">
        <v>-128109162.37</v>
      </c>
      <c r="O1229">
        <v>49292977.350000001</v>
      </c>
      <c r="Q1229">
        <v>38.5</v>
      </c>
      <c r="R1229" t="s">
        <v>265</v>
      </c>
    </row>
    <row r="1230" spans="3:18">
      <c r="E1230" t="s">
        <v>1262</v>
      </c>
      <c r="K1230">
        <v>-1740892818.49</v>
      </c>
      <c r="M1230">
        <v>-1791988645.8399999</v>
      </c>
      <c r="O1230">
        <v>51095827.350000001</v>
      </c>
      <c r="Q1230">
        <v>2.9</v>
      </c>
      <c r="R1230" t="s">
        <v>222</v>
      </c>
    </row>
    <row r="1232" spans="3:18">
      <c r="E1232" t="s">
        <v>1263</v>
      </c>
      <c r="K1232">
        <v>-3901867393.3099999</v>
      </c>
      <c r="M1232">
        <v>-3847699329.0599999</v>
      </c>
      <c r="O1232">
        <v>-54168064.25</v>
      </c>
      <c r="Q1232">
        <v>-1.4</v>
      </c>
      <c r="R1232" t="s">
        <v>1118</v>
      </c>
    </row>
    <row r="1235" spans="1:18">
      <c r="A1235" t="s">
        <v>2237</v>
      </c>
    </row>
    <row r="1236" spans="1:18">
      <c r="A1236" t="s">
        <v>2239</v>
      </c>
    </row>
    <row r="1238" spans="1:18">
      <c r="A1238" t="s">
        <v>197</v>
      </c>
      <c r="F1238" t="s">
        <v>198</v>
      </c>
      <c r="G1238" t="s">
        <v>199</v>
      </c>
      <c r="I1238" t="s">
        <v>200</v>
      </c>
      <c r="N1238" t="s">
        <v>201</v>
      </c>
      <c r="P1238" t="s">
        <v>24</v>
      </c>
    </row>
    <row r="1240" spans="1:18">
      <c r="B1240" t="s">
        <v>202</v>
      </c>
      <c r="C1240" t="s">
        <v>203</v>
      </c>
      <c r="D1240" t="s">
        <v>204</v>
      </c>
      <c r="E1240" t="s">
        <v>205</v>
      </c>
      <c r="J1240" t="s">
        <v>206</v>
      </c>
      <c r="L1240" t="s">
        <v>207</v>
      </c>
      <c r="O1240" t="s">
        <v>208</v>
      </c>
      <c r="Q1240" t="s">
        <v>209</v>
      </c>
      <c r="R1240" t="s">
        <v>210</v>
      </c>
    </row>
    <row r="1241" spans="1:18">
      <c r="B1241" t="s">
        <v>211</v>
      </c>
      <c r="C1241" t="s">
        <v>212</v>
      </c>
      <c r="D1241" t="s">
        <v>213</v>
      </c>
      <c r="J1241" t="s">
        <v>2223</v>
      </c>
      <c r="L1241" t="s">
        <v>214</v>
      </c>
      <c r="O1241" t="s">
        <v>215</v>
      </c>
      <c r="Q1241" t="s">
        <v>216</v>
      </c>
      <c r="R1241" t="s">
        <v>217</v>
      </c>
    </row>
    <row r="1243" spans="1:18">
      <c r="E1243" t="s">
        <v>1264</v>
      </c>
    </row>
    <row r="1244" spans="1:18">
      <c r="E1244" t="s">
        <v>1265</v>
      </c>
    </row>
    <row r="1245" spans="1:18">
      <c r="E1245" t="s">
        <v>1266</v>
      </c>
    </row>
    <row r="1246" spans="1:18">
      <c r="E1246" t="s">
        <v>1267</v>
      </c>
    </row>
    <row r="1247" spans="1:18">
      <c r="C1247" t="s">
        <v>198</v>
      </c>
      <c r="D1247" t="s">
        <v>200</v>
      </c>
      <c r="E1247">
        <v>400110</v>
      </c>
      <c r="H1247" t="s">
        <v>1268</v>
      </c>
      <c r="K1247">
        <v>0</v>
      </c>
      <c r="M1247">
        <v>0</v>
      </c>
      <c r="O1247">
        <v>0</v>
      </c>
    </row>
    <row r="1248" spans="1:18">
      <c r="K1248">
        <v>0</v>
      </c>
      <c r="M1248">
        <v>0</v>
      </c>
      <c r="O1248">
        <v>0</v>
      </c>
      <c r="R1248" t="s">
        <v>1269</v>
      </c>
    </row>
    <row r="1249" spans="3:18">
      <c r="C1249" t="s">
        <v>198</v>
      </c>
      <c r="D1249" t="s">
        <v>200</v>
      </c>
      <c r="E1249">
        <v>400104</v>
      </c>
      <c r="H1249" t="s">
        <v>1270</v>
      </c>
      <c r="K1249">
        <v>0</v>
      </c>
      <c r="M1249">
        <v>0</v>
      </c>
      <c r="O1249">
        <v>0</v>
      </c>
    </row>
    <row r="1250" spans="3:18">
      <c r="K1250">
        <v>0</v>
      </c>
      <c r="M1250">
        <v>0</v>
      </c>
      <c r="O1250">
        <v>0</v>
      </c>
      <c r="R1250" t="s">
        <v>1269</v>
      </c>
    </row>
    <row r="1251" spans="3:18">
      <c r="C1251" t="s">
        <v>198</v>
      </c>
      <c r="D1251" t="s">
        <v>200</v>
      </c>
      <c r="E1251">
        <v>400100</v>
      </c>
      <c r="H1251" t="s">
        <v>1271</v>
      </c>
      <c r="K1251">
        <v>-82403306.129999995</v>
      </c>
      <c r="M1251">
        <v>-77070442.909999996</v>
      </c>
      <c r="O1251">
        <v>-5332863.22</v>
      </c>
      <c r="Q1251">
        <v>-6.9</v>
      </c>
    </row>
    <row r="1252" spans="3:18">
      <c r="C1252" t="s">
        <v>198</v>
      </c>
      <c r="D1252" t="s">
        <v>200</v>
      </c>
      <c r="E1252">
        <v>400105</v>
      </c>
      <c r="H1252" t="s">
        <v>1272</v>
      </c>
      <c r="K1252">
        <v>-407.22</v>
      </c>
      <c r="M1252">
        <v>0</v>
      </c>
      <c r="O1252">
        <v>-407.22</v>
      </c>
    </row>
    <row r="1253" spans="3:18">
      <c r="C1253" t="s">
        <v>198</v>
      </c>
      <c r="D1253" t="s">
        <v>200</v>
      </c>
      <c r="E1253">
        <v>400111</v>
      </c>
      <c r="H1253" t="s">
        <v>1273</v>
      </c>
      <c r="K1253">
        <v>0</v>
      </c>
      <c r="M1253">
        <v>0</v>
      </c>
      <c r="O1253">
        <v>0</v>
      </c>
    </row>
    <row r="1254" spans="3:18">
      <c r="C1254" t="s">
        <v>198</v>
      </c>
      <c r="D1254" t="s">
        <v>200</v>
      </c>
      <c r="E1254">
        <v>400113</v>
      </c>
      <c r="H1254" t="s">
        <v>1274</v>
      </c>
      <c r="K1254">
        <v>0</v>
      </c>
      <c r="M1254">
        <v>0</v>
      </c>
      <c r="O1254">
        <v>0</v>
      </c>
    </row>
    <row r="1255" spans="3:18">
      <c r="C1255" t="s">
        <v>198</v>
      </c>
      <c r="D1255" t="s">
        <v>200</v>
      </c>
      <c r="E1255">
        <v>400115</v>
      </c>
      <c r="H1255" t="s">
        <v>1275</v>
      </c>
      <c r="K1255">
        <v>144253.18</v>
      </c>
      <c r="M1255">
        <v>126505.14</v>
      </c>
      <c r="O1255">
        <v>17748.04</v>
      </c>
      <c r="Q1255">
        <v>14</v>
      </c>
    </row>
    <row r="1256" spans="3:18">
      <c r="C1256" t="s">
        <v>198</v>
      </c>
      <c r="D1256" t="s">
        <v>200</v>
      </c>
      <c r="E1256">
        <v>400116</v>
      </c>
      <c r="H1256" t="s">
        <v>1275</v>
      </c>
      <c r="K1256">
        <v>0</v>
      </c>
      <c r="M1256">
        <v>0</v>
      </c>
      <c r="O1256">
        <v>0</v>
      </c>
    </row>
    <row r="1257" spans="3:18">
      <c r="C1257" t="s">
        <v>198</v>
      </c>
      <c r="D1257" t="s">
        <v>200</v>
      </c>
      <c r="E1257">
        <v>400117</v>
      </c>
      <c r="H1257" t="s">
        <v>1276</v>
      </c>
      <c r="K1257">
        <v>0</v>
      </c>
      <c r="M1257">
        <v>0</v>
      </c>
      <c r="O1257">
        <v>0</v>
      </c>
    </row>
    <row r="1258" spans="3:18">
      <c r="C1258" t="s">
        <v>198</v>
      </c>
      <c r="D1258" t="s">
        <v>200</v>
      </c>
      <c r="E1258">
        <v>400118</v>
      </c>
      <c r="H1258" t="s">
        <v>1277</v>
      </c>
      <c r="K1258">
        <v>0</v>
      </c>
      <c r="M1258">
        <v>0</v>
      </c>
      <c r="O1258">
        <v>0</v>
      </c>
    </row>
    <row r="1259" spans="3:18">
      <c r="C1259" t="s">
        <v>198</v>
      </c>
      <c r="D1259" t="s">
        <v>200</v>
      </c>
      <c r="E1259">
        <v>400119</v>
      </c>
      <c r="H1259" t="s">
        <v>1278</v>
      </c>
      <c r="K1259">
        <v>0</v>
      </c>
      <c r="M1259">
        <v>0</v>
      </c>
      <c r="O1259">
        <v>0</v>
      </c>
    </row>
    <row r="1260" spans="3:18">
      <c r="E1260" t="s">
        <v>1279</v>
      </c>
      <c r="K1260">
        <v>-82259460.170000002</v>
      </c>
      <c r="M1260">
        <v>-76943937.769999996</v>
      </c>
      <c r="O1260">
        <v>-5315522.4000000004</v>
      </c>
      <c r="Q1260">
        <v>-6.9</v>
      </c>
      <c r="R1260" t="s">
        <v>1269</v>
      </c>
    </row>
    <row r="1261" spans="3:18">
      <c r="C1261" t="s">
        <v>198</v>
      </c>
      <c r="D1261" t="s">
        <v>200</v>
      </c>
      <c r="E1261">
        <v>400101</v>
      </c>
      <c r="H1261" t="s">
        <v>1280</v>
      </c>
      <c r="K1261">
        <v>-7519577.3300000001</v>
      </c>
      <c r="M1261">
        <v>-6945369.4000000004</v>
      </c>
      <c r="O1261">
        <v>-574207.93000000005</v>
      </c>
      <c r="Q1261">
        <v>-8.3000000000000007</v>
      </c>
    </row>
    <row r="1262" spans="3:18">
      <c r="C1262" t="s">
        <v>198</v>
      </c>
      <c r="D1262" t="s">
        <v>200</v>
      </c>
      <c r="E1262">
        <v>400106</v>
      </c>
      <c r="H1262" t="s">
        <v>1281</v>
      </c>
      <c r="K1262">
        <v>0</v>
      </c>
      <c r="M1262">
        <v>0</v>
      </c>
      <c r="O1262">
        <v>0</v>
      </c>
    </row>
    <row r="1263" spans="3:18">
      <c r="C1263" t="s">
        <v>198</v>
      </c>
      <c r="D1263" t="s">
        <v>200</v>
      </c>
      <c r="E1263">
        <v>400112</v>
      </c>
      <c r="H1263" t="s">
        <v>1282</v>
      </c>
      <c r="K1263">
        <v>-31236.3</v>
      </c>
      <c r="M1263">
        <v>-29375.19</v>
      </c>
      <c r="O1263">
        <v>-1861.11</v>
      </c>
      <c r="Q1263">
        <v>-6.3</v>
      </c>
    </row>
    <row r="1264" spans="3:18">
      <c r="C1264" t="s">
        <v>198</v>
      </c>
      <c r="D1264" t="s">
        <v>200</v>
      </c>
      <c r="E1264">
        <v>400114</v>
      </c>
      <c r="H1264" t="s">
        <v>1283</v>
      </c>
      <c r="K1264">
        <v>0</v>
      </c>
      <c r="M1264">
        <v>0</v>
      </c>
      <c r="O1264">
        <v>0</v>
      </c>
    </row>
    <row r="1265" spans="3:18">
      <c r="E1265" t="s">
        <v>1284</v>
      </c>
      <c r="K1265">
        <v>-7550813.6299999999</v>
      </c>
      <c r="M1265">
        <v>-6974744.5899999999</v>
      </c>
      <c r="O1265">
        <v>-576069.04</v>
      </c>
      <c r="Q1265">
        <v>-8.3000000000000007</v>
      </c>
      <c r="R1265" t="s">
        <v>1269</v>
      </c>
    </row>
    <row r="1266" spans="3:18">
      <c r="C1266" t="s">
        <v>198</v>
      </c>
      <c r="D1266" t="s">
        <v>200</v>
      </c>
      <c r="E1266">
        <v>400200</v>
      </c>
      <c r="H1266" t="s">
        <v>1285</v>
      </c>
      <c r="K1266">
        <v>0</v>
      </c>
      <c r="M1266">
        <v>0</v>
      </c>
      <c r="O1266">
        <v>0</v>
      </c>
    </row>
    <row r="1267" spans="3:18">
      <c r="C1267" t="s">
        <v>198</v>
      </c>
      <c r="D1267" t="s">
        <v>200</v>
      </c>
      <c r="E1267">
        <v>400201</v>
      </c>
      <c r="H1267" t="s">
        <v>1286</v>
      </c>
      <c r="K1267">
        <v>-1076728.0900000001</v>
      </c>
      <c r="M1267">
        <v>-956348.15</v>
      </c>
      <c r="O1267">
        <v>-120379.94</v>
      </c>
      <c r="Q1267">
        <v>-12.6</v>
      </c>
    </row>
    <row r="1268" spans="3:18">
      <c r="E1268" t="s">
        <v>1287</v>
      </c>
      <c r="K1268">
        <v>-1076728.0900000001</v>
      </c>
      <c r="M1268">
        <v>-956348.15</v>
      </c>
      <c r="O1268">
        <v>-120379.94</v>
      </c>
      <c r="Q1268">
        <v>-12.6</v>
      </c>
      <c r="R1268" t="s">
        <v>1269</v>
      </c>
    </row>
    <row r="1269" spans="3:18">
      <c r="C1269" t="s">
        <v>198</v>
      </c>
      <c r="D1269" t="s">
        <v>200</v>
      </c>
      <c r="E1269">
        <v>400203</v>
      </c>
      <c r="H1269" t="s">
        <v>1288</v>
      </c>
      <c r="K1269">
        <v>0</v>
      </c>
      <c r="M1269">
        <v>0</v>
      </c>
      <c r="O1269">
        <v>0</v>
      </c>
    </row>
    <row r="1270" spans="3:18">
      <c r="E1270" t="s">
        <v>1289</v>
      </c>
      <c r="K1270">
        <v>0</v>
      </c>
      <c r="M1270">
        <v>0</v>
      </c>
      <c r="O1270">
        <v>0</v>
      </c>
      <c r="R1270" t="s">
        <v>1269</v>
      </c>
    </row>
    <row r="1271" spans="3:18">
      <c r="C1271" t="s">
        <v>198</v>
      </c>
      <c r="D1271" t="s">
        <v>200</v>
      </c>
      <c r="E1271">
        <v>400204</v>
      </c>
      <c r="H1271" t="s">
        <v>1290</v>
      </c>
      <c r="K1271">
        <v>0</v>
      </c>
      <c r="M1271">
        <v>0</v>
      </c>
      <c r="O1271">
        <v>0</v>
      </c>
    </row>
    <row r="1272" spans="3:18">
      <c r="K1272">
        <v>0</v>
      </c>
      <c r="M1272">
        <v>0</v>
      </c>
      <c r="O1272">
        <v>0</v>
      </c>
      <c r="R1272" t="s">
        <v>1269</v>
      </c>
    </row>
    <row r="1273" spans="3:18">
      <c r="C1273" t="s">
        <v>198</v>
      </c>
      <c r="D1273" t="s">
        <v>200</v>
      </c>
      <c r="E1273">
        <v>400102</v>
      </c>
      <c r="H1273" t="s">
        <v>1291</v>
      </c>
      <c r="K1273">
        <v>-2010740.57</v>
      </c>
      <c r="M1273">
        <v>-1705702.27</v>
      </c>
      <c r="O1273">
        <v>-305038.3</v>
      </c>
      <c r="Q1273">
        <v>-17.899999999999999</v>
      </c>
    </row>
    <row r="1274" spans="3:18">
      <c r="C1274" t="s">
        <v>198</v>
      </c>
      <c r="D1274" t="s">
        <v>200</v>
      </c>
      <c r="E1274">
        <v>400103</v>
      </c>
      <c r="H1274" t="s">
        <v>1291</v>
      </c>
      <c r="K1274">
        <v>-935929.01</v>
      </c>
      <c r="M1274">
        <v>-751789.24</v>
      </c>
      <c r="O1274">
        <v>-184139.77</v>
      </c>
      <c r="Q1274">
        <v>-24.5</v>
      </c>
    </row>
    <row r="1275" spans="3:18">
      <c r="C1275" t="s">
        <v>198</v>
      </c>
      <c r="D1275" t="s">
        <v>200</v>
      </c>
      <c r="E1275">
        <v>400300</v>
      </c>
      <c r="H1275" t="s">
        <v>1292</v>
      </c>
      <c r="K1275">
        <v>0</v>
      </c>
      <c r="M1275">
        <v>0</v>
      </c>
      <c r="O1275">
        <v>0</v>
      </c>
    </row>
    <row r="1276" spans="3:18">
      <c r="C1276" t="s">
        <v>198</v>
      </c>
      <c r="D1276" t="s">
        <v>200</v>
      </c>
      <c r="E1276">
        <v>410703</v>
      </c>
      <c r="H1276" t="s">
        <v>1293</v>
      </c>
      <c r="K1276">
        <v>-6985</v>
      </c>
      <c r="M1276">
        <v>-6260</v>
      </c>
      <c r="O1276">
        <v>-725</v>
      </c>
      <c r="Q1276">
        <v>-11.6</v>
      </c>
    </row>
    <row r="1277" spans="3:18">
      <c r="E1277" t="s">
        <v>1294</v>
      </c>
      <c r="K1277">
        <v>-2953654.58</v>
      </c>
      <c r="M1277">
        <v>-2463751.5099999998</v>
      </c>
      <c r="O1277">
        <v>-489903.07</v>
      </c>
      <c r="Q1277">
        <v>-19.899999999999999</v>
      </c>
      <c r="R1277" t="s">
        <v>1269</v>
      </c>
    </row>
    <row r="1278" spans="3:18">
      <c r="E1278" t="s">
        <v>1295</v>
      </c>
      <c r="K1278">
        <v>-93840656.469999999</v>
      </c>
      <c r="M1278">
        <v>-87338782.019999996</v>
      </c>
      <c r="O1278">
        <v>-6501874.4500000002</v>
      </c>
      <c r="Q1278">
        <v>-7.4</v>
      </c>
      <c r="R1278" t="s">
        <v>1296</v>
      </c>
    </row>
    <row r="1279" spans="3:18">
      <c r="C1279" t="s">
        <v>198</v>
      </c>
      <c r="D1279" t="s">
        <v>200</v>
      </c>
      <c r="E1279">
        <v>400309</v>
      </c>
      <c r="H1279" t="s">
        <v>1297</v>
      </c>
      <c r="K1279">
        <v>-41999.99</v>
      </c>
      <c r="M1279">
        <v>-37934.42</v>
      </c>
      <c r="O1279">
        <v>-4065.57</v>
      </c>
      <c r="Q1279">
        <v>-10.7</v>
      </c>
    </row>
    <row r="1280" spans="3:18">
      <c r="K1280">
        <v>-41999.99</v>
      </c>
      <c r="M1280">
        <v>-37934.42</v>
      </c>
      <c r="O1280">
        <v>-4065.57</v>
      </c>
      <c r="Q1280">
        <v>-10.7</v>
      </c>
      <c r="R1280" t="s">
        <v>1269</v>
      </c>
    </row>
    <row r="1281" spans="3:18">
      <c r="E1281" t="s">
        <v>1298</v>
      </c>
    </row>
    <row r="1282" spans="3:18">
      <c r="C1282" t="s">
        <v>198</v>
      </c>
      <c r="D1282" t="s">
        <v>200</v>
      </c>
      <c r="E1282">
        <v>400405</v>
      </c>
      <c r="H1282" t="s">
        <v>1299</v>
      </c>
      <c r="K1282">
        <v>0</v>
      </c>
      <c r="M1282">
        <v>0</v>
      </c>
      <c r="O1282">
        <v>0</v>
      </c>
    </row>
    <row r="1283" spans="3:18">
      <c r="K1283">
        <v>0</v>
      </c>
      <c r="M1283">
        <v>0</v>
      </c>
      <c r="O1283">
        <v>0</v>
      </c>
      <c r="R1283" t="s">
        <v>1300</v>
      </c>
    </row>
    <row r="1284" spans="3:18">
      <c r="C1284" t="s">
        <v>198</v>
      </c>
      <c r="D1284" t="s">
        <v>200</v>
      </c>
      <c r="E1284">
        <v>400308</v>
      </c>
      <c r="H1284" t="s">
        <v>1301</v>
      </c>
      <c r="K1284">
        <v>0</v>
      </c>
      <c r="M1284">
        <v>0</v>
      </c>
      <c r="O1284">
        <v>0</v>
      </c>
    </row>
    <row r="1285" spans="3:18">
      <c r="K1285">
        <v>0</v>
      </c>
      <c r="M1285">
        <v>0</v>
      </c>
      <c r="O1285">
        <v>0</v>
      </c>
      <c r="R1285" t="s">
        <v>1300</v>
      </c>
    </row>
    <row r="1286" spans="3:18">
      <c r="C1286" t="s">
        <v>198</v>
      </c>
      <c r="D1286" t="s">
        <v>200</v>
      </c>
      <c r="E1286">
        <v>400301</v>
      </c>
      <c r="H1286" t="s">
        <v>1302</v>
      </c>
      <c r="K1286">
        <v>45726.58</v>
      </c>
      <c r="M1286">
        <v>48648.23</v>
      </c>
      <c r="O1286">
        <v>-2921.65</v>
      </c>
      <c r="Q1286">
        <v>-6</v>
      </c>
    </row>
    <row r="1287" spans="3:18">
      <c r="C1287" t="s">
        <v>198</v>
      </c>
      <c r="D1287" t="s">
        <v>200</v>
      </c>
      <c r="E1287">
        <v>400306</v>
      </c>
      <c r="H1287" t="s">
        <v>1303</v>
      </c>
      <c r="K1287">
        <v>0</v>
      </c>
      <c r="M1287">
        <v>0</v>
      </c>
      <c r="O1287">
        <v>0</v>
      </c>
    </row>
    <row r="1288" spans="3:18">
      <c r="E1288" t="s">
        <v>1304</v>
      </c>
      <c r="K1288">
        <v>45726.58</v>
      </c>
      <c r="M1288">
        <v>48648.23</v>
      </c>
      <c r="O1288">
        <v>-2921.65</v>
      </c>
      <c r="Q1288">
        <v>-6</v>
      </c>
      <c r="R1288" t="s">
        <v>1300</v>
      </c>
    </row>
    <row r="1289" spans="3:18">
      <c r="C1289" t="s">
        <v>198</v>
      </c>
      <c r="D1289" t="s">
        <v>200</v>
      </c>
      <c r="E1289">
        <v>400302</v>
      </c>
      <c r="H1289" t="s">
        <v>1305</v>
      </c>
      <c r="K1289">
        <v>0</v>
      </c>
      <c r="M1289">
        <v>0</v>
      </c>
      <c r="O1289">
        <v>0</v>
      </c>
    </row>
    <row r="1290" spans="3:18">
      <c r="E1290" t="s">
        <v>1306</v>
      </c>
      <c r="K1290">
        <v>0</v>
      </c>
      <c r="M1290">
        <v>0</v>
      </c>
      <c r="O1290">
        <v>0</v>
      </c>
      <c r="R1290" t="s">
        <v>1300</v>
      </c>
    </row>
    <row r="1291" spans="3:18">
      <c r="C1291" t="s">
        <v>198</v>
      </c>
      <c r="D1291" t="s">
        <v>200</v>
      </c>
      <c r="E1291">
        <v>400303</v>
      </c>
      <c r="H1291" t="s">
        <v>1307</v>
      </c>
      <c r="K1291">
        <v>0</v>
      </c>
      <c r="M1291">
        <v>0</v>
      </c>
      <c r="O1291">
        <v>0</v>
      </c>
    </row>
    <row r="1292" spans="3:18">
      <c r="E1292" t="s">
        <v>1308</v>
      </c>
      <c r="K1292">
        <v>0</v>
      </c>
      <c r="M1292">
        <v>0</v>
      </c>
      <c r="O1292">
        <v>0</v>
      </c>
      <c r="R1292" t="s">
        <v>1300</v>
      </c>
    </row>
    <row r="1293" spans="3:18">
      <c r="C1293" t="s">
        <v>198</v>
      </c>
      <c r="D1293" t="s">
        <v>200</v>
      </c>
      <c r="E1293">
        <v>400304</v>
      </c>
      <c r="H1293" t="s">
        <v>1309</v>
      </c>
      <c r="K1293">
        <v>0</v>
      </c>
      <c r="M1293">
        <v>0</v>
      </c>
      <c r="O1293">
        <v>0</v>
      </c>
    </row>
    <row r="1294" spans="3:18">
      <c r="E1294" t="s">
        <v>1310</v>
      </c>
      <c r="K1294">
        <v>0</v>
      </c>
      <c r="M1294">
        <v>0</v>
      </c>
      <c r="O1294">
        <v>0</v>
      </c>
      <c r="R1294" t="s">
        <v>1300</v>
      </c>
    </row>
    <row r="1295" spans="3:18">
      <c r="C1295" t="s">
        <v>198</v>
      </c>
      <c r="D1295" t="s">
        <v>200</v>
      </c>
      <c r="E1295">
        <v>400305</v>
      </c>
      <c r="H1295" t="s">
        <v>1311</v>
      </c>
      <c r="K1295">
        <v>0</v>
      </c>
      <c r="M1295">
        <v>0</v>
      </c>
      <c r="O1295">
        <v>0</v>
      </c>
    </row>
    <row r="1296" spans="3:18">
      <c r="E1296" t="s">
        <v>1312</v>
      </c>
      <c r="K1296">
        <v>0</v>
      </c>
      <c r="M1296">
        <v>0</v>
      </c>
      <c r="O1296">
        <v>0</v>
      </c>
      <c r="R1296" t="s">
        <v>1300</v>
      </c>
    </row>
    <row r="1297" spans="3:18">
      <c r="C1297" t="s">
        <v>198</v>
      </c>
      <c r="D1297" t="s">
        <v>200</v>
      </c>
      <c r="E1297">
        <v>400400</v>
      </c>
      <c r="H1297" t="s">
        <v>1313</v>
      </c>
      <c r="K1297">
        <v>0</v>
      </c>
      <c r="M1297">
        <v>0</v>
      </c>
      <c r="O1297">
        <v>0</v>
      </c>
    </row>
    <row r="1298" spans="3:18">
      <c r="E1298" t="s">
        <v>1314</v>
      </c>
      <c r="K1298">
        <v>0</v>
      </c>
      <c r="M1298">
        <v>0</v>
      </c>
      <c r="O1298">
        <v>0</v>
      </c>
      <c r="R1298" t="s">
        <v>1300</v>
      </c>
    </row>
    <row r="1299" spans="3:18">
      <c r="E1299" t="s">
        <v>1315</v>
      </c>
    </row>
    <row r="1300" spans="3:18">
      <c r="C1300" t="s">
        <v>198</v>
      </c>
      <c r="D1300" t="s">
        <v>200</v>
      </c>
      <c r="E1300">
        <v>400307</v>
      </c>
      <c r="H1300" t="s">
        <v>1316</v>
      </c>
      <c r="K1300">
        <v>0</v>
      </c>
      <c r="M1300">
        <v>0</v>
      </c>
      <c r="O1300">
        <v>0</v>
      </c>
    </row>
    <row r="1301" spans="3:18">
      <c r="E1301" t="s">
        <v>1315</v>
      </c>
      <c r="K1301">
        <v>0</v>
      </c>
      <c r="M1301">
        <v>0</v>
      </c>
      <c r="O1301">
        <v>0</v>
      </c>
      <c r="R1301" t="s">
        <v>1300</v>
      </c>
    </row>
    <row r="1302" spans="3:18">
      <c r="C1302" t="s">
        <v>198</v>
      </c>
      <c r="D1302" t="s">
        <v>200</v>
      </c>
      <c r="E1302">
        <v>450000</v>
      </c>
      <c r="H1302" t="s">
        <v>1317</v>
      </c>
      <c r="K1302">
        <v>0</v>
      </c>
      <c r="M1302">
        <v>0</v>
      </c>
      <c r="O1302">
        <v>0</v>
      </c>
    </row>
    <row r="1303" spans="3:18">
      <c r="E1303" t="s">
        <v>1318</v>
      </c>
      <c r="K1303">
        <v>0</v>
      </c>
      <c r="M1303">
        <v>0</v>
      </c>
      <c r="O1303">
        <v>0</v>
      </c>
      <c r="R1303" t="s">
        <v>1300</v>
      </c>
    </row>
    <row r="1304" spans="3:18">
      <c r="E1304" t="s">
        <v>1319</v>
      </c>
      <c r="K1304">
        <v>45726.58</v>
      </c>
      <c r="M1304">
        <v>48648.23</v>
      </c>
      <c r="O1304">
        <v>-2921.65</v>
      </c>
      <c r="Q1304">
        <v>-6</v>
      </c>
      <c r="R1304" t="s">
        <v>1269</v>
      </c>
    </row>
    <row r="1305" spans="3:18">
      <c r="C1305" t="s">
        <v>198</v>
      </c>
      <c r="D1305" t="s">
        <v>200</v>
      </c>
      <c r="E1305">
        <v>400404</v>
      </c>
      <c r="H1305" t="s">
        <v>1320</v>
      </c>
      <c r="K1305">
        <v>0</v>
      </c>
      <c r="M1305">
        <v>0</v>
      </c>
      <c r="O1305">
        <v>0</v>
      </c>
    </row>
    <row r="1306" spans="3:18">
      <c r="E1306" t="s">
        <v>1321</v>
      </c>
      <c r="K1306">
        <v>0</v>
      </c>
      <c r="M1306">
        <v>0</v>
      </c>
      <c r="O1306">
        <v>0</v>
      </c>
      <c r="R1306" t="s">
        <v>1300</v>
      </c>
    </row>
    <row r="1307" spans="3:18">
      <c r="C1307" t="s">
        <v>198</v>
      </c>
      <c r="D1307" t="s">
        <v>200</v>
      </c>
      <c r="E1307">
        <v>400401</v>
      </c>
      <c r="H1307" t="s">
        <v>1322</v>
      </c>
      <c r="K1307">
        <v>-20362.060000000001</v>
      </c>
      <c r="M1307">
        <v>0</v>
      </c>
      <c r="O1307">
        <v>-20362.060000000001</v>
      </c>
    </row>
    <row r="1308" spans="3:18">
      <c r="C1308" t="s">
        <v>198</v>
      </c>
      <c r="D1308" t="s">
        <v>200</v>
      </c>
      <c r="E1308">
        <v>400406</v>
      </c>
      <c r="H1308" t="s">
        <v>1323</v>
      </c>
      <c r="K1308">
        <v>0</v>
      </c>
      <c r="M1308">
        <v>0</v>
      </c>
      <c r="O1308">
        <v>0</v>
      </c>
    </row>
    <row r="1309" spans="3:18">
      <c r="E1309" t="s">
        <v>1306</v>
      </c>
      <c r="K1309">
        <v>-20362.060000000001</v>
      </c>
      <c r="M1309">
        <v>0</v>
      </c>
      <c r="O1309">
        <v>-20362.060000000001</v>
      </c>
      <c r="R1309" t="s">
        <v>1300</v>
      </c>
    </row>
    <row r="1310" spans="3:18">
      <c r="C1310" t="s">
        <v>198</v>
      </c>
      <c r="D1310" t="s">
        <v>200</v>
      </c>
      <c r="E1310">
        <v>400402</v>
      </c>
      <c r="H1310" t="s">
        <v>1324</v>
      </c>
      <c r="K1310">
        <v>0</v>
      </c>
      <c r="M1310">
        <v>0</v>
      </c>
      <c r="O1310">
        <v>0</v>
      </c>
    </row>
    <row r="1311" spans="3:18">
      <c r="E1311" t="s">
        <v>1325</v>
      </c>
      <c r="K1311">
        <v>0</v>
      </c>
      <c r="M1311">
        <v>0</v>
      </c>
      <c r="O1311">
        <v>0</v>
      </c>
      <c r="R1311" t="s">
        <v>1300</v>
      </c>
    </row>
    <row r="1312" spans="3:18">
      <c r="C1312" t="s">
        <v>198</v>
      </c>
      <c r="D1312" t="s">
        <v>200</v>
      </c>
      <c r="E1312">
        <v>400403</v>
      </c>
      <c r="H1312" t="s">
        <v>1326</v>
      </c>
      <c r="K1312">
        <v>0</v>
      </c>
      <c r="M1312">
        <v>0</v>
      </c>
      <c r="O1312">
        <v>0</v>
      </c>
    </row>
    <row r="1313" spans="3:18">
      <c r="E1313" t="s">
        <v>1327</v>
      </c>
      <c r="K1313">
        <v>0</v>
      </c>
      <c r="M1313">
        <v>0</v>
      </c>
      <c r="O1313">
        <v>0</v>
      </c>
      <c r="R1313" t="s">
        <v>1300</v>
      </c>
    </row>
    <row r="1314" spans="3:18">
      <c r="C1314" t="s">
        <v>198</v>
      </c>
      <c r="D1314" t="s">
        <v>200</v>
      </c>
      <c r="E1314">
        <v>400501</v>
      </c>
      <c r="H1314" t="s">
        <v>1328</v>
      </c>
      <c r="K1314">
        <v>0</v>
      </c>
      <c r="M1314">
        <v>0</v>
      </c>
      <c r="O1314">
        <v>0</v>
      </c>
    </row>
    <row r="1315" spans="3:18">
      <c r="E1315" t="s">
        <v>1329</v>
      </c>
      <c r="K1315">
        <v>0</v>
      </c>
      <c r="M1315">
        <v>0</v>
      </c>
      <c r="O1315">
        <v>0</v>
      </c>
      <c r="R1315" t="s">
        <v>1300</v>
      </c>
    </row>
    <row r="1316" spans="3:18">
      <c r="C1316" t="s">
        <v>198</v>
      </c>
      <c r="D1316" t="s">
        <v>200</v>
      </c>
      <c r="E1316">
        <v>400500</v>
      </c>
      <c r="H1316" t="s">
        <v>1330</v>
      </c>
      <c r="K1316">
        <v>-363151.85</v>
      </c>
      <c r="M1316">
        <v>-363151.85</v>
      </c>
      <c r="O1316">
        <v>0</v>
      </c>
    </row>
    <row r="1317" spans="3:18">
      <c r="E1317" t="s">
        <v>1331</v>
      </c>
      <c r="K1317">
        <v>-363151.85</v>
      </c>
      <c r="M1317">
        <v>-363151.85</v>
      </c>
      <c r="O1317">
        <v>0</v>
      </c>
      <c r="R1317" t="s">
        <v>1300</v>
      </c>
    </row>
    <row r="1318" spans="3:18">
      <c r="C1318" t="s">
        <v>198</v>
      </c>
      <c r="D1318" t="s">
        <v>200</v>
      </c>
      <c r="E1318">
        <v>500150</v>
      </c>
      <c r="H1318" t="s">
        <v>1332</v>
      </c>
      <c r="K1318">
        <v>0</v>
      </c>
      <c r="M1318">
        <v>0</v>
      </c>
      <c r="O1318">
        <v>0</v>
      </c>
    </row>
    <row r="1319" spans="3:18">
      <c r="C1319" t="s">
        <v>198</v>
      </c>
      <c r="D1319" t="s">
        <v>200</v>
      </c>
      <c r="E1319">
        <v>500151</v>
      </c>
      <c r="H1319" t="s">
        <v>1333</v>
      </c>
      <c r="K1319">
        <v>0</v>
      </c>
      <c r="M1319">
        <v>0</v>
      </c>
      <c r="O1319">
        <v>0</v>
      </c>
    </row>
    <row r="1320" spans="3:18">
      <c r="C1320" t="s">
        <v>198</v>
      </c>
      <c r="D1320" t="s">
        <v>200</v>
      </c>
      <c r="E1320">
        <v>500152</v>
      </c>
      <c r="H1320" t="s">
        <v>1334</v>
      </c>
      <c r="K1320">
        <v>270495.95</v>
      </c>
      <c r="M1320">
        <v>254206.3</v>
      </c>
      <c r="O1320">
        <v>16289.65</v>
      </c>
      <c r="Q1320">
        <v>6.4</v>
      </c>
    </row>
    <row r="1321" spans="3:18">
      <c r="E1321" t="s">
        <v>1335</v>
      </c>
      <c r="K1321">
        <v>270495.95</v>
      </c>
      <c r="M1321">
        <v>254206.3</v>
      </c>
      <c r="O1321">
        <v>16289.65</v>
      </c>
      <c r="Q1321">
        <v>6.4</v>
      </c>
      <c r="R1321" t="s">
        <v>1300</v>
      </c>
    </row>
    <row r="1322" spans="3:18">
      <c r="E1322" t="s">
        <v>1336</v>
      </c>
      <c r="K1322">
        <v>-113017.96</v>
      </c>
      <c r="M1322">
        <v>-108945.55</v>
      </c>
      <c r="O1322">
        <v>-4072.41</v>
      </c>
      <c r="Q1322">
        <v>-3.7</v>
      </c>
      <c r="R1322" t="s">
        <v>1269</v>
      </c>
    </row>
    <row r="1323" spans="3:18">
      <c r="C1323" t="s">
        <v>198</v>
      </c>
      <c r="D1323" t="s">
        <v>200</v>
      </c>
      <c r="E1323">
        <v>400502</v>
      </c>
      <c r="H1323" t="s">
        <v>1337</v>
      </c>
      <c r="K1323">
        <v>3111.53</v>
      </c>
      <c r="M1323">
        <v>3111.53</v>
      </c>
      <c r="O1323">
        <v>0</v>
      </c>
    </row>
    <row r="1324" spans="3:18">
      <c r="C1324" t="s">
        <v>198</v>
      </c>
      <c r="D1324" t="s">
        <v>200</v>
      </c>
      <c r="E1324">
        <v>400503</v>
      </c>
      <c r="H1324" t="s">
        <v>1338</v>
      </c>
      <c r="K1324">
        <v>-1383226.8</v>
      </c>
      <c r="M1324">
        <v>-1229181.4399999999</v>
      </c>
      <c r="O1324">
        <v>-154045.35999999999</v>
      </c>
      <c r="Q1324">
        <v>-12.5</v>
      </c>
    </row>
    <row r="1325" spans="3:18">
      <c r="C1325" t="s">
        <v>198</v>
      </c>
      <c r="D1325" t="s">
        <v>200</v>
      </c>
      <c r="E1325">
        <v>400504</v>
      </c>
      <c r="H1325" t="s">
        <v>1339</v>
      </c>
      <c r="K1325">
        <v>2178152.4500000002</v>
      </c>
      <c r="M1325">
        <v>2178152.4500000002</v>
      </c>
      <c r="O1325">
        <v>0</v>
      </c>
    </row>
    <row r="1326" spans="3:18">
      <c r="C1326" t="s">
        <v>198</v>
      </c>
      <c r="D1326" t="s">
        <v>200</v>
      </c>
      <c r="E1326">
        <v>400505</v>
      </c>
      <c r="H1326" t="s">
        <v>1340</v>
      </c>
      <c r="K1326">
        <v>959611.17</v>
      </c>
      <c r="M1326">
        <v>852169.97</v>
      </c>
      <c r="O1326">
        <v>107441.2</v>
      </c>
      <c r="Q1326">
        <v>12.6</v>
      </c>
    </row>
    <row r="1327" spans="3:18">
      <c r="C1327" t="s">
        <v>198</v>
      </c>
      <c r="D1327" t="s">
        <v>200</v>
      </c>
      <c r="E1327">
        <v>400506</v>
      </c>
      <c r="H1327" t="s">
        <v>1341</v>
      </c>
      <c r="K1327">
        <v>0</v>
      </c>
      <c r="M1327">
        <v>0</v>
      </c>
      <c r="O1327">
        <v>0</v>
      </c>
    </row>
    <row r="1328" spans="3:18">
      <c r="C1328" t="s">
        <v>198</v>
      </c>
      <c r="D1328" t="s">
        <v>200</v>
      </c>
      <c r="E1328">
        <v>400507</v>
      </c>
      <c r="H1328" t="s">
        <v>1342</v>
      </c>
      <c r="K1328">
        <v>0</v>
      </c>
      <c r="M1328">
        <v>0</v>
      </c>
      <c r="O1328">
        <v>0</v>
      </c>
    </row>
    <row r="1329" spans="3:18">
      <c r="E1329" t="s">
        <v>1343</v>
      </c>
      <c r="K1329">
        <v>1757648.35</v>
      </c>
      <c r="M1329">
        <v>1804252.51</v>
      </c>
      <c r="O1329">
        <v>-46604.160000000003</v>
      </c>
      <c r="Q1329">
        <v>-2.6</v>
      </c>
      <c r="R1329" t="s">
        <v>1269</v>
      </c>
    </row>
    <row r="1330" spans="3:18">
      <c r="E1330" t="s">
        <v>1344</v>
      </c>
      <c r="K1330">
        <v>1648356.98</v>
      </c>
      <c r="M1330">
        <v>1706020.77</v>
      </c>
      <c r="O1330">
        <v>-57663.79</v>
      </c>
      <c r="Q1330">
        <v>-3.4</v>
      </c>
      <c r="R1330" t="s">
        <v>1296</v>
      </c>
    </row>
    <row r="1331" spans="3:18">
      <c r="E1331" t="s">
        <v>1345</v>
      </c>
    </row>
    <row r="1332" spans="3:18">
      <c r="C1332" t="s">
        <v>198</v>
      </c>
      <c r="D1332" t="s">
        <v>200</v>
      </c>
      <c r="E1332">
        <v>410125</v>
      </c>
      <c r="H1332" t="s">
        <v>1346</v>
      </c>
      <c r="K1332">
        <v>-32982.839999999997</v>
      </c>
      <c r="M1332">
        <v>-30644.07</v>
      </c>
      <c r="O1332">
        <v>-2338.77</v>
      </c>
      <c r="Q1332">
        <v>-7.6</v>
      </c>
    </row>
    <row r="1333" spans="3:18">
      <c r="K1333">
        <v>-32982.839999999997</v>
      </c>
      <c r="M1333">
        <v>-30644.07</v>
      </c>
      <c r="O1333">
        <v>-2338.77</v>
      </c>
      <c r="Q1333">
        <v>-7.6</v>
      </c>
      <c r="R1333" t="s">
        <v>1269</v>
      </c>
    </row>
    <row r="1334" spans="3:18">
      <c r="C1334" t="s">
        <v>198</v>
      </c>
      <c r="D1334" t="s">
        <v>200</v>
      </c>
      <c r="E1334">
        <v>410301</v>
      </c>
      <c r="H1334" t="s">
        <v>1347</v>
      </c>
      <c r="K1334">
        <v>0</v>
      </c>
      <c r="M1334">
        <v>0</v>
      </c>
      <c r="O1334">
        <v>0</v>
      </c>
    </row>
    <row r="1335" spans="3:18">
      <c r="K1335">
        <v>0</v>
      </c>
      <c r="M1335">
        <v>0</v>
      </c>
      <c r="O1335">
        <v>0</v>
      </c>
      <c r="R1335" t="s">
        <v>1269</v>
      </c>
    </row>
    <row r="1336" spans="3:18">
      <c r="C1336" t="s">
        <v>198</v>
      </c>
      <c r="D1336" t="s">
        <v>200</v>
      </c>
      <c r="E1336">
        <v>410655</v>
      </c>
      <c r="H1336" t="s">
        <v>1348</v>
      </c>
      <c r="K1336">
        <v>-351.24</v>
      </c>
      <c r="M1336">
        <v>-351.24</v>
      </c>
      <c r="O1336">
        <v>0</v>
      </c>
    </row>
    <row r="1337" spans="3:18">
      <c r="K1337">
        <v>-351.24</v>
      </c>
      <c r="M1337">
        <v>-351.24</v>
      </c>
      <c r="O1337">
        <v>0</v>
      </c>
      <c r="R1337" t="s">
        <v>1269</v>
      </c>
    </row>
    <row r="1338" spans="3:18">
      <c r="C1338" t="s">
        <v>198</v>
      </c>
      <c r="D1338" t="s">
        <v>200</v>
      </c>
      <c r="E1338">
        <v>410108</v>
      </c>
      <c r="H1338" t="s">
        <v>1349</v>
      </c>
      <c r="K1338">
        <v>0</v>
      </c>
      <c r="M1338">
        <v>0</v>
      </c>
      <c r="O1338">
        <v>0</v>
      </c>
    </row>
    <row r="1339" spans="3:18">
      <c r="K1339">
        <v>0</v>
      </c>
      <c r="M1339">
        <v>0</v>
      </c>
      <c r="O1339">
        <v>0</v>
      </c>
      <c r="R1339" t="s">
        <v>1269</v>
      </c>
    </row>
    <row r="1340" spans="3:18">
      <c r="C1340" t="s">
        <v>198</v>
      </c>
      <c r="D1340" t="s">
        <v>200</v>
      </c>
      <c r="E1340">
        <v>410107</v>
      </c>
      <c r="H1340" t="s">
        <v>1350</v>
      </c>
      <c r="K1340">
        <v>0</v>
      </c>
      <c r="M1340">
        <v>0</v>
      </c>
      <c r="O1340">
        <v>0</v>
      </c>
    </row>
    <row r="1341" spans="3:18">
      <c r="C1341" t="s">
        <v>198</v>
      </c>
      <c r="D1341" t="s">
        <v>200</v>
      </c>
      <c r="E1341">
        <v>410122</v>
      </c>
      <c r="H1341" t="s">
        <v>1351</v>
      </c>
      <c r="K1341">
        <v>0</v>
      </c>
      <c r="M1341">
        <v>0</v>
      </c>
      <c r="O1341">
        <v>0</v>
      </c>
    </row>
    <row r="1342" spans="3:18">
      <c r="C1342" t="s">
        <v>198</v>
      </c>
      <c r="D1342" t="s">
        <v>200</v>
      </c>
      <c r="E1342">
        <v>410123</v>
      </c>
      <c r="H1342" t="s">
        <v>1352</v>
      </c>
      <c r="K1342">
        <v>0</v>
      </c>
      <c r="M1342">
        <v>0</v>
      </c>
      <c r="O1342">
        <v>0</v>
      </c>
    </row>
    <row r="1343" spans="3:18">
      <c r="C1343" t="s">
        <v>198</v>
      </c>
      <c r="D1343" t="s">
        <v>200</v>
      </c>
      <c r="E1343">
        <v>410124</v>
      </c>
      <c r="H1343" t="s">
        <v>1353</v>
      </c>
      <c r="K1343">
        <v>0</v>
      </c>
      <c r="M1343">
        <v>0</v>
      </c>
      <c r="O1343">
        <v>0</v>
      </c>
    </row>
    <row r="1344" spans="3:18">
      <c r="C1344" t="s">
        <v>198</v>
      </c>
      <c r="D1344" t="s">
        <v>200</v>
      </c>
      <c r="E1344">
        <v>410126</v>
      </c>
      <c r="H1344" t="s">
        <v>1354</v>
      </c>
      <c r="K1344">
        <v>0</v>
      </c>
      <c r="M1344">
        <v>0</v>
      </c>
      <c r="O1344">
        <v>0</v>
      </c>
    </row>
    <row r="1345" spans="3:18">
      <c r="K1345">
        <v>0</v>
      </c>
      <c r="M1345">
        <v>0</v>
      </c>
      <c r="O1345">
        <v>0</v>
      </c>
      <c r="R1345" t="s">
        <v>1269</v>
      </c>
    </row>
    <row r="1346" spans="3:18">
      <c r="C1346" t="s">
        <v>198</v>
      </c>
      <c r="D1346" t="s">
        <v>200</v>
      </c>
      <c r="E1346">
        <v>410106</v>
      </c>
      <c r="H1346" t="s">
        <v>1355</v>
      </c>
      <c r="K1346">
        <v>0</v>
      </c>
      <c r="M1346">
        <v>0</v>
      </c>
      <c r="O1346">
        <v>0</v>
      </c>
    </row>
    <row r="1347" spans="3:18">
      <c r="K1347">
        <v>0</v>
      </c>
      <c r="M1347">
        <v>0</v>
      </c>
      <c r="O1347">
        <v>0</v>
      </c>
      <c r="R1347" t="s">
        <v>1269</v>
      </c>
    </row>
    <row r="1348" spans="3:18">
      <c r="C1348" t="s">
        <v>198</v>
      </c>
      <c r="D1348" t="s">
        <v>200</v>
      </c>
      <c r="E1348">
        <v>410105</v>
      </c>
      <c r="H1348" t="s">
        <v>1356</v>
      </c>
      <c r="K1348">
        <v>0</v>
      </c>
      <c r="M1348">
        <v>0</v>
      </c>
      <c r="O1348">
        <v>0</v>
      </c>
    </row>
    <row r="1349" spans="3:18">
      <c r="C1349" t="s">
        <v>198</v>
      </c>
      <c r="D1349" t="s">
        <v>200</v>
      </c>
      <c r="E1349">
        <v>410119</v>
      </c>
      <c r="H1349" t="s">
        <v>1357</v>
      </c>
      <c r="K1349">
        <v>0</v>
      </c>
      <c r="M1349">
        <v>0</v>
      </c>
      <c r="O1349">
        <v>0</v>
      </c>
    </row>
    <row r="1350" spans="3:18">
      <c r="C1350" t="s">
        <v>198</v>
      </c>
      <c r="D1350" t="s">
        <v>200</v>
      </c>
      <c r="E1350">
        <v>410120</v>
      </c>
      <c r="H1350" t="s">
        <v>1358</v>
      </c>
      <c r="K1350">
        <v>0</v>
      </c>
      <c r="M1350">
        <v>0</v>
      </c>
      <c r="O1350">
        <v>0</v>
      </c>
    </row>
    <row r="1351" spans="3:18">
      <c r="C1351" t="s">
        <v>198</v>
      </c>
      <c r="D1351" t="s">
        <v>200</v>
      </c>
      <c r="E1351">
        <v>410121</v>
      </c>
      <c r="H1351" t="s">
        <v>1358</v>
      </c>
      <c r="K1351">
        <v>0</v>
      </c>
      <c r="M1351">
        <v>0</v>
      </c>
      <c r="O1351">
        <v>0</v>
      </c>
    </row>
    <row r="1352" spans="3:18">
      <c r="K1352">
        <v>0</v>
      </c>
      <c r="M1352">
        <v>0</v>
      </c>
      <c r="O1352">
        <v>0</v>
      </c>
      <c r="R1352" t="s">
        <v>1269</v>
      </c>
    </row>
    <row r="1353" spans="3:18">
      <c r="C1353" t="s">
        <v>198</v>
      </c>
      <c r="D1353" t="s">
        <v>200</v>
      </c>
      <c r="E1353">
        <v>410104</v>
      </c>
      <c r="H1353" t="s">
        <v>1359</v>
      </c>
      <c r="K1353">
        <v>0</v>
      </c>
      <c r="M1353">
        <v>0</v>
      </c>
      <c r="O1353">
        <v>0</v>
      </c>
    </row>
    <row r="1354" spans="3:18">
      <c r="C1354" t="s">
        <v>198</v>
      </c>
      <c r="D1354" t="s">
        <v>200</v>
      </c>
      <c r="E1354">
        <v>410116</v>
      </c>
      <c r="H1354" t="s">
        <v>1360</v>
      </c>
      <c r="K1354">
        <v>0</v>
      </c>
      <c r="M1354">
        <v>0</v>
      </c>
      <c r="O1354">
        <v>0</v>
      </c>
    </row>
    <row r="1355" spans="3:18">
      <c r="C1355" t="s">
        <v>198</v>
      </c>
      <c r="D1355" t="s">
        <v>200</v>
      </c>
      <c r="E1355">
        <v>410117</v>
      </c>
      <c r="H1355" t="s">
        <v>1361</v>
      </c>
      <c r="K1355">
        <v>0</v>
      </c>
      <c r="M1355">
        <v>0</v>
      </c>
      <c r="O1355">
        <v>0</v>
      </c>
    </row>
    <row r="1356" spans="3:18">
      <c r="C1356" t="s">
        <v>198</v>
      </c>
      <c r="D1356" t="s">
        <v>200</v>
      </c>
      <c r="E1356">
        <v>410118</v>
      </c>
      <c r="H1356" t="s">
        <v>1362</v>
      </c>
      <c r="K1356">
        <v>0</v>
      </c>
      <c r="M1356">
        <v>0</v>
      </c>
      <c r="O1356">
        <v>0</v>
      </c>
    </row>
    <row r="1357" spans="3:18">
      <c r="K1357">
        <v>0</v>
      </c>
      <c r="M1357">
        <v>0</v>
      </c>
      <c r="O1357">
        <v>0</v>
      </c>
      <c r="R1357" t="s">
        <v>1269</v>
      </c>
    </row>
    <row r="1358" spans="3:18">
      <c r="C1358" t="s">
        <v>198</v>
      </c>
      <c r="D1358" t="s">
        <v>200</v>
      </c>
      <c r="E1358">
        <v>410680</v>
      </c>
      <c r="H1358" t="s">
        <v>1363</v>
      </c>
      <c r="K1358">
        <v>0</v>
      </c>
      <c r="M1358">
        <v>0</v>
      </c>
      <c r="O1358">
        <v>0</v>
      </c>
    </row>
    <row r="1359" spans="3:18">
      <c r="K1359">
        <v>0</v>
      </c>
      <c r="M1359">
        <v>0</v>
      </c>
      <c r="O1359">
        <v>0</v>
      </c>
      <c r="R1359" t="s">
        <v>1269</v>
      </c>
    </row>
    <row r="1360" spans="3:18">
      <c r="C1360" t="s">
        <v>198</v>
      </c>
      <c r="D1360" t="s">
        <v>200</v>
      </c>
      <c r="E1360">
        <v>410101</v>
      </c>
      <c r="H1360" t="s">
        <v>1364</v>
      </c>
      <c r="K1360">
        <v>0</v>
      </c>
      <c r="M1360">
        <v>0</v>
      </c>
      <c r="O1360">
        <v>0</v>
      </c>
    </row>
    <row r="1361" spans="3:18">
      <c r="C1361" t="s">
        <v>198</v>
      </c>
      <c r="D1361" t="s">
        <v>200</v>
      </c>
      <c r="E1361">
        <v>410103</v>
      </c>
      <c r="H1361" t="s">
        <v>1365</v>
      </c>
      <c r="K1361">
        <v>0</v>
      </c>
      <c r="M1361">
        <v>0</v>
      </c>
      <c r="O1361">
        <v>0</v>
      </c>
    </row>
    <row r="1362" spans="3:18">
      <c r="C1362" t="s">
        <v>198</v>
      </c>
      <c r="D1362" t="s">
        <v>200</v>
      </c>
      <c r="E1362">
        <v>410109</v>
      </c>
      <c r="H1362" t="s">
        <v>1366</v>
      </c>
      <c r="K1362">
        <v>-5732388.2300000004</v>
      </c>
      <c r="M1362">
        <v>-5703995.7699999996</v>
      </c>
      <c r="O1362">
        <v>-28392.46</v>
      </c>
      <c r="Q1362">
        <v>-0.5</v>
      </c>
    </row>
    <row r="1363" spans="3:18">
      <c r="C1363" t="s">
        <v>198</v>
      </c>
      <c r="D1363" t="s">
        <v>200</v>
      </c>
      <c r="E1363">
        <v>410113</v>
      </c>
      <c r="H1363" t="s">
        <v>1367</v>
      </c>
      <c r="K1363">
        <v>0</v>
      </c>
      <c r="M1363">
        <v>0</v>
      </c>
      <c r="O1363">
        <v>0</v>
      </c>
    </row>
    <row r="1364" spans="3:18">
      <c r="C1364" t="s">
        <v>198</v>
      </c>
      <c r="D1364" t="s">
        <v>200</v>
      </c>
      <c r="E1364">
        <v>410114</v>
      </c>
      <c r="H1364" t="s">
        <v>1368</v>
      </c>
      <c r="K1364">
        <v>0</v>
      </c>
      <c r="M1364">
        <v>0</v>
      </c>
      <c r="O1364">
        <v>0</v>
      </c>
    </row>
    <row r="1365" spans="3:18">
      <c r="C1365" t="s">
        <v>198</v>
      </c>
      <c r="D1365" t="s">
        <v>200</v>
      </c>
      <c r="E1365">
        <v>410701</v>
      </c>
      <c r="H1365" t="s">
        <v>1369</v>
      </c>
      <c r="K1365">
        <v>0</v>
      </c>
      <c r="M1365">
        <v>0</v>
      </c>
      <c r="O1365">
        <v>0</v>
      </c>
    </row>
    <row r="1366" spans="3:18">
      <c r="C1366" t="s">
        <v>198</v>
      </c>
      <c r="D1366" t="s">
        <v>200</v>
      </c>
      <c r="E1366">
        <v>410706</v>
      </c>
      <c r="H1366" t="s">
        <v>1370</v>
      </c>
      <c r="K1366">
        <v>0</v>
      </c>
      <c r="M1366">
        <v>0</v>
      </c>
      <c r="O1366">
        <v>0</v>
      </c>
    </row>
    <row r="1367" spans="3:18">
      <c r="E1367" t="s">
        <v>1371</v>
      </c>
      <c r="K1367">
        <v>-5732388.2300000004</v>
      </c>
      <c r="M1367">
        <v>-5703995.7699999996</v>
      </c>
      <c r="O1367">
        <v>-28392.46</v>
      </c>
      <c r="Q1367">
        <v>-0.5</v>
      </c>
      <c r="R1367" t="s">
        <v>1269</v>
      </c>
    </row>
    <row r="1368" spans="3:18">
      <c r="C1368" t="s">
        <v>198</v>
      </c>
      <c r="D1368" t="s">
        <v>200</v>
      </c>
      <c r="E1368">
        <v>410704</v>
      </c>
      <c r="H1368" t="s">
        <v>1372</v>
      </c>
      <c r="K1368">
        <v>-2879517.23</v>
      </c>
      <c r="M1368">
        <v>-2827230.92</v>
      </c>
      <c r="O1368">
        <v>-52286.31</v>
      </c>
      <c r="Q1368">
        <v>-1.8</v>
      </c>
    </row>
    <row r="1369" spans="3:18">
      <c r="K1369">
        <v>-2879517.23</v>
      </c>
      <c r="M1369">
        <v>-2827230.92</v>
      </c>
      <c r="O1369">
        <v>-52286.31</v>
      </c>
      <c r="Q1369">
        <v>-1.8</v>
      </c>
      <c r="R1369" t="s">
        <v>1269</v>
      </c>
    </row>
    <row r="1370" spans="3:18">
      <c r="C1370" t="s">
        <v>198</v>
      </c>
      <c r="D1370" t="s">
        <v>200</v>
      </c>
      <c r="E1370">
        <v>410100</v>
      </c>
      <c r="H1370" t="s">
        <v>1373</v>
      </c>
      <c r="K1370">
        <v>0</v>
      </c>
      <c r="M1370">
        <v>0</v>
      </c>
      <c r="O1370">
        <v>0</v>
      </c>
    </row>
    <row r="1371" spans="3:18">
      <c r="C1371" t="s">
        <v>198</v>
      </c>
      <c r="D1371" t="s">
        <v>200</v>
      </c>
      <c r="E1371">
        <v>410102</v>
      </c>
      <c r="H1371" t="s">
        <v>1374</v>
      </c>
      <c r="K1371">
        <v>0</v>
      </c>
      <c r="M1371">
        <v>0</v>
      </c>
      <c r="O1371">
        <v>0</v>
      </c>
    </row>
    <row r="1372" spans="3:18">
      <c r="C1372" t="s">
        <v>198</v>
      </c>
      <c r="D1372" t="s">
        <v>200</v>
      </c>
      <c r="E1372">
        <v>410110</v>
      </c>
      <c r="H1372" t="s">
        <v>1375</v>
      </c>
      <c r="K1372">
        <v>0</v>
      </c>
      <c r="M1372">
        <v>0</v>
      </c>
      <c r="O1372">
        <v>0</v>
      </c>
    </row>
    <row r="1373" spans="3:18">
      <c r="C1373" t="s">
        <v>198</v>
      </c>
      <c r="D1373" t="s">
        <v>200</v>
      </c>
      <c r="E1373">
        <v>410111</v>
      </c>
      <c r="H1373" t="s">
        <v>1376</v>
      </c>
      <c r="K1373">
        <v>0</v>
      </c>
      <c r="M1373">
        <v>0</v>
      </c>
      <c r="O1373">
        <v>0</v>
      </c>
    </row>
    <row r="1374" spans="3:18">
      <c r="C1374" t="s">
        <v>198</v>
      </c>
      <c r="D1374" t="s">
        <v>200</v>
      </c>
      <c r="E1374">
        <v>410112</v>
      </c>
      <c r="H1374" t="s">
        <v>1377</v>
      </c>
      <c r="K1374">
        <v>0</v>
      </c>
      <c r="M1374">
        <v>0</v>
      </c>
      <c r="O1374">
        <v>0</v>
      </c>
    </row>
    <row r="1375" spans="3:18">
      <c r="C1375" t="s">
        <v>198</v>
      </c>
      <c r="D1375" t="s">
        <v>200</v>
      </c>
      <c r="E1375">
        <v>410115</v>
      </c>
      <c r="H1375" t="s">
        <v>1378</v>
      </c>
      <c r="K1375">
        <v>0</v>
      </c>
      <c r="M1375">
        <v>0</v>
      </c>
      <c r="O1375">
        <v>0</v>
      </c>
    </row>
    <row r="1376" spans="3:18">
      <c r="C1376" t="s">
        <v>198</v>
      </c>
      <c r="D1376" t="s">
        <v>200</v>
      </c>
      <c r="E1376">
        <v>410650</v>
      </c>
      <c r="H1376" t="s">
        <v>1379</v>
      </c>
      <c r="K1376">
        <v>0</v>
      </c>
      <c r="M1376">
        <v>0</v>
      </c>
      <c r="O1376">
        <v>0</v>
      </c>
    </row>
    <row r="1377" spans="3:18">
      <c r="C1377" t="s">
        <v>198</v>
      </c>
      <c r="D1377" t="s">
        <v>200</v>
      </c>
      <c r="E1377">
        <v>410702</v>
      </c>
      <c r="H1377" t="s">
        <v>1380</v>
      </c>
      <c r="K1377">
        <v>-81272.149999999994</v>
      </c>
      <c r="M1377">
        <v>-81272.149999999994</v>
      </c>
      <c r="O1377">
        <v>0</v>
      </c>
    </row>
    <row r="1378" spans="3:18">
      <c r="E1378" t="s">
        <v>1381</v>
      </c>
      <c r="K1378">
        <v>-81272.149999999994</v>
      </c>
      <c r="M1378">
        <v>-81272.149999999994</v>
      </c>
      <c r="O1378">
        <v>0</v>
      </c>
      <c r="R1378" t="s">
        <v>1269</v>
      </c>
    </row>
    <row r="1379" spans="3:18">
      <c r="C1379" t="s">
        <v>198</v>
      </c>
      <c r="D1379" t="s">
        <v>200</v>
      </c>
      <c r="E1379">
        <v>410705</v>
      </c>
      <c r="H1379" t="s">
        <v>1382</v>
      </c>
      <c r="K1379">
        <v>-40853.910000000003</v>
      </c>
      <c r="M1379">
        <v>-40853.910000000003</v>
      </c>
      <c r="O1379">
        <v>0</v>
      </c>
    </row>
    <row r="1380" spans="3:18">
      <c r="K1380">
        <v>-40853.910000000003</v>
      </c>
      <c r="M1380">
        <v>-40853.910000000003</v>
      </c>
      <c r="O1380">
        <v>0</v>
      </c>
      <c r="R1380" t="s">
        <v>1269</v>
      </c>
    </row>
    <row r="1381" spans="3:18">
      <c r="C1381" t="s">
        <v>198</v>
      </c>
      <c r="D1381" t="s">
        <v>200</v>
      </c>
      <c r="E1381">
        <v>410200</v>
      </c>
      <c r="H1381" t="s">
        <v>1383</v>
      </c>
      <c r="K1381">
        <v>-17000</v>
      </c>
      <c r="M1381">
        <v>-16750</v>
      </c>
      <c r="O1381">
        <v>-250</v>
      </c>
      <c r="Q1381">
        <v>-1.5</v>
      </c>
    </row>
    <row r="1382" spans="3:18">
      <c r="C1382" t="s">
        <v>198</v>
      </c>
      <c r="D1382" t="s">
        <v>200</v>
      </c>
      <c r="E1382">
        <v>410201</v>
      </c>
      <c r="H1382" t="s">
        <v>1384</v>
      </c>
      <c r="K1382">
        <v>106</v>
      </c>
      <c r="M1382">
        <v>106</v>
      </c>
      <c r="O1382">
        <v>0</v>
      </c>
    </row>
    <row r="1383" spans="3:18">
      <c r="E1383" t="s">
        <v>1385</v>
      </c>
      <c r="K1383">
        <v>-16894</v>
      </c>
      <c r="M1383">
        <v>-16644</v>
      </c>
      <c r="O1383">
        <v>-250</v>
      </c>
      <c r="Q1383">
        <v>-1.5</v>
      </c>
      <c r="R1383" t="s">
        <v>1269</v>
      </c>
    </row>
    <row r="1384" spans="3:18">
      <c r="C1384" t="s">
        <v>198</v>
      </c>
      <c r="D1384" t="s">
        <v>200</v>
      </c>
      <c r="E1384">
        <v>410300</v>
      </c>
      <c r="H1384" t="s">
        <v>1386</v>
      </c>
      <c r="K1384">
        <v>-1885.01</v>
      </c>
      <c r="M1384">
        <v>-1635.01</v>
      </c>
      <c r="O1384">
        <v>-250</v>
      </c>
      <c r="Q1384">
        <v>-15.3</v>
      </c>
    </row>
    <row r="1385" spans="3:18">
      <c r="E1385" t="s">
        <v>1387</v>
      </c>
      <c r="K1385">
        <v>-1885.01</v>
      </c>
      <c r="M1385">
        <v>-1635.01</v>
      </c>
      <c r="O1385">
        <v>-250</v>
      </c>
      <c r="Q1385">
        <v>-15.3</v>
      </c>
      <c r="R1385" t="s">
        <v>1269</v>
      </c>
    </row>
    <row r="1386" spans="3:18">
      <c r="C1386" t="s">
        <v>198</v>
      </c>
      <c r="D1386" t="s">
        <v>200</v>
      </c>
      <c r="E1386">
        <v>410600</v>
      </c>
      <c r="H1386" t="s">
        <v>1388</v>
      </c>
      <c r="K1386">
        <v>0</v>
      </c>
      <c r="M1386">
        <v>0</v>
      </c>
      <c r="O1386">
        <v>0</v>
      </c>
    </row>
    <row r="1387" spans="3:18">
      <c r="E1387" t="s">
        <v>1389</v>
      </c>
      <c r="K1387">
        <v>0</v>
      </c>
      <c r="M1387">
        <v>0</v>
      </c>
      <c r="O1387">
        <v>0</v>
      </c>
      <c r="R1387" t="s">
        <v>1269</v>
      </c>
    </row>
    <row r="1388" spans="3:18">
      <c r="C1388" t="s">
        <v>198</v>
      </c>
      <c r="D1388" t="s">
        <v>200</v>
      </c>
      <c r="E1388">
        <v>410500</v>
      </c>
      <c r="H1388" t="s">
        <v>1390</v>
      </c>
      <c r="K1388">
        <v>-11709.77</v>
      </c>
      <c r="M1388">
        <v>-11709.77</v>
      </c>
      <c r="O1388">
        <v>0</v>
      </c>
    </row>
    <row r="1389" spans="3:18">
      <c r="E1389" t="s">
        <v>1391</v>
      </c>
      <c r="K1389">
        <v>-11709.77</v>
      </c>
      <c r="M1389">
        <v>-11709.77</v>
      </c>
      <c r="O1389">
        <v>0</v>
      </c>
      <c r="R1389" t="s">
        <v>1269</v>
      </c>
    </row>
    <row r="1390" spans="3:18">
      <c r="E1390" t="s">
        <v>1392</v>
      </c>
    </row>
    <row r="1391" spans="3:18">
      <c r="C1391" t="s">
        <v>198</v>
      </c>
      <c r="D1391" t="s">
        <v>200</v>
      </c>
      <c r="E1391">
        <v>450001</v>
      </c>
      <c r="H1391" t="s">
        <v>1393</v>
      </c>
      <c r="K1391">
        <v>0</v>
      </c>
      <c r="M1391">
        <v>0</v>
      </c>
      <c r="O1391">
        <v>0</v>
      </c>
    </row>
    <row r="1392" spans="3:18">
      <c r="E1392" t="s">
        <v>1392</v>
      </c>
      <c r="K1392">
        <v>0</v>
      </c>
      <c r="M1392">
        <v>0</v>
      </c>
      <c r="O1392">
        <v>0</v>
      </c>
      <c r="R1392" t="s">
        <v>1269</v>
      </c>
    </row>
    <row r="1393" spans="3:18">
      <c r="C1393" t="s">
        <v>198</v>
      </c>
      <c r="D1393" t="s">
        <v>200</v>
      </c>
      <c r="E1393">
        <v>410400</v>
      </c>
      <c r="H1393" t="s">
        <v>1394</v>
      </c>
      <c r="K1393">
        <v>0</v>
      </c>
      <c r="M1393">
        <v>0</v>
      </c>
      <c r="O1393">
        <v>0</v>
      </c>
    </row>
    <row r="1394" spans="3:18">
      <c r="C1394" t="s">
        <v>198</v>
      </c>
      <c r="D1394" t="s">
        <v>200</v>
      </c>
      <c r="E1394">
        <v>410401</v>
      </c>
      <c r="H1394" t="s">
        <v>1395</v>
      </c>
      <c r="K1394">
        <v>0</v>
      </c>
      <c r="M1394">
        <v>0</v>
      </c>
      <c r="O1394">
        <v>0</v>
      </c>
    </row>
    <row r="1395" spans="3:18">
      <c r="C1395" t="s">
        <v>198</v>
      </c>
      <c r="D1395" t="s">
        <v>200</v>
      </c>
      <c r="E1395">
        <v>410450</v>
      </c>
      <c r="H1395" t="s">
        <v>1396</v>
      </c>
      <c r="K1395">
        <v>-21508.92</v>
      </c>
      <c r="M1395">
        <v>-19065.47</v>
      </c>
      <c r="O1395">
        <v>-2443.4499999999998</v>
      </c>
      <c r="Q1395">
        <v>-12.8</v>
      </c>
    </row>
    <row r="1396" spans="3:18">
      <c r="E1396" t="s">
        <v>1397</v>
      </c>
      <c r="K1396">
        <v>-21508.92</v>
      </c>
      <c r="M1396">
        <v>-19065.47</v>
      </c>
      <c r="O1396">
        <v>-2443.4499999999998</v>
      </c>
      <c r="Q1396">
        <v>-12.8</v>
      </c>
      <c r="R1396" t="s">
        <v>1269</v>
      </c>
    </row>
    <row r="1397" spans="3:18">
      <c r="E1397" t="s">
        <v>1398</v>
      </c>
      <c r="K1397">
        <v>-8819363.3000000007</v>
      </c>
      <c r="M1397">
        <v>-8733402.3100000005</v>
      </c>
      <c r="O1397">
        <v>-85960.99</v>
      </c>
      <c r="Q1397">
        <v>-1</v>
      </c>
      <c r="R1397" t="s">
        <v>1296</v>
      </c>
    </row>
    <row r="1398" spans="3:18">
      <c r="E1398" t="s">
        <v>1399</v>
      </c>
    </row>
    <row r="1399" spans="3:18">
      <c r="C1399" t="s">
        <v>198</v>
      </c>
      <c r="D1399" t="s">
        <v>200</v>
      </c>
      <c r="E1399">
        <v>400107</v>
      </c>
      <c r="H1399" t="s">
        <v>1400</v>
      </c>
      <c r="K1399">
        <v>0</v>
      </c>
      <c r="M1399">
        <v>0</v>
      </c>
      <c r="O1399">
        <v>0</v>
      </c>
    </row>
    <row r="1400" spans="3:18">
      <c r="K1400">
        <v>0</v>
      </c>
      <c r="M1400">
        <v>0</v>
      </c>
      <c r="O1400">
        <v>0</v>
      </c>
      <c r="R1400" t="s">
        <v>1269</v>
      </c>
    </row>
    <row r="1401" spans="3:18">
      <c r="C1401" t="s">
        <v>198</v>
      </c>
      <c r="D1401" t="s">
        <v>200</v>
      </c>
      <c r="E1401">
        <v>420700</v>
      </c>
      <c r="H1401" t="s">
        <v>1401</v>
      </c>
      <c r="K1401">
        <v>-538019.88</v>
      </c>
      <c r="M1401">
        <v>-538019.88</v>
      </c>
      <c r="O1401">
        <v>0</v>
      </c>
    </row>
    <row r="1402" spans="3:18">
      <c r="C1402" t="s">
        <v>198</v>
      </c>
      <c r="D1402" t="s">
        <v>200</v>
      </c>
      <c r="E1402">
        <v>430100</v>
      </c>
      <c r="H1402" t="s">
        <v>1402</v>
      </c>
      <c r="K1402">
        <v>0</v>
      </c>
      <c r="M1402">
        <v>0</v>
      </c>
      <c r="O1402">
        <v>0</v>
      </c>
    </row>
    <row r="1403" spans="3:18">
      <c r="C1403" t="s">
        <v>198</v>
      </c>
      <c r="D1403" t="s">
        <v>200</v>
      </c>
      <c r="E1403">
        <v>430101</v>
      </c>
      <c r="H1403" t="s">
        <v>1403</v>
      </c>
      <c r="K1403">
        <v>-104302949.76000001</v>
      </c>
      <c r="M1403">
        <v>-104302949.76000001</v>
      </c>
      <c r="O1403">
        <v>0</v>
      </c>
    </row>
    <row r="1404" spans="3:18">
      <c r="E1404" t="s">
        <v>1404</v>
      </c>
      <c r="K1404">
        <v>-104840969.64</v>
      </c>
      <c r="M1404">
        <v>-104840969.64</v>
      </c>
      <c r="O1404">
        <v>0</v>
      </c>
      <c r="R1404" t="s">
        <v>1269</v>
      </c>
    </row>
    <row r="1405" spans="3:18">
      <c r="C1405" t="s">
        <v>198</v>
      </c>
      <c r="D1405" t="s">
        <v>200</v>
      </c>
      <c r="E1405">
        <v>430102</v>
      </c>
      <c r="H1405" t="s">
        <v>1405</v>
      </c>
      <c r="K1405">
        <v>0</v>
      </c>
      <c r="M1405">
        <v>0</v>
      </c>
      <c r="O1405">
        <v>0</v>
      </c>
    </row>
    <row r="1406" spans="3:18">
      <c r="E1406" t="s">
        <v>1406</v>
      </c>
      <c r="K1406">
        <v>0</v>
      </c>
      <c r="M1406">
        <v>0</v>
      </c>
      <c r="O1406">
        <v>0</v>
      </c>
      <c r="R1406" t="s">
        <v>1269</v>
      </c>
    </row>
    <row r="1407" spans="3:18">
      <c r="E1407" t="s">
        <v>1407</v>
      </c>
      <c r="K1407">
        <v>-104840969.64</v>
      </c>
      <c r="M1407">
        <v>-104840969.64</v>
      </c>
      <c r="O1407">
        <v>0</v>
      </c>
      <c r="R1407" t="s">
        <v>1296</v>
      </c>
    </row>
    <row r="1408" spans="3:18">
      <c r="E1408" t="s">
        <v>1408</v>
      </c>
      <c r="K1408">
        <v>-205852632.43000001</v>
      </c>
      <c r="M1408">
        <v>-199207133.19999999</v>
      </c>
      <c r="O1408">
        <v>-6645499.2300000004</v>
      </c>
      <c r="Q1408">
        <v>-3.3</v>
      </c>
      <c r="R1408" t="s">
        <v>280</v>
      </c>
    </row>
    <row r="1409" spans="3:18">
      <c r="C1409" t="s">
        <v>198</v>
      </c>
      <c r="D1409" t="s">
        <v>200</v>
      </c>
      <c r="E1409">
        <v>400108</v>
      </c>
      <c r="H1409" t="s">
        <v>1409</v>
      </c>
      <c r="K1409">
        <v>0</v>
      </c>
      <c r="M1409">
        <v>0</v>
      </c>
      <c r="O1409">
        <v>0</v>
      </c>
    </row>
    <row r="1410" spans="3:18">
      <c r="C1410" t="s">
        <v>198</v>
      </c>
      <c r="D1410" t="s">
        <v>200</v>
      </c>
      <c r="E1410">
        <v>400109</v>
      </c>
      <c r="H1410" t="s">
        <v>1410</v>
      </c>
      <c r="K1410">
        <v>0</v>
      </c>
      <c r="M1410">
        <v>0</v>
      </c>
      <c r="O1410">
        <v>0</v>
      </c>
    </row>
    <row r="1411" spans="3:18">
      <c r="C1411" t="s">
        <v>198</v>
      </c>
      <c r="D1411" t="s">
        <v>200</v>
      </c>
      <c r="E1411">
        <v>440100</v>
      </c>
      <c r="H1411" t="s">
        <v>1411</v>
      </c>
      <c r="K1411">
        <v>0</v>
      </c>
      <c r="M1411">
        <v>0</v>
      </c>
      <c r="O1411">
        <v>0</v>
      </c>
    </row>
    <row r="1412" spans="3:18">
      <c r="E1412" t="s">
        <v>1412</v>
      </c>
      <c r="K1412">
        <v>0</v>
      </c>
      <c r="M1412">
        <v>0</v>
      </c>
      <c r="O1412">
        <v>0</v>
      </c>
      <c r="R1412" t="s">
        <v>280</v>
      </c>
    </row>
    <row r="1413" spans="3:18">
      <c r="E1413" t="s">
        <v>1413</v>
      </c>
      <c r="K1413">
        <v>-205852632.43000001</v>
      </c>
      <c r="M1413">
        <v>-199207133.19999999</v>
      </c>
      <c r="O1413">
        <v>-6645499.2300000004</v>
      </c>
      <c r="Q1413">
        <v>-3.3</v>
      </c>
      <c r="R1413" t="s">
        <v>265</v>
      </c>
    </row>
    <row r="1414" spans="3:18">
      <c r="E1414" t="s">
        <v>1414</v>
      </c>
    </row>
    <row r="1415" spans="3:18">
      <c r="C1415" t="s">
        <v>198</v>
      </c>
      <c r="D1415" t="s">
        <v>200</v>
      </c>
      <c r="E1415">
        <v>420250</v>
      </c>
      <c r="H1415" t="s">
        <v>1415</v>
      </c>
      <c r="K1415">
        <v>0</v>
      </c>
      <c r="M1415">
        <v>0</v>
      </c>
      <c r="O1415">
        <v>0</v>
      </c>
    </row>
    <row r="1416" spans="3:18">
      <c r="C1416" t="s">
        <v>198</v>
      </c>
      <c r="D1416" t="s">
        <v>200</v>
      </c>
      <c r="E1416">
        <v>420251</v>
      </c>
      <c r="H1416" t="s">
        <v>1416</v>
      </c>
      <c r="K1416">
        <v>0</v>
      </c>
      <c r="M1416">
        <v>0</v>
      </c>
      <c r="O1416">
        <v>0</v>
      </c>
    </row>
    <row r="1417" spans="3:18">
      <c r="C1417" t="s">
        <v>198</v>
      </c>
      <c r="D1417" t="s">
        <v>200</v>
      </c>
      <c r="E1417">
        <v>420252</v>
      </c>
      <c r="H1417" t="s">
        <v>1417</v>
      </c>
      <c r="K1417">
        <v>0</v>
      </c>
      <c r="M1417">
        <v>0</v>
      </c>
      <c r="O1417">
        <v>0</v>
      </c>
    </row>
    <row r="1418" spans="3:18">
      <c r="C1418" t="s">
        <v>198</v>
      </c>
      <c r="D1418" t="s">
        <v>200</v>
      </c>
      <c r="E1418">
        <v>420253</v>
      </c>
      <c r="H1418" t="s">
        <v>1418</v>
      </c>
      <c r="K1418">
        <v>-8816522.7599999998</v>
      </c>
      <c r="M1418">
        <v>-7715302.2800000003</v>
      </c>
      <c r="O1418">
        <v>-1101220.48</v>
      </c>
      <c r="Q1418">
        <v>-14.3</v>
      </c>
    </row>
    <row r="1419" spans="3:18">
      <c r="C1419" t="s">
        <v>198</v>
      </c>
      <c r="D1419" t="s">
        <v>200</v>
      </c>
      <c r="E1419">
        <v>420255</v>
      </c>
      <c r="H1419" t="s">
        <v>1419</v>
      </c>
      <c r="K1419">
        <v>0</v>
      </c>
      <c r="M1419">
        <v>0</v>
      </c>
      <c r="O1419">
        <v>0</v>
      </c>
    </row>
    <row r="1420" spans="3:18">
      <c r="C1420" t="s">
        <v>198</v>
      </c>
      <c r="D1420" t="s">
        <v>200</v>
      </c>
      <c r="E1420">
        <v>420256</v>
      </c>
      <c r="H1420" t="s">
        <v>1420</v>
      </c>
      <c r="K1420">
        <v>0</v>
      </c>
      <c r="M1420">
        <v>0</v>
      </c>
      <c r="O1420">
        <v>0</v>
      </c>
    </row>
    <row r="1421" spans="3:18">
      <c r="C1421" t="s">
        <v>198</v>
      </c>
      <c r="D1421" t="s">
        <v>200</v>
      </c>
      <c r="E1421">
        <v>420257</v>
      </c>
      <c r="H1421" t="s">
        <v>1421</v>
      </c>
      <c r="K1421">
        <v>0</v>
      </c>
      <c r="M1421">
        <v>0</v>
      </c>
      <c r="O1421">
        <v>0</v>
      </c>
    </row>
    <row r="1422" spans="3:18">
      <c r="C1422" t="s">
        <v>198</v>
      </c>
      <c r="D1422" t="s">
        <v>200</v>
      </c>
      <c r="E1422">
        <v>420258</v>
      </c>
      <c r="H1422" t="s">
        <v>1422</v>
      </c>
      <c r="K1422">
        <v>-1442388.76</v>
      </c>
      <c r="M1422">
        <v>-1295361.19</v>
      </c>
      <c r="O1422">
        <v>-147027.57</v>
      </c>
      <c r="Q1422">
        <v>-11.4</v>
      </c>
    </row>
    <row r="1423" spans="3:18">
      <c r="C1423" t="s">
        <v>198</v>
      </c>
      <c r="D1423" t="s">
        <v>200</v>
      </c>
      <c r="E1423">
        <v>420650</v>
      </c>
      <c r="H1423" t="s">
        <v>1423</v>
      </c>
      <c r="K1423">
        <v>0</v>
      </c>
      <c r="M1423">
        <v>0</v>
      </c>
      <c r="O1423">
        <v>0</v>
      </c>
    </row>
    <row r="1424" spans="3:18">
      <c r="C1424" t="s">
        <v>198</v>
      </c>
      <c r="D1424" t="s">
        <v>200</v>
      </c>
      <c r="E1424">
        <v>420651</v>
      </c>
      <c r="H1424" t="s">
        <v>1424</v>
      </c>
      <c r="K1424">
        <v>0</v>
      </c>
      <c r="M1424">
        <v>0</v>
      </c>
      <c r="O1424">
        <v>0</v>
      </c>
    </row>
    <row r="1425" spans="3:17">
      <c r="C1425" t="s">
        <v>198</v>
      </c>
      <c r="D1425" t="s">
        <v>200</v>
      </c>
      <c r="E1425">
        <v>420652</v>
      </c>
      <c r="H1425" t="s">
        <v>1425</v>
      </c>
      <c r="K1425">
        <v>450901.81</v>
      </c>
      <c r="M1425">
        <v>396350.29</v>
      </c>
      <c r="O1425">
        <v>54551.519999999997</v>
      </c>
      <c r="Q1425">
        <v>13.8</v>
      </c>
    </row>
    <row r="1426" spans="3:17">
      <c r="C1426" t="s">
        <v>198</v>
      </c>
      <c r="D1426" t="s">
        <v>200</v>
      </c>
      <c r="E1426">
        <v>420653</v>
      </c>
      <c r="H1426" t="s">
        <v>1426</v>
      </c>
      <c r="K1426">
        <v>0</v>
      </c>
      <c r="M1426">
        <v>0</v>
      </c>
      <c r="O1426">
        <v>0</v>
      </c>
    </row>
    <row r="1427" spans="3:17">
      <c r="C1427" t="s">
        <v>198</v>
      </c>
      <c r="D1427" t="s">
        <v>200</v>
      </c>
      <c r="E1427">
        <v>420654</v>
      </c>
      <c r="H1427" t="s">
        <v>1427</v>
      </c>
      <c r="K1427">
        <v>0</v>
      </c>
      <c r="M1427">
        <v>0</v>
      </c>
      <c r="O1427">
        <v>0</v>
      </c>
    </row>
    <row r="1428" spans="3:17">
      <c r="C1428" t="s">
        <v>198</v>
      </c>
      <c r="D1428" t="s">
        <v>200</v>
      </c>
      <c r="E1428">
        <v>420655</v>
      </c>
      <c r="H1428" t="s">
        <v>1428</v>
      </c>
      <c r="K1428">
        <v>0</v>
      </c>
      <c r="M1428">
        <v>0</v>
      </c>
      <c r="O1428">
        <v>0</v>
      </c>
    </row>
    <row r="1429" spans="3:17">
      <c r="C1429" t="s">
        <v>198</v>
      </c>
      <c r="D1429" t="s">
        <v>200</v>
      </c>
      <c r="E1429">
        <v>420656</v>
      </c>
      <c r="H1429" t="s">
        <v>1429</v>
      </c>
      <c r="K1429">
        <v>0</v>
      </c>
      <c r="M1429">
        <v>0</v>
      </c>
      <c r="O1429">
        <v>0</v>
      </c>
    </row>
    <row r="1430" spans="3:17">
      <c r="C1430" t="s">
        <v>198</v>
      </c>
      <c r="D1430" t="s">
        <v>200</v>
      </c>
      <c r="E1430">
        <v>420657</v>
      </c>
      <c r="H1430" t="s">
        <v>1430</v>
      </c>
      <c r="K1430">
        <v>0</v>
      </c>
      <c r="M1430">
        <v>0</v>
      </c>
      <c r="O1430">
        <v>0</v>
      </c>
    </row>
    <row r="1431" spans="3:17">
      <c r="C1431" t="s">
        <v>198</v>
      </c>
      <c r="D1431" t="s">
        <v>200</v>
      </c>
      <c r="E1431">
        <v>420658</v>
      </c>
      <c r="H1431" t="s">
        <v>1431</v>
      </c>
      <c r="K1431">
        <v>0</v>
      </c>
      <c r="M1431">
        <v>0</v>
      </c>
      <c r="O1431">
        <v>0</v>
      </c>
    </row>
    <row r="1432" spans="3:17">
      <c r="C1432" t="s">
        <v>198</v>
      </c>
      <c r="D1432" t="s">
        <v>200</v>
      </c>
      <c r="E1432">
        <v>420659</v>
      </c>
      <c r="H1432" t="s">
        <v>1432</v>
      </c>
      <c r="K1432">
        <v>0</v>
      </c>
      <c r="M1432">
        <v>0</v>
      </c>
      <c r="O1432">
        <v>0</v>
      </c>
    </row>
    <row r="1433" spans="3:17">
      <c r="C1433" t="s">
        <v>198</v>
      </c>
      <c r="D1433" t="s">
        <v>200</v>
      </c>
      <c r="E1433">
        <v>420660</v>
      </c>
      <c r="H1433" t="s">
        <v>1433</v>
      </c>
      <c r="K1433">
        <v>0</v>
      </c>
      <c r="M1433">
        <v>0</v>
      </c>
      <c r="O1433">
        <v>0</v>
      </c>
    </row>
    <row r="1434" spans="3:17">
      <c r="C1434" t="s">
        <v>198</v>
      </c>
      <c r="D1434" t="s">
        <v>200</v>
      </c>
      <c r="E1434">
        <v>420661</v>
      </c>
      <c r="H1434" t="s">
        <v>1434</v>
      </c>
      <c r="K1434">
        <v>0</v>
      </c>
      <c r="M1434">
        <v>0</v>
      </c>
      <c r="O1434">
        <v>0</v>
      </c>
    </row>
    <row r="1435" spans="3:17">
      <c r="C1435" t="s">
        <v>198</v>
      </c>
      <c r="D1435" t="s">
        <v>200</v>
      </c>
      <c r="E1435">
        <v>420662</v>
      </c>
      <c r="H1435" t="s">
        <v>1435</v>
      </c>
      <c r="K1435">
        <v>0</v>
      </c>
      <c r="M1435">
        <v>0</v>
      </c>
      <c r="O1435">
        <v>0</v>
      </c>
    </row>
    <row r="1436" spans="3:17">
      <c r="C1436" t="s">
        <v>198</v>
      </c>
      <c r="D1436" t="s">
        <v>200</v>
      </c>
      <c r="E1436">
        <v>420663</v>
      </c>
      <c r="H1436" t="s">
        <v>1436</v>
      </c>
      <c r="K1436">
        <v>0</v>
      </c>
      <c r="M1436">
        <v>0</v>
      </c>
      <c r="O1436">
        <v>0</v>
      </c>
    </row>
    <row r="1437" spans="3:17">
      <c r="C1437" t="s">
        <v>198</v>
      </c>
      <c r="D1437" t="s">
        <v>200</v>
      </c>
      <c r="E1437">
        <v>420664</v>
      </c>
      <c r="H1437" t="s">
        <v>1437</v>
      </c>
      <c r="K1437">
        <v>0</v>
      </c>
      <c r="M1437">
        <v>0</v>
      </c>
      <c r="O1437">
        <v>0</v>
      </c>
    </row>
    <row r="1438" spans="3:17">
      <c r="C1438" t="s">
        <v>198</v>
      </c>
      <c r="D1438" t="s">
        <v>200</v>
      </c>
      <c r="E1438">
        <v>420665</v>
      </c>
      <c r="H1438" t="s">
        <v>1438</v>
      </c>
      <c r="K1438">
        <v>0</v>
      </c>
      <c r="M1438">
        <v>0</v>
      </c>
      <c r="O1438">
        <v>0</v>
      </c>
    </row>
    <row r="1439" spans="3:17">
      <c r="C1439" t="s">
        <v>198</v>
      </c>
      <c r="D1439" t="s">
        <v>200</v>
      </c>
      <c r="E1439">
        <v>420670</v>
      </c>
      <c r="H1439" t="s">
        <v>1439</v>
      </c>
      <c r="K1439">
        <v>0</v>
      </c>
      <c r="M1439">
        <v>0</v>
      </c>
      <c r="O1439">
        <v>0</v>
      </c>
    </row>
    <row r="1440" spans="3:17">
      <c r="C1440" t="s">
        <v>198</v>
      </c>
      <c r="D1440" t="s">
        <v>200</v>
      </c>
      <c r="E1440">
        <v>420671</v>
      </c>
      <c r="H1440" t="s">
        <v>629</v>
      </c>
      <c r="K1440">
        <v>0</v>
      </c>
      <c r="M1440">
        <v>0</v>
      </c>
      <c r="O1440">
        <v>0</v>
      </c>
    </row>
    <row r="1441" spans="3:18">
      <c r="C1441" t="s">
        <v>198</v>
      </c>
      <c r="D1441" t="s">
        <v>200</v>
      </c>
      <c r="E1441">
        <v>420672</v>
      </c>
      <c r="H1441" t="s">
        <v>1440</v>
      </c>
      <c r="K1441">
        <v>0</v>
      </c>
      <c r="M1441">
        <v>0</v>
      </c>
      <c r="O1441">
        <v>0</v>
      </c>
    </row>
    <row r="1442" spans="3:18">
      <c r="C1442" t="s">
        <v>198</v>
      </c>
      <c r="D1442" t="s">
        <v>200</v>
      </c>
      <c r="E1442">
        <v>420673</v>
      </c>
      <c r="H1442" t="s">
        <v>1441</v>
      </c>
      <c r="K1442">
        <v>0</v>
      </c>
      <c r="M1442">
        <v>0</v>
      </c>
      <c r="O1442">
        <v>0</v>
      </c>
    </row>
    <row r="1443" spans="3:18">
      <c r="C1443" t="s">
        <v>198</v>
      </c>
      <c r="D1443" t="s">
        <v>200</v>
      </c>
      <c r="E1443">
        <v>420674</v>
      </c>
      <c r="H1443" t="s">
        <v>1442</v>
      </c>
      <c r="K1443">
        <v>0</v>
      </c>
      <c r="M1443">
        <v>0</v>
      </c>
      <c r="O1443">
        <v>0</v>
      </c>
    </row>
    <row r="1444" spans="3:18">
      <c r="C1444" t="s">
        <v>198</v>
      </c>
      <c r="D1444" t="s">
        <v>200</v>
      </c>
      <c r="E1444">
        <v>420675</v>
      </c>
      <c r="H1444" t="s">
        <v>1443</v>
      </c>
      <c r="K1444">
        <v>0</v>
      </c>
      <c r="M1444">
        <v>0</v>
      </c>
      <c r="O1444">
        <v>0</v>
      </c>
    </row>
    <row r="1445" spans="3:18">
      <c r="C1445" t="s">
        <v>198</v>
      </c>
      <c r="D1445" t="s">
        <v>200</v>
      </c>
      <c r="E1445">
        <v>420676</v>
      </c>
      <c r="H1445" t="s">
        <v>1444</v>
      </c>
      <c r="K1445">
        <v>100118.09</v>
      </c>
      <c r="M1445">
        <v>89942.16</v>
      </c>
      <c r="O1445">
        <v>10175.93</v>
      </c>
      <c r="Q1445">
        <v>11.3</v>
      </c>
    </row>
    <row r="1446" spans="3:18">
      <c r="C1446" t="s">
        <v>198</v>
      </c>
      <c r="D1446" t="s">
        <v>200</v>
      </c>
      <c r="E1446">
        <v>420677</v>
      </c>
      <c r="H1446" t="s">
        <v>1445</v>
      </c>
      <c r="K1446">
        <v>0</v>
      </c>
      <c r="M1446">
        <v>0</v>
      </c>
      <c r="O1446">
        <v>0</v>
      </c>
    </row>
    <row r="1447" spans="3:18">
      <c r="C1447" t="s">
        <v>198</v>
      </c>
      <c r="D1447" t="s">
        <v>200</v>
      </c>
      <c r="E1447">
        <v>420900</v>
      </c>
      <c r="H1447" t="s">
        <v>1446</v>
      </c>
      <c r="K1447">
        <v>-41459569.299999997</v>
      </c>
      <c r="M1447">
        <v>-37516827.340000004</v>
      </c>
      <c r="O1447">
        <v>-3942741.96</v>
      </c>
      <c r="Q1447">
        <v>-10.5</v>
      </c>
    </row>
    <row r="1448" spans="3:18">
      <c r="C1448" t="s">
        <v>198</v>
      </c>
      <c r="D1448" t="s">
        <v>200</v>
      </c>
      <c r="E1448">
        <v>420901</v>
      </c>
      <c r="H1448" t="s">
        <v>1447</v>
      </c>
      <c r="K1448">
        <v>0</v>
      </c>
      <c r="M1448">
        <v>0</v>
      </c>
      <c r="O1448">
        <v>0</v>
      </c>
    </row>
    <row r="1449" spans="3:18">
      <c r="C1449" t="s">
        <v>198</v>
      </c>
      <c r="D1449" t="s">
        <v>200</v>
      </c>
      <c r="E1449">
        <v>420902</v>
      </c>
      <c r="H1449" t="s">
        <v>1448</v>
      </c>
      <c r="K1449">
        <v>0</v>
      </c>
      <c r="M1449">
        <v>0</v>
      </c>
      <c r="O1449">
        <v>0</v>
      </c>
    </row>
    <row r="1450" spans="3:18">
      <c r="C1450" t="s">
        <v>198</v>
      </c>
      <c r="D1450" t="s">
        <v>200</v>
      </c>
      <c r="E1450">
        <v>420903</v>
      </c>
      <c r="H1450" t="s">
        <v>1449</v>
      </c>
      <c r="K1450">
        <v>0</v>
      </c>
      <c r="M1450">
        <v>0</v>
      </c>
      <c r="O1450">
        <v>0</v>
      </c>
    </row>
    <row r="1451" spans="3:18">
      <c r="C1451" t="s">
        <v>198</v>
      </c>
      <c r="D1451" t="s">
        <v>200</v>
      </c>
      <c r="E1451">
        <v>420904</v>
      </c>
      <c r="H1451" t="s">
        <v>1450</v>
      </c>
      <c r="K1451">
        <v>0</v>
      </c>
      <c r="M1451">
        <v>0</v>
      </c>
      <c r="O1451">
        <v>0</v>
      </c>
    </row>
    <row r="1452" spans="3:18">
      <c r="E1452" t="s">
        <v>571</v>
      </c>
      <c r="K1452">
        <v>-51167460.920000002</v>
      </c>
      <c r="M1452">
        <v>-46041198.359999999</v>
      </c>
      <c r="O1452">
        <v>-5126262.5599999996</v>
      </c>
      <c r="Q1452">
        <v>-11.1</v>
      </c>
      <c r="R1452" t="s">
        <v>280</v>
      </c>
    </row>
    <row r="1453" spans="3:18">
      <c r="C1453" t="s">
        <v>198</v>
      </c>
      <c r="D1453" t="s">
        <v>200</v>
      </c>
      <c r="E1453">
        <v>420402</v>
      </c>
      <c r="H1453" t="s">
        <v>1451</v>
      </c>
      <c r="K1453">
        <v>0</v>
      </c>
      <c r="M1453">
        <v>0</v>
      </c>
      <c r="O1453">
        <v>0</v>
      </c>
    </row>
    <row r="1454" spans="3:18">
      <c r="C1454" t="s">
        <v>198</v>
      </c>
      <c r="D1454" t="s">
        <v>200</v>
      </c>
      <c r="E1454">
        <v>420403</v>
      </c>
      <c r="H1454" t="s">
        <v>1452</v>
      </c>
      <c r="K1454">
        <v>0</v>
      </c>
      <c r="M1454">
        <v>0</v>
      </c>
      <c r="O1454">
        <v>0</v>
      </c>
    </row>
    <row r="1455" spans="3:18">
      <c r="C1455" t="s">
        <v>198</v>
      </c>
      <c r="D1455" t="s">
        <v>200</v>
      </c>
      <c r="E1455">
        <v>420825</v>
      </c>
      <c r="H1455" t="s">
        <v>1453</v>
      </c>
      <c r="K1455">
        <v>0</v>
      </c>
      <c r="M1455">
        <v>0</v>
      </c>
      <c r="O1455">
        <v>0</v>
      </c>
    </row>
    <row r="1456" spans="3:18">
      <c r="C1456" t="s">
        <v>198</v>
      </c>
      <c r="D1456" t="s">
        <v>200</v>
      </c>
      <c r="E1456">
        <v>420826</v>
      </c>
      <c r="H1456" t="s">
        <v>1454</v>
      </c>
      <c r="K1456">
        <v>0</v>
      </c>
      <c r="M1456">
        <v>0</v>
      </c>
      <c r="O1456">
        <v>0</v>
      </c>
    </row>
    <row r="1457" spans="3:18">
      <c r="C1457" t="s">
        <v>198</v>
      </c>
      <c r="D1457" t="s">
        <v>200</v>
      </c>
      <c r="E1457">
        <v>420827</v>
      </c>
      <c r="H1457" t="s">
        <v>1455</v>
      </c>
      <c r="K1457">
        <v>0</v>
      </c>
      <c r="M1457">
        <v>0</v>
      </c>
      <c r="O1457">
        <v>0</v>
      </c>
    </row>
    <row r="1458" spans="3:18">
      <c r="C1458" t="s">
        <v>198</v>
      </c>
      <c r="D1458" t="s">
        <v>200</v>
      </c>
      <c r="E1458">
        <v>420828</v>
      </c>
      <c r="H1458" t="s">
        <v>1456</v>
      </c>
      <c r="K1458">
        <v>0</v>
      </c>
      <c r="M1458">
        <v>0</v>
      </c>
      <c r="O1458">
        <v>0</v>
      </c>
    </row>
    <row r="1459" spans="3:18">
      <c r="C1459" t="s">
        <v>198</v>
      </c>
      <c r="D1459" t="s">
        <v>200</v>
      </c>
      <c r="E1459">
        <v>421203</v>
      </c>
      <c r="H1459" t="s">
        <v>1457</v>
      </c>
      <c r="K1459">
        <v>0</v>
      </c>
      <c r="M1459">
        <v>0</v>
      </c>
      <c r="O1459">
        <v>0</v>
      </c>
    </row>
    <row r="1460" spans="3:18">
      <c r="E1460" t="s">
        <v>1457</v>
      </c>
      <c r="K1460">
        <v>0</v>
      </c>
      <c r="M1460">
        <v>0</v>
      </c>
      <c r="O1460">
        <v>0</v>
      </c>
      <c r="R1460" t="s">
        <v>280</v>
      </c>
    </row>
    <row r="1461" spans="3:18">
      <c r="C1461" t="s">
        <v>198</v>
      </c>
      <c r="D1461" t="s">
        <v>200</v>
      </c>
      <c r="E1461">
        <v>420206</v>
      </c>
      <c r="H1461" t="s">
        <v>1458</v>
      </c>
      <c r="K1461">
        <v>0</v>
      </c>
      <c r="M1461">
        <v>0</v>
      </c>
      <c r="O1461">
        <v>0</v>
      </c>
    </row>
    <row r="1462" spans="3:18">
      <c r="C1462" t="s">
        <v>198</v>
      </c>
      <c r="D1462" t="s">
        <v>200</v>
      </c>
      <c r="E1462">
        <v>420209</v>
      </c>
      <c r="H1462" t="s">
        <v>1459</v>
      </c>
      <c r="K1462">
        <v>0</v>
      </c>
      <c r="M1462">
        <v>0</v>
      </c>
      <c r="O1462">
        <v>0</v>
      </c>
    </row>
    <row r="1463" spans="3:18">
      <c r="E1463" t="s">
        <v>1460</v>
      </c>
      <c r="K1463">
        <v>0</v>
      </c>
      <c r="M1463">
        <v>0</v>
      </c>
      <c r="O1463">
        <v>0</v>
      </c>
      <c r="R1463" t="s">
        <v>280</v>
      </c>
    </row>
    <row r="1464" spans="3:18">
      <c r="C1464" t="s">
        <v>198</v>
      </c>
      <c r="D1464" t="s">
        <v>200</v>
      </c>
      <c r="E1464">
        <v>420200</v>
      </c>
      <c r="H1464" t="s">
        <v>1461</v>
      </c>
      <c r="K1464">
        <v>0</v>
      </c>
      <c r="M1464">
        <v>0</v>
      </c>
      <c r="O1464">
        <v>0</v>
      </c>
    </row>
    <row r="1465" spans="3:18">
      <c r="C1465" t="s">
        <v>198</v>
      </c>
      <c r="D1465" t="s">
        <v>200</v>
      </c>
      <c r="E1465">
        <v>420201</v>
      </c>
      <c r="H1465" t="s">
        <v>1462</v>
      </c>
      <c r="K1465">
        <v>0</v>
      </c>
      <c r="M1465">
        <v>0</v>
      </c>
      <c r="O1465">
        <v>0</v>
      </c>
    </row>
    <row r="1466" spans="3:18">
      <c r="C1466" t="s">
        <v>198</v>
      </c>
      <c r="D1466" t="s">
        <v>200</v>
      </c>
      <c r="E1466">
        <v>420202</v>
      </c>
      <c r="H1466" t="s">
        <v>1463</v>
      </c>
      <c r="K1466">
        <v>0</v>
      </c>
      <c r="M1466">
        <v>0</v>
      </c>
      <c r="O1466">
        <v>0</v>
      </c>
    </row>
    <row r="1467" spans="3:18">
      <c r="C1467" t="s">
        <v>198</v>
      </c>
      <c r="D1467" t="s">
        <v>200</v>
      </c>
      <c r="E1467">
        <v>420203</v>
      </c>
      <c r="H1467" t="s">
        <v>1464</v>
      </c>
      <c r="K1467">
        <v>0</v>
      </c>
      <c r="M1467">
        <v>0</v>
      </c>
      <c r="O1467">
        <v>0</v>
      </c>
    </row>
    <row r="1468" spans="3:18">
      <c r="C1468" t="s">
        <v>198</v>
      </c>
      <c r="D1468" t="s">
        <v>200</v>
      </c>
      <c r="E1468">
        <v>420204</v>
      </c>
      <c r="H1468" t="s">
        <v>1465</v>
      </c>
      <c r="K1468">
        <v>0</v>
      </c>
      <c r="M1468">
        <v>0</v>
      </c>
      <c r="O1468">
        <v>0</v>
      </c>
    </row>
    <row r="1469" spans="3:18">
      <c r="C1469" t="s">
        <v>198</v>
      </c>
      <c r="D1469" t="s">
        <v>200</v>
      </c>
      <c r="E1469">
        <v>420205</v>
      </c>
      <c r="H1469" t="s">
        <v>1466</v>
      </c>
      <c r="K1469">
        <v>0</v>
      </c>
      <c r="M1469">
        <v>0</v>
      </c>
      <c r="O1469">
        <v>0</v>
      </c>
    </row>
    <row r="1470" spans="3:18">
      <c r="E1470" t="s">
        <v>1467</v>
      </c>
      <c r="K1470">
        <v>0</v>
      </c>
      <c r="M1470">
        <v>0</v>
      </c>
      <c r="O1470">
        <v>0</v>
      </c>
      <c r="R1470" t="s">
        <v>280</v>
      </c>
    </row>
    <row r="1471" spans="3:18">
      <c r="C1471" t="s">
        <v>198</v>
      </c>
      <c r="D1471" t="s">
        <v>200</v>
      </c>
      <c r="E1471">
        <v>420100</v>
      </c>
      <c r="H1471" t="s">
        <v>1468</v>
      </c>
      <c r="K1471">
        <v>-9351829.3900000006</v>
      </c>
      <c r="M1471">
        <v>-8812950.1899999995</v>
      </c>
      <c r="O1471">
        <v>-538879.19999999995</v>
      </c>
      <c r="Q1471">
        <v>-6.1</v>
      </c>
    </row>
    <row r="1472" spans="3:18">
      <c r="C1472" t="s">
        <v>198</v>
      </c>
      <c r="D1472" t="s">
        <v>200</v>
      </c>
      <c r="E1472">
        <v>420210</v>
      </c>
      <c r="H1472" t="s">
        <v>1469</v>
      </c>
      <c r="K1472">
        <v>0</v>
      </c>
      <c r="M1472">
        <v>0</v>
      </c>
      <c r="O1472">
        <v>0</v>
      </c>
    </row>
    <row r="1473" spans="3:18">
      <c r="C1473" t="s">
        <v>198</v>
      </c>
      <c r="D1473" t="s">
        <v>200</v>
      </c>
      <c r="E1473">
        <v>420404</v>
      </c>
      <c r="H1473" t="s">
        <v>1470</v>
      </c>
      <c r="K1473">
        <v>0</v>
      </c>
      <c r="M1473">
        <v>0</v>
      </c>
      <c r="O1473">
        <v>0</v>
      </c>
    </row>
    <row r="1474" spans="3:18">
      <c r="C1474" t="s">
        <v>198</v>
      </c>
      <c r="D1474" t="s">
        <v>200</v>
      </c>
      <c r="E1474">
        <v>420405</v>
      </c>
      <c r="H1474" t="s">
        <v>1471</v>
      </c>
      <c r="K1474">
        <v>-251207.98</v>
      </c>
      <c r="M1474">
        <v>-226047.01</v>
      </c>
      <c r="O1474">
        <v>-25160.97</v>
      </c>
      <c r="Q1474">
        <v>-11.1</v>
      </c>
    </row>
    <row r="1475" spans="3:18">
      <c r="C1475" t="s">
        <v>198</v>
      </c>
      <c r="D1475" t="s">
        <v>200</v>
      </c>
      <c r="E1475">
        <v>420406</v>
      </c>
      <c r="H1475" t="s">
        <v>1472</v>
      </c>
      <c r="K1475">
        <v>0</v>
      </c>
      <c r="M1475">
        <v>0</v>
      </c>
      <c r="O1475">
        <v>0</v>
      </c>
    </row>
    <row r="1476" spans="3:18">
      <c r="C1476" t="s">
        <v>198</v>
      </c>
      <c r="D1476" t="s">
        <v>200</v>
      </c>
      <c r="E1476">
        <v>420407</v>
      </c>
      <c r="H1476" t="s">
        <v>1473</v>
      </c>
      <c r="K1476">
        <v>0</v>
      </c>
      <c r="M1476">
        <v>0</v>
      </c>
      <c r="O1476">
        <v>0</v>
      </c>
    </row>
    <row r="1477" spans="3:18">
      <c r="C1477" t="s">
        <v>198</v>
      </c>
      <c r="D1477" t="s">
        <v>200</v>
      </c>
      <c r="E1477">
        <v>420501</v>
      </c>
      <c r="H1477" t="s">
        <v>1474</v>
      </c>
      <c r="K1477">
        <v>0</v>
      </c>
      <c r="M1477">
        <v>0</v>
      </c>
      <c r="O1477">
        <v>0</v>
      </c>
    </row>
    <row r="1478" spans="3:18">
      <c r="E1478" t="s">
        <v>1475</v>
      </c>
      <c r="K1478">
        <v>-9603037.3699999992</v>
      </c>
      <c r="M1478">
        <v>-9038997.1999999993</v>
      </c>
      <c r="O1478">
        <v>-564040.17000000004</v>
      </c>
      <c r="Q1478">
        <v>-6.2</v>
      </c>
      <c r="R1478" t="s">
        <v>280</v>
      </c>
    </row>
    <row r="1479" spans="3:18">
      <c r="C1479" t="s">
        <v>198</v>
      </c>
      <c r="D1479" t="s">
        <v>200</v>
      </c>
      <c r="E1479">
        <v>420254</v>
      </c>
      <c r="H1479" t="s">
        <v>1476</v>
      </c>
      <c r="K1479">
        <v>-257543.82</v>
      </c>
      <c r="M1479">
        <v>-232947.71</v>
      </c>
      <c r="O1479">
        <v>-24596.11</v>
      </c>
      <c r="Q1479">
        <v>-10.6</v>
      </c>
    </row>
    <row r="1480" spans="3:18">
      <c r="C1480" t="s">
        <v>198</v>
      </c>
      <c r="D1480" t="s">
        <v>200</v>
      </c>
      <c r="E1480">
        <v>420300</v>
      </c>
      <c r="H1480" t="s">
        <v>1477</v>
      </c>
      <c r="K1480">
        <v>-23670410.010000002</v>
      </c>
      <c r="M1480">
        <v>-21127927.91</v>
      </c>
      <c r="O1480">
        <v>-2542482.1</v>
      </c>
      <c r="Q1480">
        <v>-12</v>
      </c>
    </row>
    <row r="1481" spans="3:18">
      <c r="C1481" t="s">
        <v>198</v>
      </c>
      <c r="D1481" t="s">
        <v>200</v>
      </c>
      <c r="E1481">
        <v>420301</v>
      </c>
      <c r="H1481" t="s">
        <v>1478</v>
      </c>
      <c r="K1481">
        <v>0</v>
      </c>
      <c r="M1481">
        <v>0</v>
      </c>
      <c r="O1481">
        <v>0</v>
      </c>
    </row>
    <row r="1482" spans="3:18">
      <c r="C1482" t="s">
        <v>198</v>
      </c>
      <c r="D1482" t="s">
        <v>200</v>
      </c>
      <c r="E1482">
        <v>420302</v>
      </c>
      <c r="H1482" t="s">
        <v>1479</v>
      </c>
      <c r="K1482">
        <v>0</v>
      </c>
      <c r="M1482">
        <v>0</v>
      </c>
      <c r="O1482">
        <v>0</v>
      </c>
    </row>
    <row r="1483" spans="3:18">
      <c r="C1483" t="s">
        <v>198</v>
      </c>
      <c r="D1483" t="s">
        <v>200</v>
      </c>
      <c r="E1483">
        <v>420303</v>
      </c>
      <c r="H1483" t="s">
        <v>1480</v>
      </c>
      <c r="K1483">
        <v>0</v>
      </c>
      <c r="M1483">
        <v>0</v>
      </c>
      <c r="O1483">
        <v>0</v>
      </c>
    </row>
    <row r="1484" spans="3:18">
      <c r="C1484" t="s">
        <v>198</v>
      </c>
      <c r="D1484" t="s">
        <v>200</v>
      </c>
      <c r="E1484">
        <v>420304</v>
      </c>
      <c r="H1484" t="s">
        <v>1481</v>
      </c>
      <c r="K1484">
        <v>-325763.84000000003</v>
      </c>
      <c r="M1484">
        <v>-300783.82</v>
      </c>
      <c r="O1484">
        <v>-24980.02</v>
      </c>
      <c r="Q1484">
        <v>-8.3000000000000007</v>
      </c>
    </row>
    <row r="1485" spans="3:18">
      <c r="C1485" t="s">
        <v>198</v>
      </c>
      <c r="D1485" t="s">
        <v>200</v>
      </c>
      <c r="E1485">
        <v>420305</v>
      </c>
      <c r="H1485" t="s">
        <v>1482</v>
      </c>
      <c r="K1485">
        <v>-842548.74</v>
      </c>
      <c r="M1485">
        <v>-770614.22</v>
      </c>
      <c r="O1485">
        <v>-71934.52</v>
      </c>
      <c r="Q1485">
        <v>-9.3000000000000007</v>
      </c>
    </row>
    <row r="1486" spans="3:18">
      <c r="C1486" t="s">
        <v>198</v>
      </c>
      <c r="D1486" t="s">
        <v>200</v>
      </c>
      <c r="E1486">
        <v>420308</v>
      </c>
      <c r="H1486" t="s">
        <v>1483</v>
      </c>
      <c r="K1486">
        <v>0</v>
      </c>
      <c r="M1486">
        <v>0</v>
      </c>
      <c r="O1486">
        <v>0</v>
      </c>
    </row>
    <row r="1487" spans="3:18">
      <c r="C1487" t="s">
        <v>198</v>
      </c>
      <c r="D1487" t="s">
        <v>200</v>
      </c>
      <c r="E1487">
        <v>420309</v>
      </c>
      <c r="H1487" t="s">
        <v>1484</v>
      </c>
      <c r="K1487">
        <v>0</v>
      </c>
      <c r="M1487">
        <v>0</v>
      </c>
      <c r="O1487">
        <v>0</v>
      </c>
    </row>
    <row r="1488" spans="3:18">
      <c r="E1488" t="s">
        <v>1485</v>
      </c>
      <c r="K1488">
        <v>-25096266.41</v>
      </c>
      <c r="M1488">
        <v>-22432273.66</v>
      </c>
      <c r="O1488">
        <v>-2663992.75</v>
      </c>
      <c r="Q1488">
        <v>-11.9</v>
      </c>
      <c r="R1488" t="s">
        <v>280</v>
      </c>
    </row>
    <row r="1489" spans="3:18">
      <c r="C1489" t="s">
        <v>198</v>
      </c>
      <c r="D1489" t="s">
        <v>200</v>
      </c>
      <c r="E1489">
        <v>420400</v>
      </c>
      <c r="H1489" t="s">
        <v>1486</v>
      </c>
      <c r="K1489">
        <v>0</v>
      </c>
      <c r="M1489">
        <v>0</v>
      </c>
      <c r="O1489">
        <v>0</v>
      </c>
    </row>
    <row r="1490" spans="3:18">
      <c r="C1490" t="s">
        <v>198</v>
      </c>
      <c r="D1490" t="s">
        <v>200</v>
      </c>
      <c r="E1490">
        <v>420401</v>
      </c>
      <c r="H1490" t="s">
        <v>1487</v>
      </c>
      <c r="K1490">
        <v>0</v>
      </c>
      <c r="M1490">
        <v>0</v>
      </c>
      <c r="O1490">
        <v>0</v>
      </c>
    </row>
    <row r="1491" spans="3:18">
      <c r="E1491" t="s">
        <v>1488</v>
      </c>
      <c r="K1491">
        <v>0</v>
      </c>
      <c r="M1491">
        <v>0</v>
      </c>
      <c r="O1491">
        <v>0</v>
      </c>
      <c r="R1491" t="s">
        <v>280</v>
      </c>
    </row>
    <row r="1492" spans="3:18">
      <c r="C1492" t="s">
        <v>198</v>
      </c>
      <c r="D1492" t="s">
        <v>200</v>
      </c>
      <c r="E1492">
        <v>420500</v>
      </c>
      <c r="H1492" t="s">
        <v>1489</v>
      </c>
      <c r="K1492">
        <v>0</v>
      </c>
      <c r="M1492">
        <v>0</v>
      </c>
      <c r="O1492">
        <v>0</v>
      </c>
    </row>
    <row r="1493" spans="3:18">
      <c r="E1493" t="s">
        <v>1490</v>
      </c>
      <c r="K1493">
        <v>0</v>
      </c>
      <c r="M1493">
        <v>0</v>
      </c>
      <c r="O1493">
        <v>0</v>
      </c>
      <c r="R1493" t="s">
        <v>280</v>
      </c>
    </row>
    <row r="1494" spans="3:18">
      <c r="C1494" t="s">
        <v>198</v>
      </c>
      <c r="D1494" t="s">
        <v>200</v>
      </c>
      <c r="E1494">
        <v>420207</v>
      </c>
      <c r="H1494" t="s">
        <v>1491</v>
      </c>
      <c r="K1494">
        <v>-1419579.76</v>
      </c>
      <c r="M1494">
        <v>-1272820.19</v>
      </c>
      <c r="O1494">
        <v>-146759.57</v>
      </c>
      <c r="Q1494">
        <v>-11.5</v>
      </c>
    </row>
    <row r="1495" spans="3:18">
      <c r="K1495">
        <v>-1419579.76</v>
      </c>
      <c r="M1495">
        <v>-1272820.19</v>
      </c>
      <c r="O1495">
        <v>-146759.57</v>
      </c>
      <c r="Q1495">
        <v>-11.5</v>
      </c>
      <c r="R1495" t="s">
        <v>280</v>
      </c>
    </row>
    <row r="1496" spans="3:18">
      <c r="C1496" t="s">
        <v>198</v>
      </c>
      <c r="D1496" t="s">
        <v>200</v>
      </c>
      <c r="E1496">
        <v>420208</v>
      </c>
      <c r="H1496" t="s">
        <v>1492</v>
      </c>
      <c r="K1496">
        <v>0</v>
      </c>
      <c r="M1496">
        <v>0</v>
      </c>
      <c r="O1496">
        <v>0</v>
      </c>
    </row>
    <row r="1497" spans="3:18">
      <c r="K1497">
        <v>0</v>
      </c>
      <c r="M1497">
        <v>0</v>
      </c>
      <c r="O1497">
        <v>0</v>
      </c>
      <c r="R1497" t="s">
        <v>280</v>
      </c>
    </row>
    <row r="1498" spans="3:18">
      <c r="C1498" t="s">
        <v>198</v>
      </c>
      <c r="D1498" t="s">
        <v>200</v>
      </c>
      <c r="E1498">
        <v>420211</v>
      </c>
      <c r="H1498" t="s">
        <v>1493</v>
      </c>
      <c r="K1498">
        <v>0</v>
      </c>
      <c r="M1498">
        <v>0</v>
      </c>
      <c r="O1498">
        <v>0</v>
      </c>
    </row>
    <row r="1499" spans="3:18">
      <c r="C1499" t="s">
        <v>198</v>
      </c>
      <c r="D1499" t="s">
        <v>200</v>
      </c>
      <c r="E1499">
        <v>420212</v>
      </c>
      <c r="H1499" t="s">
        <v>1494</v>
      </c>
      <c r="K1499">
        <v>0</v>
      </c>
      <c r="M1499">
        <v>0</v>
      </c>
      <c r="O1499">
        <v>0</v>
      </c>
    </row>
    <row r="1500" spans="3:18">
      <c r="C1500" t="s">
        <v>198</v>
      </c>
      <c r="D1500" t="s">
        <v>200</v>
      </c>
      <c r="E1500">
        <v>420307</v>
      </c>
      <c r="H1500" t="s">
        <v>1495</v>
      </c>
      <c r="K1500">
        <v>0</v>
      </c>
      <c r="M1500">
        <v>0</v>
      </c>
      <c r="O1500">
        <v>0</v>
      </c>
    </row>
    <row r="1501" spans="3:18">
      <c r="K1501">
        <v>0</v>
      </c>
      <c r="M1501">
        <v>0</v>
      </c>
      <c r="O1501">
        <v>0</v>
      </c>
      <c r="R1501" t="s">
        <v>280</v>
      </c>
    </row>
    <row r="1502" spans="3:18">
      <c r="C1502" t="s">
        <v>198</v>
      </c>
      <c r="D1502" t="s">
        <v>200</v>
      </c>
      <c r="E1502">
        <v>420600</v>
      </c>
      <c r="H1502" t="s">
        <v>1496</v>
      </c>
      <c r="K1502">
        <v>0</v>
      </c>
      <c r="M1502">
        <v>0</v>
      </c>
      <c r="O1502">
        <v>0</v>
      </c>
    </row>
    <row r="1503" spans="3:18">
      <c r="E1503" t="s">
        <v>1497</v>
      </c>
      <c r="K1503">
        <v>0</v>
      </c>
      <c r="M1503">
        <v>0</v>
      </c>
      <c r="O1503">
        <v>0</v>
      </c>
      <c r="R1503" t="s">
        <v>280</v>
      </c>
    </row>
    <row r="1504" spans="3:18">
      <c r="C1504" t="s">
        <v>198</v>
      </c>
      <c r="D1504" t="s">
        <v>200</v>
      </c>
      <c r="E1504">
        <v>420502</v>
      </c>
      <c r="H1504" t="s">
        <v>1498</v>
      </c>
      <c r="K1504">
        <v>0</v>
      </c>
      <c r="M1504">
        <v>0</v>
      </c>
      <c r="O1504">
        <v>0</v>
      </c>
    </row>
    <row r="1505" spans="3:18">
      <c r="C1505" t="s">
        <v>198</v>
      </c>
      <c r="D1505" t="s">
        <v>200</v>
      </c>
      <c r="E1505">
        <v>420503</v>
      </c>
      <c r="H1505" t="s">
        <v>1499</v>
      </c>
      <c r="K1505">
        <v>0</v>
      </c>
      <c r="M1505">
        <v>0</v>
      </c>
      <c r="O1505">
        <v>0</v>
      </c>
    </row>
    <row r="1506" spans="3:18">
      <c r="K1506">
        <v>0</v>
      </c>
      <c r="M1506">
        <v>0</v>
      </c>
      <c r="O1506">
        <v>0</v>
      </c>
      <c r="R1506" t="s">
        <v>280</v>
      </c>
    </row>
    <row r="1507" spans="3:18">
      <c r="C1507" t="s">
        <v>198</v>
      </c>
      <c r="D1507" t="s">
        <v>200</v>
      </c>
      <c r="E1507">
        <v>420820</v>
      </c>
      <c r="H1507" t="s">
        <v>1500</v>
      </c>
      <c r="K1507">
        <v>0</v>
      </c>
      <c r="M1507">
        <v>0</v>
      </c>
      <c r="O1507">
        <v>0</v>
      </c>
    </row>
    <row r="1508" spans="3:18">
      <c r="C1508" t="s">
        <v>198</v>
      </c>
      <c r="D1508" t="s">
        <v>200</v>
      </c>
      <c r="E1508">
        <v>420821</v>
      </c>
      <c r="H1508" t="s">
        <v>1501</v>
      </c>
      <c r="K1508">
        <v>0</v>
      </c>
      <c r="M1508">
        <v>0</v>
      </c>
      <c r="O1508">
        <v>0</v>
      </c>
    </row>
    <row r="1509" spans="3:18">
      <c r="C1509" t="s">
        <v>198</v>
      </c>
      <c r="D1509" t="s">
        <v>200</v>
      </c>
      <c r="E1509">
        <v>420822</v>
      </c>
      <c r="H1509" t="s">
        <v>1502</v>
      </c>
      <c r="K1509">
        <v>0</v>
      </c>
      <c r="M1509">
        <v>0</v>
      </c>
      <c r="O1509">
        <v>0</v>
      </c>
    </row>
    <row r="1510" spans="3:18">
      <c r="C1510" t="s">
        <v>198</v>
      </c>
      <c r="D1510" t="s">
        <v>200</v>
      </c>
      <c r="E1510">
        <v>420823</v>
      </c>
      <c r="H1510" t="s">
        <v>1503</v>
      </c>
      <c r="K1510">
        <v>0</v>
      </c>
      <c r="M1510">
        <v>0</v>
      </c>
      <c r="O1510">
        <v>0</v>
      </c>
    </row>
    <row r="1511" spans="3:18">
      <c r="C1511" t="s">
        <v>198</v>
      </c>
      <c r="D1511" t="s">
        <v>200</v>
      </c>
      <c r="E1511">
        <v>420824</v>
      </c>
      <c r="H1511" t="s">
        <v>1504</v>
      </c>
      <c r="K1511">
        <v>0</v>
      </c>
      <c r="M1511">
        <v>0</v>
      </c>
      <c r="O1511">
        <v>0</v>
      </c>
    </row>
    <row r="1512" spans="3:18">
      <c r="E1512" t="s">
        <v>1505</v>
      </c>
      <c r="K1512">
        <v>0</v>
      </c>
      <c r="M1512">
        <v>0</v>
      </c>
      <c r="O1512">
        <v>0</v>
      </c>
      <c r="R1512" t="s">
        <v>280</v>
      </c>
    </row>
    <row r="1513" spans="3:18">
      <c r="C1513" t="s">
        <v>198</v>
      </c>
      <c r="D1513" t="s">
        <v>200</v>
      </c>
      <c r="E1513">
        <v>420800</v>
      </c>
      <c r="H1513" t="s">
        <v>1506</v>
      </c>
      <c r="K1513">
        <v>0</v>
      </c>
      <c r="M1513">
        <v>0</v>
      </c>
      <c r="O1513">
        <v>0</v>
      </c>
    </row>
    <row r="1514" spans="3:18">
      <c r="C1514" t="s">
        <v>198</v>
      </c>
      <c r="D1514" t="s">
        <v>200</v>
      </c>
      <c r="E1514">
        <v>420801</v>
      </c>
      <c r="H1514" t="s">
        <v>1507</v>
      </c>
      <c r="K1514">
        <v>0</v>
      </c>
      <c r="M1514">
        <v>0</v>
      </c>
      <c r="O1514">
        <v>0</v>
      </c>
    </row>
    <row r="1515" spans="3:18">
      <c r="C1515" t="s">
        <v>198</v>
      </c>
      <c r="D1515" t="s">
        <v>200</v>
      </c>
      <c r="E1515">
        <v>420802</v>
      </c>
      <c r="H1515" t="s">
        <v>1508</v>
      </c>
      <c r="K1515">
        <v>0</v>
      </c>
      <c r="M1515">
        <v>0</v>
      </c>
      <c r="O1515">
        <v>0</v>
      </c>
    </row>
    <row r="1516" spans="3:18">
      <c r="C1516" t="s">
        <v>198</v>
      </c>
      <c r="D1516" t="s">
        <v>200</v>
      </c>
      <c r="E1516">
        <v>420803</v>
      </c>
      <c r="H1516" t="s">
        <v>1509</v>
      </c>
      <c r="K1516">
        <v>0</v>
      </c>
      <c r="M1516">
        <v>0</v>
      </c>
      <c r="O1516">
        <v>0</v>
      </c>
    </row>
    <row r="1517" spans="3:18">
      <c r="C1517" t="s">
        <v>198</v>
      </c>
      <c r="D1517" t="s">
        <v>200</v>
      </c>
      <c r="E1517">
        <v>420804</v>
      </c>
      <c r="H1517" t="s">
        <v>1510</v>
      </c>
      <c r="K1517">
        <v>0</v>
      </c>
      <c r="M1517">
        <v>0</v>
      </c>
      <c r="O1517">
        <v>0</v>
      </c>
    </row>
    <row r="1518" spans="3:18">
      <c r="E1518" t="s">
        <v>1511</v>
      </c>
      <c r="K1518">
        <v>0</v>
      </c>
      <c r="M1518">
        <v>0</v>
      </c>
      <c r="O1518">
        <v>0</v>
      </c>
      <c r="R1518" t="s">
        <v>280</v>
      </c>
    </row>
    <row r="1519" spans="3:18">
      <c r="C1519" t="s">
        <v>198</v>
      </c>
      <c r="D1519" t="s">
        <v>200</v>
      </c>
      <c r="E1519">
        <v>421200</v>
      </c>
      <c r="H1519" t="s">
        <v>1512</v>
      </c>
      <c r="K1519">
        <v>0</v>
      </c>
      <c r="M1519">
        <v>0</v>
      </c>
      <c r="O1519">
        <v>0</v>
      </c>
    </row>
    <row r="1520" spans="3:18">
      <c r="E1520" t="s">
        <v>1513</v>
      </c>
      <c r="K1520">
        <v>0</v>
      </c>
      <c r="M1520">
        <v>0</v>
      </c>
      <c r="O1520">
        <v>0</v>
      </c>
      <c r="R1520" t="s">
        <v>280</v>
      </c>
    </row>
    <row r="1521" spans="3:18">
      <c r="C1521" t="s">
        <v>198</v>
      </c>
      <c r="D1521" t="s">
        <v>200</v>
      </c>
      <c r="E1521">
        <v>430104</v>
      </c>
      <c r="H1521" t="s">
        <v>1514</v>
      </c>
      <c r="K1521">
        <v>0</v>
      </c>
      <c r="M1521">
        <v>0</v>
      </c>
      <c r="O1521">
        <v>0</v>
      </c>
    </row>
    <row r="1522" spans="3:18">
      <c r="E1522" t="s">
        <v>1515</v>
      </c>
      <c r="K1522">
        <v>0</v>
      </c>
      <c r="M1522">
        <v>0</v>
      </c>
      <c r="O1522">
        <v>0</v>
      </c>
      <c r="R1522" t="s">
        <v>280</v>
      </c>
    </row>
    <row r="1523" spans="3:18">
      <c r="C1523" t="s">
        <v>198</v>
      </c>
      <c r="D1523" t="s">
        <v>200</v>
      </c>
      <c r="E1523">
        <v>421400</v>
      </c>
      <c r="H1523" t="s">
        <v>1516</v>
      </c>
      <c r="K1523">
        <v>0</v>
      </c>
      <c r="M1523">
        <v>0</v>
      </c>
      <c r="O1523">
        <v>0</v>
      </c>
    </row>
    <row r="1524" spans="3:18">
      <c r="C1524" t="s">
        <v>198</v>
      </c>
      <c r="D1524" t="s">
        <v>200</v>
      </c>
      <c r="E1524">
        <v>500107</v>
      </c>
      <c r="H1524" t="s">
        <v>1517</v>
      </c>
      <c r="K1524">
        <v>0</v>
      </c>
      <c r="M1524">
        <v>0</v>
      </c>
      <c r="O1524">
        <v>0</v>
      </c>
    </row>
    <row r="1525" spans="3:18">
      <c r="C1525" t="s">
        <v>198</v>
      </c>
      <c r="D1525" t="s">
        <v>200</v>
      </c>
      <c r="E1525">
        <v>511310</v>
      </c>
      <c r="H1525" t="s">
        <v>1518</v>
      </c>
      <c r="K1525">
        <v>0</v>
      </c>
      <c r="M1525">
        <v>0</v>
      </c>
      <c r="O1525">
        <v>0</v>
      </c>
    </row>
    <row r="1526" spans="3:18">
      <c r="C1526" t="s">
        <v>198</v>
      </c>
      <c r="D1526" t="s">
        <v>200</v>
      </c>
      <c r="E1526">
        <v>511311</v>
      </c>
      <c r="H1526" t="s">
        <v>1519</v>
      </c>
      <c r="K1526">
        <v>0</v>
      </c>
      <c r="M1526">
        <v>0</v>
      </c>
      <c r="O1526">
        <v>0</v>
      </c>
    </row>
    <row r="1527" spans="3:18">
      <c r="C1527" t="s">
        <v>198</v>
      </c>
      <c r="D1527" t="s">
        <v>200</v>
      </c>
      <c r="E1527">
        <v>511312</v>
      </c>
      <c r="H1527" t="s">
        <v>1520</v>
      </c>
      <c r="K1527">
        <v>0</v>
      </c>
      <c r="M1527">
        <v>0</v>
      </c>
      <c r="O1527">
        <v>0</v>
      </c>
    </row>
    <row r="1528" spans="3:18">
      <c r="C1528" t="s">
        <v>198</v>
      </c>
      <c r="D1528" t="s">
        <v>200</v>
      </c>
      <c r="E1528">
        <v>511313</v>
      </c>
      <c r="H1528" t="s">
        <v>1521</v>
      </c>
      <c r="K1528">
        <v>0</v>
      </c>
      <c r="M1528">
        <v>0</v>
      </c>
      <c r="O1528">
        <v>0</v>
      </c>
    </row>
    <row r="1529" spans="3:18">
      <c r="E1529" t="s">
        <v>1522</v>
      </c>
      <c r="K1529">
        <v>0</v>
      </c>
      <c r="M1529">
        <v>0</v>
      </c>
      <c r="O1529">
        <v>0</v>
      </c>
      <c r="R1529" t="s">
        <v>280</v>
      </c>
    </row>
    <row r="1530" spans="3:18">
      <c r="C1530" t="s">
        <v>198</v>
      </c>
      <c r="D1530" t="s">
        <v>200</v>
      </c>
      <c r="E1530">
        <v>421100</v>
      </c>
      <c r="H1530" t="s">
        <v>1523</v>
      </c>
      <c r="K1530">
        <v>0</v>
      </c>
      <c r="M1530">
        <v>0</v>
      </c>
      <c r="O1530">
        <v>0</v>
      </c>
    </row>
    <row r="1531" spans="3:18">
      <c r="E1531" t="s">
        <v>1524</v>
      </c>
      <c r="K1531">
        <v>0</v>
      </c>
      <c r="M1531">
        <v>0</v>
      </c>
      <c r="O1531">
        <v>0</v>
      </c>
      <c r="R1531" t="s">
        <v>280</v>
      </c>
    </row>
    <row r="1532" spans="3:18">
      <c r="C1532" t="s">
        <v>198</v>
      </c>
      <c r="D1532" t="s">
        <v>200</v>
      </c>
      <c r="E1532">
        <v>421300</v>
      </c>
      <c r="H1532" t="s">
        <v>1525</v>
      </c>
      <c r="K1532">
        <v>0</v>
      </c>
      <c r="M1532">
        <v>0</v>
      </c>
      <c r="O1532">
        <v>0</v>
      </c>
    </row>
    <row r="1533" spans="3:18">
      <c r="C1533" t="s">
        <v>198</v>
      </c>
      <c r="D1533" t="s">
        <v>200</v>
      </c>
      <c r="E1533">
        <v>421301</v>
      </c>
      <c r="H1533" t="s">
        <v>1526</v>
      </c>
      <c r="K1533">
        <v>0</v>
      </c>
      <c r="M1533">
        <v>0</v>
      </c>
      <c r="O1533">
        <v>0</v>
      </c>
    </row>
    <row r="1534" spans="3:18">
      <c r="C1534" t="s">
        <v>198</v>
      </c>
      <c r="D1534" t="s">
        <v>200</v>
      </c>
      <c r="E1534">
        <v>421302</v>
      </c>
      <c r="H1534" t="s">
        <v>1527</v>
      </c>
      <c r="K1534">
        <v>-19900</v>
      </c>
      <c r="M1534">
        <v>-17935</v>
      </c>
      <c r="O1534">
        <v>-1965</v>
      </c>
      <c r="Q1534">
        <v>-11</v>
      </c>
    </row>
    <row r="1535" spans="3:18">
      <c r="E1535" t="s">
        <v>1528</v>
      </c>
      <c r="K1535">
        <v>-19900</v>
      </c>
      <c r="M1535">
        <v>-17935</v>
      </c>
      <c r="O1535">
        <v>-1965</v>
      </c>
      <c r="Q1535">
        <v>-11</v>
      </c>
      <c r="R1535" t="s">
        <v>280</v>
      </c>
    </row>
    <row r="1536" spans="3:18">
      <c r="C1536" t="s">
        <v>198</v>
      </c>
      <c r="D1536" t="s">
        <v>200</v>
      </c>
      <c r="E1536">
        <v>420608</v>
      </c>
      <c r="H1536" t="s">
        <v>1529</v>
      </c>
      <c r="K1536">
        <v>-2352</v>
      </c>
      <c r="M1536">
        <v>-2141.1999999999998</v>
      </c>
      <c r="O1536">
        <v>-210.8</v>
      </c>
      <c r="Q1536">
        <v>-9.8000000000000007</v>
      </c>
    </row>
    <row r="1537" spans="3:17">
      <c r="C1537" t="s">
        <v>198</v>
      </c>
      <c r="D1537" t="s">
        <v>200</v>
      </c>
      <c r="E1537">
        <v>420609</v>
      </c>
      <c r="H1537" t="s">
        <v>1530</v>
      </c>
      <c r="K1537">
        <v>-294771.57</v>
      </c>
      <c r="M1537">
        <v>-255256.43</v>
      </c>
      <c r="O1537">
        <v>-39515.14</v>
      </c>
      <c r="Q1537">
        <v>-15.5</v>
      </c>
    </row>
    <row r="1538" spans="3:17">
      <c r="C1538" t="s">
        <v>198</v>
      </c>
      <c r="D1538" t="s">
        <v>200</v>
      </c>
      <c r="E1538">
        <v>420615</v>
      </c>
      <c r="H1538" t="s">
        <v>1531</v>
      </c>
      <c r="K1538">
        <v>0</v>
      </c>
      <c r="M1538">
        <v>0</v>
      </c>
      <c r="O1538">
        <v>0</v>
      </c>
    </row>
    <row r="1539" spans="3:17">
      <c r="C1539" t="s">
        <v>198</v>
      </c>
      <c r="D1539" t="s">
        <v>200</v>
      </c>
      <c r="E1539">
        <v>420701</v>
      </c>
      <c r="H1539" t="s">
        <v>1532</v>
      </c>
      <c r="K1539">
        <v>0</v>
      </c>
      <c r="M1539">
        <v>0</v>
      </c>
      <c r="O1539">
        <v>0</v>
      </c>
    </row>
    <row r="1540" spans="3:17">
      <c r="C1540" t="s">
        <v>198</v>
      </c>
      <c r="D1540" t="s">
        <v>200</v>
      </c>
      <c r="E1540">
        <v>420702</v>
      </c>
      <c r="H1540" t="s">
        <v>1533</v>
      </c>
      <c r="K1540">
        <v>-10318.23</v>
      </c>
      <c r="M1540">
        <v>-9448.3700000000008</v>
      </c>
      <c r="O1540">
        <v>-869.86</v>
      </c>
      <c r="Q1540">
        <v>-9.1999999999999993</v>
      </c>
    </row>
    <row r="1541" spans="3:17">
      <c r="C1541" t="s">
        <v>198</v>
      </c>
      <c r="D1541" t="s">
        <v>200</v>
      </c>
      <c r="E1541">
        <v>420703</v>
      </c>
      <c r="H1541" t="s">
        <v>1534</v>
      </c>
      <c r="K1541">
        <v>0</v>
      </c>
      <c r="M1541">
        <v>0</v>
      </c>
      <c r="O1541">
        <v>0</v>
      </c>
    </row>
    <row r="1542" spans="3:17">
      <c r="C1542" t="s">
        <v>198</v>
      </c>
      <c r="D1542" t="s">
        <v>200</v>
      </c>
      <c r="E1542">
        <v>420704</v>
      </c>
      <c r="H1542" t="s">
        <v>1535</v>
      </c>
      <c r="K1542">
        <v>5443233.5899999999</v>
      </c>
      <c r="M1542">
        <v>-22969252.760000002</v>
      </c>
      <c r="O1542">
        <v>28412486.350000001</v>
      </c>
      <c r="Q1542">
        <v>123.7</v>
      </c>
    </row>
    <row r="1543" spans="3:17">
      <c r="C1543" t="s">
        <v>198</v>
      </c>
      <c r="D1543" t="s">
        <v>200</v>
      </c>
      <c r="E1543">
        <v>420705</v>
      </c>
      <c r="H1543" t="s">
        <v>1536</v>
      </c>
      <c r="K1543">
        <v>-73.680000000000007</v>
      </c>
      <c r="M1543">
        <v>-56.87</v>
      </c>
      <c r="O1543">
        <v>-16.809999999999999</v>
      </c>
      <c r="Q1543">
        <v>-29.6</v>
      </c>
    </row>
    <row r="1544" spans="3:17">
      <c r="C1544" t="s">
        <v>198</v>
      </c>
      <c r="D1544" t="s">
        <v>200</v>
      </c>
      <c r="E1544">
        <v>420706</v>
      </c>
      <c r="H1544" t="s">
        <v>1537</v>
      </c>
      <c r="K1544">
        <v>0</v>
      </c>
      <c r="M1544">
        <v>0</v>
      </c>
      <c r="O1544">
        <v>0</v>
      </c>
    </row>
    <row r="1545" spans="3:17">
      <c r="C1545" t="s">
        <v>198</v>
      </c>
      <c r="D1545" t="s">
        <v>200</v>
      </c>
      <c r="E1545">
        <v>420707</v>
      </c>
      <c r="H1545" t="s">
        <v>1538</v>
      </c>
      <c r="K1545">
        <v>6019.64</v>
      </c>
      <c r="M1545">
        <v>6019.64</v>
      </c>
      <c r="O1545">
        <v>0</v>
      </c>
    </row>
    <row r="1546" spans="3:17">
      <c r="C1546" t="s">
        <v>198</v>
      </c>
      <c r="D1546" t="s">
        <v>200</v>
      </c>
      <c r="E1546">
        <v>420708</v>
      </c>
      <c r="H1546" t="s">
        <v>1539</v>
      </c>
      <c r="K1546">
        <v>-230.68</v>
      </c>
      <c r="M1546">
        <v>-230.68</v>
      </c>
      <c r="O1546">
        <v>0</v>
      </c>
    </row>
    <row r="1547" spans="3:17">
      <c r="C1547" t="s">
        <v>198</v>
      </c>
      <c r="D1547" t="s">
        <v>200</v>
      </c>
      <c r="E1547">
        <v>420711</v>
      </c>
      <c r="H1547" t="s">
        <v>1540</v>
      </c>
      <c r="K1547">
        <v>0</v>
      </c>
      <c r="M1547">
        <v>0</v>
      </c>
      <c r="O1547">
        <v>0</v>
      </c>
    </row>
    <row r="1548" spans="3:17">
      <c r="C1548" t="s">
        <v>198</v>
      </c>
      <c r="D1548" t="s">
        <v>200</v>
      </c>
      <c r="E1548">
        <v>420727</v>
      </c>
      <c r="H1548" t="s">
        <v>1541</v>
      </c>
      <c r="K1548">
        <v>-30176.41</v>
      </c>
      <c r="M1548">
        <v>-27076.69</v>
      </c>
      <c r="O1548">
        <v>-3099.72</v>
      </c>
      <c r="Q1548">
        <v>-11.4</v>
      </c>
    </row>
    <row r="1549" spans="3:17">
      <c r="C1549" t="s">
        <v>198</v>
      </c>
      <c r="D1549" t="s">
        <v>200</v>
      </c>
      <c r="E1549">
        <v>420728</v>
      </c>
      <c r="H1549" t="s">
        <v>1542</v>
      </c>
      <c r="K1549">
        <v>0</v>
      </c>
      <c r="M1549">
        <v>0</v>
      </c>
      <c r="O1549">
        <v>0</v>
      </c>
    </row>
    <row r="1550" spans="3:17">
      <c r="C1550" t="s">
        <v>198</v>
      </c>
      <c r="D1550" t="s">
        <v>200</v>
      </c>
      <c r="E1550">
        <v>420729</v>
      </c>
      <c r="H1550" t="s">
        <v>1543</v>
      </c>
      <c r="K1550">
        <v>-1237497.3600000001</v>
      </c>
      <c r="M1550">
        <v>-1237497.3600000001</v>
      </c>
      <c r="O1550">
        <v>0</v>
      </c>
    </row>
    <row r="1551" spans="3:17">
      <c r="C1551" t="s">
        <v>198</v>
      </c>
      <c r="D1551" t="s">
        <v>200</v>
      </c>
      <c r="E1551">
        <v>420731</v>
      </c>
      <c r="H1551" t="s">
        <v>1544</v>
      </c>
      <c r="K1551">
        <v>0</v>
      </c>
      <c r="M1551">
        <v>0</v>
      </c>
      <c r="O1551">
        <v>0</v>
      </c>
    </row>
    <row r="1552" spans="3:17">
      <c r="C1552" t="s">
        <v>198</v>
      </c>
      <c r="D1552" t="s">
        <v>200</v>
      </c>
      <c r="E1552">
        <v>420732</v>
      </c>
      <c r="H1552" t="s">
        <v>1545</v>
      </c>
      <c r="K1552">
        <v>-3908300</v>
      </c>
      <c r="M1552">
        <v>3057700</v>
      </c>
      <c r="O1552">
        <v>-6966000</v>
      </c>
      <c r="Q1552">
        <v>-227.8</v>
      </c>
    </row>
    <row r="1553" spans="3:18">
      <c r="C1553" t="s">
        <v>198</v>
      </c>
      <c r="D1553" t="s">
        <v>200</v>
      </c>
      <c r="E1553">
        <v>420749</v>
      </c>
      <c r="H1553" t="s">
        <v>1546</v>
      </c>
      <c r="K1553">
        <v>0</v>
      </c>
      <c r="M1553">
        <v>0</v>
      </c>
      <c r="O1553">
        <v>0</v>
      </c>
    </row>
    <row r="1554" spans="3:18">
      <c r="C1554" t="s">
        <v>198</v>
      </c>
      <c r="D1554" t="s">
        <v>200</v>
      </c>
      <c r="E1554">
        <v>420750</v>
      </c>
      <c r="H1554" t="s">
        <v>1547</v>
      </c>
      <c r="K1554">
        <v>368260.92</v>
      </c>
      <c r="M1554">
        <v>834321.07</v>
      </c>
      <c r="O1554">
        <v>-466060.15</v>
      </c>
      <c r="Q1554">
        <v>-55.9</v>
      </c>
    </row>
    <row r="1555" spans="3:18">
      <c r="C1555" t="s">
        <v>198</v>
      </c>
      <c r="D1555" t="s">
        <v>200</v>
      </c>
      <c r="E1555">
        <v>420751</v>
      </c>
      <c r="H1555" t="s">
        <v>1548</v>
      </c>
      <c r="K1555">
        <v>0</v>
      </c>
      <c r="M1555">
        <v>0</v>
      </c>
      <c r="O1555">
        <v>0</v>
      </c>
    </row>
    <row r="1556" spans="3:18">
      <c r="C1556" t="s">
        <v>198</v>
      </c>
      <c r="D1556" t="s">
        <v>200</v>
      </c>
      <c r="E1556">
        <v>420910</v>
      </c>
      <c r="H1556" t="s">
        <v>1549</v>
      </c>
      <c r="K1556">
        <v>25924349.260000002</v>
      </c>
      <c r="M1556">
        <v>46176258.039999999</v>
      </c>
      <c r="O1556">
        <v>-20251908.780000001</v>
      </c>
      <c r="Q1556">
        <v>-43.9</v>
      </c>
    </row>
    <row r="1557" spans="3:18">
      <c r="C1557" t="s">
        <v>198</v>
      </c>
      <c r="D1557" t="s">
        <v>200</v>
      </c>
      <c r="E1557">
        <v>420911</v>
      </c>
      <c r="H1557" t="s">
        <v>1550</v>
      </c>
      <c r="K1557">
        <v>0</v>
      </c>
      <c r="M1557">
        <v>0</v>
      </c>
      <c r="O1557">
        <v>0</v>
      </c>
    </row>
    <row r="1558" spans="3:18">
      <c r="C1558" t="s">
        <v>198</v>
      </c>
      <c r="D1558" t="s">
        <v>200</v>
      </c>
      <c r="E1558">
        <v>420912</v>
      </c>
      <c r="H1558" t="s">
        <v>1551</v>
      </c>
      <c r="K1558">
        <v>0</v>
      </c>
      <c r="M1558">
        <v>0</v>
      </c>
      <c r="O1558">
        <v>0</v>
      </c>
    </row>
    <row r="1559" spans="3:18">
      <c r="C1559" t="s">
        <v>198</v>
      </c>
      <c r="D1559" t="s">
        <v>200</v>
      </c>
      <c r="E1559">
        <v>500114</v>
      </c>
      <c r="H1559" t="s">
        <v>1552</v>
      </c>
      <c r="K1559">
        <v>110467156.27</v>
      </c>
      <c r="M1559">
        <v>100625329.14</v>
      </c>
      <c r="O1559">
        <v>9841827.1300000008</v>
      </c>
      <c r="Q1559">
        <v>9.8000000000000007</v>
      </c>
    </row>
    <row r="1560" spans="3:18">
      <c r="C1560" t="s">
        <v>198</v>
      </c>
      <c r="D1560" t="s">
        <v>200</v>
      </c>
      <c r="E1560">
        <v>500115</v>
      </c>
      <c r="H1560" t="s">
        <v>1553</v>
      </c>
      <c r="K1560">
        <v>0</v>
      </c>
      <c r="M1560">
        <v>0</v>
      </c>
      <c r="O1560">
        <v>0</v>
      </c>
    </row>
    <row r="1561" spans="3:18">
      <c r="C1561" t="s">
        <v>198</v>
      </c>
      <c r="D1561" t="s">
        <v>200</v>
      </c>
      <c r="E1561">
        <v>540007</v>
      </c>
      <c r="H1561" t="s">
        <v>1554</v>
      </c>
      <c r="K1561">
        <v>21621903.09</v>
      </c>
      <c r="M1561">
        <v>21233668.539999999</v>
      </c>
      <c r="O1561">
        <v>388234.55</v>
      </c>
      <c r="Q1561">
        <v>1.8</v>
      </c>
    </row>
    <row r="1562" spans="3:18">
      <c r="C1562" t="s">
        <v>198</v>
      </c>
      <c r="D1562" t="s">
        <v>200</v>
      </c>
      <c r="E1562">
        <v>540008</v>
      </c>
      <c r="H1562" t="s">
        <v>1555</v>
      </c>
      <c r="K1562">
        <v>0</v>
      </c>
      <c r="M1562">
        <v>0</v>
      </c>
      <c r="O1562">
        <v>0</v>
      </c>
    </row>
    <row r="1563" spans="3:18">
      <c r="C1563" t="s">
        <v>198</v>
      </c>
      <c r="D1563" t="s">
        <v>200</v>
      </c>
      <c r="E1563">
        <v>540009</v>
      </c>
      <c r="H1563" t="s">
        <v>1556</v>
      </c>
      <c r="K1563">
        <v>182665.24</v>
      </c>
      <c r="M1563">
        <v>164398.72</v>
      </c>
      <c r="O1563">
        <v>18266.52</v>
      </c>
      <c r="Q1563">
        <v>11.1</v>
      </c>
    </row>
    <row r="1564" spans="3:18">
      <c r="C1564" t="s">
        <v>198</v>
      </c>
      <c r="D1564" t="s">
        <v>200</v>
      </c>
      <c r="E1564">
        <v>540014</v>
      </c>
      <c r="H1564" t="s">
        <v>1557</v>
      </c>
      <c r="K1564">
        <v>0</v>
      </c>
      <c r="M1564">
        <v>0</v>
      </c>
      <c r="O1564">
        <v>0</v>
      </c>
    </row>
    <row r="1565" spans="3:18">
      <c r="C1565" t="s">
        <v>198</v>
      </c>
      <c r="D1565" t="s">
        <v>200</v>
      </c>
      <c r="E1565">
        <v>540017</v>
      </c>
      <c r="H1565" t="s">
        <v>1558</v>
      </c>
      <c r="K1565">
        <v>0</v>
      </c>
      <c r="M1565">
        <v>0</v>
      </c>
      <c r="O1565">
        <v>0</v>
      </c>
    </row>
    <row r="1566" spans="3:18">
      <c r="E1566" t="s">
        <v>1559</v>
      </c>
      <c r="K1566">
        <v>158529868.08000001</v>
      </c>
      <c r="M1566">
        <v>147596734.78999999</v>
      </c>
      <c r="O1566">
        <v>10933133.289999999</v>
      </c>
      <c r="Q1566">
        <v>7.4</v>
      </c>
      <c r="R1566" t="s">
        <v>280</v>
      </c>
    </row>
    <row r="1567" spans="3:18">
      <c r="E1567" t="s">
        <v>1560</v>
      </c>
      <c r="K1567">
        <v>71223623.620000005</v>
      </c>
      <c r="M1567">
        <v>68793510.379999995</v>
      </c>
      <c r="O1567">
        <v>2430113.2400000002</v>
      </c>
      <c r="Q1567">
        <v>3.5</v>
      </c>
      <c r="R1567" t="s">
        <v>265</v>
      </c>
    </row>
    <row r="1568" spans="3:18">
      <c r="C1568" t="s">
        <v>198</v>
      </c>
      <c r="D1568" t="s">
        <v>200</v>
      </c>
      <c r="E1568">
        <v>510156</v>
      </c>
      <c r="H1568" t="s">
        <v>1561</v>
      </c>
      <c r="K1568">
        <v>267052.43</v>
      </c>
      <c r="M1568">
        <v>234075.4</v>
      </c>
      <c r="O1568">
        <v>32977.03</v>
      </c>
      <c r="Q1568">
        <v>14.1</v>
      </c>
    </row>
    <row r="1569" spans="3:18">
      <c r="K1569">
        <v>267052.43</v>
      </c>
      <c r="M1569">
        <v>234075.4</v>
      </c>
      <c r="O1569">
        <v>32977.03</v>
      </c>
      <c r="Q1569">
        <v>14.1</v>
      </c>
      <c r="R1569" t="s">
        <v>280</v>
      </c>
    </row>
    <row r="1570" spans="3:18">
      <c r="E1570" t="s">
        <v>1562</v>
      </c>
    </row>
    <row r="1571" spans="3:18">
      <c r="C1571" t="s">
        <v>198</v>
      </c>
      <c r="D1571" t="s">
        <v>200</v>
      </c>
      <c r="E1571">
        <v>510100</v>
      </c>
      <c r="H1571" t="s">
        <v>1563</v>
      </c>
      <c r="K1571">
        <v>32006992.780000001</v>
      </c>
      <c r="M1571">
        <v>28848996.66</v>
      </c>
      <c r="O1571">
        <v>3157996.12</v>
      </c>
      <c r="Q1571">
        <v>10.9</v>
      </c>
    </row>
    <row r="1572" spans="3:18">
      <c r="C1572" t="s">
        <v>198</v>
      </c>
      <c r="D1572" t="s">
        <v>200</v>
      </c>
      <c r="E1572">
        <v>510101</v>
      </c>
      <c r="H1572" t="s">
        <v>1564</v>
      </c>
      <c r="K1572">
        <v>6287451</v>
      </c>
      <c r="M1572">
        <v>5755033</v>
      </c>
      <c r="O1572">
        <v>532418</v>
      </c>
      <c r="Q1572">
        <v>9.3000000000000007</v>
      </c>
    </row>
    <row r="1573" spans="3:18">
      <c r="C1573" t="s">
        <v>198</v>
      </c>
      <c r="D1573" t="s">
        <v>200</v>
      </c>
      <c r="E1573">
        <v>510102</v>
      </c>
      <c r="H1573" t="s">
        <v>1565</v>
      </c>
      <c r="K1573">
        <v>274229.3</v>
      </c>
      <c r="M1573">
        <v>243668.05</v>
      </c>
      <c r="O1573">
        <v>30561.25</v>
      </c>
      <c r="Q1573">
        <v>12.5</v>
      </c>
    </row>
    <row r="1574" spans="3:18">
      <c r="C1574" t="s">
        <v>198</v>
      </c>
      <c r="D1574" t="s">
        <v>200</v>
      </c>
      <c r="E1574">
        <v>510103</v>
      </c>
      <c r="H1574" t="s">
        <v>1566</v>
      </c>
      <c r="K1574">
        <v>4730230.2699999996</v>
      </c>
      <c r="M1574">
        <v>4396896.9400000004</v>
      </c>
      <c r="O1574">
        <v>333333.33</v>
      </c>
      <c r="Q1574">
        <v>7.6</v>
      </c>
    </row>
    <row r="1575" spans="3:18">
      <c r="C1575" t="s">
        <v>198</v>
      </c>
      <c r="D1575" t="s">
        <v>200</v>
      </c>
      <c r="E1575">
        <v>510104</v>
      </c>
      <c r="H1575" t="s">
        <v>1567</v>
      </c>
      <c r="K1575">
        <v>55317.09</v>
      </c>
      <c r="M1575">
        <v>50727.09</v>
      </c>
      <c r="O1575">
        <v>4590</v>
      </c>
      <c r="Q1575">
        <v>9</v>
      </c>
    </row>
    <row r="1576" spans="3:18">
      <c r="C1576" t="s">
        <v>198</v>
      </c>
      <c r="D1576" t="s">
        <v>200</v>
      </c>
      <c r="E1576">
        <v>510105</v>
      </c>
      <c r="H1576" t="s">
        <v>1568</v>
      </c>
      <c r="K1576">
        <v>9347.49</v>
      </c>
      <c r="M1576">
        <v>8663.2900000000009</v>
      </c>
      <c r="O1576">
        <v>684.2</v>
      </c>
      <c r="Q1576">
        <v>7.9</v>
      </c>
    </row>
    <row r="1577" spans="3:18">
      <c r="C1577" t="s">
        <v>198</v>
      </c>
      <c r="D1577" t="s">
        <v>200</v>
      </c>
      <c r="E1577">
        <v>510107</v>
      </c>
      <c r="H1577" t="s">
        <v>1569</v>
      </c>
      <c r="K1577">
        <v>13660</v>
      </c>
      <c r="M1577">
        <v>13660</v>
      </c>
      <c r="O1577">
        <v>0</v>
      </c>
    </row>
    <row r="1578" spans="3:18">
      <c r="C1578" t="s">
        <v>198</v>
      </c>
      <c r="D1578" t="s">
        <v>200</v>
      </c>
      <c r="E1578">
        <v>510108</v>
      </c>
      <c r="H1578" t="s">
        <v>1570</v>
      </c>
      <c r="K1578">
        <v>10095</v>
      </c>
      <c r="M1578">
        <v>8148</v>
      </c>
      <c r="O1578">
        <v>1947</v>
      </c>
      <c r="Q1578">
        <v>23.9</v>
      </c>
    </row>
    <row r="1579" spans="3:18">
      <c r="C1579" t="s">
        <v>198</v>
      </c>
      <c r="D1579" t="s">
        <v>200</v>
      </c>
      <c r="E1579">
        <v>510109</v>
      </c>
      <c r="H1579" t="s">
        <v>1571</v>
      </c>
      <c r="K1579">
        <v>212526.67</v>
      </c>
      <c r="M1579">
        <v>190459.73</v>
      </c>
      <c r="O1579">
        <v>22066.94</v>
      </c>
      <c r="Q1579">
        <v>11.6</v>
      </c>
    </row>
    <row r="1580" spans="3:18">
      <c r="C1580" t="s">
        <v>198</v>
      </c>
      <c r="D1580" t="s">
        <v>200</v>
      </c>
      <c r="E1580">
        <v>510110</v>
      </c>
      <c r="H1580" t="s">
        <v>1572</v>
      </c>
      <c r="K1580">
        <v>24670</v>
      </c>
      <c r="M1580">
        <v>14670</v>
      </c>
      <c r="O1580">
        <v>10000</v>
      </c>
      <c r="Q1580">
        <v>68.2</v>
      </c>
    </row>
    <row r="1581" spans="3:18">
      <c r="C1581" t="s">
        <v>198</v>
      </c>
      <c r="D1581" t="s">
        <v>200</v>
      </c>
      <c r="E1581">
        <v>510111</v>
      </c>
      <c r="H1581" t="s">
        <v>1573</v>
      </c>
      <c r="K1581">
        <v>0</v>
      </c>
      <c r="M1581">
        <v>0</v>
      </c>
      <c r="O1581">
        <v>0</v>
      </c>
    </row>
    <row r="1582" spans="3:18">
      <c r="C1582" t="s">
        <v>198</v>
      </c>
      <c r="D1582" t="s">
        <v>200</v>
      </c>
      <c r="E1582">
        <v>510112</v>
      </c>
      <c r="H1582" t="s">
        <v>1574</v>
      </c>
      <c r="K1582">
        <v>0</v>
      </c>
      <c r="M1582">
        <v>0</v>
      </c>
      <c r="O1582">
        <v>0</v>
      </c>
    </row>
    <row r="1583" spans="3:18">
      <c r="C1583" t="s">
        <v>198</v>
      </c>
      <c r="D1583" t="s">
        <v>200</v>
      </c>
      <c r="E1583">
        <v>510113</v>
      </c>
      <c r="H1583" t="s">
        <v>1575</v>
      </c>
      <c r="K1583">
        <v>199971.69</v>
      </c>
      <c r="M1583">
        <v>176555.16</v>
      </c>
      <c r="O1583">
        <v>23416.53</v>
      </c>
      <c r="Q1583">
        <v>13.3</v>
      </c>
    </row>
    <row r="1584" spans="3:18">
      <c r="C1584" t="s">
        <v>198</v>
      </c>
      <c r="D1584" t="s">
        <v>200</v>
      </c>
      <c r="E1584">
        <v>510114</v>
      </c>
      <c r="H1584" t="s">
        <v>1576</v>
      </c>
      <c r="K1584">
        <v>295370.38</v>
      </c>
      <c r="M1584">
        <v>256344.8</v>
      </c>
      <c r="O1584">
        <v>39025.58</v>
      </c>
      <c r="Q1584">
        <v>15.2</v>
      </c>
    </row>
    <row r="1585" spans="3:17">
      <c r="C1585" t="s">
        <v>198</v>
      </c>
      <c r="D1585" t="s">
        <v>200</v>
      </c>
      <c r="E1585">
        <v>510115</v>
      </c>
      <c r="H1585" t="s">
        <v>1577</v>
      </c>
      <c r="K1585">
        <v>1183368.71</v>
      </c>
      <c r="M1585">
        <v>1066062.26</v>
      </c>
      <c r="O1585">
        <v>117306.45</v>
      </c>
      <c r="Q1585">
        <v>11</v>
      </c>
    </row>
    <row r="1586" spans="3:17">
      <c r="C1586" t="s">
        <v>198</v>
      </c>
      <c r="D1586" t="s">
        <v>200</v>
      </c>
      <c r="E1586">
        <v>510116</v>
      </c>
      <c r="H1586" t="s">
        <v>1578</v>
      </c>
      <c r="K1586">
        <v>172182.35</v>
      </c>
      <c r="M1586">
        <v>159808.14000000001</v>
      </c>
      <c r="O1586">
        <v>12374.21</v>
      </c>
      <c r="Q1586">
        <v>7.7</v>
      </c>
    </row>
    <row r="1587" spans="3:17">
      <c r="C1587" t="s">
        <v>198</v>
      </c>
      <c r="D1587" t="s">
        <v>200</v>
      </c>
      <c r="E1587">
        <v>510118</v>
      </c>
      <c r="H1587" t="s">
        <v>1579</v>
      </c>
      <c r="K1587">
        <v>310012.06</v>
      </c>
      <c r="M1587">
        <v>284193.03999999998</v>
      </c>
      <c r="O1587">
        <v>25819.02</v>
      </c>
      <c r="Q1587">
        <v>9.1</v>
      </c>
    </row>
    <row r="1588" spans="3:17">
      <c r="C1588" t="s">
        <v>198</v>
      </c>
      <c r="D1588" t="s">
        <v>200</v>
      </c>
      <c r="E1588">
        <v>510119</v>
      </c>
      <c r="H1588" t="s">
        <v>1580</v>
      </c>
      <c r="K1588">
        <v>564046.04</v>
      </c>
      <c r="M1588">
        <v>459247.23</v>
      </c>
      <c r="O1588">
        <v>104798.81</v>
      </c>
      <c r="Q1588">
        <v>22.8</v>
      </c>
    </row>
    <row r="1589" spans="3:17">
      <c r="C1589" t="s">
        <v>198</v>
      </c>
      <c r="D1589" t="s">
        <v>200</v>
      </c>
      <c r="E1589">
        <v>510120</v>
      </c>
      <c r="H1589" t="s">
        <v>1581</v>
      </c>
      <c r="K1589">
        <v>4422.97</v>
      </c>
      <c r="M1589">
        <v>3479.6</v>
      </c>
      <c r="O1589">
        <v>943.37</v>
      </c>
      <c r="Q1589">
        <v>27.1</v>
      </c>
    </row>
    <row r="1590" spans="3:17">
      <c r="C1590" t="s">
        <v>198</v>
      </c>
      <c r="D1590" t="s">
        <v>200</v>
      </c>
      <c r="E1590">
        <v>510121</v>
      </c>
      <c r="H1590" t="s">
        <v>1582</v>
      </c>
      <c r="K1590">
        <v>750352.34</v>
      </c>
      <c r="M1590">
        <v>644901.94999999995</v>
      </c>
      <c r="O1590">
        <v>105450.39</v>
      </c>
      <c r="Q1590">
        <v>16.399999999999999</v>
      </c>
    </row>
    <row r="1591" spans="3:17">
      <c r="C1591" t="s">
        <v>198</v>
      </c>
      <c r="D1591" t="s">
        <v>200</v>
      </c>
      <c r="E1591">
        <v>510122</v>
      </c>
      <c r="H1591" t="s">
        <v>1583</v>
      </c>
      <c r="K1591">
        <v>0</v>
      </c>
      <c r="M1591">
        <v>0</v>
      </c>
      <c r="O1591">
        <v>0</v>
      </c>
    </row>
    <row r="1592" spans="3:17">
      <c r="C1592" t="s">
        <v>198</v>
      </c>
      <c r="D1592" t="s">
        <v>200</v>
      </c>
      <c r="E1592">
        <v>510123</v>
      </c>
      <c r="H1592" t="s">
        <v>1584</v>
      </c>
      <c r="K1592">
        <v>0</v>
      </c>
      <c r="M1592">
        <v>0</v>
      </c>
      <c r="O1592">
        <v>0</v>
      </c>
    </row>
    <row r="1593" spans="3:17">
      <c r="C1593" t="s">
        <v>198</v>
      </c>
      <c r="D1593" t="s">
        <v>200</v>
      </c>
      <c r="E1593">
        <v>510124</v>
      </c>
      <c r="H1593" t="s">
        <v>1585</v>
      </c>
      <c r="K1593">
        <v>0</v>
      </c>
      <c r="M1593">
        <v>0</v>
      </c>
      <c r="O1593">
        <v>0</v>
      </c>
    </row>
    <row r="1594" spans="3:17">
      <c r="C1594" t="s">
        <v>198</v>
      </c>
      <c r="D1594" t="s">
        <v>200</v>
      </c>
      <c r="E1594">
        <v>510125</v>
      </c>
      <c r="H1594" t="s">
        <v>1586</v>
      </c>
      <c r="K1594">
        <v>32153.24</v>
      </c>
      <c r="M1594">
        <v>29136.01</v>
      </c>
      <c r="O1594">
        <v>3017.23</v>
      </c>
      <c r="Q1594">
        <v>10.4</v>
      </c>
    </row>
    <row r="1595" spans="3:17">
      <c r="C1595" t="s">
        <v>198</v>
      </c>
      <c r="D1595" t="s">
        <v>200</v>
      </c>
      <c r="E1595">
        <v>510126</v>
      </c>
      <c r="H1595" t="s">
        <v>1587</v>
      </c>
      <c r="K1595">
        <v>7161.5</v>
      </c>
      <c r="M1595">
        <v>7061.5</v>
      </c>
      <c r="O1595">
        <v>100</v>
      </c>
      <c r="Q1595">
        <v>1.4</v>
      </c>
    </row>
    <row r="1596" spans="3:17">
      <c r="C1596" t="s">
        <v>198</v>
      </c>
      <c r="D1596" t="s">
        <v>200</v>
      </c>
      <c r="E1596">
        <v>510127</v>
      </c>
      <c r="H1596" t="s">
        <v>1588</v>
      </c>
      <c r="K1596">
        <v>0</v>
      </c>
      <c r="M1596">
        <v>0</v>
      </c>
      <c r="O1596">
        <v>0</v>
      </c>
    </row>
    <row r="1597" spans="3:17">
      <c r="C1597" t="s">
        <v>198</v>
      </c>
      <c r="D1597" t="s">
        <v>200</v>
      </c>
      <c r="E1597">
        <v>510128</v>
      </c>
      <c r="H1597" t="s">
        <v>1589</v>
      </c>
      <c r="K1597">
        <v>0</v>
      </c>
      <c r="M1597">
        <v>0</v>
      </c>
      <c r="O1597">
        <v>0</v>
      </c>
    </row>
    <row r="1598" spans="3:17">
      <c r="C1598" t="s">
        <v>198</v>
      </c>
      <c r="D1598" t="s">
        <v>200</v>
      </c>
      <c r="E1598">
        <v>510129</v>
      </c>
      <c r="H1598" t="s">
        <v>1590</v>
      </c>
      <c r="K1598">
        <v>0</v>
      </c>
      <c r="M1598">
        <v>0</v>
      </c>
      <c r="O1598">
        <v>0</v>
      </c>
    </row>
    <row r="1599" spans="3:17">
      <c r="C1599" t="s">
        <v>198</v>
      </c>
      <c r="D1599" t="s">
        <v>200</v>
      </c>
      <c r="E1599">
        <v>510130</v>
      </c>
      <c r="H1599" t="s">
        <v>1591</v>
      </c>
      <c r="K1599">
        <v>124290</v>
      </c>
      <c r="M1599">
        <v>124290</v>
      </c>
      <c r="O1599">
        <v>0</v>
      </c>
    </row>
    <row r="1600" spans="3:17">
      <c r="C1600" t="s">
        <v>198</v>
      </c>
      <c r="D1600" t="s">
        <v>200</v>
      </c>
      <c r="E1600">
        <v>510131</v>
      </c>
      <c r="H1600" t="s">
        <v>1592</v>
      </c>
      <c r="K1600">
        <v>0</v>
      </c>
      <c r="M1600">
        <v>0</v>
      </c>
      <c r="O1600">
        <v>0</v>
      </c>
    </row>
    <row r="1601" spans="3:17">
      <c r="C1601" t="s">
        <v>198</v>
      </c>
      <c r="D1601" t="s">
        <v>200</v>
      </c>
      <c r="E1601">
        <v>510132</v>
      </c>
      <c r="H1601" t="s">
        <v>1593</v>
      </c>
      <c r="K1601">
        <v>143167.76</v>
      </c>
      <c r="M1601">
        <v>143167.76</v>
      </c>
      <c r="O1601">
        <v>0</v>
      </c>
    </row>
    <row r="1602" spans="3:17">
      <c r="C1602" t="s">
        <v>198</v>
      </c>
      <c r="D1602" t="s">
        <v>200</v>
      </c>
      <c r="E1602">
        <v>510133</v>
      </c>
      <c r="H1602" t="s">
        <v>1594</v>
      </c>
      <c r="K1602">
        <v>19814.009999999998</v>
      </c>
      <c r="M1602">
        <v>19814.009999999998</v>
      </c>
      <c r="O1602">
        <v>0</v>
      </c>
    </row>
    <row r="1603" spans="3:17">
      <c r="C1603" t="s">
        <v>198</v>
      </c>
      <c r="D1603" t="s">
        <v>200</v>
      </c>
      <c r="E1603">
        <v>510134</v>
      </c>
      <c r="H1603" t="s">
        <v>1595</v>
      </c>
      <c r="K1603">
        <v>0</v>
      </c>
      <c r="M1603">
        <v>0</v>
      </c>
      <c r="O1603">
        <v>0</v>
      </c>
    </row>
    <row r="1604" spans="3:17">
      <c r="C1604" t="s">
        <v>198</v>
      </c>
      <c r="D1604" t="s">
        <v>200</v>
      </c>
      <c r="E1604">
        <v>510135</v>
      </c>
      <c r="H1604" t="s">
        <v>1596</v>
      </c>
      <c r="K1604">
        <v>120002.01</v>
      </c>
      <c r="M1604">
        <v>105230.01</v>
      </c>
      <c r="O1604">
        <v>14772</v>
      </c>
      <c r="Q1604">
        <v>14</v>
      </c>
    </row>
    <row r="1605" spans="3:17">
      <c r="C1605" t="s">
        <v>198</v>
      </c>
      <c r="D1605" t="s">
        <v>200</v>
      </c>
      <c r="E1605">
        <v>510136</v>
      </c>
      <c r="H1605" t="s">
        <v>1597</v>
      </c>
      <c r="K1605">
        <v>6919</v>
      </c>
      <c r="M1605">
        <v>6919</v>
      </c>
      <c r="O1605">
        <v>0</v>
      </c>
    </row>
    <row r="1606" spans="3:17">
      <c r="C1606" t="s">
        <v>198</v>
      </c>
      <c r="D1606" t="s">
        <v>200</v>
      </c>
      <c r="E1606">
        <v>510137</v>
      </c>
      <c r="H1606" t="s">
        <v>1598</v>
      </c>
      <c r="K1606">
        <v>1046348.08</v>
      </c>
      <c r="M1606">
        <v>883815.51</v>
      </c>
      <c r="O1606">
        <v>162532.57</v>
      </c>
      <c r="Q1606">
        <v>18.399999999999999</v>
      </c>
    </row>
    <row r="1607" spans="3:17">
      <c r="C1607" t="s">
        <v>198</v>
      </c>
      <c r="D1607" t="s">
        <v>200</v>
      </c>
      <c r="E1607">
        <v>510138</v>
      </c>
      <c r="H1607" t="s">
        <v>1599</v>
      </c>
      <c r="K1607">
        <v>117849.35</v>
      </c>
      <c r="M1607">
        <v>72026.7</v>
      </c>
      <c r="O1607">
        <v>45822.65</v>
      </c>
      <c r="Q1607">
        <v>63.6</v>
      </c>
    </row>
    <row r="1608" spans="3:17">
      <c r="C1608" t="s">
        <v>198</v>
      </c>
      <c r="D1608" t="s">
        <v>200</v>
      </c>
      <c r="E1608">
        <v>510139</v>
      </c>
      <c r="H1608" t="s">
        <v>1600</v>
      </c>
      <c r="K1608">
        <v>18000</v>
      </c>
      <c r="M1608">
        <v>15000</v>
      </c>
      <c r="O1608">
        <v>3000</v>
      </c>
      <c r="Q1608">
        <v>20</v>
      </c>
    </row>
    <row r="1609" spans="3:17">
      <c r="C1609" t="s">
        <v>198</v>
      </c>
      <c r="D1609" t="s">
        <v>200</v>
      </c>
      <c r="E1609">
        <v>510140</v>
      </c>
      <c r="H1609" t="s">
        <v>1601</v>
      </c>
      <c r="K1609">
        <v>0</v>
      </c>
      <c r="M1609">
        <v>0</v>
      </c>
      <c r="O1609">
        <v>0</v>
      </c>
    </row>
    <row r="1610" spans="3:17">
      <c r="C1610" t="s">
        <v>198</v>
      </c>
      <c r="D1610" t="s">
        <v>200</v>
      </c>
      <c r="E1610">
        <v>510141</v>
      </c>
      <c r="H1610" t="s">
        <v>1602</v>
      </c>
      <c r="K1610">
        <v>2980.47</v>
      </c>
      <c r="M1610">
        <v>2889.6</v>
      </c>
      <c r="O1610">
        <v>90.87</v>
      </c>
      <c r="Q1610">
        <v>3.1</v>
      </c>
    </row>
    <row r="1611" spans="3:17">
      <c r="C1611" t="s">
        <v>198</v>
      </c>
      <c r="D1611" t="s">
        <v>200</v>
      </c>
      <c r="E1611">
        <v>510144</v>
      </c>
      <c r="H1611" t="s">
        <v>1603</v>
      </c>
      <c r="K1611">
        <v>0</v>
      </c>
      <c r="M1611">
        <v>0</v>
      </c>
      <c r="O1611">
        <v>0</v>
      </c>
    </row>
    <row r="1612" spans="3:17">
      <c r="C1612" t="s">
        <v>198</v>
      </c>
      <c r="D1612" t="s">
        <v>200</v>
      </c>
      <c r="E1612">
        <v>510145</v>
      </c>
      <c r="H1612" t="s">
        <v>1604</v>
      </c>
      <c r="K1612">
        <v>0</v>
      </c>
      <c r="M1612">
        <v>0</v>
      </c>
      <c r="O1612">
        <v>0</v>
      </c>
    </row>
    <row r="1613" spans="3:17">
      <c r="C1613" t="s">
        <v>198</v>
      </c>
      <c r="D1613" t="s">
        <v>200</v>
      </c>
      <c r="E1613">
        <v>510146</v>
      </c>
      <c r="H1613" t="s">
        <v>1605</v>
      </c>
      <c r="K1613">
        <v>669189.19999999995</v>
      </c>
      <c r="M1613">
        <v>606869.19999999995</v>
      </c>
      <c r="O1613">
        <v>62320</v>
      </c>
      <c r="Q1613">
        <v>10.3</v>
      </c>
    </row>
    <row r="1614" spans="3:17">
      <c r="C1614" t="s">
        <v>198</v>
      </c>
      <c r="D1614" t="s">
        <v>200</v>
      </c>
      <c r="E1614">
        <v>510147</v>
      </c>
      <c r="H1614" t="s">
        <v>1606</v>
      </c>
      <c r="K1614">
        <v>30789.42</v>
      </c>
      <c r="M1614">
        <v>28005.58</v>
      </c>
      <c r="O1614">
        <v>2783.84</v>
      </c>
      <c r="Q1614">
        <v>9.9</v>
      </c>
    </row>
    <row r="1615" spans="3:17">
      <c r="C1615" t="s">
        <v>198</v>
      </c>
      <c r="D1615" t="s">
        <v>200</v>
      </c>
      <c r="E1615">
        <v>510148</v>
      </c>
      <c r="H1615" t="s">
        <v>1607</v>
      </c>
      <c r="K1615">
        <v>112000</v>
      </c>
      <c r="M1615">
        <v>56800</v>
      </c>
      <c r="O1615">
        <v>55200</v>
      </c>
      <c r="Q1615">
        <v>97.2</v>
      </c>
    </row>
    <row r="1616" spans="3:17">
      <c r="C1616" t="s">
        <v>198</v>
      </c>
      <c r="D1616" t="s">
        <v>200</v>
      </c>
      <c r="E1616">
        <v>510149</v>
      </c>
      <c r="H1616" t="s">
        <v>1608</v>
      </c>
      <c r="K1616">
        <v>27834.6</v>
      </c>
      <c r="M1616">
        <v>27834.6</v>
      </c>
      <c r="O1616">
        <v>0</v>
      </c>
    </row>
    <row r="1617" spans="3:18">
      <c r="C1617" t="s">
        <v>198</v>
      </c>
      <c r="D1617" t="s">
        <v>200</v>
      </c>
      <c r="E1617">
        <v>510151</v>
      </c>
      <c r="H1617" t="s">
        <v>1609</v>
      </c>
      <c r="K1617">
        <v>30089.4</v>
      </c>
      <c r="M1617">
        <v>26673</v>
      </c>
      <c r="O1617">
        <v>3416.4</v>
      </c>
      <c r="Q1617">
        <v>12.8</v>
      </c>
    </row>
    <row r="1618" spans="3:18">
      <c r="C1618" t="s">
        <v>198</v>
      </c>
      <c r="D1618" t="s">
        <v>200</v>
      </c>
      <c r="E1618">
        <v>510152</v>
      </c>
      <c r="H1618" t="s">
        <v>1610</v>
      </c>
      <c r="K1618">
        <v>0</v>
      </c>
      <c r="M1618">
        <v>0</v>
      </c>
      <c r="O1618">
        <v>0</v>
      </c>
    </row>
    <row r="1619" spans="3:18">
      <c r="C1619" t="s">
        <v>198</v>
      </c>
      <c r="D1619" t="s">
        <v>200</v>
      </c>
      <c r="E1619">
        <v>510153</v>
      </c>
      <c r="H1619" t="s">
        <v>1611</v>
      </c>
      <c r="K1619">
        <v>14748</v>
      </c>
      <c r="M1619">
        <v>1090</v>
      </c>
      <c r="O1619">
        <v>13658</v>
      </c>
      <c r="Q1619">
        <v>1253</v>
      </c>
    </row>
    <row r="1620" spans="3:18">
      <c r="C1620" t="s">
        <v>198</v>
      </c>
      <c r="D1620" t="s">
        <v>200</v>
      </c>
      <c r="E1620">
        <v>510154</v>
      </c>
      <c r="H1620" t="s">
        <v>1612</v>
      </c>
      <c r="K1620">
        <v>32934.400000000001</v>
      </c>
      <c r="M1620">
        <v>31434.400000000001</v>
      </c>
      <c r="O1620">
        <v>1500</v>
      </c>
      <c r="Q1620">
        <v>4.8</v>
      </c>
    </row>
    <row r="1621" spans="3:18">
      <c r="C1621" t="s">
        <v>198</v>
      </c>
      <c r="D1621" t="s">
        <v>200</v>
      </c>
      <c r="E1621">
        <v>510216</v>
      </c>
      <c r="H1621" t="s">
        <v>1613</v>
      </c>
      <c r="K1621">
        <v>1962</v>
      </c>
      <c r="M1621">
        <v>1962</v>
      </c>
      <c r="O1621">
        <v>0</v>
      </c>
    </row>
    <row r="1622" spans="3:18">
      <c r="C1622" t="s">
        <v>198</v>
      </c>
      <c r="D1622" t="s">
        <v>200</v>
      </c>
      <c r="E1622">
        <v>510220</v>
      </c>
      <c r="H1622" t="s">
        <v>1614</v>
      </c>
      <c r="K1622">
        <v>131622.1</v>
      </c>
      <c r="M1622">
        <v>124239.1</v>
      </c>
      <c r="O1622">
        <v>7383</v>
      </c>
      <c r="Q1622">
        <v>5.9</v>
      </c>
    </row>
    <row r="1623" spans="3:18">
      <c r="C1623" t="s">
        <v>198</v>
      </c>
      <c r="D1623" t="s">
        <v>200</v>
      </c>
      <c r="E1623">
        <v>510221</v>
      </c>
      <c r="H1623" t="s">
        <v>1615</v>
      </c>
      <c r="K1623">
        <v>38288.1</v>
      </c>
      <c r="M1623">
        <v>35412.1</v>
      </c>
      <c r="O1623">
        <v>2876</v>
      </c>
      <c r="Q1623">
        <v>8.1</v>
      </c>
    </row>
    <row r="1624" spans="3:18">
      <c r="E1624" t="s">
        <v>1562</v>
      </c>
      <c r="K1624">
        <v>49832388.780000001</v>
      </c>
      <c r="M1624">
        <v>44931185.020000003</v>
      </c>
      <c r="O1624">
        <v>4901203.76</v>
      </c>
      <c r="Q1624">
        <v>10.9</v>
      </c>
      <c r="R1624" t="s">
        <v>280</v>
      </c>
    </row>
    <row r="1625" spans="3:18">
      <c r="C1625" t="s">
        <v>198</v>
      </c>
      <c r="D1625" t="s">
        <v>200</v>
      </c>
      <c r="E1625">
        <v>510106</v>
      </c>
      <c r="H1625" t="s">
        <v>1616</v>
      </c>
      <c r="K1625">
        <v>954993.54</v>
      </c>
      <c r="M1625">
        <v>841793.54</v>
      </c>
      <c r="O1625">
        <v>113200</v>
      </c>
      <c r="Q1625">
        <v>13.4</v>
      </c>
    </row>
    <row r="1626" spans="3:18">
      <c r="C1626" t="s">
        <v>198</v>
      </c>
      <c r="D1626" t="s">
        <v>200</v>
      </c>
      <c r="E1626">
        <v>510117</v>
      </c>
      <c r="H1626" t="s">
        <v>1617</v>
      </c>
      <c r="K1626">
        <v>47386.48</v>
      </c>
      <c r="M1626">
        <v>39785.83</v>
      </c>
      <c r="O1626">
        <v>7600.65</v>
      </c>
      <c r="Q1626">
        <v>19.100000000000001</v>
      </c>
    </row>
    <row r="1627" spans="3:18">
      <c r="C1627" t="s">
        <v>198</v>
      </c>
      <c r="D1627" t="s">
        <v>200</v>
      </c>
      <c r="E1627">
        <v>510150</v>
      </c>
      <c r="H1627" t="s">
        <v>1618</v>
      </c>
      <c r="K1627">
        <v>29709.68</v>
      </c>
      <c r="M1627">
        <v>26709.68</v>
      </c>
      <c r="O1627">
        <v>3000</v>
      </c>
      <c r="Q1627">
        <v>11.2</v>
      </c>
    </row>
    <row r="1628" spans="3:18">
      <c r="C1628" t="s">
        <v>198</v>
      </c>
      <c r="D1628" t="s">
        <v>200</v>
      </c>
      <c r="E1628">
        <v>510155</v>
      </c>
      <c r="H1628" t="s">
        <v>1619</v>
      </c>
      <c r="K1628">
        <v>33544.089999999997</v>
      </c>
      <c r="M1628">
        <v>33544.089999999997</v>
      </c>
      <c r="O1628">
        <v>0</v>
      </c>
    </row>
    <row r="1629" spans="3:18">
      <c r="C1629" t="s">
        <v>198</v>
      </c>
      <c r="D1629" t="s">
        <v>200</v>
      </c>
      <c r="E1629">
        <v>510200</v>
      </c>
      <c r="H1629" t="s">
        <v>1620</v>
      </c>
      <c r="K1629">
        <v>98959.21</v>
      </c>
      <c r="M1629">
        <v>87702.28</v>
      </c>
      <c r="O1629">
        <v>11256.93</v>
      </c>
      <c r="Q1629">
        <v>12.8</v>
      </c>
    </row>
    <row r="1630" spans="3:18">
      <c r="C1630" t="s">
        <v>198</v>
      </c>
      <c r="D1630" t="s">
        <v>200</v>
      </c>
      <c r="E1630">
        <v>510201</v>
      </c>
      <c r="H1630" t="s">
        <v>1621</v>
      </c>
      <c r="K1630">
        <v>0</v>
      </c>
      <c r="M1630">
        <v>0</v>
      </c>
      <c r="O1630">
        <v>0</v>
      </c>
    </row>
    <row r="1631" spans="3:18">
      <c r="C1631" t="s">
        <v>198</v>
      </c>
      <c r="D1631" t="s">
        <v>200</v>
      </c>
      <c r="E1631">
        <v>510202</v>
      </c>
      <c r="H1631" t="s">
        <v>1622</v>
      </c>
      <c r="K1631">
        <v>114.2</v>
      </c>
      <c r="M1631">
        <v>0</v>
      </c>
      <c r="O1631">
        <v>114.2</v>
      </c>
    </row>
    <row r="1632" spans="3:18">
      <c r="C1632" t="s">
        <v>198</v>
      </c>
      <c r="D1632" t="s">
        <v>200</v>
      </c>
      <c r="E1632">
        <v>510203</v>
      </c>
      <c r="H1632" t="s">
        <v>1623</v>
      </c>
      <c r="K1632">
        <v>162884</v>
      </c>
      <c r="M1632">
        <v>429</v>
      </c>
      <c r="O1632">
        <v>162455</v>
      </c>
      <c r="Q1632">
        <v>37868.300000000003</v>
      </c>
    </row>
    <row r="1633" spans="3:17">
      <c r="C1633" t="s">
        <v>198</v>
      </c>
      <c r="D1633" t="s">
        <v>200</v>
      </c>
      <c r="E1633">
        <v>510204</v>
      </c>
      <c r="H1633" t="s">
        <v>1624</v>
      </c>
      <c r="K1633">
        <v>108791.1</v>
      </c>
      <c r="M1633">
        <v>103477.7</v>
      </c>
      <c r="O1633">
        <v>5313.4</v>
      </c>
      <c r="Q1633">
        <v>5.0999999999999996</v>
      </c>
    </row>
    <row r="1634" spans="3:17">
      <c r="C1634" t="s">
        <v>198</v>
      </c>
      <c r="D1634" t="s">
        <v>200</v>
      </c>
      <c r="E1634">
        <v>510205</v>
      </c>
      <c r="H1634" t="s">
        <v>1625</v>
      </c>
      <c r="K1634">
        <v>0</v>
      </c>
      <c r="M1634">
        <v>0</v>
      </c>
      <c r="O1634">
        <v>0</v>
      </c>
    </row>
    <row r="1635" spans="3:17">
      <c r="C1635" t="s">
        <v>198</v>
      </c>
      <c r="D1635" t="s">
        <v>200</v>
      </c>
      <c r="E1635">
        <v>510206</v>
      </c>
      <c r="H1635" t="s">
        <v>1626</v>
      </c>
      <c r="K1635">
        <v>15</v>
      </c>
      <c r="M1635">
        <v>0</v>
      </c>
      <c r="O1635">
        <v>15</v>
      </c>
    </row>
    <row r="1636" spans="3:17">
      <c r="C1636" t="s">
        <v>198</v>
      </c>
      <c r="D1636" t="s">
        <v>200</v>
      </c>
      <c r="E1636">
        <v>510207</v>
      </c>
      <c r="H1636" t="s">
        <v>1627</v>
      </c>
      <c r="K1636">
        <v>2949.1</v>
      </c>
      <c r="M1636">
        <v>2704.27</v>
      </c>
      <c r="O1636">
        <v>244.83</v>
      </c>
      <c r="Q1636">
        <v>9.1</v>
      </c>
    </row>
    <row r="1637" spans="3:17">
      <c r="C1637" t="s">
        <v>198</v>
      </c>
      <c r="D1637" t="s">
        <v>200</v>
      </c>
      <c r="E1637">
        <v>510208</v>
      </c>
      <c r="H1637" t="s">
        <v>1628</v>
      </c>
      <c r="K1637">
        <v>15467.26</v>
      </c>
      <c r="M1637">
        <v>15467.26</v>
      </c>
      <c r="O1637">
        <v>0</v>
      </c>
    </row>
    <row r="1638" spans="3:17">
      <c r="C1638" t="s">
        <v>198</v>
      </c>
      <c r="D1638" t="s">
        <v>200</v>
      </c>
      <c r="E1638">
        <v>510209</v>
      </c>
      <c r="H1638" t="s">
        <v>1629</v>
      </c>
      <c r="K1638">
        <v>253532.05</v>
      </c>
      <c r="M1638">
        <v>227784.55</v>
      </c>
      <c r="O1638">
        <v>25747.5</v>
      </c>
      <c r="Q1638">
        <v>11.3</v>
      </c>
    </row>
    <row r="1639" spans="3:17">
      <c r="C1639" t="s">
        <v>198</v>
      </c>
      <c r="D1639" t="s">
        <v>200</v>
      </c>
      <c r="E1639">
        <v>510210</v>
      </c>
      <c r="H1639" t="s">
        <v>1630</v>
      </c>
      <c r="K1639">
        <v>65142.01</v>
      </c>
      <c r="M1639">
        <v>59630.01</v>
      </c>
      <c r="O1639">
        <v>5512</v>
      </c>
      <c r="Q1639">
        <v>9.1999999999999993</v>
      </c>
    </row>
    <row r="1640" spans="3:17">
      <c r="C1640" t="s">
        <v>198</v>
      </c>
      <c r="D1640" t="s">
        <v>200</v>
      </c>
      <c r="E1640">
        <v>510211</v>
      </c>
      <c r="H1640" t="s">
        <v>1631</v>
      </c>
      <c r="K1640">
        <v>2686.53</v>
      </c>
      <c r="M1640">
        <v>2686.53</v>
      </c>
      <c r="O1640">
        <v>0</v>
      </c>
    </row>
    <row r="1641" spans="3:17">
      <c r="C1641" t="s">
        <v>198</v>
      </c>
      <c r="D1641" t="s">
        <v>200</v>
      </c>
      <c r="E1641">
        <v>510213</v>
      </c>
      <c r="H1641" t="s">
        <v>1632</v>
      </c>
      <c r="K1641">
        <v>5284.24</v>
      </c>
      <c r="M1641">
        <v>5084.24</v>
      </c>
      <c r="O1641">
        <v>200</v>
      </c>
      <c r="Q1641">
        <v>3.9</v>
      </c>
    </row>
    <row r="1642" spans="3:17">
      <c r="C1642" t="s">
        <v>198</v>
      </c>
      <c r="D1642" t="s">
        <v>200</v>
      </c>
      <c r="E1642">
        <v>510214</v>
      </c>
      <c r="H1642" t="s">
        <v>1633</v>
      </c>
      <c r="K1642">
        <v>81126.350000000006</v>
      </c>
      <c r="M1642">
        <v>77781.509999999995</v>
      </c>
      <c r="O1642">
        <v>3344.84</v>
      </c>
      <c r="Q1642">
        <v>4.3</v>
      </c>
    </row>
    <row r="1643" spans="3:17">
      <c r="C1643" t="s">
        <v>198</v>
      </c>
      <c r="D1643" t="s">
        <v>200</v>
      </c>
      <c r="E1643">
        <v>510215</v>
      </c>
      <c r="H1643" t="s">
        <v>1634</v>
      </c>
      <c r="K1643">
        <v>13815.63</v>
      </c>
      <c r="M1643">
        <v>12613.38</v>
      </c>
      <c r="O1643">
        <v>1202.25</v>
      </c>
      <c r="Q1643">
        <v>9.5</v>
      </c>
    </row>
    <row r="1644" spans="3:17">
      <c r="C1644" t="s">
        <v>198</v>
      </c>
      <c r="D1644" t="s">
        <v>200</v>
      </c>
      <c r="E1644">
        <v>510218</v>
      </c>
      <c r="H1644" t="s">
        <v>1635</v>
      </c>
      <c r="K1644">
        <v>1693.68</v>
      </c>
      <c r="M1644">
        <v>1693.68</v>
      </c>
      <c r="O1644">
        <v>0</v>
      </c>
    </row>
    <row r="1645" spans="3:17">
      <c r="C1645" t="s">
        <v>198</v>
      </c>
      <c r="D1645" t="s">
        <v>200</v>
      </c>
      <c r="E1645">
        <v>510219</v>
      </c>
      <c r="H1645" t="s">
        <v>1636</v>
      </c>
      <c r="K1645">
        <v>25585.88</v>
      </c>
      <c r="M1645">
        <v>25585.88</v>
      </c>
      <c r="O1645">
        <v>0</v>
      </c>
    </row>
    <row r="1646" spans="3:17">
      <c r="C1646" t="s">
        <v>198</v>
      </c>
      <c r="D1646" t="s">
        <v>200</v>
      </c>
      <c r="E1646">
        <v>510300</v>
      </c>
      <c r="H1646" t="s">
        <v>1637</v>
      </c>
      <c r="K1646">
        <v>48313.5</v>
      </c>
      <c r="M1646">
        <v>44095.5</v>
      </c>
      <c r="O1646">
        <v>4218</v>
      </c>
      <c r="Q1646">
        <v>9.6</v>
      </c>
    </row>
    <row r="1647" spans="3:17">
      <c r="C1647" t="s">
        <v>198</v>
      </c>
      <c r="D1647" t="s">
        <v>200</v>
      </c>
      <c r="E1647">
        <v>510301</v>
      </c>
      <c r="H1647" t="s">
        <v>1638</v>
      </c>
      <c r="K1647">
        <v>0</v>
      </c>
      <c r="M1647">
        <v>0</v>
      </c>
      <c r="O1647">
        <v>0</v>
      </c>
    </row>
    <row r="1648" spans="3:17">
      <c r="C1648" t="s">
        <v>198</v>
      </c>
      <c r="D1648" t="s">
        <v>200</v>
      </c>
      <c r="E1648">
        <v>510400</v>
      </c>
      <c r="H1648" t="s">
        <v>1639</v>
      </c>
      <c r="K1648">
        <v>0</v>
      </c>
      <c r="M1648">
        <v>0</v>
      </c>
      <c r="O1648">
        <v>0</v>
      </c>
    </row>
    <row r="1649" spans="3:17">
      <c r="C1649" t="s">
        <v>198</v>
      </c>
      <c r="D1649" t="s">
        <v>200</v>
      </c>
      <c r="E1649">
        <v>510401</v>
      </c>
      <c r="H1649" t="s">
        <v>1640</v>
      </c>
      <c r="K1649">
        <v>85543.75</v>
      </c>
      <c r="M1649">
        <v>73701.67</v>
      </c>
      <c r="O1649">
        <v>11842.08</v>
      </c>
      <c r="Q1649">
        <v>16.100000000000001</v>
      </c>
    </row>
    <row r="1650" spans="3:17">
      <c r="C1650" t="s">
        <v>198</v>
      </c>
      <c r="D1650" t="s">
        <v>200</v>
      </c>
      <c r="E1650">
        <v>510402</v>
      </c>
      <c r="H1650" t="s">
        <v>1641</v>
      </c>
      <c r="K1650">
        <v>1072823.79</v>
      </c>
      <c r="M1650">
        <v>963266.89</v>
      </c>
      <c r="O1650">
        <v>109556.9</v>
      </c>
      <c r="Q1650">
        <v>11.4</v>
      </c>
    </row>
    <row r="1651" spans="3:17">
      <c r="C1651" t="s">
        <v>198</v>
      </c>
      <c r="D1651" t="s">
        <v>200</v>
      </c>
      <c r="E1651">
        <v>510403</v>
      </c>
      <c r="H1651" t="s">
        <v>1642</v>
      </c>
      <c r="K1651">
        <v>123468.42</v>
      </c>
      <c r="M1651">
        <v>111188.97</v>
      </c>
      <c r="O1651">
        <v>12279.45</v>
      </c>
      <c r="Q1651">
        <v>11</v>
      </c>
    </row>
    <row r="1652" spans="3:17">
      <c r="C1652" t="s">
        <v>198</v>
      </c>
      <c r="D1652" t="s">
        <v>200</v>
      </c>
      <c r="E1652">
        <v>510404</v>
      </c>
      <c r="H1652" t="s">
        <v>1643</v>
      </c>
      <c r="K1652">
        <v>45718.6</v>
      </c>
      <c r="M1652">
        <v>40622.6</v>
      </c>
      <c r="O1652">
        <v>5096</v>
      </c>
      <c r="Q1652">
        <v>12.5</v>
      </c>
    </row>
    <row r="1653" spans="3:17">
      <c r="C1653" t="s">
        <v>198</v>
      </c>
      <c r="D1653" t="s">
        <v>200</v>
      </c>
      <c r="E1653">
        <v>510405</v>
      </c>
      <c r="H1653" t="s">
        <v>1644</v>
      </c>
      <c r="K1653">
        <v>18725</v>
      </c>
      <c r="M1653">
        <v>15127.93</v>
      </c>
      <c r="O1653">
        <v>3597.07</v>
      </c>
      <c r="Q1653">
        <v>23.8</v>
      </c>
    </row>
    <row r="1654" spans="3:17">
      <c r="C1654" t="s">
        <v>198</v>
      </c>
      <c r="D1654" t="s">
        <v>200</v>
      </c>
      <c r="E1654">
        <v>510406</v>
      </c>
      <c r="H1654" t="s">
        <v>1645</v>
      </c>
      <c r="K1654">
        <v>0</v>
      </c>
      <c r="M1654">
        <v>0</v>
      </c>
      <c r="O1654">
        <v>0</v>
      </c>
    </row>
    <row r="1655" spans="3:17">
      <c r="C1655" t="s">
        <v>198</v>
      </c>
      <c r="D1655" t="s">
        <v>200</v>
      </c>
      <c r="E1655">
        <v>510407</v>
      </c>
      <c r="H1655" t="s">
        <v>1646</v>
      </c>
      <c r="K1655">
        <v>15040.06</v>
      </c>
      <c r="M1655">
        <v>13493.77</v>
      </c>
      <c r="O1655">
        <v>1546.29</v>
      </c>
      <c r="Q1655">
        <v>11.5</v>
      </c>
    </row>
    <row r="1656" spans="3:17">
      <c r="C1656" t="s">
        <v>198</v>
      </c>
      <c r="D1656" t="s">
        <v>200</v>
      </c>
      <c r="E1656">
        <v>510408</v>
      </c>
      <c r="H1656" t="s">
        <v>1647</v>
      </c>
      <c r="K1656">
        <v>0</v>
      </c>
      <c r="M1656">
        <v>0</v>
      </c>
      <c r="O1656">
        <v>0</v>
      </c>
    </row>
    <row r="1657" spans="3:17">
      <c r="C1657" t="s">
        <v>198</v>
      </c>
      <c r="D1657" t="s">
        <v>200</v>
      </c>
      <c r="E1657">
        <v>510500</v>
      </c>
      <c r="H1657" t="s">
        <v>1648</v>
      </c>
      <c r="K1657">
        <v>170135.95</v>
      </c>
      <c r="M1657">
        <v>147853.25</v>
      </c>
      <c r="O1657">
        <v>22282.7</v>
      </c>
      <c r="Q1657">
        <v>15.1</v>
      </c>
    </row>
    <row r="1658" spans="3:17">
      <c r="C1658" t="s">
        <v>198</v>
      </c>
      <c r="D1658" t="s">
        <v>200</v>
      </c>
      <c r="E1658">
        <v>510501</v>
      </c>
      <c r="H1658" t="s">
        <v>1649</v>
      </c>
      <c r="K1658">
        <v>0</v>
      </c>
      <c r="M1658">
        <v>0</v>
      </c>
      <c r="O1658">
        <v>0</v>
      </c>
    </row>
    <row r="1659" spans="3:17">
      <c r="C1659" t="s">
        <v>198</v>
      </c>
      <c r="D1659" t="s">
        <v>200</v>
      </c>
      <c r="E1659">
        <v>510502</v>
      </c>
      <c r="H1659" t="s">
        <v>1650</v>
      </c>
      <c r="K1659">
        <v>387527.77</v>
      </c>
      <c r="M1659">
        <v>323411.7</v>
      </c>
      <c r="O1659">
        <v>64116.07</v>
      </c>
      <c r="Q1659">
        <v>19.8</v>
      </c>
    </row>
    <row r="1660" spans="3:17">
      <c r="C1660" t="s">
        <v>198</v>
      </c>
      <c r="D1660" t="s">
        <v>200</v>
      </c>
      <c r="E1660">
        <v>510503</v>
      </c>
      <c r="H1660" t="s">
        <v>1651</v>
      </c>
      <c r="K1660">
        <v>0</v>
      </c>
      <c r="M1660">
        <v>0</v>
      </c>
      <c r="O1660">
        <v>0</v>
      </c>
    </row>
    <row r="1661" spans="3:17">
      <c r="C1661" t="s">
        <v>198</v>
      </c>
      <c r="D1661" t="s">
        <v>200</v>
      </c>
      <c r="E1661">
        <v>510504</v>
      </c>
      <c r="H1661" t="s">
        <v>1652</v>
      </c>
      <c r="K1661">
        <v>0</v>
      </c>
      <c r="M1661">
        <v>0</v>
      </c>
      <c r="O1661">
        <v>0</v>
      </c>
    </row>
    <row r="1662" spans="3:17">
      <c r="C1662" t="s">
        <v>198</v>
      </c>
      <c r="D1662" t="s">
        <v>200</v>
      </c>
      <c r="E1662">
        <v>510505</v>
      </c>
      <c r="H1662" t="s">
        <v>1653</v>
      </c>
      <c r="K1662">
        <v>608198.75</v>
      </c>
      <c r="M1662">
        <v>403145.65</v>
      </c>
      <c r="O1662">
        <v>205053.1</v>
      </c>
      <c r="Q1662">
        <v>50.9</v>
      </c>
    </row>
    <row r="1663" spans="3:17">
      <c r="C1663" t="s">
        <v>198</v>
      </c>
      <c r="D1663" t="s">
        <v>200</v>
      </c>
      <c r="E1663">
        <v>510506</v>
      </c>
      <c r="H1663" t="s">
        <v>1654</v>
      </c>
      <c r="K1663">
        <v>0</v>
      </c>
      <c r="M1663">
        <v>0</v>
      </c>
      <c r="O1663">
        <v>0</v>
      </c>
    </row>
    <row r="1664" spans="3:17">
      <c r="C1664" t="s">
        <v>198</v>
      </c>
      <c r="D1664" t="s">
        <v>200</v>
      </c>
      <c r="E1664">
        <v>510507</v>
      </c>
      <c r="H1664" t="s">
        <v>1655</v>
      </c>
      <c r="K1664">
        <v>50223.6</v>
      </c>
      <c r="M1664">
        <v>50223.6</v>
      </c>
      <c r="O1664">
        <v>0</v>
      </c>
    </row>
    <row r="1665" spans="3:17">
      <c r="C1665" t="s">
        <v>198</v>
      </c>
      <c r="D1665" t="s">
        <v>200</v>
      </c>
      <c r="E1665">
        <v>510508</v>
      </c>
      <c r="H1665" t="s">
        <v>1656</v>
      </c>
      <c r="K1665">
        <v>156349.31</v>
      </c>
      <c r="M1665">
        <v>138759.29999999999</v>
      </c>
      <c r="O1665">
        <v>17590.009999999998</v>
      </c>
      <c r="Q1665">
        <v>12.7</v>
      </c>
    </row>
    <row r="1666" spans="3:17">
      <c r="C1666" t="s">
        <v>198</v>
      </c>
      <c r="D1666" t="s">
        <v>200</v>
      </c>
      <c r="E1666">
        <v>510600</v>
      </c>
      <c r="H1666" t="s">
        <v>1657</v>
      </c>
      <c r="K1666">
        <v>359680.5</v>
      </c>
      <c r="M1666">
        <v>216073.74</v>
      </c>
      <c r="O1666">
        <v>143606.76</v>
      </c>
      <c r="Q1666">
        <v>66.5</v>
      </c>
    </row>
    <row r="1667" spans="3:17">
      <c r="C1667" t="s">
        <v>198</v>
      </c>
      <c r="D1667" t="s">
        <v>200</v>
      </c>
      <c r="E1667">
        <v>510601</v>
      </c>
      <c r="H1667" t="s">
        <v>1658</v>
      </c>
      <c r="K1667">
        <v>421517.61</v>
      </c>
      <c r="M1667">
        <v>363184.28</v>
      </c>
      <c r="O1667">
        <v>58333.33</v>
      </c>
      <c r="Q1667">
        <v>16.100000000000001</v>
      </c>
    </row>
    <row r="1668" spans="3:17">
      <c r="C1668" t="s">
        <v>198</v>
      </c>
      <c r="D1668" t="s">
        <v>200</v>
      </c>
      <c r="E1668">
        <v>510602</v>
      </c>
      <c r="H1668" t="s">
        <v>1659</v>
      </c>
      <c r="K1668">
        <v>0</v>
      </c>
      <c r="M1668">
        <v>0</v>
      </c>
      <c r="O1668">
        <v>0</v>
      </c>
    </row>
    <row r="1669" spans="3:17">
      <c r="C1669" t="s">
        <v>198</v>
      </c>
      <c r="D1669" t="s">
        <v>200</v>
      </c>
      <c r="E1669">
        <v>510603</v>
      </c>
      <c r="H1669" t="s">
        <v>1660</v>
      </c>
      <c r="K1669">
        <v>12748.2</v>
      </c>
      <c r="M1669">
        <v>12748.2</v>
      </c>
      <c r="O1669">
        <v>0</v>
      </c>
    </row>
    <row r="1670" spans="3:17">
      <c r="C1670" t="s">
        <v>198</v>
      </c>
      <c r="D1670" t="s">
        <v>200</v>
      </c>
      <c r="E1670">
        <v>510604</v>
      </c>
      <c r="H1670" t="s">
        <v>1661</v>
      </c>
      <c r="K1670">
        <v>1241540.8999999999</v>
      </c>
      <c r="M1670">
        <v>766573.48</v>
      </c>
      <c r="O1670">
        <v>474967.42</v>
      </c>
      <c r="Q1670">
        <v>62</v>
      </c>
    </row>
    <row r="1671" spans="3:17">
      <c r="C1671" t="s">
        <v>198</v>
      </c>
      <c r="D1671" t="s">
        <v>200</v>
      </c>
      <c r="E1671">
        <v>510605</v>
      </c>
      <c r="H1671" t="s">
        <v>1662</v>
      </c>
      <c r="K1671">
        <v>485036.85</v>
      </c>
      <c r="M1671">
        <v>470964.39</v>
      </c>
      <c r="O1671">
        <v>14072.46</v>
      </c>
      <c r="Q1671">
        <v>3</v>
      </c>
    </row>
    <row r="1672" spans="3:17">
      <c r="C1672" t="s">
        <v>198</v>
      </c>
      <c r="D1672" t="s">
        <v>200</v>
      </c>
      <c r="E1672">
        <v>510608</v>
      </c>
      <c r="H1672" t="s">
        <v>1663</v>
      </c>
      <c r="K1672">
        <v>0</v>
      </c>
      <c r="M1672">
        <v>0</v>
      </c>
      <c r="O1672">
        <v>0</v>
      </c>
    </row>
    <row r="1673" spans="3:17">
      <c r="C1673" t="s">
        <v>198</v>
      </c>
      <c r="D1673" t="s">
        <v>200</v>
      </c>
      <c r="E1673">
        <v>510609</v>
      </c>
      <c r="H1673" t="s">
        <v>1664</v>
      </c>
      <c r="K1673">
        <v>1246045.47</v>
      </c>
      <c r="M1673">
        <v>1095566.94</v>
      </c>
      <c r="O1673">
        <v>150478.53</v>
      </c>
      <c r="Q1673">
        <v>13.7</v>
      </c>
    </row>
    <row r="1674" spans="3:17">
      <c r="C1674" t="s">
        <v>198</v>
      </c>
      <c r="D1674" t="s">
        <v>200</v>
      </c>
      <c r="E1674">
        <v>510610</v>
      </c>
      <c r="H1674" t="s">
        <v>1665</v>
      </c>
      <c r="K1674">
        <v>4250.97</v>
      </c>
      <c r="M1674">
        <v>1334.3</v>
      </c>
      <c r="O1674">
        <v>2916.67</v>
      </c>
      <c r="Q1674">
        <v>218.6</v>
      </c>
    </row>
    <row r="1675" spans="3:17">
      <c r="C1675" t="s">
        <v>198</v>
      </c>
      <c r="D1675" t="s">
        <v>200</v>
      </c>
      <c r="E1675">
        <v>510700</v>
      </c>
      <c r="H1675" t="s">
        <v>1666</v>
      </c>
      <c r="K1675">
        <v>37422.65</v>
      </c>
      <c r="M1675">
        <v>36822.65</v>
      </c>
      <c r="O1675">
        <v>600</v>
      </c>
      <c r="Q1675">
        <v>1.6</v>
      </c>
    </row>
    <row r="1676" spans="3:17">
      <c r="C1676" t="s">
        <v>198</v>
      </c>
      <c r="D1676" t="s">
        <v>200</v>
      </c>
      <c r="E1676">
        <v>510702</v>
      </c>
      <c r="H1676" t="s">
        <v>1667</v>
      </c>
      <c r="K1676">
        <v>32113.38</v>
      </c>
      <c r="M1676">
        <v>29046.45</v>
      </c>
      <c r="O1676">
        <v>3066.93</v>
      </c>
      <c r="Q1676">
        <v>10.6</v>
      </c>
    </row>
    <row r="1677" spans="3:17">
      <c r="C1677" t="s">
        <v>198</v>
      </c>
      <c r="D1677" t="s">
        <v>200</v>
      </c>
      <c r="E1677">
        <v>510703</v>
      </c>
      <c r="H1677" t="s">
        <v>1668</v>
      </c>
      <c r="K1677">
        <v>2319.39</v>
      </c>
      <c r="M1677">
        <v>2131.85</v>
      </c>
      <c r="O1677">
        <v>187.54</v>
      </c>
      <c r="Q1677">
        <v>8.8000000000000007</v>
      </c>
    </row>
    <row r="1678" spans="3:17">
      <c r="C1678" t="s">
        <v>198</v>
      </c>
      <c r="D1678" t="s">
        <v>200</v>
      </c>
      <c r="E1678">
        <v>510704</v>
      </c>
      <c r="H1678" t="s">
        <v>1669</v>
      </c>
      <c r="K1678">
        <v>17792.939999999999</v>
      </c>
      <c r="M1678">
        <v>17298.599999999999</v>
      </c>
      <c r="O1678">
        <v>494.34</v>
      </c>
      <c r="Q1678">
        <v>2.9</v>
      </c>
    </row>
    <row r="1679" spans="3:17">
      <c r="C1679" t="s">
        <v>198</v>
      </c>
      <c r="D1679" t="s">
        <v>200</v>
      </c>
      <c r="E1679">
        <v>510705</v>
      </c>
      <c r="H1679" t="s">
        <v>1670</v>
      </c>
      <c r="K1679">
        <v>42426.99</v>
      </c>
      <c r="M1679">
        <v>37613.99</v>
      </c>
      <c r="O1679">
        <v>4813</v>
      </c>
      <c r="Q1679">
        <v>12.8</v>
      </c>
    </row>
    <row r="1680" spans="3:17">
      <c r="C1680" t="s">
        <v>198</v>
      </c>
      <c r="D1680" t="s">
        <v>200</v>
      </c>
      <c r="E1680">
        <v>510800</v>
      </c>
      <c r="H1680" t="s">
        <v>1671</v>
      </c>
      <c r="K1680">
        <v>334063.12</v>
      </c>
      <c r="M1680">
        <v>292648.3</v>
      </c>
      <c r="O1680">
        <v>41414.82</v>
      </c>
      <c r="Q1680">
        <v>14.2</v>
      </c>
    </row>
    <row r="1681" spans="3:17">
      <c r="C1681" t="s">
        <v>198</v>
      </c>
      <c r="D1681" t="s">
        <v>200</v>
      </c>
      <c r="E1681">
        <v>510801</v>
      </c>
      <c r="H1681" t="s">
        <v>1672</v>
      </c>
      <c r="K1681">
        <v>4280083.01</v>
      </c>
      <c r="M1681">
        <v>3881963.49</v>
      </c>
      <c r="O1681">
        <v>398119.52</v>
      </c>
      <c r="Q1681">
        <v>10.3</v>
      </c>
    </row>
    <row r="1682" spans="3:17">
      <c r="C1682" t="s">
        <v>198</v>
      </c>
      <c r="D1682" t="s">
        <v>200</v>
      </c>
      <c r="E1682">
        <v>510802</v>
      </c>
      <c r="H1682" t="s">
        <v>1673</v>
      </c>
      <c r="K1682">
        <v>51587.199999999997</v>
      </c>
      <c r="M1682">
        <v>42847.199999999997</v>
      </c>
      <c r="O1682">
        <v>8740</v>
      </c>
      <c r="Q1682">
        <v>20.399999999999999</v>
      </c>
    </row>
    <row r="1683" spans="3:17">
      <c r="C1683" t="s">
        <v>198</v>
      </c>
      <c r="D1683" t="s">
        <v>200</v>
      </c>
      <c r="E1683">
        <v>510803</v>
      </c>
      <c r="H1683" t="s">
        <v>1674</v>
      </c>
      <c r="K1683">
        <v>696027.25</v>
      </c>
      <c r="M1683">
        <v>664954.73</v>
      </c>
      <c r="O1683">
        <v>31072.52</v>
      </c>
      <c r="Q1683">
        <v>4.7</v>
      </c>
    </row>
    <row r="1684" spans="3:17">
      <c r="C1684" t="s">
        <v>198</v>
      </c>
      <c r="D1684" t="s">
        <v>200</v>
      </c>
      <c r="E1684">
        <v>510870</v>
      </c>
      <c r="H1684" t="s">
        <v>1675</v>
      </c>
      <c r="K1684">
        <v>9217.2000000000007</v>
      </c>
      <c r="M1684">
        <v>7627.2</v>
      </c>
      <c r="O1684">
        <v>1590</v>
      </c>
      <c r="Q1684">
        <v>20.8</v>
      </c>
    </row>
    <row r="1685" spans="3:17">
      <c r="C1685" t="s">
        <v>198</v>
      </c>
      <c r="D1685" t="s">
        <v>200</v>
      </c>
      <c r="E1685">
        <v>510871</v>
      </c>
      <c r="H1685" t="s">
        <v>1676</v>
      </c>
      <c r="K1685">
        <v>0</v>
      </c>
      <c r="M1685">
        <v>0</v>
      </c>
      <c r="O1685">
        <v>0</v>
      </c>
    </row>
    <row r="1686" spans="3:17">
      <c r="C1686" t="s">
        <v>198</v>
      </c>
      <c r="D1686" t="s">
        <v>200</v>
      </c>
      <c r="E1686">
        <v>510872</v>
      </c>
      <c r="H1686" t="s">
        <v>1677</v>
      </c>
      <c r="K1686">
        <v>-6259.42</v>
      </c>
      <c r="M1686">
        <v>-13370.3</v>
      </c>
      <c r="O1686">
        <v>7110.88</v>
      </c>
      <c r="Q1686">
        <v>53.2</v>
      </c>
    </row>
    <row r="1687" spans="3:17">
      <c r="C1687" t="s">
        <v>198</v>
      </c>
      <c r="D1687" t="s">
        <v>200</v>
      </c>
      <c r="E1687">
        <v>510900</v>
      </c>
      <c r="H1687" t="s">
        <v>1678</v>
      </c>
      <c r="K1687">
        <v>357765.1</v>
      </c>
      <c r="M1687">
        <v>321988.59000000003</v>
      </c>
      <c r="O1687">
        <v>35776.51</v>
      </c>
      <c r="Q1687">
        <v>11.1</v>
      </c>
    </row>
    <row r="1688" spans="3:17">
      <c r="C1688" t="s">
        <v>198</v>
      </c>
      <c r="D1688" t="s">
        <v>200</v>
      </c>
      <c r="E1688">
        <v>510901</v>
      </c>
      <c r="H1688" t="s">
        <v>1679</v>
      </c>
      <c r="K1688">
        <v>2341.37</v>
      </c>
      <c r="M1688">
        <v>1733.02</v>
      </c>
      <c r="O1688">
        <v>608.35</v>
      </c>
      <c r="Q1688">
        <v>35.1</v>
      </c>
    </row>
    <row r="1689" spans="3:17">
      <c r="C1689" t="s">
        <v>198</v>
      </c>
      <c r="D1689" t="s">
        <v>200</v>
      </c>
      <c r="E1689">
        <v>510902</v>
      </c>
      <c r="H1689" t="s">
        <v>1680</v>
      </c>
      <c r="K1689">
        <v>1648.25</v>
      </c>
      <c r="M1689">
        <v>1558.25</v>
      </c>
      <c r="O1689">
        <v>90</v>
      </c>
      <c r="Q1689">
        <v>5.8</v>
      </c>
    </row>
    <row r="1690" spans="3:17">
      <c r="C1690" t="s">
        <v>198</v>
      </c>
      <c r="D1690" t="s">
        <v>200</v>
      </c>
      <c r="E1690">
        <v>510903</v>
      </c>
      <c r="H1690" t="s">
        <v>1681</v>
      </c>
      <c r="K1690">
        <v>0</v>
      </c>
      <c r="M1690">
        <v>0</v>
      </c>
      <c r="O1690">
        <v>0</v>
      </c>
    </row>
    <row r="1691" spans="3:17">
      <c r="C1691" t="s">
        <v>198</v>
      </c>
      <c r="D1691" t="s">
        <v>200</v>
      </c>
      <c r="E1691">
        <v>511100</v>
      </c>
      <c r="H1691" t="s">
        <v>1682</v>
      </c>
      <c r="K1691">
        <v>21980.6</v>
      </c>
      <c r="M1691">
        <v>21980.6</v>
      </c>
      <c r="O1691">
        <v>0</v>
      </c>
    </row>
    <row r="1692" spans="3:17">
      <c r="C1692" t="s">
        <v>198</v>
      </c>
      <c r="D1692" t="s">
        <v>200</v>
      </c>
      <c r="E1692">
        <v>511101</v>
      </c>
      <c r="H1692" t="s">
        <v>1683</v>
      </c>
      <c r="K1692">
        <v>1567222.31</v>
      </c>
      <c r="M1692">
        <v>1412672</v>
      </c>
      <c r="O1692">
        <v>154550.31</v>
      </c>
      <c r="Q1692">
        <v>10.9</v>
      </c>
    </row>
    <row r="1693" spans="3:17">
      <c r="C1693" t="s">
        <v>198</v>
      </c>
      <c r="D1693" t="s">
        <v>200</v>
      </c>
      <c r="E1693">
        <v>511102</v>
      </c>
      <c r="H1693" t="s">
        <v>1684</v>
      </c>
      <c r="K1693">
        <v>124460</v>
      </c>
      <c r="M1693">
        <v>112167.58</v>
      </c>
      <c r="O1693">
        <v>12292.42</v>
      </c>
      <c r="Q1693">
        <v>11</v>
      </c>
    </row>
    <row r="1694" spans="3:17">
      <c r="C1694" t="s">
        <v>198</v>
      </c>
      <c r="D1694" t="s">
        <v>200</v>
      </c>
      <c r="E1694">
        <v>511103</v>
      </c>
      <c r="H1694" t="s">
        <v>1685</v>
      </c>
      <c r="K1694">
        <v>0</v>
      </c>
      <c r="M1694">
        <v>0</v>
      </c>
      <c r="O1694">
        <v>0</v>
      </c>
    </row>
    <row r="1695" spans="3:17">
      <c r="C1695" t="s">
        <v>198</v>
      </c>
      <c r="D1695" t="s">
        <v>200</v>
      </c>
      <c r="E1695">
        <v>511104</v>
      </c>
      <c r="H1695" t="s">
        <v>1686</v>
      </c>
      <c r="K1695">
        <v>282546.81</v>
      </c>
      <c r="M1695">
        <v>254417.5</v>
      </c>
      <c r="O1695">
        <v>28129.31</v>
      </c>
      <c r="Q1695">
        <v>11.1</v>
      </c>
    </row>
    <row r="1696" spans="3:17">
      <c r="C1696" t="s">
        <v>198</v>
      </c>
      <c r="D1696" t="s">
        <v>200</v>
      </c>
      <c r="E1696">
        <v>511105</v>
      </c>
      <c r="H1696" t="s">
        <v>1687</v>
      </c>
      <c r="K1696">
        <v>0</v>
      </c>
      <c r="M1696">
        <v>0</v>
      </c>
      <c r="O1696">
        <v>0</v>
      </c>
    </row>
    <row r="1697" spans="3:17">
      <c r="C1697" t="s">
        <v>198</v>
      </c>
      <c r="D1697" t="s">
        <v>200</v>
      </c>
      <c r="E1697">
        <v>511106</v>
      </c>
      <c r="H1697" t="s">
        <v>1688</v>
      </c>
      <c r="K1697">
        <v>0</v>
      </c>
      <c r="M1697">
        <v>0</v>
      </c>
      <c r="O1697">
        <v>0</v>
      </c>
    </row>
    <row r="1698" spans="3:17">
      <c r="C1698" t="s">
        <v>198</v>
      </c>
      <c r="D1698" t="s">
        <v>200</v>
      </c>
      <c r="E1698">
        <v>511107</v>
      </c>
      <c r="H1698" t="s">
        <v>1689</v>
      </c>
      <c r="K1698">
        <v>0</v>
      </c>
      <c r="M1698">
        <v>0</v>
      </c>
      <c r="O1698">
        <v>0</v>
      </c>
    </row>
    <row r="1699" spans="3:17">
      <c r="C1699" t="s">
        <v>198</v>
      </c>
      <c r="D1699" t="s">
        <v>200</v>
      </c>
      <c r="E1699">
        <v>511108</v>
      </c>
      <c r="H1699" t="s">
        <v>1690</v>
      </c>
      <c r="K1699">
        <v>123099.65</v>
      </c>
      <c r="M1699">
        <v>112772.87</v>
      </c>
      <c r="O1699">
        <v>10326.780000000001</v>
      </c>
      <c r="Q1699">
        <v>9.1999999999999993</v>
      </c>
    </row>
    <row r="1700" spans="3:17">
      <c r="C1700" t="s">
        <v>198</v>
      </c>
      <c r="D1700" t="s">
        <v>200</v>
      </c>
      <c r="E1700">
        <v>511200</v>
      </c>
      <c r="H1700" t="s">
        <v>1691</v>
      </c>
      <c r="K1700">
        <v>2896.21</v>
      </c>
      <c r="M1700">
        <v>2646.31</v>
      </c>
      <c r="O1700">
        <v>249.9</v>
      </c>
      <c r="Q1700">
        <v>9.4</v>
      </c>
    </row>
    <row r="1701" spans="3:17">
      <c r="C1701" t="s">
        <v>198</v>
      </c>
      <c r="D1701" t="s">
        <v>200</v>
      </c>
      <c r="E1701">
        <v>511201</v>
      </c>
      <c r="H1701" t="s">
        <v>1692</v>
      </c>
      <c r="K1701">
        <v>0</v>
      </c>
      <c r="M1701">
        <v>0</v>
      </c>
      <c r="O1701">
        <v>0</v>
      </c>
    </row>
    <row r="1702" spans="3:17">
      <c r="C1702" t="s">
        <v>198</v>
      </c>
      <c r="D1702" t="s">
        <v>200</v>
      </c>
      <c r="E1702">
        <v>511202</v>
      </c>
      <c r="H1702" t="s">
        <v>1693</v>
      </c>
      <c r="K1702">
        <v>0</v>
      </c>
      <c r="M1702">
        <v>0</v>
      </c>
      <c r="O1702">
        <v>0</v>
      </c>
    </row>
    <row r="1703" spans="3:17">
      <c r="C1703" t="s">
        <v>198</v>
      </c>
      <c r="D1703" t="s">
        <v>200</v>
      </c>
      <c r="E1703">
        <v>511203</v>
      </c>
      <c r="H1703" t="s">
        <v>1694</v>
      </c>
      <c r="K1703">
        <v>3183.18</v>
      </c>
      <c r="M1703">
        <v>2845.53</v>
      </c>
      <c r="O1703">
        <v>337.65</v>
      </c>
      <c r="Q1703">
        <v>11.9</v>
      </c>
    </row>
    <row r="1704" spans="3:17">
      <c r="C1704" t="s">
        <v>198</v>
      </c>
      <c r="D1704" t="s">
        <v>200</v>
      </c>
      <c r="E1704">
        <v>511204</v>
      </c>
      <c r="H1704" t="s">
        <v>1695</v>
      </c>
      <c r="K1704">
        <v>0</v>
      </c>
      <c r="M1704">
        <v>1757.1</v>
      </c>
      <c r="O1704">
        <v>-1757.1</v>
      </c>
      <c r="Q1704">
        <v>-100</v>
      </c>
    </row>
    <row r="1705" spans="3:17">
      <c r="C1705" t="s">
        <v>198</v>
      </c>
      <c r="D1705" t="s">
        <v>200</v>
      </c>
      <c r="E1705">
        <v>511205</v>
      </c>
      <c r="H1705" t="s">
        <v>1696</v>
      </c>
      <c r="K1705">
        <v>190656.76</v>
      </c>
      <c r="M1705">
        <v>190845.8</v>
      </c>
      <c r="O1705">
        <v>-189.04</v>
      </c>
      <c r="Q1705">
        <v>-0.1</v>
      </c>
    </row>
    <row r="1706" spans="3:17">
      <c r="C1706" t="s">
        <v>198</v>
      </c>
      <c r="D1706" t="s">
        <v>200</v>
      </c>
      <c r="E1706">
        <v>511208</v>
      </c>
      <c r="H1706" t="s">
        <v>1697</v>
      </c>
      <c r="K1706">
        <v>100000</v>
      </c>
      <c r="M1706">
        <v>100000</v>
      </c>
      <c r="O1706">
        <v>0</v>
      </c>
    </row>
    <row r="1707" spans="3:17">
      <c r="C1707" t="s">
        <v>198</v>
      </c>
      <c r="D1707" t="s">
        <v>200</v>
      </c>
      <c r="E1707">
        <v>511209</v>
      </c>
      <c r="H1707" t="s">
        <v>1698</v>
      </c>
      <c r="K1707">
        <v>53</v>
      </c>
      <c r="M1707">
        <v>53</v>
      </c>
      <c r="O1707">
        <v>0</v>
      </c>
    </row>
    <row r="1708" spans="3:17">
      <c r="C1708" t="s">
        <v>198</v>
      </c>
      <c r="D1708" t="s">
        <v>200</v>
      </c>
      <c r="E1708">
        <v>511300</v>
      </c>
      <c r="H1708" t="s">
        <v>1699</v>
      </c>
      <c r="K1708">
        <v>3925218.83</v>
      </c>
      <c r="M1708">
        <v>3559672.28</v>
      </c>
      <c r="O1708">
        <v>365546.55</v>
      </c>
      <c r="Q1708">
        <v>10.3</v>
      </c>
    </row>
    <row r="1709" spans="3:17">
      <c r="C1709" t="s">
        <v>198</v>
      </c>
      <c r="D1709" t="s">
        <v>200</v>
      </c>
      <c r="E1709">
        <v>511301</v>
      </c>
      <c r="H1709" t="s">
        <v>1700</v>
      </c>
      <c r="K1709">
        <v>190933.37</v>
      </c>
      <c r="M1709">
        <v>171108.95</v>
      </c>
      <c r="O1709">
        <v>19824.419999999998</v>
      </c>
      <c r="Q1709">
        <v>11.6</v>
      </c>
    </row>
    <row r="1710" spans="3:17">
      <c r="C1710" t="s">
        <v>198</v>
      </c>
      <c r="D1710" t="s">
        <v>200</v>
      </c>
      <c r="E1710">
        <v>511302</v>
      </c>
      <c r="H1710" t="s">
        <v>1701</v>
      </c>
      <c r="K1710">
        <v>819765.91</v>
      </c>
      <c r="M1710">
        <v>735213.9</v>
      </c>
      <c r="O1710">
        <v>84552.01</v>
      </c>
      <c r="Q1710">
        <v>11.5</v>
      </c>
    </row>
    <row r="1711" spans="3:17">
      <c r="C1711" t="s">
        <v>198</v>
      </c>
      <c r="D1711" t="s">
        <v>200</v>
      </c>
      <c r="E1711">
        <v>511401</v>
      </c>
      <c r="H1711" t="s">
        <v>1702</v>
      </c>
      <c r="K1711">
        <v>0</v>
      </c>
      <c r="M1711">
        <v>0</v>
      </c>
      <c r="O1711">
        <v>0</v>
      </c>
    </row>
    <row r="1712" spans="3:17">
      <c r="C1712" t="s">
        <v>198</v>
      </c>
      <c r="D1712" t="s">
        <v>200</v>
      </c>
      <c r="E1712">
        <v>511403</v>
      </c>
      <c r="H1712" t="s">
        <v>1703</v>
      </c>
      <c r="K1712">
        <v>0</v>
      </c>
      <c r="M1712">
        <v>0</v>
      </c>
      <c r="O1712">
        <v>0</v>
      </c>
    </row>
    <row r="1713" spans="3:18">
      <c r="C1713" t="s">
        <v>198</v>
      </c>
      <c r="D1713" t="s">
        <v>200</v>
      </c>
      <c r="E1713">
        <v>511404</v>
      </c>
      <c r="H1713" t="s">
        <v>1704</v>
      </c>
      <c r="K1713">
        <v>0</v>
      </c>
      <c r="M1713">
        <v>0</v>
      </c>
      <c r="O1713">
        <v>0</v>
      </c>
    </row>
    <row r="1714" spans="3:18">
      <c r="C1714" t="s">
        <v>198</v>
      </c>
      <c r="D1714" t="s">
        <v>200</v>
      </c>
      <c r="E1714">
        <v>511405</v>
      </c>
      <c r="H1714" t="s">
        <v>1705</v>
      </c>
      <c r="K1714">
        <v>-12783.2</v>
      </c>
      <c r="M1714">
        <v>-12783.2</v>
      </c>
      <c r="O1714">
        <v>0</v>
      </c>
    </row>
    <row r="1715" spans="3:18">
      <c r="E1715" t="s">
        <v>1706</v>
      </c>
      <c r="K1715">
        <v>21654350.890000001</v>
      </c>
      <c r="M1715">
        <v>18806043.829999998</v>
      </c>
      <c r="O1715">
        <v>2848307.06</v>
      </c>
      <c r="Q1715">
        <v>15.1</v>
      </c>
      <c r="R1715" t="s">
        <v>280</v>
      </c>
    </row>
    <row r="1716" spans="3:18">
      <c r="C1716" t="s">
        <v>198</v>
      </c>
      <c r="D1716" t="s">
        <v>200</v>
      </c>
      <c r="E1716">
        <v>510223</v>
      </c>
      <c r="H1716" t="s">
        <v>1707</v>
      </c>
      <c r="K1716">
        <v>47551.16</v>
      </c>
      <c r="M1716">
        <v>47551.16</v>
      </c>
      <c r="O1716">
        <v>0</v>
      </c>
    </row>
    <row r="1717" spans="3:18">
      <c r="C1717" t="s">
        <v>198</v>
      </c>
      <c r="D1717" t="s">
        <v>200</v>
      </c>
      <c r="E1717">
        <v>510302</v>
      </c>
      <c r="H1717" t="s">
        <v>1708</v>
      </c>
      <c r="K1717">
        <v>27226.080000000002</v>
      </c>
      <c r="M1717">
        <v>24760.74</v>
      </c>
      <c r="O1717">
        <v>2465.34</v>
      </c>
      <c r="Q1717">
        <v>10</v>
      </c>
    </row>
    <row r="1718" spans="3:18">
      <c r="C1718" t="s">
        <v>198</v>
      </c>
      <c r="D1718" t="s">
        <v>200</v>
      </c>
      <c r="E1718">
        <v>510303</v>
      </c>
      <c r="H1718" t="s">
        <v>1709</v>
      </c>
      <c r="K1718">
        <v>282931.20000000001</v>
      </c>
      <c r="M1718">
        <v>251827.20000000001</v>
      </c>
      <c r="O1718">
        <v>31104</v>
      </c>
      <c r="Q1718">
        <v>12.4</v>
      </c>
    </row>
    <row r="1719" spans="3:18">
      <c r="C1719" t="s">
        <v>198</v>
      </c>
      <c r="D1719" t="s">
        <v>200</v>
      </c>
      <c r="E1719">
        <v>510304</v>
      </c>
      <c r="H1719" t="s">
        <v>1710</v>
      </c>
      <c r="K1719">
        <v>82610.89</v>
      </c>
      <c r="M1719">
        <v>74471.89</v>
      </c>
      <c r="O1719">
        <v>8139</v>
      </c>
      <c r="Q1719">
        <v>10.9</v>
      </c>
    </row>
    <row r="1720" spans="3:18">
      <c r="C1720" t="s">
        <v>198</v>
      </c>
      <c r="D1720" t="s">
        <v>200</v>
      </c>
      <c r="E1720">
        <v>510305</v>
      </c>
      <c r="H1720" t="s">
        <v>1711</v>
      </c>
      <c r="K1720">
        <v>0</v>
      </c>
      <c r="M1720">
        <v>0</v>
      </c>
      <c r="O1720">
        <v>0</v>
      </c>
    </row>
    <row r="1721" spans="3:18">
      <c r="C1721" t="s">
        <v>198</v>
      </c>
      <c r="D1721" t="s">
        <v>200</v>
      </c>
      <c r="E1721">
        <v>510509</v>
      </c>
      <c r="H1721" t="s">
        <v>1712</v>
      </c>
      <c r="K1721">
        <v>6145.68</v>
      </c>
      <c r="M1721">
        <v>5530.12</v>
      </c>
      <c r="O1721">
        <v>615.55999999999995</v>
      </c>
      <c r="Q1721">
        <v>11.1</v>
      </c>
    </row>
    <row r="1722" spans="3:18">
      <c r="C1722" t="s">
        <v>198</v>
      </c>
      <c r="D1722" t="s">
        <v>200</v>
      </c>
      <c r="E1722">
        <v>510510</v>
      </c>
      <c r="H1722" t="s">
        <v>1713</v>
      </c>
      <c r="K1722">
        <v>999590.94</v>
      </c>
      <c r="M1722">
        <v>934428.13</v>
      </c>
      <c r="O1722">
        <v>65162.81</v>
      </c>
      <c r="Q1722">
        <v>7</v>
      </c>
    </row>
    <row r="1723" spans="3:18">
      <c r="C1723" t="s">
        <v>198</v>
      </c>
      <c r="D1723" t="s">
        <v>200</v>
      </c>
      <c r="E1723">
        <v>510511</v>
      </c>
      <c r="H1723" t="s">
        <v>1714</v>
      </c>
      <c r="K1723">
        <v>62114.25</v>
      </c>
      <c r="M1723">
        <v>51566.85</v>
      </c>
      <c r="O1723">
        <v>10547.4</v>
      </c>
      <c r="Q1723">
        <v>20.5</v>
      </c>
    </row>
    <row r="1724" spans="3:18">
      <c r="C1724" t="s">
        <v>198</v>
      </c>
      <c r="D1724" t="s">
        <v>200</v>
      </c>
      <c r="E1724">
        <v>510512</v>
      </c>
      <c r="H1724" t="s">
        <v>1715</v>
      </c>
      <c r="K1724">
        <v>81308.350000000006</v>
      </c>
      <c r="M1724">
        <v>72622.149999999994</v>
      </c>
      <c r="O1724">
        <v>8686.2000000000007</v>
      </c>
      <c r="Q1724">
        <v>12</v>
      </c>
    </row>
    <row r="1725" spans="3:18">
      <c r="C1725" t="s">
        <v>198</v>
      </c>
      <c r="D1725" t="s">
        <v>200</v>
      </c>
      <c r="E1725">
        <v>510611</v>
      </c>
      <c r="H1725" t="s">
        <v>1716</v>
      </c>
      <c r="K1725">
        <v>0</v>
      </c>
      <c r="M1725">
        <v>0</v>
      </c>
      <c r="O1725">
        <v>0</v>
      </c>
    </row>
    <row r="1726" spans="3:18">
      <c r="C1726" t="s">
        <v>198</v>
      </c>
      <c r="D1726" t="s">
        <v>200</v>
      </c>
      <c r="E1726">
        <v>510612</v>
      </c>
      <c r="H1726" t="s">
        <v>1717</v>
      </c>
      <c r="K1726">
        <v>0</v>
      </c>
      <c r="M1726">
        <v>0</v>
      </c>
      <c r="O1726">
        <v>0</v>
      </c>
    </row>
    <row r="1727" spans="3:18">
      <c r="C1727" t="s">
        <v>198</v>
      </c>
      <c r="D1727" t="s">
        <v>200</v>
      </c>
      <c r="E1727">
        <v>510613</v>
      </c>
      <c r="H1727" t="s">
        <v>1718</v>
      </c>
      <c r="K1727">
        <v>369210</v>
      </c>
      <c r="M1727">
        <v>364210</v>
      </c>
      <c r="O1727">
        <v>5000</v>
      </c>
      <c r="Q1727">
        <v>1.4</v>
      </c>
    </row>
    <row r="1728" spans="3:18">
      <c r="K1728">
        <v>1958688.55</v>
      </c>
      <c r="M1728">
        <v>1826968.24</v>
      </c>
      <c r="O1728">
        <v>131720.31</v>
      </c>
      <c r="Q1728">
        <v>7.2</v>
      </c>
      <c r="R1728" t="s">
        <v>280</v>
      </c>
    </row>
    <row r="1729" spans="3:17">
      <c r="C1729" t="s">
        <v>198</v>
      </c>
      <c r="D1729" t="s">
        <v>200</v>
      </c>
      <c r="E1729">
        <v>430105</v>
      </c>
      <c r="H1729" t="s">
        <v>1719</v>
      </c>
      <c r="K1729">
        <v>0</v>
      </c>
      <c r="M1729">
        <v>0</v>
      </c>
      <c r="O1729">
        <v>0</v>
      </c>
    </row>
    <row r="1730" spans="3:17">
      <c r="C1730" t="s">
        <v>198</v>
      </c>
      <c r="D1730" t="s">
        <v>200</v>
      </c>
      <c r="E1730">
        <v>500100</v>
      </c>
      <c r="H1730" t="s">
        <v>1720</v>
      </c>
      <c r="K1730">
        <v>5974831.3200000003</v>
      </c>
      <c r="M1730">
        <v>5436562.2300000004</v>
      </c>
      <c r="O1730">
        <v>538269.09</v>
      </c>
      <c r="Q1730">
        <v>9.9</v>
      </c>
    </row>
    <row r="1731" spans="3:17">
      <c r="C1731" t="s">
        <v>198</v>
      </c>
      <c r="D1731" t="s">
        <v>200</v>
      </c>
      <c r="E1731">
        <v>500101</v>
      </c>
      <c r="H1731" t="s">
        <v>1721</v>
      </c>
      <c r="K1731">
        <v>0</v>
      </c>
      <c r="M1731">
        <v>0</v>
      </c>
      <c r="O1731">
        <v>0</v>
      </c>
    </row>
    <row r="1732" spans="3:17">
      <c r="C1732" t="s">
        <v>198</v>
      </c>
      <c r="D1732" t="s">
        <v>200</v>
      </c>
      <c r="E1732">
        <v>500102</v>
      </c>
      <c r="H1732" t="s">
        <v>1722</v>
      </c>
      <c r="K1732">
        <v>0</v>
      </c>
      <c r="M1732">
        <v>0</v>
      </c>
      <c r="O1732">
        <v>0</v>
      </c>
    </row>
    <row r="1733" spans="3:17">
      <c r="C1733" t="s">
        <v>198</v>
      </c>
      <c r="D1733" t="s">
        <v>200</v>
      </c>
      <c r="E1733">
        <v>500103</v>
      </c>
      <c r="H1733" t="s">
        <v>1723</v>
      </c>
      <c r="K1733">
        <v>0</v>
      </c>
      <c r="M1733">
        <v>0</v>
      </c>
      <c r="O1733">
        <v>0</v>
      </c>
    </row>
    <row r="1734" spans="3:17">
      <c r="C1734" t="s">
        <v>198</v>
      </c>
      <c r="D1734" t="s">
        <v>200</v>
      </c>
      <c r="E1734">
        <v>500104</v>
      </c>
      <c r="H1734" t="s">
        <v>1724</v>
      </c>
      <c r="K1734">
        <v>0</v>
      </c>
      <c r="M1734">
        <v>0</v>
      </c>
      <c r="O1734">
        <v>0</v>
      </c>
    </row>
    <row r="1735" spans="3:17">
      <c r="C1735" t="s">
        <v>198</v>
      </c>
      <c r="D1735" t="s">
        <v>200</v>
      </c>
      <c r="E1735">
        <v>500105</v>
      </c>
      <c r="H1735" t="s">
        <v>1725</v>
      </c>
      <c r="K1735">
        <v>0</v>
      </c>
      <c r="M1735">
        <v>0</v>
      </c>
      <c r="O1735">
        <v>0</v>
      </c>
    </row>
    <row r="1736" spans="3:17">
      <c r="C1736" t="s">
        <v>198</v>
      </c>
      <c r="D1736" t="s">
        <v>200</v>
      </c>
      <c r="E1736">
        <v>500106</v>
      </c>
      <c r="H1736" t="s">
        <v>1726</v>
      </c>
      <c r="K1736">
        <v>0</v>
      </c>
      <c r="M1736">
        <v>0</v>
      </c>
      <c r="O1736">
        <v>0</v>
      </c>
    </row>
    <row r="1737" spans="3:17">
      <c r="C1737" t="s">
        <v>198</v>
      </c>
      <c r="D1737" t="s">
        <v>200</v>
      </c>
      <c r="E1737">
        <v>500108</v>
      </c>
      <c r="H1737" t="s">
        <v>1727</v>
      </c>
      <c r="K1737">
        <v>0</v>
      </c>
      <c r="M1737">
        <v>0</v>
      </c>
      <c r="O1737">
        <v>0</v>
      </c>
    </row>
    <row r="1738" spans="3:17">
      <c r="C1738" t="s">
        <v>198</v>
      </c>
      <c r="D1738" t="s">
        <v>200</v>
      </c>
      <c r="E1738">
        <v>500109</v>
      </c>
      <c r="H1738" t="s">
        <v>1728</v>
      </c>
      <c r="K1738">
        <v>5410849.0999999996</v>
      </c>
      <c r="M1738">
        <v>4930361.12</v>
      </c>
      <c r="O1738">
        <v>480487.98</v>
      </c>
      <c r="Q1738">
        <v>9.6999999999999993</v>
      </c>
    </row>
    <row r="1739" spans="3:17">
      <c r="C1739" t="s">
        <v>198</v>
      </c>
      <c r="D1739" t="s">
        <v>200</v>
      </c>
      <c r="E1739">
        <v>500110</v>
      </c>
      <c r="H1739" t="s">
        <v>1729</v>
      </c>
      <c r="K1739">
        <v>0</v>
      </c>
      <c r="M1739">
        <v>0</v>
      </c>
      <c r="O1739">
        <v>0</v>
      </c>
    </row>
    <row r="1740" spans="3:17">
      <c r="C1740" t="s">
        <v>198</v>
      </c>
      <c r="D1740" t="s">
        <v>200</v>
      </c>
      <c r="E1740">
        <v>500111</v>
      </c>
      <c r="H1740" t="s">
        <v>1730</v>
      </c>
      <c r="K1740">
        <v>0</v>
      </c>
      <c r="M1740">
        <v>0</v>
      </c>
      <c r="O1740">
        <v>0</v>
      </c>
    </row>
    <row r="1741" spans="3:17">
      <c r="C1741" t="s">
        <v>198</v>
      </c>
      <c r="D1741" t="s">
        <v>200</v>
      </c>
      <c r="E1741">
        <v>500112</v>
      </c>
      <c r="H1741" t="s">
        <v>1731</v>
      </c>
      <c r="K1741">
        <v>0</v>
      </c>
      <c r="M1741">
        <v>0</v>
      </c>
      <c r="O1741">
        <v>0</v>
      </c>
    </row>
    <row r="1742" spans="3:17">
      <c r="C1742" t="s">
        <v>198</v>
      </c>
      <c r="D1742" t="s">
        <v>200</v>
      </c>
      <c r="E1742">
        <v>500113</v>
      </c>
      <c r="H1742" t="s">
        <v>1732</v>
      </c>
      <c r="K1742">
        <v>0</v>
      </c>
      <c r="M1742">
        <v>0</v>
      </c>
      <c r="O1742">
        <v>0</v>
      </c>
    </row>
    <row r="1743" spans="3:17">
      <c r="C1743" t="s">
        <v>198</v>
      </c>
      <c r="D1743" t="s">
        <v>200</v>
      </c>
      <c r="E1743">
        <v>500116</v>
      </c>
      <c r="H1743" t="s">
        <v>1733</v>
      </c>
      <c r="K1743">
        <v>0</v>
      </c>
      <c r="M1743">
        <v>0</v>
      </c>
      <c r="O1743">
        <v>0</v>
      </c>
    </row>
    <row r="1744" spans="3:17">
      <c r="C1744" t="s">
        <v>198</v>
      </c>
      <c r="D1744" t="s">
        <v>200</v>
      </c>
      <c r="E1744">
        <v>500117</v>
      </c>
      <c r="H1744" t="s">
        <v>1734</v>
      </c>
      <c r="K1744">
        <v>0</v>
      </c>
      <c r="M1744">
        <v>0</v>
      </c>
      <c r="O1744">
        <v>0</v>
      </c>
    </row>
    <row r="1745" spans="3:17">
      <c r="C1745" t="s">
        <v>198</v>
      </c>
      <c r="D1745" t="s">
        <v>200</v>
      </c>
      <c r="E1745">
        <v>500118</v>
      </c>
      <c r="H1745" t="s">
        <v>1735</v>
      </c>
      <c r="K1745">
        <v>0</v>
      </c>
      <c r="M1745">
        <v>0</v>
      </c>
      <c r="O1745">
        <v>0</v>
      </c>
    </row>
    <row r="1746" spans="3:17">
      <c r="C1746" t="s">
        <v>198</v>
      </c>
      <c r="D1746" t="s">
        <v>200</v>
      </c>
      <c r="E1746">
        <v>500119</v>
      </c>
      <c r="H1746" t="s">
        <v>1736</v>
      </c>
      <c r="K1746">
        <v>0</v>
      </c>
      <c r="M1746">
        <v>0</v>
      </c>
      <c r="O1746">
        <v>0</v>
      </c>
    </row>
    <row r="1747" spans="3:17">
      <c r="C1747" t="s">
        <v>198</v>
      </c>
      <c r="D1747" t="s">
        <v>200</v>
      </c>
      <c r="E1747">
        <v>500200</v>
      </c>
      <c r="H1747" t="s">
        <v>1737</v>
      </c>
      <c r="K1747">
        <v>0</v>
      </c>
      <c r="M1747">
        <v>0</v>
      </c>
      <c r="O1747">
        <v>0</v>
      </c>
    </row>
    <row r="1748" spans="3:17">
      <c r="C1748" t="s">
        <v>198</v>
      </c>
      <c r="D1748" t="s">
        <v>200</v>
      </c>
      <c r="E1748">
        <v>500300</v>
      </c>
      <c r="H1748" t="s">
        <v>1738</v>
      </c>
      <c r="K1748">
        <v>4209.62</v>
      </c>
      <c r="M1748">
        <v>4236.34</v>
      </c>
      <c r="O1748">
        <v>-26.72</v>
      </c>
      <c r="Q1748">
        <v>-0.6</v>
      </c>
    </row>
    <row r="1749" spans="3:17">
      <c r="C1749" t="s">
        <v>198</v>
      </c>
      <c r="D1749" t="s">
        <v>200</v>
      </c>
      <c r="E1749">
        <v>500301</v>
      </c>
      <c r="H1749" t="s">
        <v>1739</v>
      </c>
      <c r="K1749">
        <v>127715.45</v>
      </c>
      <c r="M1749">
        <v>114734.53</v>
      </c>
      <c r="O1749">
        <v>12980.92</v>
      </c>
      <c r="Q1749">
        <v>11.3</v>
      </c>
    </row>
    <row r="1750" spans="3:17">
      <c r="C1750" t="s">
        <v>198</v>
      </c>
      <c r="D1750" t="s">
        <v>200</v>
      </c>
      <c r="E1750">
        <v>500302</v>
      </c>
      <c r="H1750" t="s">
        <v>1740</v>
      </c>
      <c r="K1750">
        <v>0</v>
      </c>
      <c r="M1750">
        <v>0</v>
      </c>
      <c r="O1750">
        <v>0</v>
      </c>
    </row>
    <row r="1751" spans="3:17">
      <c r="C1751" t="s">
        <v>198</v>
      </c>
      <c r="D1751" t="s">
        <v>200</v>
      </c>
      <c r="E1751">
        <v>500303</v>
      </c>
      <c r="H1751" t="s">
        <v>1741</v>
      </c>
      <c r="K1751">
        <v>-6411.52</v>
      </c>
      <c r="M1751">
        <v>-6411.52</v>
      </c>
      <c r="O1751">
        <v>0</v>
      </c>
    </row>
    <row r="1752" spans="3:17">
      <c r="C1752" t="s">
        <v>198</v>
      </c>
      <c r="D1752" t="s">
        <v>200</v>
      </c>
      <c r="E1752">
        <v>500304</v>
      </c>
      <c r="H1752" t="s">
        <v>1742</v>
      </c>
      <c r="K1752">
        <v>0</v>
      </c>
      <c r="M1752">
        <v>0</v>
      </c>
      <c r="O1752">
        <v>0</v>
      </c>
    </row>
    <row r="1753" spans="3:17">
      <c r="C1753" t="s">
        <v>198</v>
      </c>
      <c r="D1753" t="s">
        <v>200</v>
      </c>
      <c r="E1753">
        <v>500305</v>
      </c>
      <c r="H1753" t="s">
        <v>1743</v>
      </c>
      <c r="K1753">
        <v>-13179.15</v>
      </c>
      <c r="M1753">
        <v>-13179.15</v>
      </c>
      <c r="O1753">
        <v>0</v>
      </c>
    </row>
    <row r="1754" spans="3:17">
      <c r="C1754" t="s">
        <v>198</v>
      </c>
      <c r="D1754" t="s">
        <v>200</v>
      </c>
      <c r="E1754">
        <v>510606</v>
      </c>
      <c r="H1754" t="s">
        <v>1744</v>
      </c>
      <c r="K1754">
        <v>672847.64</v>
      </c>
      <c r="M1754">
        <v>672847.64</v>
      </c>
      <c r="O1754">
        <v>0</v>
      </c>
    </row>
    <row r="1755" spans="3:17">
      <c r="C1755" t="s">
        <v>198</v>
      </c>
      <c r="D1755" t="s">
        <v>200</v>
      </c>
      <c r="E1755">
        <v>510607</v>
      </c>
      <c r="H1755" t="s">
        <v>1745</v>
      </c>
      <c r="K1755">
        <v>729907.53</v>
      </c>
      <c r="M1755">
        <v>662483.97</v>
      </c>
      <c r="O1755">
        <v>67423.56</v>
      </c>
      <c r="Q1755">
        <v>10.199999999999999</v>
      </c>
    </row>
    <row r="1756" spans="3:17">
      <c r="C1756" t="s">
        <v>198</v>
      </c>
      <c r="D1756" t="s">
        <v>200</v>
      </c>
      <c r="E1756">
        <v>510614</v>
      </c>
      <c r="H1756" t="s">
        <v>1746</v>
      </c>
      <c r="K1756">
        <v>0</v>
      </c>
      <c r="M1756">
        <v>0</v>
      </c>
      <c r="O1756">
        <v>0</v>
      </c>
    </row>
    <row r="1757" spans="3:17">
      <c r="C1757" t="s">
        <v>198</v>
      </c>
      <c r="D1757" t="s">
        <v>200</v>
      </c>
      <c r="E1757">
        <v>511206</v>
      </c>
      <c r="H1757" t="s">
        <v>1747</v>
      </c>
      <c r="K1757">
        <v>0</v>
      </c>
      <c r="M1757">
        <v>0</v>
      </c>
      <c r="O1757">
        <v>0</v>
      </c>
    </row>
    <row r="1758" spans="3:17">
      <c r="C1758" t="s">
        <v>198</v>
      </c>
      <c r="D1758" t="s">
        <v>200</v>
      </c>
      <c r="E1758">
        <v>511207</v>
      </c>
      <c r="H1758" t="s">
        <v>1748</v>
      </c>
      <c r="K1758">
        <v>0</v>
      </c>
      <c r="M1758">
        <v>0</v>
      </c>
      <c r="O1758">
        <v>0</v>
      </c>
    </row>
    <row r="1759" spans="3:17">
      <c r="C1759" t="s">
        <v>198</v>
      </c>
      <c r="D1759" t="s">
        <v>200</v>
      </c>
      <c r="E1759">
        <v>540000</v>
      </c>
      <c r="H1759" t="s">
        <v>1749</v>
      </c>
      <c r="K1759">
        <v>1095287.83</v>
      </c>
      <c r="M1759">
        <v>989780.43</v>
      </c>
      <c r="O1759">
        <v>105507.4</v>
      </c>
      <c r="Q1759">
        <v>10.7</v>
      </c>
    </row>
    <row r="1760" spans="3:17">
      <c r="C1760" t="s">
        <v>198</v>
      </c>
      <c r="D1760" t="s">
        <v>200</v>
      </c>
      <c r="E1760">
        <v>540001</v>
      </c>
      <c r="H1760" t="s">
        <v>1750</v>
      </c>
      <c r="K1760">
        <v>40797823.090000004</v>
      </c>
      <c r="M1760">
        <v>36928718.390000001</v>
      </c>
      <c r="O1760">
        <v>3869104.7</v>
      </c>
      <c r="Q1760">
        <v>10.5</v>
      </c>
    </row>
    <row r="1761" spans="3:15">
      <c r="C1761" t="s">
        <v>198</v>
      </c>
      <c r="D1761" t="s">
        <v>200</v>
      </c>
      <c r="E1761">
        <v>540002</v>
      </c>
      <c r="H1761" t="s">
        <v>1751</v>
      </c>
      <c r="K1761">
        <v>0</v>
      </c>
      <c r="M1761">
        <v>0</v>
      </c>
      <c r="O1761">
        <v>0</v>
      </c>
    </row>
    <row r="1762" spans="3:15">
      <c r="C1762" t="s">
        <v>198</v>
      </c>
      <c r="D1762" t="s">
        <v>200</v>
      </c>
      <c r="E1762">
        <v>540003</v>
      </c>
      <c r="H1762" t="s">
        <v>1752</v>
      </c>
      <c r="K1762">
        <v>0</v>
      </c>
      <c r="M1762">
        <v>0</v>
      </c>
      <c r="O1762">
        <v>0</v>
      </c>
    </row>
    <row r="1763" spans="3:15">
      <c r="C1763" t="s">
        <v>198</v>
      </c>
      <c r="D1763" t="s">
        <v>200</v>
      </c>
      <c r="E1763">
        <v>540004</v>
      </c>
      <c r="H1763" t="s">
        <v>1753</v>
      </c>
      <c r="K1763">
        <v>0</v>
      </c>
      <c r="M1763">
        <v>0</v>
      </c>
      <c r="O1763">
        <v>0</v>
      </c>
    </row>
    <row r="1764" spans="3:15">
      <c r="C1764" t="s">
        <v>198</v>
      </c>
      <c r="D1764" t="s">
        <v>200</v>
      </c>
      <c r="E1764">
        <v>540005</v>
      </c>
      <c r="H1764" t="s">
        <v>1754</v>
      </c>
      <c r="K1764">
        <v>0</v>
      </c>
      <c r="M1764">
        <v>0</v>
      </c>
      <c r="O1764">
        <v>0</v>
      </c>
    </row>
    <row r="1765" spans="3:15">
      <c r="C1765" t="s">
        <v>198</v>
      </c>
      <c r="D1765" t="s">
        <v>200</v>
      </c>
      <c r="E1765">
        <v>540006</v>
      </c>
      <c r="H1765" t="s">
        <v>1755</v>
      </c>
      <c r="K1765">
        <v>0</v>
      </c>
      <c r="M1765">
        <v>0</v>
      </c>
      <c r="O1765">
        <v>0</v>
      </c>
    </row>
    <row r="1766" spans="3:15">
      <c r="C1766" t="s">
        <v>198</v>
      </c>
      <c r="D1766" t="s">
        <v>200</v>
      </c>
      <c r="E1766">
        <v>540011</v>
      </c>
      <c r="H1766" t="s">
        <v>1756</v>
      </c>
      <c r="K1766">
        <v>0</v>
      </c>
      <c r="M1766">
        <v>0</v>
      </c>
      <c r="O1766">
        <v>0</v>
      </c>
    </row>
    <row r="1767" spans="3:15">
      <c r="C1767" t="s">
        <v>198</v>
      </c>
      <c r="D1767" t="s">
        <v>200</v>
      </c>
      <c r="E1767">
        <v>540012</v>
      </c>
      <c r="H1767" t="s">
        <v>1757</v>
      </c>
      <c r="K1767">
        <v>0</v>
      </c>
      <c r="M1767">
        <v>0</v>
      </c>
      <c r="O1767">
        <v>0</v>
      </c>
    </row>
    <row r="1768" spans="3:15">
      <c r="C1768" t="s">
        <v>198</v>
      </c>
      <c r="D1768" t="s">
        <v>200</v>
      </c>
      <c r="E1768">
        <v>540013</v>
      </c>
      <c r="H1768" t="s">
        <v>1758</v>
      </c>
      <c r="K1768">
        <v>0</v>
      </c>
      <c r="M1768">
        <v>0</v>
      </c>
      <c r="O1768">
        <v>0</v>
      </c>
    </row>
    <row r="1769" spans="3:15">
      <c r="C1769" t="s">
        <v>198</v>
      </c>
      <c r="D1769" t="s">
        <v>200</v>
      </c>
      <c r="E1769">
        <v>540015</v>
      </c>
      <c r="H1769" t="s">
        <v>1759</v>
      </c>
      <c r="K1769">
        <v>0</v>
      </c>
      <c r="M1769">
        <v>0</v>
      </c>
      <c r="O1769">
        <v>0</v>
      </c>
    </row>
    <row r="1770" spans="3:15">
      <c r="C1770" t="s">
        <v>198</v>
      </c>
      <c r="D1770" t="s">
        <v>200</v>
      </c>
      <c r="E1770">
        <v>540016</v>
      </c>
      <c r="H1770" t="s">
        <v>1760</v>
      </c>
      <c r="K1770">
        <v>0</v>
      </c>
      <c r="M1770">
        <v>0</v>
      </c>
      <c r="O1770">
        <v>0</v>
      </c>
    </row>
    <row r="1771" spans="3:15">
      <c r="C1771" t="s">
        <v>198</v>
      </c>
      <c r="D1771" t="s">
        <v>200</v>
      </c>
      <c r="E1771">
        <v>540050</v>
      </c>
      <c r="H1771" t="s">
        <v>1761</v>
      </c>
      <c r="K1771">
        <v>0</v>
      </c>
      <c r="M1771">
        <v>0</v>
      </c>
      <c r="O1771">
        <v>0</v>
      </c>
    </row>
    <row r="1772" spans="3:15">
      <c r="C1772" t="s">
        <v>198</v>
      </c>
      <c r="D1772" t="s">
        <v>200</v>
      </c>
      <c r="E1772">
        <v>540051</v>
      </c>
      <c r="H1772" t="s">
        <v>1762</v>
      </c>
      <c r="K1772">
        <v>0</v>
      </c>
      <c r="M1772">
        <v>0</v>
      </c>
      <c r="O1772">
        <v>0</v>
      </c>
    </row>
    <row r="1773" spans="3:15">
      <c r="C1773" t="s">
        <v>198</v>
      </c>
      <c r="D1773" t="s">
        <v>200</v>
      </c>
      <c r="E1773">
        <v>540052</v>
      </c>
      <c r="H1773" t="s">
        <v>1763</v>
      </c>
      <c r="K1773">
        <v>0</v>
      </c>
      <c r="M1773">
        <v>0</v>
      </c>
      <c r="O1773">
        <v>0</v>
      </c>
    </row>
    <row r="1774" spans="3:15">
      <c r="C1774" t="s">
        <v>198</v>
      </c>
      <c r="D1774" t="s">
        <v>200</v>
      </c>
      <c r="E1774">
        <v>540053</v>
      </c>
      <c r="H1774" t="s">
        <v>1764</v>
      </c>
      <c r="K1774">
        <v>0</v>
      </c>
      <c r="M1774">
        <v>0</v>
      </c>
      <c r="O1774">
        <v>0</v>
      </c>
    </row>
    <row r="1775" spans="3:15">
      <c r="C1775" t="s">
        <v>198</v>
      </c>
      <c r="D1775" t="s">
        <v>200</v>
      </c>
      <c r="E1775">
        <v>540054</v>
      </c>
      <c r="H1775" t="s">
        <v>1765</v>
      </c>
      <c r="K1775">
        <v>0</v>
      </c>
      <c r="M1775">
        <v>0</v>
      </c>
      <c r="O1775">
        <v>0</v>
      </c>
    </row>
    <row r="1776" spans="3:15">
      <c r="C1776" t="s">
        <v>198</v>
      </c>
      <c r="D1776" t="s">
        <v>200</v>
      </c>
      <c r="E1776">
        <v>540055</v>
      </c>
      <c r="H1776" t="s">
        <v>1766</v>
      </c>
      <c r="K1776">
        <v>0</v>
      </c>
      <c r="M1776">
        <v>0</v>
      </c>
      <c r="O1776">
        <v>0</v>
      </c>
    </row>
    <row r="1777" spans="3:18">
      <c r="C1777" t="s">
        <v>198</v>
      </c>
      <c r="D1777" t="s">
        <v>200</v>
      </c>
      <c r="E1777">
        <v>540056</v>
      </c>
      <c r="H1777" t="s">
        <v>1767</v>
      </c>
      <c r="K1777">
        <v>0</v>
      </c>
      <c r="M1777">
        <v>0</v>
      </c>
      <c r="O1777">
        <v>0</v>
      </c>
    </row>
    <row r="1778" spans="3:18">
      <c r="E1778" t="s">
        <v>1768</v>
      </c>
      <c r="K1778">
        <v>54793880.909999996</v>
      </c>
      <c r="M1778">
        <v>49720133.979999997</v>
      </c>
      <c r="O1778">
        <v>5073746.93</v>
      </c>
      <c r="Q1778">
        <v>10.199999999999999</v>
      </c>
      <c r="R1778" t="s">
        <v>280</v>
      </c>
    </row>
    <row r="1779" spans="3:18">
      <c r="C1779" t="s">
        <v>198</v>
      </c>
      <c r="D1779" t="s">
        <v>200</v>
      </c>
      <c r="E1779">
        <v>500400</v>
      </c>
      <c r="H1779" t="s">
        <v>1769</v>
      </c>
      <c r="K1779">
        <v>11021.16</v>
      </c>
      <c r="M1779">
        <v>10245.5</v>
      </c>
      <c r="O1779">
        <v>775.66</v>
      </c>
      <c r="Q1779">
        <v>7.6</v>
      </c>
    </row>
    <row r="1780" spans="3:18">
      <c r="C1780" t="s">
        <v>198</v>
      </c>
      <c r="D1780" t="s">
        <v>200</v>
      </c>
      <c r="E1780">
        <v>500401</v>
      </c>
      <c r="H1780" t="s">
        <v>1770</v>
      </c>
      <c r="K1780">
        <v>120954.91</v>
      </c>
      <c r="M1780">
        <v>116275.55</v>
      </c>
      <c r="O1780">
        <v>4679.3599999999997</v>
      </c>
      <c r="Q1780">
        <v>4</v>
      </c>
    </row>
    <row r="1781" spans="3:18">
      <c r="K1781">
        <v>131976.07</v>
      </c>
      <c r="M1781">
        <v>126521.05</v>
      </c>
      <c r="O1781">
        <v>5455.02</v>
      </c>
      <c r="Q1781">
        <v>4.3</v>
      </c>
      <c r="R1781" t="s">
        <v>280</v>
      </c>
    </row>
    <row r="1782" spans="3:18">
      <c r="C1782" t="s">
        <v>198</v>
      </c>
      <c r="D1782" t="s">
        <v>200</v>
      </c>
      <c r="E1782">
        <v>420709</v>
      </c>
      <c r="H1782" t="s">
        <v>1771</v>
      </c>
      <c r="K1782">
        <v>-32975179.57</v>
      </c>
      <c r="M1782">
        <v>-69224800.739999995</v>
      </c>
      <c r="O1782">
        <v>36249621.170000002</v>
      </c>
      <c r="Q1782">
        <v>52.4</v>
      </c>
    </row>
    <row r="1783" spans="3:18">
      <c r="C1783" t="s">
        <v>198</v>
      </c>
      <c r="D1783" t="s">
        <v>200</v>
      </c>
      <c r="E1783">
        <v>420710</v>
      </c>
      <c r="H1783" t="s">
        <v>1772</v>
      </c>
      <c r="K1783">
        <v>-50934701.670000002</v>
      </c>
      <c r="M1783">
        <v>-50953066.939999998</v>
      </c>
      <c r="O1783">
        <v>18365.27</v>
      </c>
    </row>
    <row r="1784" spans="3:18">
      <c r="C1784" t="s">
        <v>198</v>
      </c>
      <c r="D1784" t="s">
        <v>200</v>
      </c>
      <c r="E1784">
        <v>420730</v>
      </c>
      <c r="H1784" t="s">
        <v>1773</v>
      </c>
      <c r="K1784">
        <v>-30018.38</v>
      </c>
      <c r="M1784">
        <v>-30018.38</v>
      </c>
      <c r="O1784">
        <v>0</v>
      </c>
    </row>
    <row r="1785" spans="3:18">
      <c r="E1785" t="s">
        <v>1774</v>
      </c>
      <c r="K1785">
        <v>-83939899.620000005</v>
      </c>
      <c r="M1785">
        <v>-120207886.06</v>
      </c>
      <c r="O1785">
        <v>36267986.439999998</v>
      </c>
      <c r="Q1785">
        <v>30.2</v>
      </c>
      <c r="R1785" t="s">
        <v>280</v>
      </c>
    </row>
    <row r="1786" spans="3:18">
      <c r="C1786" t="s">
        <v>198</v>
      </c>
      <c r="D1786" t="s">
        <v>200</v>
      </c>
      <c r="E1786">
        <v>420712</v>
      </c>
      <c r="H1786" t="s">
        <v>1771</v>
      </c>
      <c r="K1786">
        <v>0</v>
      </c>
      <c r="M1786">
        <v>0</v>
      </c>
      <c r="O1786">
        <v>0</v>
      </c>
    </row>
    <row r="1787" spans="3:18">
      <c r="C1787" t="s">
        <v>198</v>
      </c>
      <c r="D1787" t="s">
        <v>200</v>
      </c>
      <c r="E1787">
        <v>420713</v>
      </c>
      <c r="H1787" t="s">
        <v>1772</v>
      </c>
      <c r="K1787">
        <v>48944511.229999997</v>
      </c>
      <c r="M1787">
        <v>49320251.119999997</v>
      </c>
      <c r="O1787">
        <v>-375739.89</v>
      </c>
      <c r="Q1787">
        <v>-0.8</v>
      </c>
    </row>
    <row r="1788" spans="3:18">
      <c r="C1788" t="s">
        <v>198</v>
      </c>
      <c r="D1788" t="s">
        <v>200</v>
      </c>
      <c r="E1788">
        <v>420714</v>
      </c>
      <c r="H1788" t="s">
        <v>1772</v>
      </c>
      <c r="K1788">
        <v>0</v>
      </c>
      <c r="M1788">
        <v>0</v>
      </c>
      <c r="O1788">
        <v>0</v>
      </c>
    </row>
    <row r="1789" spans="3:18">
      <c r="C1789" t="s">
        <v>198</v>
      </c>
      <c r="D1789" t="s">
        <v>200</v>
      </c>
      <c r="E1789">
        <v>420718</v>
      </c>
      <c r="H1789" t="s">
        <v>1775</v>
      </c>
      <c r="K1789">
        <v>0</v>
      </c>
      <c r="M1789">
        <v>0</v>
      </c>
      <c r="O1789">
        <v>0</v>
      </c>
    </row>
    <row r="1790" spans="3:18">
      <c r="C1790" t="s">
        <v>198</v>
      </c>
      <c r="D1790" t="s">
        <v>200</v>
      </c>
      <c r="E1790">
        <v>420719</v>
      </c>
      <c r="H1790" t="s">
        <v>1776</v>
      </c>
      <c r="K1790">
        <v>0</v>
      </c>
      <c r="M1790">
        <v>0</v>
      </c>
      <c r="O1790">
        <v>0</v>
      </c>
    </row>
    <row r="1791" spans="3:18">
      <c r="C1791" t="s">
        <v>198</v>
      </c>
      <c r="D1791" t="s">
        <v>200</v>
      </c>
      <c r="E1791">
        <v>420725</v>
      </c>
      <c r="H1791" t="s">
        <v>1777</v>
      </c>
      <c r="K1791">
        <v>795157.5</v>
      </c>
      <c r="M1791">
        <v>795157.5</v>
      </c>
      <c r="O1791">
        <v>0</v>
      </c>
    </row>
    <row r="1792" spans="3:18">
      <c r="C1792" t="s">
        <v>198</v>
      </c>
      <c r="D1792" t="s">
        <v>200</v>
      </c>
      <c r="E1792">
        <v>420726</v>
      </c>
      <c r="H1792" t="s">
        <v>1778</v>
      </c>
      <c r="K1792">
        <v>-373621.85</v>
      </c>
      <c r="M1792">
        <v>-373621.85</v>
      </c>
      <c r="O1792">
        <v>0</v>
      </c>
    </row>
    <row r="1793" spans="3:18">
      <c r="E1793" t="s">
        <v>1779</v>
      </c>
      <c r="K1793">
        <v>49366046.880000003</v>
      </c>
      <c r="M1793">
        <v>49741786.770000003</v>
      </c>
      <c r="O1793">
        <v>-375739.89</v>
      </c>
      <c r="Q1793">
        <v>-0.8</v>
      </c>
      <c r="R1793" t="s">
        <v>280</v>
      </c>
    </row>
    <row r="1794" spans="3:18">
      <c r="C1794" t="s">
        <v>198</v>
      </c>
      <c r="D1794" t="s">
        <v>200</v>
      </c>
      <c r="E1794">
        <v>420715</v>
      </c>
      <c r="H1794" t="s">
        <v>1780</v>
      </c>
      <c r="K1794">
        <v>0</v>
      </c>
      <c r="M1794">
        <v>0</v>
      </c>
      <c r="O1794">
        <v>0</v>
      </c>
    </row>
    <row r="1795" spans="3:18">
      <c r="C1795" t="s">
        <v>198</v>
      </c>
      <c r="D1795" t="s">
        <v>200</v>
      </c>
      <c r="E1795">
        <v>420716</v>
      </c>
      <c r="H1795" t="s">
        <v>1781</v>
      </c>
      <c r="K1795">
        <v>0</v>
      </c>
      <c r="M1795">
        <v>0</v>
      </c>
      <c r="O1795">
        <v>0</v>
      </c>
    </row>
    <row r="1796" spans="3:18">
      <c r="C1796" t="s">
        <v>198</v>
      </c>
      <c r="D1796" t="s">
        <v>200</v>
      </c>
      <c r="E1796">
        <v>420717</v>
      </c>
      <c r="H1796" t="s">
        <v>1782</v>
      </c>
      <c r="K1796">
        <v>0</v>
      </c>
      <c r="M1796">
        <v>0</v>
      </c>
      <c r="O1796">
        <v>0</v>
      </c>
    </row>
    <row r="1797" spans="3:18">
      <c r="E1797" t="s">
        <v>1783</v>
      </c>
      <c r="K1797">
        <v>0</v>
      </c>
      <c r="M1797">
        <v>0</v>
      </c>
      <c r="O1797">
        <v>0</v>
      </c>
      <c r="R1797" t="s">
        <v>280</v>
      </c>
    </row>
    <row r="1798" spans="3:18">
      <c r="C1798" t="s">
        <v>198</v>
      </c>
      <c r="D1798" t="s">
        <v>200</v>
      </c>
      <c r="E1798">
        <v>420724</v>
      </c>
      <c r="H1798" t="s">
        <v>1784</v>
      </c>
      <c r="K1798">
        <v>2753.47</v>
      </c>
      <c r="M1798">
        <v>2666.21</v>
      </c>
      <c r="O1798">
        <v>87.26</v>
      </c>
      <c r="Q1798">
        <v>3.3</v>
      </c>
    </row>
    <row r="1799" spans="3:18">
      <c r="K1799">
        <v>2753.47</v>
      </c>
      <c r="M1799">
        <v>2666.21</v>
      </c>
      <c r="O1799">
        <v>87.26</v>
      </c>
      <c r="Q1799">
        <v>3.3</v>
      </c>
      <c r="R1799" t="s">
        <v>280</v>
      </c>
    </row>
    <row r="1800" spans="3:18">
      <c r="E1800" t="s">
        <v>1785</v>
      </c>
      <c r="K1800">
        <v>94067238.359999999</v>
      </c>
      <c r="M1800">
        <v>45181494.439999998</v>
      </c>
      <c r="O1800">
        <v>48885743.920000002</v>
      </c>
      <c r="Q1800">
        <v>108.2</v>
      </c>
      <c r="R1800" t="s">
        <v>265</v>
      </c>
    </row>
    <row r="1801" spans="3:18">
      <c r="E1801" t="s">
        <v>1786</v>
      </c>
      <c r="K1801">
        <v>-40561770.450000003</v>
      </c>
      <c r="M1801">
        <v>-85232128.379999995</v>
      </c>
      <c r="O1801">
        <v>44670357.93</v>
      </c>
      <c r="Q1801">
        <v>52.4</v>
      </c>
      <c r="R1801" t="s">
        <v>222</v>
      </c>
    </row>
    <row r="1803" spans="3:18">
      <c r="E1803" t="s">
        <v>1787</v>
      </c>
    </row>
    <row r="1804" spans="3:18">
      <c r="C1804" t="s">
        <v>198</v>
      </c>
      <c r="D1804" t="s">
        <v>200</v>
      </c>
      <c r="E1804">
        <v>430103</v>
      </c>
      <c r="H1804" t="s">
        <v>1788</v>
      </c>
      <c r="K1804">
        <v>0</v>
      </c>
      <c r="M1804">
        <v>0</v>
      </c>
      <c r="O1804">
        <v>0</v>
      </c>
    </row>
    <row r="1805" spans="3:18">
      <c r="C1805" t="s">
        <v>198</v>
      </c>
      <c r="D1805" t="s">
        <v>200</v>
      </c>
      <c r="E1805">
        <v>511420</v>
      </c>
      <c r="H1805" t="s">
        <v>1789</v>
      </c>
      <c r="K1805">
        <v>0</v>
      </c>
      <c r="M1805">
        <v>0</v>
      </c>
      <c r="O1805">
        <v>0</v>
      </c>
    </row>
    <row r="1806" spans="3:18">
      <c r="C1806" t="s">
        <v>198</v>
      </c>
      <c r="D1806" t="s">
        <v>200</v>
      </c>
      <c r="E1806">
        <v>511421</v>
      </c>
      <c r="H1806" t="s">
        <v>1790</v>
      </c>
      <c r="K1806">
        <v>0</v>
      </c>
      <c r="M1806">
        <v>0</v>
      </c>
      <c r="O1806">
        <v>0</v>
      </c>
    </row>
    <row r="1807" spans="3:18">
      <c r="C1807" t="s">
        <v>198</v>
      </c>
      <c r="D1807" t="s">
        <v>200</v>
      </c>
      <c r="E1807">
        <v>511422</v>
      </c>
      <c r="H1807" t="s">
        <v>1791</v>
      </c>
      <c r="K1807">
        <v>0</v>
      </c>
      <c r="M1807">
        <v>0</v>
      </c>
      <c r="O1807">
        <v>0</v>
      </c>
    </row>
    <row r="1808" spans="3:18">
      <c r="C1808" t="s">
        <v>198</v>
      </c>
      <c r="D1808" t="s">
        <v>200</v>
      </c>
      <c r="E1808">
        <v>511424</v>
      </c>
      <c r="H1808" t="s">
        <v>1792</v>
      </c>
      <c r="K1808">
        <v>9075197.1500000004</v>
      </c>
      <c r="M1808">
        <v>9132902.5099999998</v>
      </c>
      <c r="O1808">
        <v>-57705.36</v>
      </c>
      <c r="Q1808">
        <v>-0.6</v>
      </c>
    </row>
    <row r="1809" spans="3:18">
      <c r="E1809" t="s">
        <v>1793</v>
      </c>
      <c r="K1809">
        <v>9075197.1500000004</v>
      </c>
      <c r="M1809">
        <v>9132902.5099999998</v>
      </c>
      <c r="O1809">
        <v>-57705.36</v>
      </c>
      <c r="Q1809">
        <v>-0.6</v>
      </c>
      <c r="R1809" t="s">
        <v>265</v>
      </c>
    </row>
    <row r="1810" spans="3:18">
      <c r="C1810" t="s">
        <v>198</v>
      </c>
      <c r="D1810" t="s">
        <v>200</v>
      </c>
      <c r="E1810">
        <v>511425</v>
      </c>
      <c r="H1810" t="s">
        <v>1794</v>
      </c>
      <c r="K1810">
        <v>-890024.06</v>
      </c>
      <c r="M1810">
        <v>107765.92</v>
      </c>
      <c r="O1810">
        <v>-997789.98</v>
      </c>
      <c r="Q1810">
        <v>-925.9</v>
      </c>
    </row>
    <row r="1811" spans="3:18">
      <c r="C1811" t="s">
        <v>198</v>
      </c>
      <c r="D1811" t="s">
        <v>200</v>
      </c>
      <c r="E1811">
        <v>511426</v>
      </c>
      <c r="H1811" t="s">
        <v>938</v>
      </c>
      <c r="K1811">
        <v>0</v>
      </c>
      <c r="M1811">
        <v>0</v>
      </c>
      <c r="O1811">
        <v>0</v>
      </c>
    </row>
    <row r="1812" spans="3:18">
      <c r="C1812" t="s">
        <v>198</v>
      </c>
      <c r="D1812" t="s">
        <v>200</v>
      </c>
      <c r="E1812">
        <v>511427</v>
      </c>
      <c r="H1812" t="s">
        <v>939</v>
      </c>
      <c r="K1812">
        <v>-1889613.64</v>
      </c>
      <c r="M1812">
        <v>-1889613.64</v>
      </c>
      <c r="O1812">
        <v>0</v>
      </c>
    </row>
    <row r="1813" spans="3:18">
      <c r="E1813" t="s">
        <v>1795</v>
      </c>
      <c r="K1813">
        <v>-2779637.7</v>
      </c>
      <c r="M1813">
        <v>-1781847.72</v>
      </c>
      <c r="O1813">
        <v>-997789.98</v>
      </c>
      <c r="Q1813">
        <v>-56</v>
      </c>
      <c r="R1813" t="s">
        <v>265</v>
      </c>
    </row>
    <row r="1814" spans="3:18">
      <c r="C1814" t="s">
        <v>198</v>
      </c>
      <c r="D1814" t="s">
        <v>200</v>
      </c>
      <c r="E1814">
        <v>511410</v>
      </c>
      <c r="H1814" t="s">
        <v>1796</v>
      </c>
      <c r="K1814">
        <v>-4216013.8</v>
      </c>
      <c r="M1814">
        <v>-4222933.45</v>
      </c>
      <c r="O1814">
        <v>6919.65</v>
      </c>
      <c r="Q1814">
        <v>0.2</v>
      </c>
    </row>
    <row r="1815" spans="3:18">
      <c r="C1815" t="s">
        <v>198</v>
      </c>
      <c r="D1815" t="s">
        <v>200</v>
      </c>
      <c r="E1815">
        <v>511411</v>
      </c>
      <c r="H1815" t="s">
        <v>1797</v>
      </c>
      <c r="K1815">
        <v>0</v>
      </c>
      <c r="M1815">
        <v>0</v>
      </c>
      <c r="O1815">
        <v>0</v>
      </c>
    </row>
    <row r="1816" spans="3:18">
      <c r="C1816" t="s">
        <v>198</v>
      </c>
      <c r="D1816" t="s">
        <v>200</v>
      </c>
      <c r="E1816">
        <v>511412</v>
      </c>
      <c r="H1816" t="s">
        <v>1798</v>
      </c>
      <c r="K1816">
        <v>0</v>
      </c>
      <c r="M1816">
        <v>0</v>
      </c>
      <c r="O1816">
        <v>0</v>
      </c>
    </row>
    <row r="1817" spans="3:18">
      <c r="C1817" t="s">
        <v>198</v>
      </c>
      <c r="D1817" t="s">
        <v>200</v>
      </c>
      <c r="E1817">
        <v>511413</v>
      </c>
      <c r="H1817" t="s">
        <v>1799</v>
      </c>
      <c r="K1817">
        <v>-210370.86</v>
      </c>
      <c r="M1817">
        <v>-67028.86</v>
      </c>
      <c r="O1817">
        <v>-143342</v>
      </c>
      <c r="Q1817">
        <v>-213.9</v>
      </c>
    </row>
    <row r="1818" spans="3:18">
      <c r="C1818" t="s">
        <v>198</v>
      </c>
      <c r="D1818" t="s">
        <v>200</v>
      </c>
      <c r="E1818">
        <v>511414</v>
      </c>
      <c r="H1818" t="s">
        <v>1800</v>
      </c>
      <c r="K1818">
        <v>0</v>
      </c>
      <c r="M1818">
        <v>0</v>
      </c>
      <c r="O1818">
        <v>0</v>
      </c>
    </row>
    <row r="1819" spans="3:18">
      <c r="C1819" t="s">
        <v>198</v>
      </c>
      <c r="D1819" t="s">
        <v>200</v>
      </c>
      <c r="E1819">
        <v>511415</v>
      </c>
      <c r="H1819" t="s">
        <v>1801</v>
      </c>
      <c r="K1819">
        <v>0</v>
      </c>
      <c r="M1819">
        <v>0</v>
      </c>
      <c r="O1819">
        <v>0</v>
      </c>
    </row>
    <row r="1820" spans="3:18">
      <c r="C1820" t="s">
        <v>198</v>
      </c>
      <c r="D1820" t="s">
        <v>200</v>
      </c>
      <c r="E1820">
        <v>511416</v>
      </c>
      <c r="H1820" t="s">
        <v>945</v>
      </c>
      <c r="K1820">
        <v>0</v>
      </c>
      <c r="M1820">
        <v>0</v>
      </c>
      <c r="O1820">
        <v>0</v>
      </c>
    </row>
    <row r="1821" spans="3:18">
      <c r="C1821" t="s">
        <v>198</v>
      </c>
      <c r="D1821" t="s">
        <v>200</v>
      </c>
      <c r="E1821">
        <v>511417</v>
      </c>
      <c r="H1821" t="s">
        <v>1802</v>
      </c>
      <c r="K1821">
        <v>-44892216.850000001</v>
      </c>
      <c r="M1821">
        <v>-45992675</v>
      </c>
      <c r="O1821">
        <v>1100458.1499999999</v>
      </c>
      <c r="Q1821">
        <v>2.4</v>
      </c>
    </row>
    <row r="1822" spans="3:18">
      <c r="C1822" t="s">
        <v>198</v>
      </c>
      <c r="D1822" t="s">
        <v>200</v>
      </c>
      <c r="E1822">
        <v>511418</v>
      </c>
      <c r="H1822" t="s">
        <v>1803</v>
      </c>
      <c r="K1822">
        <v>-9047283.6600000001</v>
      </c>
      <c r="M1822">
        <v>-12234483.449999999</v>
      </c>
      <c r="O1822">
        <v>3187199.79</v>
      </c>
      <c r="Q1822">
        <v>26.1</v>
      </c>
    </row>
    <row r="1823" spans="3:18">
      <c r="E1823" t="s">
        <v>1804</v>
      </c>
      <c r="K1823">
        <v>-58365885.170000002</v>
      </c>
      <c r="M1823">
        <v>-62517120.759999998</v>
      </c>
      <c r="O1823">
        <v>4151235.59</v>
      </c>
      <c r="Q1823">
        <v>6.6</v>
      </c>
      <c r="R1823" t="s">
        <v>265</v>
      </c>
    </row>
    <row r="1824" spans="3:18">
      <c r="C1824" t="s">
        <v>198</v>
      </c>
      <c r="D1824" t="s">
        <v>200</v>
      </c>
      <c r="E1824">
        <v>511400</v>
      </c>
      <c r="H1824" t="s">
        <v>1805</v>
      </c>
      <c r="K1824">
        <v>0</v>
      </c>
      <c r="M1824">
        <v>0</v>
      </c>
      <c r="O1824">
        <v>0</v>
      </c>
    </row>
    <row r="1825" spans="3:18">
      <c r="C1825" t="s">
        <v>198</v>
      </c>
      <c r="D1825" t="s">
        <v>200</v>
      </c>
      <c r="E1825">
        <v>511402</v>
      </c>
      <c r="H1825" t="s">
        <v>1806</v>
      </c>
      <c r="K1825">
        <v>143342</v>
      </c>
      <c r="M1825">
        <v>0</v>
      </c>
      <c r="O1825">
        <v>143342</v>
      </c>
    </row>
    <row r="1826" spans="3:18">
      <c r="E1826" t="s">
        <v>1807</v>
      </c>
      <c r="K1826">
        <v>143342</v>
      </c>
      <c r="M1826">
        <v>0</v>
      </c>
      <c r="O1826">
        <v>143342</v>
      </c>
      <c r="R1826" t="s">
        <v>265</v>
      </c>
    </row>
    <row r="1827" spans="3:18">
      <c r="C1827" t="s">
        <v>198</v>
      </c>
      <c r="D1827" t="s">
        <v>200</v>
      </c>
      <c r="E1827">
        <v>511423</v>
      </c>
      <c r="H1827" t="s">
        <v>1808</v>
      </c>
      <c r="K1827">
        <v>0</v>
      </c>
      <c r="M1827">
        <v>0</v>
      </c>
      <c r="O1827">
        <v>0</v>
      </c>
    </row>
    <row r="1828" spans="3:18">
      <c r="C1828" t="s">
        <v>198</v>
      </c>
      <c r="D1828" t="s">
        <v>200</v>
      </c>
      <c r="E1828">
        <v>511428</v>
      </c>
      <c r="H1828" t="s">
        <v>1809</v>
      </c>
      <c r="K1828">
        <v>0</v>
      </c>
      <c r="M1828">
        <v>0</v>
      </c>
      <c r="O1828">
        <v>0</v>
      </c>
    </row>
    <row r="1829" spans="3:18">
      <c r="C1829" t="s">
        <v>198</v>
      </c>
      <c r="D1829" t="s">
        <v>200</v>
      </c>
      <c r="E1829">
        <v>511429</v>
      </c>
      <c r="H1829" t="s">
        <v>1810</v>
      </c>
      <c r="K1829">
        <v>0</v>
      </c>
      <c r="M1829">
        <v>0</v>
      </c>
      <c r="O1829">
        <v>0</v>
      </c>
    </row>
    <row r="1830" spans="3:18">
      <c r="C1830" t="s">
        <v>198</v>
      </c>
      <c r="D1830" t="s">
        <v>200</v>
      </c>
      <c r="E1830">
        <v>511430</v>
      </c>
      <c r="H1830" t="s">
        <v>1811</v>
      </c>
      <c r="K1830">
        <v>0</v>
      </c>
      <c r="M1830">
        <v>0</v>
      </c>
      <c r="O1830">
        <v>0</v>
      </c>
    </row>
    <row r="1831" spans="3:18">
      <c r="E1831" t="s">
        <v>1812</v>
      </c>
      <c r="K1831">
        <v>0</v>
      </c>
      <c r="M1831">
        <v>0</v>
      </c>
      <c r="O1831">
        <v>0</v>
      </c>
      <c r="R1831" t="s">
        <v>265</v>
      </c>
    </row>
    <row r="1832" spans="3:18">
      <c r="E1832" t="s">
        <v>1813</v>
      </c>
      <c r="K1832">
        <v>-51926983.719999999</v>
      </c>
      <c r="M1832">
        <v>-55166065.969999999</v>
      </c>
      <c r="O1832">
        <v>3239082.25</v>
      </c>
      <c r="Q1832">
        <v>5.9</v>
      </c>
      <c r="R1832" t="s">
        <v>222</v>
      </c>
    </row>
    <row r="1834" spans="3:18">
      <c r="E1834" t="s">
        <v>1814</v>
      </c>
      <c r="K1834">
        <v>-92488754.170000002</v>
      </c>
      <c r="M1834">
        <v>-140398194.34999999</v>
      </c>
      <c r="O1834">
        <v>47909440.18</v>
      </c>
      <c r="Q1834">
        <v>34.1</v>
      </c>
      <c r="R1834" t="s">
        <v>1118</v>
      </c>
    </row>
    <row r="1836" spans="3:18">
      <c r="C1836" t="s">
        <v>198</v>
      </c>
      <c r="D1836" t="s">
        <v>200</v>
      </c>
      <c r="E1836">
        <v>520000</v>
      </c>
      <c r="H1836" t="s">
        <v>1815</v>
      </c>
      <c r="K1836">
        <v>0</v>
      </c>
      <c r="M1836">
        <v>0</v>
      </c>
      <c r="O1836">
        <v>0</v>
      </c>
    </row>
    <row r="1837" spans="3:18">
      <c r="C1837" t="s">
        <v>198</v>
      </c>
      <c r="D1837" t="s">
        <v>200</v>
      </c>
      <c r="E1837">
        <v>520001</v>
      </c>
      <c r="H1837" t="s">
        <v>1816</v>
      </c>
      <c r="K1837">
        <v>0</v>
      </c>
      <c r="M1837">
        <v>0</v>
      </c>
      <c r="O1837">
        <v>0</v>
      </c>
    </row>
    <row r="1838" spans="3:18">
      <c r="C1838" t="s">
        <v>198</v>
      </c>
      <c r="D1838" t="s">
        <v>200</v>
      </c>
      <c r="E1838">
        <v>520002</v>
      </c>
      <c r="H1838" t="s">
        <v>1817</v>
      </c>
      <c r="K1838">
        <v>0</v>
      </c>
      <c r="M1838">
        <v>0</v>
      </c>
      <c r="O1838">
        <v>0</v>
      </c>
    </row>
    <row r="1839" spans="3:18">
      <c r="E1839" t="s">
        <v>1818</v>
      </c>
      <c r="K1839">
        <v>0</v>
      </c>
      <c r="M1839">
        <v>0</v>
      </c>
      <c r="O1839">
        <v>0</v>
      </c>
      <c r="R1839" t="s">
        <v>1118</v>
      </c>
    </row>
    <row r="1841" spans="1:18">
      <c r="C1841" t="s">
        <v>198</v>
      </c>
      <c r="D1841" t="s">
        <v>200</v>
      </c>
      <c r="E1841">
        <v>530000</v>
      </c>
      <c r="H1841" t="s">
        <v>1819</v>
      </c>
      <c r="K1841">
        <v>0</v>
      </c>
      <c r="M1841">
        <v>0</v>
      </c>
      <c r="O1841">
        <v>0</v>
      </c>
    </row>
    <row r="1842" spans="1:18">
      <c r="C1842" t="s">
        <v>198</v>
      </c>
      <c r="D1842" t="s">
        <v>200</v>
      </c>
      <c r="E1842">
        <v>530001</v>
      </c>
      <c r="H1842" t="s">
        <v>1820</v>
      </c>
      <c r="K1842">
        <v>13672569.15</v>
      </c>
      <c r="M1842">
        <v>12289031.98</v>
      </c>
      <c r="O1842">
        <v>1383537.17</v>
      </c>
      <c r="Q1842">
        <v>11.3</v>
      </c>
    </row>
    <row r="1843" spans="1:18">
      <c r="E1843" t="s">
        <v>1821</v>
      </c>
      <c r="K1843">
        <v>13672569.15</v>
      </c>
      <c r="M1843">
        <v>12289031.98</v>
      </c>
      <c r="O1843">
        <v>1383537.17</v>
      </c>
      <c r="Q1843">
        <v>11.3</v>
      </c>
      <c r="R1843" t="s">
        <v>1118</v>
      </c>
    </row>
    <row r="1845" spans="1:18">
      <c r="E1845" t="s">
        <v>1822</v>
      </c>
      <c r="K1845">
        <v>-78816185.019999996</v>
      </c>
      <c r="M1845">
        <v>-128109162.37</v>
      </c>
      <c r="O1845">
        <v>49292977.350000001</v>
      </c>
      <c r="Q1845">
        <v>38.5</v>
      </c>
      <c r="R1845" t="s">
        <v>1823</v>
      </c>
    </row>
    <row r="1849" spans="1:18">
      <c r="A1849" t="s">
        <v>2237</v>
      </c>
    </row>
    <row r="1850" spans="1:18">
      <c r="A1850" t="s">
        <v>2240</v>
      </c>
    </row>
    <row r="1852" spans="1:18">
      <c r="A1852" t="s">
        <v>197</v>
      </c>
      <c r="F1852" t="s">
        <v>198</v>
      </c>
      <c r="G1852" t="s">
        <v>199</v>
      </c>
      <c r="I1852" t="s">
        <v>200</v>
      </c>
      <c r="N1852" t="s">
        <v>201</v>
      </c>
      <c r="P1852" t="s">
        <v>24</v>
      </c>
    </row>
    <row r="1854" spans="1:18">
      <c r="B1854" t="s">
        <v>202</v>
      </c>
      <c r="C1854" t="s">
        <v>203</v>
      </c>
      <c r="D1854" t="s">
        <v>204</v>
      </c>
      <c r="E1854" t="s">
        <v>205</v>
      </c>
      <c r="J1854" t="s">
        <v>206</v>
      </c>
      <c r="L1854" t="s">
        <v>207</v>
      </c>
      <c r="O1854" t="s">
        <v>208</v>
      </c>
      <c r="Q1854" t="s">
        <v>209</v>
      </c>
      <c r="R1854" t="s">
        <v>210</v>
      </c>
    </row>
    <row r="1855" spans="1:18">
      <c r="B1855" t="s">
        <v>211</v>
      </c>
      <c r="C1855" t="s">
        <v>212</v>
      </c>
      <c r="D1855" t="s">
        <v>213</v>
      </c>
      <c r="J1855" t="s">
        <v>2223</v>
      </c>
      <c r="L1855" t="s">
        <v>214</v>
      </c>
      <c r="O1855" t="s">
        <v>215</v>
      </c>
      <c r="Q1855" t="s">
        <v>216</v>
      </c>
      <c r="R1855" t="s">
        <v>217</v>
      </c>
    </row>
    <row r="1857" spans="1:18">
      <c r="E1857" t="s">
        <v>1824</v>
      </c>
    </row>
    <row r="1858" spans="1:18">
      <c r="K1858">
        <v>78816185.019999996</v>
      </c>
      <c r="M1858">
        <v>128109162.37</v>
      </c>
      <c r="O1858">
        <v>-49292977.350000001</v>
      </c>
      <c r="Q1858">
        <v>-38.5</v>
      </c>
      <c r="R1858" t="s">
        <v>1823</v>
      </c>
    </row>
    <row r="1860" spans="1:18">
      <c r="A1860" t="s">
        <v>2237</v>
      </c>
    </row>
    <row r="1861" spans="1:18">
      <c r="A1861" t="s">
        <v>2241</v>
      </c>
    </row>
    <row r="1863" spans="1:18">
      <c r="A1863" t="s">
        <v>197</v>
      </c>
      <c r="F1863" t="s">
        <v>198</v>
      </c>
      <c r="G1863" t="s">
        <v>199</v>
      </c>
      <c r="I1863" t="s">
        <v>200</v>
      </c>
      <c r="N1863" t="s">
        <v>201</v>
      </c>
      <c r="P1863" t="s">
        <v>24</v>
      </c>
    </row>
    <row r="1865" spans="1:18">
      <c r="B1865" t="s">
        <v>202</v>
      </c>
      <c r="C1865" t="s">
        <v>203</v>
      </c>
      <c r="D1865" t="s">
        <v>204</v>
      </c>
      <c r="E1865" t="s">
        <v>205</v>
      </c>
      <c r="J1865" t="s">
        <v>206</v>
      </c>
      <c r="L1865" t="s">
        <v>207</v>
      </c>
      <c r="O1865" t="s">
        <v>208</v>
      </c>
      <c r="Q1865" t="s">
        <v>209</v>
      </c>
      <c r="R1865" t="s">
        <v>210</v>
      </c>
    </row>
    <row r="1866" spans="1:18">
      <c r="B1866" t="s">
        <v>211</v>
      </c>
      <c r="C1866" t="s">
        <v>212</v>
      </c>
      <c r="D1866" t="s">
        <v>213</v>
      </c>
      <c r="J1866" t="s">
        <v>2223</v>
      </c>
      <c r="L1866" t="s">
        <v>214</v>
      </c>
      <c r="O1866" t="s">
        <v>215</v>
      </c>
      <c r="Q1866" t="s">
        <v>216</v>
      </c>
      <c r="R1866" t="s">
        <v>217</v>
      </c>
    </row>
    <row r="1868" spans="1:18">
      <c r="E1868" t="s">
        <v>1825</v>
      </c>
    </row>
    <row r="1869" spans="1:18">
      <c r="E1869" t="s">
        <v>1826</v>
      </c>
    </row>
    <row r="1870" spans="1:18">
      <c r="C1870" t="s">
        <v>198</v>
      </c>
      <c r="D1870" t="s">
        <v>200</v>
      </c>
      <c r="E1870">
        <v>190004</v>
      </c>
      <c r="H1870" t="s">
        <v>1827</v>
      </c>
      <c r="K1870">
        <v>0</v>
      </c>
      <c r="M1870">
        <v>0</v>
      </c>
      <c r="O1870">
        <v>0</v>
      </c>
    </row>
    <row r="1871" spans="1:18">
      <c r="C1871" t="s">
        <v>198</v>
      </c>
      <c r="D1871" t="s">
        <v>200</v>
      </c>
      <c r="E1871">
        <v>190005</v>
      </c>
      <c r="H1871" t="s">
        <v>1828</v>
      </c>
      <c r="K1871">
        <v>0</v>
      </c>
      <c r="M1871">
        <v>0</v>
      </c>
      <c r="O1871">
        <v>0</v>
      </c>
    </row>
    <row r="1872" spans="1:18">
      <c r="C1872" t="s">
        <v>198</v>
      </c>
      <c r="D1872" t="s">
        <v>200</v>
      </c>
      <c r="E1872">
        <v>190006</v>
      </c>
      <c r="H1872" t="s">
        <v>1829</v>
      </c>
      <c r="K1872">
        <v>0</v>
      </c>
      <c r="M1872">
        <v>0</v>
      </c>
      <c r="O1872">
        <v>0</v>
      </c>
    </row>
    <row r="1873" spans="3:15">
      <c r="C1873" t="s">
        <v>198</v>
      </c>
      <c r="D1873" t="s">
        <v>200</v>
      </c>
      <c r="E1873">
        <v>190007</v>
      </c>
      <c r="H1873" t="s">
        <v>1830</v>
      </c>
      <c r="K1873">
        <v>0</v>
      </c>
      <c r="M1873">
        <v>0</v>
      </c>
      <c r="O1873">
        <v>0</v>
      </c>
    </row>
    <row r="1874" spans="3:15">
      <c r="C1874" t="s">
        <v>198</v>
      </c>
      <c r="D1874" t="s">
        <v>200</v>
      </c>
      <c r="E1874">
        <v>190008</v>
      </c>
      <c r="H1874" t="s">
        <v>1831</v>
      </c>
      <c r="K1874">
        <v>0</v>
      </c>
      <c r="M1874">
        <v>0</v>
      </c>
      <c r="O1874">
        <v>0</v>
      </c>
    </row>
    <row r="1875" spans="3:15">
      <c r="C1875" t="s">
        <v>198</v>
      </c>
      <c r="D1875" t="s">
        <v>200</v>
      </c>
      <c r="E1875">
        <v>190009</v>
      </c>
      <c r="H1875" t="s">
        <v>1832</v>
      </c>
      <c r="K1875">
        <v>0</v>
      </c>
      <c r="M1875">
        <v>0</v>
      </c>
      <c r="O1875">
        <v>0</v>
      </c>
    </row>
    <row r="1876" spans="3:15">
      <c r="C1876" t="s">
        <v>198</v>
      </c>
      <c r="D1876" t="s">
        <v>200</v>
      </c>
      <c r="E1876">
        <v>190010</v>
      </c>
      <c r="H1876" t="s">
        <v>1833</v>
      </c>
      <c r="K1876">
        <v>0</v>
      </c>
      <c r="M1876">
        <v>0</v>
      </c>
      <c r="O1876">
        <v>0</v>
      </c>
    </row>
    <row r="1877" spans="3:15">
      <c r="C1877" t="s">
        <v>198</v>
      </c>
      <c r="D1877" t="s">
        <v>200</v>
      </c>
      <c r="E1877">
        <v>190011</v>
      </c>
      <c r="H1877" t="s">
        <v>1834</v>
      </c>
      <c r="K1877">
        <v>0</v>
      </c>
      <c r="M1877">
        <v>0</v>
      </c>
      <c r="O1877">
        <v>0</v>
      </c>
    </row>
    <row r="1878" spans="3:15">
      <c r="C1878" t="s">
        <v>198</v>
      </c>
      <c r="D1878" t="s">
        <v>200</v>
      </c>
      <c r="E1878">
        <v>190012</v>
      </c>
      <c r="H1878" t="s">
        <v>1827</v>
      </c>
      <c r="K1878">
        <v>0</v>
      </c>
      <c r="M1878">
        <v>0</v>
      </c>
      <c r="O1878">
        <v>0</v>
      </c>
    </row>
    <row r="1879" spans="3:15">
      <c r="C1879" t="s">
        <v>198</v>
      </c>
      <c r="D1879" t="s">
        <v>200</v>
      </c>
      <c r="E1879">
        <v>190013</v>
      </c>
      <c r="H1879" t="s">
        <v>1835</v>
      </c>
      <c r="K1879">
        <v>0</v>
      </c>
      <c r="M1879">
        <v>0</v>
      </c>
      <c r="O1879">
        <v>0</v>
      </c>
    </row>
    <row r="1880" spans="3:15">
      <c r="C1880" t="s">
        <v>198</v>
      </c>
      <c r="D1880" t="s">
        <v>200</v>
      </c>
      <c r="E1880">
        <v>190014</v>
      </c>
      <c r="H1880" t="s">
        <v>1836</v>
      </c>
      <c r="K1880">
        <v>0</v>
      </c>
      <c r="M1880">
        <v>0</v>
      </c>
      <c r="O1880">
        <v>0</v>
      </c>
    </row>
    <row r="1881" spans="3:15">
      <c r="C1881" t="s">
        <v>198</v>
      </c>
      <c r="D1881" t="s">
        <v>200</v>
      </c>
      <c r="E1881">
        <v>190015</v>
      </c>
      <c r="H1881" t="s">
        <v>1830</v>
      </c>
      <c r="K1881">
        <v>0</v>
      </c>
      <c r="M1881">
        <v>0</v>
      </c>
      <c r="O1881">
        <v>0</v>
      </c>
    </row>
    <row r="1882" spans="3:15">
      <c r="C1882" t="s">
        <v>198</v>
      </c>
      <c r="D1882" t="s">
        <v>200</v>
      </c>
      <c r="E1882">
        <v>190016</v>
      </c>
      <c r="H1882" t="s">
        <v>1837</v>
      </c>
      <c r="K1882">
        <v>0</v>
      </c>
      <c r="M1882">
        <v>0</v>
      </c>
      <c r="O1882">
        <v>0</v>
      </c>
    </row>
    <row r="1883" spans="3:15">
      <c r="C1883" t="s">
        <v>198</v>
      </c>
      <c r="D1883" t="s">
        <v>200</v>
      </c>
      <c r="E1883">
        <v>190017</v>
      </c>
      <c r="H1883" t="s">
        <v>1838</v>
      </c>
      <c r="K1883">
        <v>0</v>
      </c>
      <c r="M1883">
        <v>0</v>
      </c>
      <c r="O1883">
        <v>0</v>
      </c>
    </row>
    <row r="1884" spans="3:15">
      <c r="C1884" t="s">
        <v>198</v>
      </c>
      <c r="D1884" t="s">
        <v>200</v>
      </c>
      <c r="E1884">
        <v>190018</v>
      </c>
      <c r="H1884" t="s">
        <v>1839</v>
      </c>
      <c r="K1884">
        <v>0</v>
      </c>
      <c r="M1884">
        <v>0</v>
      </c>
      <c r="O1884">
        <v>0</v>
      </c>
    </row>
    <row r="1885" spans="3:15">
      <c r="C1885" t="s">
        <v>198</v>
      </c>
      <c r="D1885" t="s">
        <v>200</v>
      </c>
      <c r="E1885">
        <v>190019</v>
      </c>
      <c r="H1885" t="s">
        <v>1840</v>
      </c>
      <c r="K1885">
        <v>0</v>
      </c>
      <c r="M1885">
        <v>0</v>
      </c>
      <c r="O1885">
        <v>0</v>
      </c>
    </row>
    <row r="1886" spans="3:15">
      <c r="C1886" t="s">
        <v>198</v>
      </c>
      <c r="D1886" t="s">
        <v>200</v>
      </c>
      <c r="E1886">
        <v>190020</v>
      </c>
      <c r="H1886" t="s">
        <v>1841</v>
      </c>
      <c r="K1886">
        <v>0</v>
      </c>
      <c r="M1886">
        <v>0</v>
      </c>
      <c r="O1886">
        <v>0</v>
      </c>
    </row>
    <row r="1887" spans="3:15">
      <c r="C1887" t="s">
        <v>198</v>
      </c>
      <c r="D1887" t="s">
        <v>200</v>
      </c>
      <c r="E1887">
        <v>190021</v>
      </c>
      <c r="H1887" t="s">
        <v>1842</v>
      </c>
      <c r="K1887">
        <v>0</v>
      </c>
      <c r="M1887">
        <v>0</v>
      </c>
      <c r="O1887">
        <v>0</v>
      </c>
    </row>
    <row r="1888" spans="3:15">
      <c r="C1888" t="s">
        <v>198</v>
      </c>
      <c r="D1888" t="s">
        <v>200</v>
      </c>
      <c r="E1888">
        <v>190022</v>
      </c>
      <c r="H1888" t="s">
        <v>1843</v>
      </c>
      <c r="K1888">
        <v>0</v>
      </c>
      <c r="M1888">
        <v>0</v>
      </c>
      <c r="O1888">
        <v>0</v>
      </c>
    </row>
    <row r="1889" spans="3:18">
      <c r="C1889" t="s">
        <v>198</v>
      </c>
      <c r="D1889" t="s">
        <v>200</v>
      </c>
      <c r="E1889">
        <v>190023</v>
      </c>
      <c r="H1889" t="s">
        <v>1844</v>
      </c>
      <c r="K1889">
        <v>0</v>
      </c>
      <c r="M1889">
        <v>0</v>
      </c>
      <c r="O1889">
        <v>0</v>
      </c>
    </row>
    <row r="1890" spans="3:18">
      <c r="C1890" t="s">
        <v>198</v>
      </c>
      <c r="D1890" t="s">
        <v>200</v>
      </c>
      <c r="E1890">
        <v>190024</v>
      </c>
      <c r="H1890" t="s">
        <v>1845</v>
      </c>
      <c r="K1890">
        <v>0</v>
      </c>
      <c r="M1890">
        <v>0</v>
      </c>
      <c r="O1890">
        <v>0</v>
      </c>
    </row>
    <row r="1891" spans="3:18">
      <c r="C1891" t="s">
        <v>198</v>
      </c>
      <c r="D1891" t="s">
        <v>200</v>
      </c>
      <c r="E1891">
        <v>190025</v>
      </c>
      <c r="H1891" t="s">
        <v>1846</v>
      </c>
      <c r="K1891">
        <v>0</v>
      </c>
      <c r="M1891">
        <v>0</v>
      </c>
      <c r="O1891">
        <v>0</v>
      </c>
    </row>
    <row r="1892" spans="3:18">
      <c r="C1892" t="s">
        <v>198</v>
      </c>
      <c r="D1892" t="s">
        <v>200</v>
      </c>
      <c r="E1892">
        <v>190026</v>
      </c>
      <c r="H1892" t="s">
        <v>1847</v>
      </c>
      <c r="K1892">
        <v>0</v>
      </c>
      <c r="M1892">
        <v>0</v>
      </c>
      <c r="O1892">
        <v>0</v>
      </c>
    </row>
    <row r="1893" spans="3:18">
      <c r="C1893" t="s">
        <v>198</v>
      </c>
      <c r="D1893" t="s">
        <v>200</v>
      </c>
      <c r="E1893">
        <v>190027</v>
      </c>
      <c r="H1893" t="s">
        <v>1848</v>
      </c>
      <c r="K1893">
        <v>0</v>
      </c>
      <c r="M1893">
        <v>0</v>
      </c>
      <c r="O1893">
        <v>0</v>
      </c>
    </row>
    <row r="1894" spans="3:18">
      <c r="C1894" t="s">
        <v>198</v>
      </c>
      <c r="D1894" t="s">
        <v>200</v>
      </c>
      <c r="E1894">
        <v>190028</v>
      </c>
      <c r="H1894" t="s">
        <v>1849</v>
      </c>
      <c r="K1894">
        <v>0</v>
      </c>
      <c r="M1894">
        <v>0</v>
      </c>
      <c r="O1894">
        <v>0</v>
      </c>
    </row>
    <row r="1895" spans="3:18">
      <c r="C1895" t="s">
        <v>198</v>
      </c>
      <c r="D1895" t="s">
        <v>200</v>
      </c>
      <c r="E1895">
        <v>190029</v>
      </c>
      <c r="H1895" t="s">
        <v>1850</v>
      </c>
      <c r="K1895">
        <v>0</v>
      </c>
      <c r="M1895">
        <v>0</v>
      </c>
      <c r="O1895">
        <v>0</v>
      </c>
    </row>
    <row r="1896" spans="3:18">
      <c r="C1896" t="s">
        <v>198</v>
      </c>
      <c r="D1896" t="s">
        <v>200</v>
      </c>
      <c r="E1896">
        <v>190030</v>
      </c>
      <c r="H1896" t="s">
        <v>1851</v>
      </c>
      <c r="K1896">
        <v>0</v>
      </c>
      <c r="M1896">
        <v>0</v>
      </c>
      <c r="O1896">
        <v>0</v>
      </c>
    </row>
    <row r="1897" spans="3:18">
      <c r="C1897" t="s">
        <v>198</v>
      </c>
      <c r="D1897" t="s">
        <v>200</v>
      </c>
      <c r="E1897">
        <v>190031</v>
      </c>
      <c r="H1897" t="s">
        <v>1852</v>
      </c>
      <c r="K1897">
        <v>0</v>
      </c>
      <c r="M1897">
        <v>0</v>
      </c>
      <c r="O1897">
        <v>0</v>
      </c>
    </row>
    <row r="1898" spans="3:18">
      <c r="C1898" t="s">
        <v>198</v>
      </c>
      <c r="D1898" t="s">
        <v>200</v>
      </c>
      <c r="E1898">
        <v>190032</v>
      </c>
      <c r="H1898" t="s">
        <v>1853</v>
      </c>
      <c r="K1898">
        <v>0</v>
      </c>
      <c r="M1898">
        <v>0</v>
      </c>
      <c r="O1898">
        <v>0</v>
      </c>
    </row>
    <row r="1899" spans="3:18">
      <c r="C1899" t="s">
        <v>198</v>
      </c>
      <c r="D1899" t="s">
        <v>200</v>
      </c>
      <c r="E1899">
        <v>190033</v>
      </c>
      <c r="H1899" t="s">
        <v>1854</v>
      </c>
      <c r="K1899">
        <v>0</v>
      </c>
      <c r="M1899">
        <v>0</v>
      </c>
      <c r="O1899">
        <v>0</v>
      </c>
    </row>
    <row r="1900" spans="3:18">
      <c r="C1900" t="s">
        <v>198</v>
      </c>
      <c r="D1900" t="s">
        <v>200</v>
      </c>
      <c r="E1900">
        <v>190034</v>
      </c>
      <c r="H1900" t="s">
        <v>1855</v>
      </c>
      <c r="K1900">
        <v>0</v>
      </c>
      <c r="M1900">
        <v>0</v>
      </c>
      <c r="O1900">
        <v>0</v>
      </c>
    </row>
    <row r="1901" spans="3:18">
      <c r="C1901" t="s">
        <v>198</v>
      </c>
      <c r="D1901" t="s">
        <v>200</v>
      </c>
      <c r="E1901">
        <v>190035</v>
      </c>
      <c r="H1901" t="s">
        <v>1856</v>
      </c>
      <c r="K1901">
        <v>0</v>
      </c>
      <c r="M1901">
        <v>0</v>
      </c>
      <c r="O1901">
        <v>0</v>
      </c>
    </row>
    <row r="1902" spans="3:18">
      <c r="E1902" t="s">
        <v>1857</v>
      </c>
      <c r="K1902">
        <v>0</v>
      </c>
      <c r="M1902">
        <v>0</v>
      </c>
      <c r="O1902">
        <v>0</v>
      </c>
      <c r="R1902" t="s">
        <v>1823</v>
      </c>
    </row>
    <row r="1903" spans="3:18">
      <c r="E1903" t="s">
        <v>1858</v>
      </c>
    </row>
    <row r="1907" spans="1:18">
      <c r="A1907" t="s">
        <v>2237</v>
      </c>
    </row>
    <row r="1908" spans="1:18">
      <c r="A1908" t="s">
        <v>2242</v>
      </c>
    </row>
    <row r="1910" spans="1:18">
      <c r="A1910" t="s">
        <v>197</v>
      </c>
      <c r="F1910" t="s">
        <v>198</v>
      </c>
      <c r="G1910" t="s">
        <v>199</v>
      </c>
      <c r="I1910" t="s">
        <v>200</v>
      </c>
      <c r="N1910" t="s">
        <v>201</v>
      </c>
      <c r="P1910" t="s">
        <v>24</v>
      </c>
    </row>
    <row r="1912" spans="1:18">
      <c r="B1912" t="s">
        <v>202</v>
      </c>
      <c r="C1912" t="s">
        <v>203</v>
      </c>
      <c r="D1912" t="s">
        <v>204</v>
      </c>
      <c r="E1912" t="s">
        <v>205</v>
      </c>
      <c r="J1912" t="s">
        <v>206</v>
      </c>
      <c r="L1912" t="s">
        <v>207</v>
      </c>
      <c r="O1912" t="s">
        <v>208</v>
      </c>
      <c r="Q1912" t="s">
        <v>209</v>
      </c>
      <c r="R1912" t="s">
        <v>210</v>
      </c>
    </row>
    <row r="1913" spans="1:18">
      <c r="B1913" t="s">
        <v>211</v>
      </c>
      <c r="C1913" t="s">
        <v>212</v>
      </c>
      <c r="D1913" t="s">
        <v>213</v>
      </c>
      <c r="J1913" t="s">
        <v>2223</v>
      </c>
      <c r="L1913" t="s">
        <v>214</v>
      </c>
      <c r="O1913" t="s">
        <v>215</v>
      </c>
      <c r="Q1913" t="s">
        <v>216</v>
      </c>
      <c r="R1913" t="s">
        <v>217</v>
      </c>
    </row>
    <row r="1915" spans="1:18">
      <c r="E1915" t="s">
        <v>1859</v>
      </c>
    </row>
    <row r="1916" spans="1:18">
      <c r="E1916" t="s">
        <v>1860</v>
      </c>
    </row>
    <row r="1917" spans="1:18">
      <c r="C1917" t="s">
        <v>198</v>
      </c>
      <c r="D1917" t="s">
        <v>200</v>
      </c>
      <c r="E1917">
        <v>120104</v>
      </c>
      <c r="H1917" t="s">
        <v>1861</v>
      </c>
      <c r="K1917">
        <v>0</v>
      </c>
      <c r="M1917">
        <v>0</v>
      </c>
      <c r="O1917">
        <v>0</v>
      </c>
    </row>
    <row r="1918" spans="1:18">
      <c r="C1918" t="s">
        <v>198</v>
      </c>
      <c r="D1918" t="s">
        <v>200</v>
      </c>
      <c r="E1918">
        <v>133247</v>
      </c>
      <c r="H1918" t="s">
        <v>1862</v>
      </c>
      <c r="K1918">
        <v>0</v>
      </c>
      <c r="M1918">
        <v>0</v>
      </c>
      <c r="O1918">
        <v>0</v>
      </c>
    </row>
    <row r="1919" spans="1:18">
      <c r="C1919" t="s">
        <v>198</v>
      </c>
      <c r="D1919" t="s">
        <v>200</v>
      </c>
      <c r="E1919">
        <v>135155</v>
      </c>
      <c r="H1919" t="s">
        <v>1863</v>
      </c>
      <c r="K1919">
        <v>0</v>
      </c>
      <c r="M1919">
        <v>0</v>
      </c>
      <c r="O1919">
        <v>0</v>
      </c>
    </row>
    <row r="1920" spans="1:18">
      <c r="C1920" t="s">
        <v>198</v>
      </c>
      <c r="D1920" t="s">
        <v>200</v>
      </c>
      <c r="E1920">
        <v>135203</v>
      </c>
      <c r="H1920" t="s">
        <v>1864</v>
      </c>
      <c r="K1920">
        <v>0</v>
      </c>
      <c r="M1920">
        <v>0</v>
      </c>
      <c r="O1920">
        <v>0</v>
      </c>
    </row>
    <row r="1921" spans="3:15">
      <c r="C1921" t="s">
        <v>198</v>
      </c>
      <c r="D1921" t="s">
        <v>200</v>
      </c>
      <c r="E1921">
        <v>135705</v>
      </c>
      <c r="H1921" t="s">
        <v>1865</v>
      </c>
      <c r="K1921">
        <v>0</v>
      </c>
      <c r="M1921">
        <v>0</v>
      </c>
      <c r="O1921">
        <v>0</v>
      </c>
    </row>
    <row r="1922" spans="3:15">
      <c r="C1922" t="s">
        <v>198</v>
      </c>
      <c r="D1922" t="s">
        <v>200</v>
      </c>
      <c r="E1922">
        <v>135807</v>
      </c>
      <c r="H1922" t="s">
        <v>1866</v>
      </c>
      <c r="K1922">
        <v>0</v>
      </c>
      <c r="M1922">
        <v>0</v>
      </c>
      <c r="O1922">
        <v>0</v>
      </c>
    </row>
    <row r="1923" spans="3:15">
      <c r="C1923" t="s">
        <v>198</v>
      </c>
      <c r="D1923" t="s">
        <v>200</v>
      </c>
      <c r="E1923">
        <v>140809</v>
      </c>
      <c r="H1923" t="s">
        <v>1867</v>
      </c>
      <c r="K1923">
        <v>0</v>
      </c>
      <c r="M1923">
        <v>0</v>
      </c>
      <c r="O1923">
        <v>0</v>
      </c>
    </row>
    <row r="1924" spans="3:15">
      <c r="C1924" t="s">
        <v>198</v>
      </c>
      <c r="D1924" t="s">
        <v>200</v>
      </c>
      <c r="E1924">
        <v>140810</v>
      </c>
      <c r="H1924" t="s">
        <v>1868</v>
      </c>
      <c r="K1924">
        <v>0</v>
      </c>
      <c r="M1924">
        <v>0</v>
      </c>
      <c r="O1924">
        <v>0</v>
      </c>
    </row>
    <row r="1925" spans="3:15">
      <c r="C1925" t="s">
        <v>198</v>
      </c>
      <c r="D1925" t="s">
        <v>200</v>
      </c>
      <c r="E1925">
        <v>190036</v>
      </c>
      <c r="H1925" t="s">
        <v>1869</v>
      </c>
      <c r="K1925">
        <v>0</v>
      </c>
      <c r="M1925">
        <v>0</v>
      </c>
      <c r="O1925">
        <v>0</v>
      </c>
    </row>
    <row r="1926" spans="3:15">
      <c r="C1926" t="s">
        <v>198</v>
      </c>
      <c r="D1926" t="s">
        <v>200</v>
      </c>
      <c r="E1926">
        <v>190037</v>
      </c>
      <c r="H1926" t="s">
        <v>1870</v>
      </c>
      <c r="K1926">
        <v>0</v>
      </c>
      <c r="M1926">
        <v>0</v>
      </c>
      <c r="O1926">
        <v>0</v>
      </c>
    </row>
    <row r="1927" spans="3:15">
      <c r="C1927" t="s">
        <v>198</v>
      </c>
      <c r="D1927" t="s">
        <v>200</v>
      </c>
      <c r="E1927">
        <v>190038</v>
      </c>
      <c r="H1927" t="s">
        <v>1871</v>
      </c>
      <c r="K1927">
        <v>0</v>
      </c>
      <c r="M1927">
        <v>0</v>
      </c>
      <c r="O1927">
        <v>0</v>
      </c>
    </row>
    <row r="1928" spans="3:15">
      <c r="C1928" t="s">
        <v>198</v>
      </c>
      <c r="D1928" t="s">
        <v>200</v>
      </c>
      <c r="E1928">
        <v>190039</v>
      </c>
      <c r="H1928" t="s">
        <v>1872</v>
      </c>
      <c r="K1928">
        <v>0</v>
      </c>
      <c r="M1928">
        <v>0</v>
      </c>
      <c r="O1928">
        <v>0</v>
      </c>
    </row>
    <row r="1929" spans="3:15">
      <c r="C1929" t="s">
        <v>198</v>
      </c>
      <c r="D1929" t="s">
        <v>200</v>
      </c>
      <c r="E1929">
        <v>190040</v>
      </c>
      <c r="H1929" t="s">
        <v>1873</v>
      </c>
      <c r="K1929">
        <v>0</v>
      </c>
      <c r="M1929">
        <v>0</v>
      </c>
      <c r="O1929">
        <v>0</v>
      </c>
    </row>
    <row r="1930" spans="3:15">
      <c r="C1930" t="s">
        <v>198</v>
      </c>
      <c r="D1930" t="s">
        <v>200</v>
      </c>
      <c r="E1930">
        <v>190041</v>
      </c>
      <c r="H1930" t="s">
        <v>1874</v>
      </c>
      <c r="K1930">
        <v>0</v>
      </c>
      <c r="M1930">
        <v>0</v>
      </c>
      <c r="O1930">
        <v>0</v>
      </c>
    </row>
    <row r="1931" spans="3:15">
      <c r="C1931" t="s">
        <v>198</v>
      </c>
      <c r="D1931" t="s">
        <v>200</v>
      </c>
      <c r="E1931">
        <v>200305</v>
      </c>
      <c r="H1931" t="s">
        <v>1875</v>
      </c>
      <c r="K1931">
        <v>0</v>
      </c>
      <c r="M1931">
        <v>0</v>
      </c>
      <c r="O1931">
        <v>0</v>
      </c>
    </row>
    <row r="1932" spans="3:15">
      <c r="C1932" t="s">
        <v>198</v>
      </c>
      <c r="D1932" t="s">
        <v>200</v>
      </c>
      <c r="E1932">
        <v>200770</v>
      </c>
      <c r="H1932" t="s">
        <v>1876</v>
      </c>
      <c r="K1932">
        <v>0</v>
      </c>
      <c r="M1932">
        <v>0</v>
      </c>
      <c r="O1932">
        <v>0</v>
      </c>
    </row>
    <row r="1933" spans="3:15">
      <c r="C1933" t="s">
        <v>198</v>
      </c>
      <c r="D1933" t="s">
        <v>200</v>
      </c>
      <c r="E1933">
        <v>228249</v>
      </c>
      <c r="H1933" t="s">
        <v>1877</v>
      </c>
      <c r="K1933">
        <v>0</v>
      </c>
      <c r="M1933">
        <v>0</v>
      </c>
      <c r="O1933">
        <v>0</v>
      </c>
    </row>
    <row r="1934" spans="3:15">
      <c r="C1934" t="s">
        <v>198</v>
      </c>
      <c r="D1934" t="s">
        <v>200</v>
      </c>
      <c r="E1934">
        <v>420101</v>
      </c>
      <c r="H1934" t="s">
        <v>1878</v>
      </c>
      <c r="K1934">
        <v>0</v>
      </c>
      <c r="M1934">
        <v>0</v>
      </c>
      <c r="O1934">
        <v>0</v>
      </c>
    </row>
    <row r="1935" spans="3:15">
      <c r="C1935" t="s">
        <v>198</v>
      </c>
      <c r="D1935" t="s">
        <v>200</v>
      </c>
      <c r="E1935">
        <v>420306</v>
      </c>
      <c r="H1935" t="s">
        <v>1879</v>
      </c>
      <c r="K1935">
        <v>0</v>
      </c>
      <c r="M1935">
        <v>0</v>
      </c>
      <c r="O1935">
        <v>0</v>
      </c>
    </row>
    <row r="1936" spans="3:15">
      <c r="C1936" t="s">
        <v>198</v>
      </c>
      <c r="D1936" t="s">
        <v>200</v>
      </c>
      <c r="E1936">
        <v>420905</v>
      </c>
      <c r="H1936" t="s">
        <v>1880</v>
      </c>
      <c r="K1936">
        <v>0</v>
      </c>
      <c r="M1936">
        <v>0</v>
      </c>
      <c r="O1936">
        <v>0</v>
      </c>
    </row>
    <row r="1937" spans="3:15">
      <c r="C1937" t="s">
        <v>198</v>
      </c>
      <c r="D1937" t="s">
        <v>200</v>
      </c>
      <c r="E1937">
        <v>420906</v>
      </c>
      <c r="H1937" t="s">
        <v>1881</v>
      </c>
      <c r="K1937">
        <v>0</v>
      </c>
      <c r="M1937">
        <v>0</v>
      </c>
      <c r="O1937">
        <v>0</v>
      </c>
    </row>
    <row r="1938" spans="3:15">
      <c r="C1938" t="s">
        <v>198</v>
      </c>
      <c r="D1938" t="s">
        <v>200</v>
      </c>
      <c r="E1938">
        <v>421201</v>
      </c>
      <c r="H1938" t="s">
        <v>1882</v>
      </c>
      <c r="K1938">
        <v>0</v>
      </c>
      <c r="M1938">
        <v>0</v>
      </c>
      <c r="O1938">
        <v>0</v>
      </c>
    </row>
    <row r="1939" spans="3:15">
      <c r="C1939" t="s">
        <v>198</v>
      </c>
      <c r="D1939" t="s">
        <v>200</v>
      </c>
      <c r="E1939">
        <v>2400012</v>
      </c>
      <c r="H1939" t="s">
        <v>1163</v>
      </c>
      <c r="K1939">
        <v>0</v>
      </c>
      <c r="M1939">
        <v>0</v>
      </c>
      <c r="O1939">
        <v>0</v>
      </c>
    </row>
    <row r="1940" spans="3:15">
      <c r="C1940" t="s">
        <v>198</v>
      </c>
      <c r="D1940" t="s">
        <v>200</v>
      </c>
      <c r="E1940">
        <v>4220402</v>
      </c>
      <c r="H1940" t="s">
        <v>1428</v>
      </c>
      <c r="K1940">
        <v>0</v>
      </c>
      <c r="M1940">
        <v>0</v>
      </c>
      <c r="O1940">
        <v>0</v>
      </c>
    </row>
    <row r="1941" spans="3:15">
      <c r="C1941" t="s">
        <v>198</v>
      </c>
      <c r="D1941" t="s">
        <v>200</v>
      </c>
      <c r="E1941">
        <v>10000017</v>
      </c>
      <c r="H1941" t="s">
        <v>1883</v>
      </c>
      <c r="K1941">
        <v>0</v>
      </c>
      <c r="M1941">
        <v>0</v>
      </c>
      <c r="O1941">
        <v>0</v>
      </c>
    </row>
    <row r="1942" spans="3:15">
      <c r="C1942" t="s">
        <v>198</v>
      </c>
      <c r="D1942" t="s">
        <v>200</v>
      </c>
      <c r="E1942">
        <v>10000117</v>
      </c>
      <c r="H1942" t="s">
        <v>1884</v>
      </c>
      <c r="K1942">
        <v>0</v>
      </c>
      <c r="M1942">
        <v>0</v>
      </c>
      <c r="O1942">
        <v>0</v>
      </c>
    </row>
    <row r="1943" spans="3:15">
      <c r="C1943" t="s">
        <v>198</v>
      </c>
      <c r="D1943" t="s">
        <v>200</v>
      </c>
      <c r="E1943">
        <v>10000217</v>
      </c>
      <c r="H1943" t="s">
        <v>1885</v>
      </c>
      <c r="K1943">
        <v>0</v>
      </c>
      <c r="M1943">
        <v>0</v>
      </c>
      <c r="O1943">
        <v>0</v>
      </c>
    </row>
    <row r="1944" spans="3:15">
      <c r="C1944" t="s">
        <v>198</v>
      </c>
      <c r="D1944" t="s">
        <v>200</v>
      </c>
      <c r="E1944">
        <v>10000317</v>
      </c>
      <c r="H1944" t="s">
        <v>1886</v>
      </c>
      <c r="K1944">
        <v>0</v>
      </c>
      <c r="M1944">
        <v>0</v>
      </c>
      <c r="O1944">
        <v>0</v>
      </c>
    </row>
    <row r="1945" spans="3:15">
      <c r="C1945" t="s">
        <v>198</v>
      </c>
      <c r="D1945" t="s">
        <v>200</v>
      </c>
      <c r="E1945">
        <v>10000417</v>
      </c>
      <c r="H1945" t="s">
        <v>1887</v>
      </c>
      <c r="K1945">
        <v>0</v>
      </c>
      <c r="M1945">
        <v>0</v>
      </c>
      <c r="O1945">
        <v>0</v>
      </c>
    </row>
    <row r="1946" spans="3:15">
      <c r="C1946" t="s">
        <v>198</v>
      </c>
      <c r="D1946" t="s">
        <v>200</v>
      </c>
      <c r="E1946">
        <v>10000517</v>
      </c>
      <c r="H1946" t="s">
        <v>1888</v>
      </c>
      <c r="K1946">
        <v>0</v>
      </c>
      <c r="M1946">
        <v>0</v>
      </c>
      <c r="O1946">
        <v>0</v>
      </c>
    </row>
    <row r="1947" spans="3:15">
      <c r="C1947" t="s">
        <v>198</v>
      </c>
      <c r="D1947" t="s">
        <v>200</v>
      </c>
      <c r="E1947">
        <v>10000617</v>
      </c>
      <c r="H1947" t="s">
        <v>1889</v>
      </c>
      <c r="K1947">
        <v>0</v>
      </c>
      <c r="M1947">
        <v>0</v>
      </c>
      <c r="O1947">
        <v>0</v>
      </c>
    </row>
    <row r="1948" spans="3:15">
      <c r="C1948" t="s">
        <v>198</v>
      </c>
      <c r="D1948" t="s">
        <v>200</v>
      </c>
      <c r="E1948">
        <v>10000717</v>
      </c>
      <c r="H1948" t="s">
        <v>1890</v>
      </c>
      <c r="K1948">
        <v>0</v>
      </c>
      <c r="M1948">
        <v>0</v>
      </c>
      <c r="O1948">
        <v>0</v>
      </c>
    </row>
    <row r="1949" spans="3:15">
      <c r="C1949" t="s">
        <v>198</v>
      </c>
      <c r="D1949" t="s">
        <v>200</v>
      </c>
      <c r="E1949">
        <v>10000817</v>
      </c>
      <c r="H1949" t="s">
        <v>1891</v>
      </c>
      <c r="K1949">
        <v>0</v>
      </c>
      <c r="M1949">
        <v>0</v>
      </c>
      <c r="O1949">
        <v>0</v>
      </c>
    </row>
    <row r="1950" spans="3:15">
      <c r="C1950" t="s">
        <v>198</v>
      </c>
      <c r="D1950" t="s">
        <v>200</v>
      </c>
      <c r="E1950">
        <v>10000917</v>
      </c>
      <c r="H1950" t="s">
        <v>1892</v>
      </c>
      <c r="K1950">
        <v>0</v>
      </c>
      <c r="M1950">
        <v>0</v>
      </c>
      <c r="O1950">
        <v>0</v>
      </c>
    </row>
    <row r="1951" spans="3:15">
      <c r="C1951" t="s">
        <v>198</v>
      </c>
      <c r="D1951" t="s">
        <v>200</v>
      </c>
      <c r="E1951">
        <v>10001017</v>
      </c>
      <c r="H1951" t="s">
        <v>1893</v>
      </c>
      <c r="K1951">
        <v>0</v>
      </c>
      <c r="M1951">
        <v>0</v>
      </c>
      <c r="O1951">
        <v>0</v>
      </c>
    </row>
    <row r="1952" spans="3:15">
      <c r="C1952" t="s">
        <v>198</v>
      </c>
      <c r="D1952" t="s">
        <v>200</v>
      </c>
      <c r="E1952">
        <v>10001117</v>
      </c>
      <c r="H1952" t="s">
        <v>1894</v>
      </c>
      <c r="K1952">
        <v>0</v>
      </c>
      <c r="M1952">
        <v>0</v>
      </c>
      <c r="O1952">
        <v>0</v>
      </c>
    </row>
    <row r="1953" spans="3:15">
      <c r="C1953" t="s">
        <v>198</v>
      </c>
      <c r="D1953" t="s">
        <v>200</v>
      </c>
      <c r="E1953">
        <v>10001217</v>
      </c>
      <c r="H1953" t="s">
        <v>1895</v>
      </c>
      <c r="K1953">
        <v>0</v>
      </c>
      <c r="M1953">
        <v>0</v>
      </c>
      <c r="O1953">
        <v>0</v>
      </c>
    </row>
    <row r="1954" spans="3:15">
      <c r="C1954" t="s">
        <v>198</v>
      </c>
      <c r="D1954" t="s">
        <v>200</v>
      </c>
      <c r="E1954">
        <v>10001317</v>
      </c>
      <c r="H1954" t="s">
        <v>1896</v>
      </c>
      <c r="K1954">
        <v>0</v>
      </c>
      <c r="M1954">
        <v>0</v>
      </c>
      <c r="O1954">
        <v>0</v>
      </c>
    </row>
    <row r="1955" spans="3:15">
      <c r="C1955" t="s">
        <v>198</v>
      </c>
      <c r="D1955" t="s">
        <v>200</v>
      </c>
      <c r="E1955">
        <v>10001417</v>
      </c>
      <c r="H1955" t="s">
        <v>1897</v>
      </c>
      <c r="K1955">
        <v>0</v>
      </c>
      <c r="M1955">
        <v>0</v>
      </c>
      <c r="O1955">
        <v>0</v>
      </c>
    </row>
    <row r="1956" spans="3:15">
      <c r="C1956" t="s">
        <v>198</v>
      </c>
      <c r="D1956" t="s">
        <v>200</v>
      </c>
      <c r="E1956">
        <v>10001517</v>
      </c>
      <c r="H1956" t="s">
        <v>1898</v>
      </c>
      <c r="K1956">
        <v>0</v>
      </c>
      <c r="M1956">
        <v>0</v>
      </c>
      <c r="O1956">
        <v>0</v>
      </c>
    </row>
    <row r="1957" spans="3:15">
      <c r="C1957" t="s">
        <v>198</v>
      </c>
      <c r="D1957" t="s">
        <v>200</v>
      </c>
      <c r="E1957">
        <v>10001617</v>
      </c>
      <c r="H1957" t="s">
        <v>1899</v>
      </c>
      <c r="K1957">
        <v>0</v>
      </c>
      <c r="M1957">
        <v>0</v>
      </c>
      <c r="O1957">
        <v>0</v>
      </c>
    </row>
    <row r="1958" spans="3:15">
      <c r="C1958" t="s">
        <v>198</v>
      </c>
      <c r="D1958" t="s">
        <v>200</v>
      </c>
      <c r="E1958">
        <v>10001717</v>
      </c>
      <c r="H1958" t="s">
        <v>1900</v>
      </c>
      <c r="K1958">
        <v>0</v>
      </c>
      <c r="M1958">
        <v>0</v>
      </c>
      <c r="O1958">
        <v>0</v>
      </c>
    </row>
    <row r="1959" spans="3:15">
      <c r="C1959" t="s">
        <v>198</v>
      </c>
      <c r="D1959" t="s">
        <v>200</v>
      </c>
      <c r="E1959">
        <v>10001817</v>
      </c>
      <c r="H1959" t="s">
        <v>1901</v>
      </c>
      <c r="K1959">
        <v>0</v>
      </c>
      <c r="M1959">
        <v>0</v>
      </c>
      <c r="O1959">
        <v>0</v>
      </c>
    </row>
    <row r="1960" spans="3:15">
      <c r="C1960" t="s">
        <v>198</v>
      </c>
      <c r="D1960" t="s">
        <v>200</v>
      </c>
      <c r="E1960">
        <v>10001917</v>
      </c>
      <c r="H1960" t="s">
        <v>1902</v>
      </c>
      <c r="K1960">
        <v>0</v>
      </c>
      <c r="M1960">
        <v>0</v>
      </c>
      <c r="O1960">
        <v>0</v>
      </c>
    </row>
    <row r="1961" spans="3:15">
      <c r="C1961" t="s">
        <v>198</v>
      </c>
      <c r="D1961" t="s">
        <v>200</v>
      </c>
      <c r="E1961">
        <v>10002017</v>
      </c>
      <c r="H1961" t="s">
        <v>1903</v>
      </c>
      <c r="K1961">
        <v>0</v>
      </c>
      <c r="M1961">
        <v>0</v>
      </c>
      <c r="O1961">
        <v>0</v>
      </c>
    </row>
    <row r="1962" spans="3:15">
      <c r="C1962" t="s">
        <v>198</v>
      </c>
      <c r="D1962" t="s">
        <v>200</v>
      </c>
      <c r="E1962">
        <v>10002117</v>
      </c>
      <c r="H1962" t="s">
        <v>1904</v>
      </c>
      <c r="K1962">
        <v>0</v>
      </c>
      <c r="M1962">
        <v>0</v>
      </c>
      <c r="O1962">
        <v>0</v>
      </c>
    </row>
    <row r="1963" spans="3:15">
      <c r="C1963" t="s">
        <v>198</v>
      </c>
      <c r="D1963" t="s">
        <v>200</v>
      </c>
      <c r="E1963">
        <v>11000017</v>
      </c>
      <c r="H1963" t="s">
        <v>1905</v>
      </c>
      <c r="K1963">
        <v>0</v>
      </c>
      <c r="M1963">
        <v>0</v>
      </c>
      <c r="O1963">
        <v>0</v>
      </c>
    </row>
    <row r="1964" spans="3:15">
      <c r="C1964" t="s">
        <v>198</v>
      </c>
      <c r="D1964" t="s">
        <v>200</v>
      </c>
      <c r="E1964">
        <v>11000217</v>
      </c>
      <c r="H1964" t="s">
        <v>1906</v>
      </c>
      <c r="K1964">
        <v>4860607.4400000004</v>
      </c>
      <c r="M1964">
        <v>4860607.4400000004</v>
      </c>
      <c r="O1964">
        <v>0</v>
      </c>
    </row>
    <row r="1965" spans="3:15">
      <c r="C1965" t="s">
        <v>198</v>
      </c>
      <c r="D1965" t="s">
        <v>200</v>
      </c>
      <c r="E1965">
        <v>12000017</v>
      </c>
      <c r="H1965" t="s">
        <v>1907</v>
      </c>
      <c r="K1965">
        <v>-886.46</v>
      </c>
      <c r="M1965">
        <v>-886.46</v>
      </c>
      <c r="O1965">
        <v>0</v>
      </c>
    </row>
    <row r="1966" spans="3:15">
      <c r="C1966" t="s">
        <v>198</v>
      </c>
      <c r="D1966" t="s">
        <v>200</v>
      </c>
      <c r="E1966">
        <v>12000117</v>
      </c>
      <c r="H1966" t="s">
        <v>1908</v>
      </c>
      <c r="K1966">
        <v>-232.69</v>
      </c>
      <c r="M1966">
        <v>-232.69</v>
      </c>
      <c r="O1966">
        <v>0</v>
      </c>
    </row>
    <row r="1967" spans="3:15">
      <c r="C1967" t="s">
        <v>198</v>
      </c>
      <c r="D1967" t="s">
        <v>200</v>
      </c>
      <c r="E1967">
        <v>13000017</v>
      </c>
      <c r="H1967" t="s">
        <v>1909</v>
      </c>
      <c r="K1967">
        <v>-6157662.6100000003</v>
      </c>
      <c r="M1967">
        <v>-6157662.6100000003</v>
      </c>
      <c r="O1967">
        <v>0</v>
      </c>
    </row>
    <row r="1968" spans="3:15">
      <c r="C1968" t="s">
        <v>198</v>
      </c>
      <c r="D1968" t="s">
        <v>200</v>
      </c>
      <c r="E1968">
        <v>13000117</v>
      </c>
      <c r="H1968" t="s">
        <v>1910</v>
      </c>
      <c r="K1968">
        <v>-1613315.93</v>
      </c>
      <c r="M1968">
        <v>-1613315.93</v>
      </c>
      <c r="O1968">
        <v>0</v>
      </c>
    </row>
    <row r="1969" spans="3:15">
      <c r="C1969" t="s">
        <v>198</v>
      </c>
      <c r="D1969" t="s">
        <v>200</v>
      </c>
      <c r="E1969">
        <v>13000217</v>
      </c>
      <c r="H1969" t="s">
        <v>1911</v>
      </c>
      <c r="K1969">
        <v>4158518.53</v>
      </c>
      <c r="M1969">
        <v>4158518.53</v>
      </c>
      <c r="O1969">
        <v>0</v>
      </c>
    </row>
    <row r="1970" spans="3:15">
      <c r="C1970" t="s">
        <v>198</v>
      </c>
      <c r="D1970" t="s">
        <v>200</v>
      </c>
      <c r="E1970">
        <v>13000317</v>
      </c>
      <c r="H1970" t="s">
        <v>1912</v>
      </c>
      <c r="K1970">
        <v>0</v>
      </c>
      <c r="M1970">
        <v>0</v>
      </c>
      <c r="O1970">
        <v>0</v>
      </c>
    </row>
    <row r="1971" spans="3:15">
      <c r="C1971" t="s">
        <v>198</v>
      </c>
      <c r="D1971" t="s">
        <v>200</v>
      </c>
      <c r="E1971">
        <v>13000417</v>
      </c>
      <c r="H1971" t="s">
        <v>1913</v>
      </c>
      <c r="K1971">
        <v>0</v>
      </c>
      <c r="M1971">
        <v>0</v>
      </c>
      <c r="O1971">
        <v>0</v>
      </c>
    </row>
    <row r="1972" spans="3:15">
      <c r="C1972" t="s">
        <v>198</v>
      </c>
      <c r="D1972" t="s">
        <v>200</v>
      </c>
      <c r="E1972">
        <v>13301017</v>
      </c>
      <c r="H1972" t="s">
        <v>498</v>
      </c>
      <c r="K1972">
        <v>1024405.74</v>
      </c>
      <c r="M1972">
        <v>1024405.74</v>
      </c>
      <c r="O1972">
        <v>0</v>
      </c>
    </row>
    <row r="1973" spans="3:15">
      <c r="C1973" t="s">
        <v>198</v>
      </c>
      <c r="D1973" t="s">
        <v>200</v>
      </c>
      <c r="E1973">
        <v>13501317</v>
      </c>
      <c r="H1973" t="s">
        <v>606</v>
      </c>
      <c r="K1973">
        <v>20517.27</v>
      </c>
      <c r="M1973">
        <v>20517.27</v>
      </c>
      <c r="O1973">
        <v>0</v>
      </c>
    </row>
    <row r="1974" spans="3:15">
      <c r="C1974" t="s">
        <v>198</v>
      </c>
      <c r="D1974" t="s">
        <v>200</v>
      </c>
      <c r="E1974">
        <v>13830517</v>
      </c>
      <c r="H1974" t="s">
        <v>1914</v>
      </c>
      <c r="K1974">
        <v>0</v>
      </c>
      <c r="M1974">
        <v>0</v>
      </c>
      <c r="O1974">
        <v>0</v>
      </c>
    </row>
    <row r="1975" spans="3:15">
      <c r="C1975" t="s">
        <v>198</v>
      </c>
      <c r="D1975" t="s">
        <v>200</v>
      </c>
      <c r="E1975">
        <v>13830617</v>
      </c>
      <c r="H1975" t="s">
        <v>1915</v>
      </c>
      <c r="K1975">
        <v>85838.25</v>
      </c>
      <c r="M1975">
        <v>85838.25</v>
      </c>
      <c r="O1975">
        <v>0</v>
      </c>
    </row>
    <row r="1976" spans="3:15">
      <c r="C1976" t="s">
        <v>198</v>
      </c>
      <c r="D1976" t="s">
        <v>200</v>
      </c>
      <c r="E1976">
        <v>13830817</v>
      </c>
      <c r="H1976" t="s">
        <v>719</v>
      </c>
      <c r="K1976">
        <v>-1750</v>
      </c>
      <c r="M1976">
        <v>-1750</v>
      </c>
      <c r="O1976">
        <v>0</v>
      </c>
    </row>
    <row r="1977" spans="3:15">
      <c r="C1977" t="s">
        <v>198</v>
      </c>
      <c r="D1977" t="s">
        <v>200</v>
      </c>
      <c r="E1977">
        <v>13830917</v>
      </c>
      <c r="H1977" t="s">
        <v>1916</v>
      </c>
      <c r="K1977">
        <v>-138706004.47999999</v>
      </c>
      <c r="M1977">
        <v>-138706004.47999999</v>
      </c>
      <c r="O1977">
        <v>0</v>
      </c>
    </row>
    <row r="1978" spans="3:15">
      <c r="C1978" t="s">
        <v>198</v>
      </c>
      <c r="D1978" t="s">
        <v>200</v>
      </c>
      <c r="E1978">
        <v>13880017</v>
      </c>
      <c r="H1978" t="s">
        <v>1917</v>
      </c>
      <c r="K1978">
        <v>-6212735.2699999996</v>
      </c>
      <c r="M1978">
        <v>-6212735.2699999996</v>
      </c>
      <c r="O1978">
        <v>0</v>
      </c>
    </row>
    <row r="1979" spans="3:15">
      <c r="C1979" t="s">
        <v>198</v>
      </c>
      <c r="D1979" t="s">
        <v>200</v>
      </c>
      <c r="E1979">
        <v>13890517</v>
      </c>
      <c r="H1979" t="s">
        <v>578</v>
      </c>
      <c r="K1979">
        <v>-206325.76000000001</v>
      </c>
      <c r="M1979">
        <v>-206325.76000000001</v>
      </c>
      <c r="O1979">
        <v>0</v>
      </c>
    </row>
    <row r="1980" spans="3:15">
      <c r="C1980" t="s">
        <v>198</v>
      </c>
      <c r="D1980" t="s">
        <v>200</v>
      </c>
      <c r="E1980">
        <v>13890617</v>
      </c>
      <c r="H1980" t="s">
        <v>579</v>
      </c>
      <c r="K1980">
        <v>-65931.81</v>
      </c>
      <c r="M1980">
        <v>-65931.81</v>
      </c>
      <c r="O1980">
        <v>0</v>
      </c>
    </row>
    <row r="1981" spans="3:15">
      <c r="C1981" t="s">
        <v>198</v>
      </c>
      <c r="D1981" t="s">
        <v>200</v>
      </c>
      <c r="E1981">
        <v>14000017</v>
      </c>
      <c r="H1981" t="s">
        <v>1918</v>
      </c>
      <c r="K1981">
        <v>1143.52</v>
      </c>
      <c r="M1981">
        <v>1143.52</v>
      </c>
      <c r="O1981">
        <v>0</v>
      </c>
    </row>
    <row r="1982" spans="3:15">
      <c r="C1982" t="s">
        <v>198</v>
      </c>
      <c r="D1982" t="s">
        <v>200</v>
      </c>
      <c r="E1982">
        <v>14000117</v>
      </c>
      <c r="H1982" t="s">
        <v>1919</v>
      </c>
      <c r="K1982">
        <v>168647.62</v>
      </c>
      <c r="M1982">
        <v>168647.62</v>
      </c>
      <c r="O1982">
        <v>0</v>
      </c>
    </row>
    <row r="1983" spans="3:15">
      <c r="C1983" t="s">
        <v>198</v>
      </c>
      <c r="D1983" t="s">
        <v>200</v>
      </c>
      <c r="E1983">
        <v>14060017</v>
      </c>
      <c r="H1983" t="s">
        <v>1920</v>
      </c>
      <c r="K1983">
        <v>0</v>
      </c>
      <c r="M1983">
        <v>0</v>
      </c>
      <c r="O1983">
        <v>0</v>
      </c>
    </row>
    <row r="1984" spans="3:15">
      <c r="C1984" t="s">
        <v>198</v>
      </c>
      <c r="D1984" t="s">
        <v>200</v>
      </c>
      <c r="E1984">
        <v>14060117</v>
      </c>
      <c r="H1984" t="s">
        <v>1921</v>
      </c>
      <c r="K1984">
        <v>0</v>
      </c>
      <c r="M1984">
        <v>0</v>
      </c>
      <c r="O1984">
        <v>0</v>
      </c>
    </row>
    <row r="1985" spans="3:15">
      <c r="C1985" t="s">
        <v>198</v>
      </c>
      <c r="D1985" t="s">
        <v>200</v>
      </c>
      <c r="E1985">
        <v>15000417</v>
      </c>
      <c r="H1985" t="s">
        <v>1922</v>
      </c>
      <c r="K1985">
        <v>0</v>
      </c>
      <c r="M1985">
        <v>0</v>
      </c>
      <c r="O1985">
        <v>0</v>
      </c>
    </row>
    <row r="1986" spans="3:15">
      <c r="C1986" t="s">
        <v>198</v>
      </c>
      <c r="D1986" t="s">
        <v>200</v>
      </c>
      <c r="E1986">
        <v>15000517</v>
      </c>
      <c r="H1986" t="s">
        <v>1923</v>
      </c>
      <c r="K1986">
        <v>0</v>
      </c>
      <c r="M1986">
        <v>0</v>
      </c>
      <c r="O1986">
        <v>0</v>
      </c>
    </row>
    <row r="1987" spans="3:15">
      <c r="C1987" t="s">
        <v>198</v>
      </c>
      <c r="D1987" t="s">
        <v>200</v>
      </c>
      <c r="E1987">
        <v>15000617</v>
      </c>
      <c r="H1987" t="s">
        <v>1924</v>
      </c>
      <c r="K1987">
        <v>0</v>
      </c>
      <c r="M1987">
        <v>0</v>
      </c>
      <c r="O1987">
        <v>0</v>
      </c>
    </row>
    <row r="1988" spans="3:15">
      <c r="C1988" t="s">
        <v>198</v>
      </c>
      <c r="D1988" t="s">
        <v>200</v>
      </c>
      <c r="E1988">
        <v>20000617</v>
      </c>
      <c r="H1988" t="s">
        <v>1925</v>
      </c>
      <c r="K1988">
        <v>-34815.14</v>
      </c>
      <c r="M1988">
        <v>-34815.14</v>
      </c>
      <c r="O1988">
        <v>0</v>
      </c>
    </row>
    <row r="1989" spans="3:15">
      <c r="C1989" t="s">
        <v>198</v>
      </c>
      <c r="D1989" t="s">
        <v>200</v>
      </c>
      <c r="E1989">
        <v>20000717</v>
      </c>
      <c r="H1989" t="s">
        <v>1926</v>
      </c>
      <c r="K1989">
        <v>0</v>
      </c>
      <c r="M1989">
        <v>0</v>
      </c>
      <c r="O1989">
        <v>0</v>
      </c>
    </row>
    <row r="1990" spans="3:15">
      <c r="C1990" t="s">
        <v>198</v>
      </c>
      <c r="D1990" t="s">
        <v>200</v>
      </c>
      <c r="E1990">
        <v>20040217</v>
      </c>
      <c r="H1990" t="s">
        <v>1927</v>
      </c>
      <c r="K1990">
        <v>-67101.820000000007</v>
      </c>
      <c r="M1990">
        <v>-67101.820000000007</v>
      </c>
      <c r="O1990">
        <v>0</v>
      </c>
    </row>
    <row r="1991" spans="3:15">
      <c r="C1991" t="s">
        <v>198</v>
      </c>
      <c r="D1991" t="s">
        <v>200</v>
      </c>
      <c r="E1991">
        <v>20060217</v>
      </c>
      <c r="H1991" t="s">
        <v>1024</v>
      </c>
      <c r="K1991">
        <v>8975898.7200000007</v>
      </c>
      <c r="M1991">
        <v>8975898.7200000007</v>
      </c>
      <c r="O1991">
        <v>0</v>
      </c>
    </row>
    <row r="1992" spans="3:15">
      <c r="C1992" t="s">
        <v>198</v>
      </c>
      <c r="D1992" t="s">
        <v>200</v>
      </c>
      <c r="E1992">
        <v>20081017</v>
      </c>
      <c r="H1992" t="s">
        <v>967</v>
      </c>
      <c r="K1992">
        <v>0</v>
      </c>
      <c r="M1992">
        <v>0</v>
      </c>
      <c r="O1992">
        <v>0</v>
      </c>
    </row>
    <row r="1993" spans="3:15">
      <c r="C1993" t="s">
        <v>198</v>
      </c>
      <c r="D1993" t="s">
        <v>200</v>
      </c>
      <c r="E1993">
        <v>20081117</v>
      </c>
      <c r="H1993" t="s">
        <v>968</v>
      </c>
      <c r="K1993">
        <v>0</v>
      </c>
      <c r="M1993">
        <v>0</v>
      </c>
      <c r="O1993">
        <v>0</v>
      </c>
    </row>
    <row r="1994" spans="3:15">
      <c r="C1994" t="s">
        <v>198</v>
      </c>
      <c r="D1994" t="s">
        <v>200</v>
      </c>
      <c r="E1994">
        <v>20081217</v>
      </c>
      <c r="H1994" t="s">
        <v>969</v>
      </c>
      <c r="K1994">
        <v>-17075.27</v>
      </c>
      <c r="M1994">
        <v>-17075.27</v>
      </c>
      <c r="O1994">
        <v>0</v>
      </c>
    </row>
    <row r="1995" spans="3:15">
      <c r="C1995" t="s">
        <v>198</v>
      </c>
      <c r="D1995" t="s">
        <v>200</v>
      </c>
      <c r="E1995">
        <v>20082017</v>
      </c>
      <c r="H1995" t="s">
        <v>964</v>
      </c>
      <c r="K1995">
        <v>3537187.84</v>
      </c>
      <c r="M1995">
        <v>3537187.84</v>
      </c>
      <c r="O1995">
        <v>0</v>
      </c>
    </row>
    <row r="1996" spans="3:15">
      <c r="C1996" t="s">
        <v>198</v>
      </c>
      <c r="D1996" t="s">
        <v>200</v>
      </c>
      <c r="E1996">
        <v>20082117</v>
      </c>
      <c r="H1996" t="s">
        <v>1928</v>
      </c>
      <c r="K1996">
        <v>-2330294.62</v>
      </c>
      <c r="M1996">
        <v>-2330294.62</v>
      </c>
      <c r="O1996">
        <v>0</v>
      </c>
    </row>
    <row r="1997" spans="3:15">
      <c r="C1997" t="s">
        <v>198</v>
      </c>
      <c r="D1997" t="s">
        <v>200</v>
      </c>
      <c r="E1997">
        <v>20082217</v>
      </c>
      <c r="H1997" t="s">
        <v>965</v>
      </c>
      <c r="K1997">
        <v>-2497976.42</v>
      </c>
      <c r="M1997">
        <v>-2497976.42</v>
      </c>
      <c r="O1997">
        <v>0</v>
      </c>
    </row>
    <row r="1998" spans="3:15">
      <c r="C1998" t="s">
        <v>198</v>
      </c>
      <c r="D1998" t="s">
        <v>200</v>
      </c>
      <c r="E1998">
        <v>20101517</v>
      </c>
      <c r="H1998" t="s">
        <v>1929</v>
      </c>
      <c r="K1998">
        <v>3543620.69</v>
      </c>
      <c r="M1998">
        <v>3543620.69</v>
      </c>
      <c r="O1998">
        <v>0</v>
      </c>
    </row>
    <row r="1999" spans="3:15">
      <c r="C1999" t="s">
        <v>198</v>
      </c>
      <c r="D1999" t="s">
        <v>200</v>
      </c>
      <c r="E1999">
        <v>20101617</v>
      </c>
      <c r="H1999" t="s">
        <v>1930</v>
      </c>
      <c r="K1999">
        <v>885904.93</v>
      </c>
      <c r="M1999">
        <v>885904.93</v>
      </c>
      <c r="O1999">
        <v>0</v>
      </c>
    </row>
    <row r="2000" spans="3:15">
      <c r="C2000" t="s">
        <v>198</v>
      </c>
      <c r="D2000" t="s">
        <v>200</v>
      </c>
      <c r="E2000">
        <v>20200017</v>
      </c>
      <c r="H2000" t="s">
        <v>1931</v>
      </c>
      <c r="K2000">
        <v>-152933.91</v>
      </c>
      <c r="M2000">
        <v>-152933.91</v>
      </c>
      <c r="O2000">
        <v>0</v>
      </c>
    </row>
    <row r="2001" spans="3:15">
      <c r="C2001" t="s">
        <v>198</v>
      </c>
      <c r="D2001" t="s">
        <v>200</v>
      </c>
      <c r="E2001">
        <v>20200317</v>
      </c>
      <c r="H2001" t="s">
        <v>1932</v>
      </c>
      <c r="K2001">
        <v>-1335564.8</v>
      </c>
      <c r="M2001">
        <v>-1335564.8</v>
      </c>
      <c r="O2001">
        <v>0</v>
      </c>
    </row>
    <row r="2002" spans="3:15">
      <c r="C2002" t="s">
        <v>198</v>
      </c>
      <c r="D2002" t="s">
        <v>200</v>
      </c>
      <c r="E2002">
        <v>20200417</v>
      </c>
      <c r="H2002" t="s">
        <v>1933</v>
      </c>
      <c r="K2002">
        <v>13968.36</v>
      </c>
      <c r="M2002">
        <v>13968.36</v>
      </c>
      <c r="O2002">
        <v>0</v>
      </c>
    </row>
    <row r="2003" spans="3:15">
      <c r="C2003" t="s">
        <v>198</v>
      </c>
      <c r="D2003" t="s">
        <v>200</v>
      </c>
      <c r="E2003">
        <v>20300517</v>
      </c>
      <c r="H2003" t="s">
        <v>1934</v>
      </c>
      <c r="K2003">
        <v>4673897.07</v>
      </c>
      <c r="M2003">
        <v>4673897.07</v>
      </c>
      <c r="O2003">
        <v>0</v>
      </c>
    </row>
    <row r="2004" spans="3:15">
      <c r="C2004" t="s">
        <v>198</v>
      </c>
      <c r="D2004" t="s">
        <v>200</v>
      </c>
      <c r="E2004">
        <v>20300617</v>
      </c>
      <c r="H2004" t="s">
        <v>1935</v>
      </c>
      <c r="K2004">
        <v>1746761.18</v>
      </c>
      <c r="M2004">
        <v>1746761.18</v>
      </c>
      <c r="O2004">
        <v>0</v>
      </c>
    </row>
    <row r="2005" spans="3:15">
      <c r="C2005" t="s">
        <v>198</v>
      </c>
      <c r="D2005" t="s">
        <v>200</v>
      </c>
      <c r="E2005">
        <v>20400117</v>
      </c>
      <c r="H2005" t="s">
        <v>1936</v>
      </c>
      <c r="K2005">
        <v>3008875.09</v>
      </c>
      <c r="M2005">
        <v>3008875.09</v>
      </c>
      <c r="O2005">
        <v>0</v>
      </c>
    </row>
    <row r="2006" spans="3:15">
      <c r="C2006" t="s">
        <v>198</v>
      </c>
      <c r="D2006" t="s">
        <v>200</v>
      </c>
      <c r="E2006">
        <v>20400217</v>
      </c>
      <c r="H2006" t="s">
        <v>1937</v>
      </c>
      <c r="K2006">
        <v>752219.78</v>
      </c>
      <c r="M2006">
        <v>752219.78</v>
      </c>
      <c r="O2006">
        <v>0</v>
      </c>
    </row>
    <row r="2007" spans="3:15">
      <c r="C2007" t="s">
        <v>198</v>
      </c>
      <c r="D2007" t="s">
        <v>200</v>
      </c>
      <c r="E2007">
        <v>20500017</v>
      </c>
      <c r="H2007" t="s">
        <v>1938</v>
      </c>
      <c r="K2007">
        <v>0</v>
      </c>
      <c r="M2007">
        <v>0</v>
      </c>
      <c r="O2007">
        <v>0</v>
      </c>
    </row>
    <row r="2008" spans="3:15">
      <c r="C2008" t="s">
        <v>198</v>
      </c>
      <c r="D2008" t="s">
        <v>200</v>
      </c>
      <c r="E2008">
        <v>20500117</v>
      </c>
      <c r="H2008" t="s">
        <v>1939</v>
      </c>
      <c r="K2008">
        <v>0</v>
      </c>
      <c r="M2008">
        <v>0</v>
      </c>
      <c r="O2008">
        <v>0</v>
      </c>
    </row>
    <row r="2009" spans="3:15">
      <c r="C2009" t="s">
        <v>198</v>
      </c>
      <c r="D2009" t="s">
        <v>200</v>
      </c>
      <c r="E2009">
        <v>20500217</v>
      </c>
      <c r="H2009" t="s">
        <v>1940</v>
      </c>
      <c r="K2009">
        <v>0</v>
      </c>
      <c r="M2009">
        <v>0</v>
      </c>
      <c r="O2009">
        <v>0</v>
      </c>
    </row>
    <row r="2010" spans="3:15">
      <c r="C2010" t="s">
        <v>198</v>
      </c>
      <c r="D2010" t="s">
        <v>200</v>
      </c>
      <c r="E2010">
        <v>21040017</v>
      </c>
      <c r="H2010" t="s">
        <v>1941</v>
      </c>
      <c r="K2010">
        <v>-1271000</v>
      </c>
      <c r="M2010">
        <v>-1271000</v>
      </c>
      <c r="O2010">
        <v>0</v>
      </c>
    </row>
    <row r="2011" spans="3:15">
      <c r="C2011" t="s">
        <v>198</v>
      </c>
      <c r="D2011" t="s">
        <v>200</v>
      </c>
      <c r="E2011">
        <v>21041017</v>
      </c>
      <c r="H2011" t="s">
        <v>1942</v>
      </c>
      <c r="K2011">
        <v>0</v>
      </c>
      <c r="M2011">
        <v>0</v>
      </c>
      <c r="O2011">
        <v>0</v>
      </c>
    </row>
    <row r="2012" spans="3:15">
      <c r="C2012" t="s">
        <v>198</v>
      </c>
      <c r="D2012" t="s">
        <v>200</v>
      </c>
      <c r="E2012">
        <v>21050017</v>
      </c>
      <c r="H2012" t="s">
        <v>1943</v>
      </c>
      <c r="K2012">
        <v>307428.67</v>
      </c>
      <c r="M2012">
        <v>307428.67</v>
      </c>
      <c r="O2012">
        <v>0</v>
      </c>
    </row>
    <row r="2013" spans="3:15">
      <c r="C2013" t="s">
        <v>198</v>
      </c>
      <c r="D2013" t="s">
        <v>200</v>
      </c>
      <c r="E2013">
        <v>21050117</v>
      </c>
      <c r="H2013" t="s">
        <v>1943</v>
      </c>
      <c r="K2013">
        <v>-23015.54</v>
      </c>
      <c r="M2013">
        <v>-23015.54</v>
      </c>
      <c r="O2013">
        <v>0</v>
      </c>
    </row>
    <row r="2014" spans="3:15">
      <c r="C2014" t="s">
        <v>198</v>
      </c>
      <c r="D2014" t="s">
        <v>200</v>
      </c>
      <c r="E2014">
        <v>30000217</v>
      </c>
      <c r="H2014" t="s">
        <v>1944</v>
      </c>
      <c r="K2014">
        <v>0</v>
      </c>
      <c r="M2014">
        <v>0</v>
      </c>
      <c r="O2014">
        <v>0</v>
      </c>
    </row>
    <row r="2015" spans="3:15">
      <c r="C2015" t="s">
        <v>198</v>
      </c>
      <c r="D2015" t="s">
        <v>200</v>
      </c>
      <c r="E2015">
        <v>30000317</v>
      </c>
      <c r="H2015" t="s">
        <v>1945</v>
      </c>
      <c r="K2015">
        <v>0</v>
      </c>
      <c r="M2015">
        <v>0</v>
      </c>
      <c r="O2015">
        <v>0</v>
      </c>
    </row>
    <row r="2016" spans="3:15">
      <c r="C2016" t="s">
        <v>198</v>
      </c>
      <c r="D2016" t="s">
        <v>200</v>
      </c>
      <c r="E2016">
        <v>30000417</v>
      </c>
      <c r="H2016" t="s">
        <v>1946</v>
      </c>
      <c r="K2016">
        <v>0</v>
      </c>
      <c r="M2016">
        <v>0</v>
      </c>
      <c r="O2016">
        <v>0</v>
      </c>
    </row>
    <row r="2017" spans="3:15">
      <c r="C2017" t="s">
        <v>198</v>
      </c>
      <c r="D2017" t="s">
        <v>200</v>
      </c>
      <c r="E2017">
        <v>30000517</v>
      </c>
      <c r="H2017" t="s">
        <v>1947</v>
      </c>
      <c r="K2017">
        <v>0</v>
      </c>
      <c r="M2017">
        <v>0</v>
      </c>
      <c r="O2017">
        <v>0</v>
      </c>
    </row>
    <row r="2018" spans="3:15">
      <c r="C2018" t="s">
        <v>198</v>
      </c>
      <c r="D2018" t="s">
        <v>200</v>
      </c>
      <c r="E2018">
        <v>30000617</v>
      </c>
      <c r="H2018" t="s">
        <v>1948</v>
      </c>
      <c r="K2018">
        <v>0</v>
      </c>
      <c r="M2018">
        <v>0</v>
      </c>
      <c r="O2018">
        <v>0</v>
      </c>
    </row>
    <row r="2019" spans="3:15">
      <c r="C2019" t="s">
        <v>198</v>
      </c>
      <c r="D2019" t="s">
        <v>200</v>
      </c>
      <c r="E2019">
        <v>30000717</v>
      </c>
      <c r="H2019" t="s">
        <v>1949</v>
      </c>
      <c r="K2019">
        <v>0</v>
      </c>
      <c r="M2019">
        <v>0</v>
      </c>
      <c r="O2019">
        <v>0</v>
      </c>
    </row>
    <row r="2020" spans="3:15">
      <c r="C2020" t="s">
        <v>198</v>
      </c>
      <c r="D2020" t="s">
        <v>200</v>
      </c>
      <c r="E2020">
        <v>30000817</v>
      </c>
      <c r="H2020" t="s">
        <v>1950</v>
      </c>
      <c r="K2020">
        <v>0</v>
      </c>
      <c r="M2020">
        <v>0</v>
      </c>
      <c r="O2020">
        <v>0</v>
      </c>
    </row>
    <row r="2021" spans="3:15">
      <c r="C2021" t="s">
        <v>198</v>
      </c>
      <c r="D2021" t="s">
        <v>200</v>
      </c>
      <c r="E2021">
        <v>30000917</v>
      </c>
      <c r="H2021" t="s">
        <v>1951</v>
      </c>
      <c r="K2021">
        <v>0</v>
      </c>
      <c r="M2021">
        <v>0</v>
      </c>
      <c r="O2021">
        <v>0</v>
      </c>
    </row>
    <row r="2022" spans="3:15">
      <c r="C2022" t="s">
        <v>198</v>
      </c>
      <c r="D2022" t="s">
        <v>200</v>
      </c>
      <c r="E2022">
        <v>30001017</v>
      </c>
      <c r="H2022" t="s">
        <v>1952</v>
      </c>
      <c r="K2022">
        <v>0</v>
      </c>
      <c r="M2022">
        <v>0</v>
      </c>
      <c r="O2022">
        <v>0</v>
      </c>
    </row>
    <row r="2023" spans="3:15">
      <c r="C2023" t="s">
        <v>198</v>
      </c>
      <c r="D2023" t="s">
        <v>200</v>
      </c>
      <c r="E2023">
        <v>30001117</v>
      </c>
      <c r="H2023" t="s">
        <v>1953</v>
      </c>
      <c r="K2023">
        <v>0</v>
      </c>
      <c r="M2023">
        <v>0</v>
      </c>
      <c r="O2023">
        <v>0</v>
      </c>
    </row>
    <row r="2024" spans="3:15">
      <c r="C2024" t="s">
        <v>198</v>
      </c>
      <c r="D2024" t="s">
        <v>200</v>
      </c>
      <c r="E2024">
        <v>30001217</v>
      </c>
      <c r="H2024" t="s">
        <v>1954</v>
      </c>
      <c r="K2024">
        <v>0</v>
      </c>
      <c r="M2024">
        <v>0</v>
      </c>
      <c r="O2024">
        <v>0</v>
      </c>
    </row>
    <row r="2025" spans="3:15">
      <c r="C2025" t="s">
        <v>198</v>
      </c>
      <c r="D2025" t="s">
        <v>200</v>
      </c>
      <c r="E2025">
        <v>30100017</v>
      </c>
      <c r="H2025" t="s">
        <v>1955</v>
      </c>
      <c r="K2025">
        <v>0</v>
      </c>
      <c r="M2025">
        <v>0</v>
      </c>
      <c r="O2025">
        <v>0</v>
      </c>
    </row>
    <row r="2026" spans="3:15">
      <c r="C2026" t="s">
        <v>198</v>
      </c>
      <c r="D2026" t="s">
        <v>200</v>
      </c>
      <c r="E2026">
        <v>30100117</v>
      </c>
      <c r="H2026" t="s">
        <v>1956</v>
      </c>
      <c r="K2026">
        <v>0</v>
      </c>
      <c r="M2026">
        <v>0</v>
      </c>
      <c r="O2026">
        <v>0</v>
      </c>
    </row>
    <row r="2027" spans="3:15">
      <c r="C2027" t="s">
        <v>198</v>
      </c>
      <c r="D2027" t="s">
        <v>200</v>
      </c>
      <c r="E2027">
        <v>30100217</v>
      </c>
      <c r="H2027" t="s">
        <v>1957</v>
      </c>
      <c r="K2027">
        <v>0</v>
      </c>
      <c r="M2027">
        <v>0</v>
      </c>
      <c r="O2027">
        <v>0</v>
      </c>
    </row>
    <row r="2028" spans="3:15">
      <c r="C2028" t="s">
        <v>198</v>
      </c>
      <c r="D2028" t="s">
        <v>200</v>
      </c>
      <c r="E2028">
        <v>39999903</v>
      </c>
      <c r="H2028" t="s">
        <v>1958</v>
      </c>
      <c r="K2028">
        <v>64934258.829999998</v>
      </c>
      <c r="M2028">
        <v>64934258.829999998</v>
      </c>
      <c r="O2028">
        <v>0</v>
      </c>
    </row>
    <row r="2029" spans="3:15">
      <c r="C2029" t="s">
        <v>198</v>
      </c>
      <c r="D2029" t="s">
        <v>200</v>
      </c>
      <c r="E2029">
        <v>39999917</v>
      </c>
      <c r="H2029" t="s">
        <v>1959</v>
      </c>
      <c r="K2029">
        <v>57994923</v>
      </c>
      <c r="M2029">
        <v>57994923</v>
      </c>
      <c r="O2029">
        <v>0</v>
      </c>
    </row>
    <row r="2030" spans="3:15">
      <c r="C2030" t="s">
        <v>198</v>
      </c>
      <c r="D2030" t="s">
        <v>200</v>
      </c>
      <c r="E2030">
        <v>40000117</v>
      </c>
      <c r="H2030" t="s">
        <v>1960</v>
      </c>
      <c r="K2030">
        <v>0</v>
      </c>
      <c r="M2030">
        <v>0</v>
      </c>
      <c r="O2030">
        <v>0</v>
      </c>
    </row>
    <row r="2031" spans="3:15">
      <c r="C2031" t="s">
        <v>198</v>
      </c>
      <c r="D2031" t="s">
        <v>200</v>
      </c>
      <c r="E2031">
        <v>40000217</v>
      </c>
      <c r="H2031" t="s">
        <v>1961</v>
      </c>
      <c r="K2031">
        <v>0</v>
      </c>
      <c r="M2031">
        <v>0</v>
      </c>
      <c r="O2031">
        <v>0</v>
      </c>
    </row>
    <row r="2032" spans="3:15">
      <c r="C2032" t="s">
        <v>198</v>
      </c>
      <c r="D2032" t="s">
        <v>200</v>
      </c>
      <c r="E2032">
        <v>40000317</v>
      </c>
      <c r="H2032" t="s">
        <v>1962</v>
      </c>
      <c r="K2032">
        <v>0</v>
      </c>
      <c r="M2032">
        <v>0</v>
      </c>
      <c r="O2032">
        <v>0</v>
      </c>
    </row>
    <row r="2033" spans="3:15">
      <c r="C2033" t="s">
        <v>198</v>
      </c>
      <c r="D2033" t="s">
        <v>200</v>
      </c>
      <c r="E2033">
        <v>40030117</v>
      </c>
      <c r="H2033" t="s">
        <v>1963</v>
      </c>
      <c r="K2033">
        <v>0</v>
      </c>
      <c r="M2033">
        <v>0</v>
      </c>
      <c r="O2033">
        <v>0</v>
      </c>
    </row>
    <row r="2034" spans="3:15">
      <c r="C2034" t="s">
        <v>198</v>
      </c>
      <c r="D2034" t="s">
        <v>200</v>
      </c>
      <c r="E2034">
        <v>40030217</v>
      </c>
      <c r="H2034" t="s">
        <v>1964</v>
      </c>
      <c r="K2034">
        <v>0</v>
      </c>
      <c r="M2034">
        <v>0</v>
      </c>
      <c r="O2034">
        <v>0</v>
      </c>
    </row>
    <row r="2035" spans="3:15">
      <c r="C2035" t="s">
        <v>198</v>
      </c>
      <c r="D2035" t="s">
        <v>200</v>
      </c>
      <c r="E2035">
        <v>40030317</v>
      </c>
      <c r="H2035" t="s">
        <v>1965</v>
      </c>
      <c r="K2035">
        <v>0</v>
      </c>
      <c r="M2035">
        <v>0</v>
      </c>
      <c r="O2035">
        <v>0</v>
      </c>
    </row>
    <row r="2036" spans="3:15">
      <c r="C2036" t="s">
        <v>198</v>
      </c>
      <c r="D2036" t="s">
        <v>200</v>
      </c>
      <c r="E2036">
        <v>40030417</v>
      </c>
      <c r="H2036" t="s">
        <v>1966</v>
      </c>
      <c r="K2036">
        <v>0</v>
      </c>
      <c r="M2036">
        <v>0</v>
      </c>
      <c r="O2036">
        <v>0</v>
      </c>
    </row>
    <row r="2037" spans="3:15">
      <c r="C2037" t="s">
        <v>198</v>
      </c>
      <c r="D2037" t="s">
        <v>200</v>
      </c>
      <c r="E2037">
        <v>40030717</v>
      </c>
      <c r="H2037" t="s">
        <v>1967</v>
      </c>
      <c r="K2037">
        <v>0</v>
      </c>
      <c r="M2037">
        <v>0</v>
      </c>
      <c r="O2037">
        <v>0</v>
      </c>
    </row>
    <row r="2038" spans="3:15">
      <c r="C2038" t="s">
        <v>198</v>
      </c>
      <c r="D2038" t="s">
        <v>200</v>
      </c>
      <c r="E2038">
        <v>40030917</v>
      </c>
      <c r="H2038" t="s">
        <v>1968</v>
      </c>
      <c r="K2038">
        <v>0</v>
      </c>
      <c r="M2038">
        <v>0</v>
      </c>
      <c r="O2038">
        <v>0</v>
      </c>
    </row>
    <row r="2039" spans="3:15">
      <c r="C2039" t="s">
        <v>198</v>
      </c>
      <c r="D2039" t="s">
        <v>200</v>
      </c>
      <c r="E2039">
        <v>40040117</v>
      </c>
      <c r="H2039" t="s">
        <v>1969</v>
      </c>
      <c r="K2039">
        <v>0</v>
      </c>
      <c r="M2039">
        <v>0</v>
      </c>
      <c r="O2039">
        <v>0</v>
      </c>
    </row>
    <row r="2040" spans="3:15">
      <c r="C2040" t="s">
        <v>198</v>
      </c>
      <c r="D2040" t="s">
        <v>200</v>
      </c>
      <c r="E2040">
        <v>40040217</v>
      </c>
      <c r="H2040" t="s">
        <v>1970</v>
      </c>
      <c r="K2040">
        <v>0</v>
      </c>
      <c r="M2040">
        <v>0</v>
      </c>
      <c r="O2040">
        <v>0</v>
      </c>
    </row>
    <row r="2041" spans="3:15">
      <c r="C2041" t="s">
        <v>198</v>
      </c>
      <c r="D2041" t="s">
        <v>200</v>
      </c>
      <c r="E2041">
        <v>40040317</v>
      </c>
      <c r="H2041" t="s">
        <v>1971</v>
      </c>
      <c r="K2041">
        <v>0</v>
      </c>
      <c r="M2041">
        <v>0</v>
      </c>
      <c r="O2041">
        <v>0</v>
      </c>
    </row>
    <row r="2042" spans="3:15">
      <c r="C2042" t="s">
        <v>198</v>
      </c>
      <c r="D2042" t="s">
        <v>200</v>
      </c>
      <c r="E2042">
        <v>40040417</v>
      </c>
      <c r="H2042" t="s">
        <v>1972</v>
      </c>
      <c r="K2042">
        <v>0</v>
      </c>
      <c r="M2042">
        <v>0</v>
      </c>
      <c r="O2042">
        <v>0</v>
      </c>
    </row>
    <row r="2043" spans="3:15">
      <c r="C2043" t="s">
        <v>198</v>
      </c>
      <c r="D2043" t="s">
        <v>200</v>
      </c>
      <c r="E2043">
        <v>40040517</v>
      </c>
      <c r="H2043" t="s">
        <v>1973</v>
      </c>
      <c r="K2043">
        <v>0</v>
      </c>
      <c r="M2043">
        <v>0</v>
      </c>
      <c r="O2043">
        <v>0</v>
      </c>
    </row>
    <row r="2044" spans="3:15">
      <c r="C2044" t="s">
        <v>198</v>
      </c>
      <c r="D2044" t="s">
        <v>200</v>
      </c>
      <c r="E2044">
        <v>40050017</v>
      </c>
      <c r="H2044" t="s">
        <v>1974</v>
      </c>
      <c r="K2044">
        <v>0</v>
      </c>
      <c r="M2044">
        <v>0</v>
      </c>
      <c r="O2044">
        <v>0</v>
      </c>
    </row>
    <row r="2045" spans="3:15">
      <c r="C2045" t="s">
        <v>198</v>
      </c>
      <c r="D2045" t="s">
        <v>200</v>
      </c>
      <c r="E2045">
        <v>40050217</v>
      </c>
      <c r="H2045" t="s">
        <v>1975</v>
      </c>
      <c r="K2045">
        <v>0</v>
      </c>
      <c r="M2045">
        <v>0</v>
      </c>
      <c r="O2045">
        <v>0</v>
      </c>
    </row>
    <row r="2046" spans="3:15">
      <c r="C2046" t="s">
        <v>198</v>
      </c>
      <c r="D2046" t="s">
        <v>200</v>
      </c>
      <c r="E2046">
        <v>40050317</v>
      </c>
      <c r="H2046" t="s">
        <v>1976</v>
      </c>
      <c r="K2046">
        <v>0</v>
      </c>
      <c r="M2046">
        <v>0</v>
      </c>
      <c r="O2046">
        <v>0</v>
      </c>
    </row>
    <row r="2047" spans="3:15">
      <c r="C2047" t="s">
        <v>198</v>
      </c>
      <c r="D2047" t="s">
        <v>200</v>
      </c>
      <c r="E2047">
        <v>40050417</v>
      </c>
      <c r="H2047" t="s">
        <v>1928</v>
      </c>
      <c r="K2047">
        <v>0</v>
      </c>
      <c r="M2047">
        <v>0</v>
      </c>
      <c r="O2047">
        <v>0</v>
      </c>
    </row>
    <row r="2048" spans="3:15">
      <c r="C2048" t="s">
        <v>198</v>
      </c>
      <c r="D2048" t="s">
        <v>200</v>
      </c>
      <c r="E2048">
        <v>40050517</v>
      </c>
      <c r="H2048" t="s">
        <v>1977</v>
      </c>
      <c r="K2048">
        <v>0</v>
      </c>
      <c r="M2048">
        <v>0</v>
      </c>
      <c r="O2048">
        <v>0</v>
      </c>
    </row>
    <row r="2049" spans="3:15">
      <c r="C2049" t="s">
        <v>198</v>
      </c>
      <c r="D2049" t="s">
        <v>200</v>
      </c>
      <c r="E2049">
        <v>40050617</v>
      </c>
      <c r="H2049" t="s">
        <v>1978</v>
      </c>
      <c r="K2049">
        <v>0</v>
      </c>
      <c r="M2049">
        <v>0</v>
      </c>
      <c r="O2049">
        <v>0</v>
      </c>
    </row>
    <row r="2050" spans="3:15">
      <c r="C2050" t="s">
        <v>198</v>
      </c>
      <c r="D2050" t="s">
        <v>200</v>
      </c>
      <c r="E2050">
        <v>40100017</v>
      </c>
      <c r="H2050" t="s">
        <v>1979</v>
      </c>
      <c r="K2050">
        <v>0</v>
      </c>
      <c r="M2050">
        <v>0</v>
      </c>
      <c r="O2050">
        <v>0</v>
      </c>
    </row>
    <row r="2051" spans="3:15">
      <c r="C2051" t="s">
        <v>198</v>
      </c>
      <c r="D2051" t="s">
        <v>200</v>
      </c>
      <c r="E2051">
        <v>40200017</v>
      </c>
      <c r="H2051" t="s">
        <v>1980</v>
      </c>
      <c r="K2051">
        <v>0</v>
      </c>
      <c r="M2051">
        <v>0</v>
      </c>
      <c r="O2051">
        <v>0</v>
      </c>
    </row>
    <row r="2052" spans="3:15">
      <c r="C2052" t="s">
        <v>198</v>
      </c>
      <c r="D2052" t="s">
        <v>200</v>
      </c>
      <c r="E2052">
        <v>40300017</v>
      </c>
      <c r="H2052" t="s">
        <v>1981</v>
      </c>
      <c r="K2052">
        <v>0</v>
      </c>
      <c r="M2052">
        <v>0</v>
      </c>
      <c r="O2052">
        <v>0</v>
      </c>
    </row>
    <row r="2053" spans="3:15">
      <c r="C2053" t="s">
        <v>198</v>
      </c>
      <c r="D2053" t="s">
        <v>200</v>
      </c>
      <c r="E2053">
        <v>40400017</v>
      </c>
      <c r="H2053" t="s">
        <v>1982</v>
      </c>
      <c r="K2053">
        <v>0</v>
      </c>
      <c r="M2053">
        <v>0</v>
      </c>
      <c r="O2053">
        <v>0</v>
      </c>
    </row>
    <row r="2054" spans="3:15">
      <c r="C2054" t="s">
        <v>198</v>
      </c>
      <c r="D2054" t="s">
        <v>200</v>
      </c>
      <c r="E2054">
        <v>41020017</v>
      </c>
      <c r="H2054" t="s">
        <v>1983</v>
      </c>
      <c r="K2054">
        <v>0</v>
      </c>
      <c r="M2054">
        <v>0</v>
      </c>
      <c r="O2054">
        <v>0</v>
      </c>
    </row>
    <row r="2055" spans="3:15">
      <c r="C2055" t="s">
        <v>198</v>
      </c>
      <c r="D2055" t="s">
        <v>200</v>
      </c>
      <c r="E2055">
        <v>41020117</v>
      </c>
      <c r="H2055" t="s">
        <v>1984</v>
      </c>
      <c r="K2055">
        <v>0</v>
      </c>
      <c r="M2055">
        <v>0</v>
      </c>
      <c r="O2055">
        <v>0</v>
      </c>
    </row>
    <row r="2056" spans="3:15">
      <c r="C2056" t="s">
        <v>198</v>
      </c>
      <c r="D2056" t="s">
        <v>200</v>
      </c>
      <c r="E2056">
        <v>41030017</v>
      </c>
      <c r="H2056" t="s">
        <v>1985</v>
      </c>
      <c r="K2056">
        <v>0</v>
      </c>
      <c r="M2056">
        <v>0</v>
      </c>
      <c r="O2056">
        <v>0</v>
      </c>
    </row>
    <row r="2057" spans="3:15">
      <c r="C2057" t="s">
        <v>198</v>
      </c>
      <c r="D2057" t="s">
        <v>200</v>
      </c>
      <c r="E2057">
        <v>41030117</v>
      </c>
      <c r="H2057" t="s">
        <v>1986</v>
      </c>
      <c r="K2057">
        <v>0</v>
      </c>
      <c r="M2057">
        <v>0</v>
      </c>
      <c r="O2057">
        <v>0</v>
      </c>
    </row>
    <row r="2058" spans="3:15">
      <c r="C2058" t="s">
        <v>198</v>
      </c>
      <c r="D2058" t="s">
        <v>200</v>
      </c>
      <c r="E2058">
        <v>41040017</v>
      </c>
      <c r="H2058" t="s">
        <v>1987</v>
      </c>
      <c r="K2058">
        <v>0</v>
      </c>
      <c r="M2058">
        <v>0</v>
      </c>
      <c r="O2058">
        <v>0</v>
      </c>
    </row>
    <row r="2059" spans="3:15">
      <c r="C2059" t="s">
        <v>198</v>
      </c>
      <c r="D2059" t="s">
        <v>200</v>
      </c>
      <c r="E2059">
        <v>41040117</v>
      </c>
      <c r="H2059" t="s">
        <v>1988</v>
      </c>
      <c r="K2059">
        <v>0</v>
      </c>
      <c r="M2059">
        <v>0</v>
      </c>
      <c r="O2059">
        <v>0</v>
      </c>
    </row>
    <row r="2060" spans="3:15">
      <c r="C2060" t="s">
        <v>198</v>
      </c>
      <c r="D2060" t="s">
        <v>200</v>
      </c>
      <c r="E2060">
        <v>41045017</v>
      </c>
      <c r="H2060" t="s">
        <v>1989</v>
      </c>
      <c r="K2060">
        <v>0</v>
      </c>
      <c r="M2060">
        <v>0</v>
      </c>
      <c r="O2060">
        <v>0</v>
      </c>
    </row>
    <row r="2061" spans="3:15">
      <c r="C2061" t="s">
        <v>198</v>
      </c>
      <c r="D2061" t="s">
        <v>200</v>
      </c>
      <c r="E2061">
        <v>41050017</v>
      </c>
      <c r="H2061" t="s">
        <v>1990</v>
      </c>
      <c r="K2061">
        <v>0</v>
      </c>
      <c r="M2061">
        <v>0</v>
      </c>
      <c r="O2061">
        <v>0</v>
      </c>
    </row>
    <row r="2062" spans="3:15">
      <c r="C2062" t="s">
        <v>198</v>
      </c>
      <c r="D2062" t="s">
        <v>200</v>
      </c>
      <c r="E2062">
        <v>41060017</v>
      </c>
      <c r="H2062" t="s">
        <v>1991</v>
      </c>
      <c r="K2062">
        <v>0</v>
      </c>
      <c r="M2062">
        <v>0</v>
      </c>
      <c r="O2062">
        <v>0</v>
      </c>
    </row>
    <row r="2063" spans="3:15">
      <c r="C2063" t="s">
        <v>198</v>
      </c>
      <c r="D2063" t="s">
        <v>200</v>
      </c>
      <c r="E2063">
        <v>43010217</v>
      </c>
      <c r="H2063" t="s">
        <v>1992</v>
      </c>
      <c r="K2063">
        <v>0</v>
      </c>
      <c r="M2063">
        <v>0</v>
      </c>
      <c r="O2063">
        <v>0</v>
      </c>
    </row>
    <row r="2064" spans="3:15">
      <c r="C2064" t="s">
        <v>198</v>
      </c>
      <c r="D2064" t="s">
        <v>200</v>
      </c>
      <c r="E2064">
        <v>45000017</v>
      </c>
      <c r="H2064" t="s">
        <v>1993</v>
      </c>
      <c r="K2064">
        <v>0</v>
      </c>
      <c r="M2064">
        <v>0</v>
      </c>
      <c r="O2064">
        <v>0</v>
      </c>
    </row>
    <row r="2065" spans="3:15">
      <c r="C2065" t="s">
        <v>198</v>
      </c>
      <c r="D2065" t="s">
        <v>200</v>
      </c>
      <c r="E2065">
        <v>45000117</v>
      </c>
      <c r="H2065" t="s">
        <v>1994</v>
      </c>
      <c r="K2065">
        <v>0</v>
      </c>
      <c r="M2065">
        <v>0</v>
      </c>
      <c r="O2065">
        <v>0</v>
      </c>
    </row>
    <row r="2066" spans="3:15">
      <c r="C2066" t="s">
        <v>198</v>
      </c>
      <c r="D2066" t="s">
        <v>200</v>
      </c>
      <c r="E2066">
        <v>50000117</v>
      </c>
      <c r="H2066" t="s">
        <v>1995</v>
      </c>
      <c r="K2066">
        <v>0</v>
      </c>
      <c r="M2066">
        <v>0</v>
      </c>
      <c r="O2066">
        <v>0</v>
      </c>
    </row>
    <row r="2067" spans="3:15">
      <c r="C2067" t="s">
        <v>198</v>
      </c>
      <c r="D2067" t="s">
        <v>200</v>
      </c>
      <c r="E2067">
        <v>50000217</v>
      </c>
      <c r="H2067" t="s">
        <v>1996</v>
      </c>
      <c r="K2067">
        <v>0</v>
      </c>
      <c r="M2067">
        <v>0</v>
      </c>
      <c r="O2067">
        <v>0</v>
      </c>
    </row>
    <row r="2068" spans="3:15">
      <c r="C2068" t="s">
        <v>198</v>
      </c>
      <c r="D2068" t="s">
        <v>200</v>
      </c>
      <c r="E2068">
        <v>50000317</v>
      </c>
      <c r="H2068" t="s">
        <v>1997</v>
      </c>
      <c r="K2068">
        <v>0</v>
      </c>
      <c r="M2068">
        <v>0</v>
      </c>
      <c r="O2068">
        <v>0</v>
      </c>
    </row>
    <row r="2069" spans="3:15">
      <c r="C2069" t="s">
        <v>198</v>
      </c>
      <c r="D2069" t="s">
        <v>200</v>
      </c>
      <c r="E2069">
        <v>50000417</v>
      </c>
      <c r="H2069" t="s">
        <v>1998</v>
      </c>
      <c r="K2069">
        <v>0</v>
      </c>
      <c r="M2069">
        <v>0</v>
      </c>
      <c r="O2069">
        <v>0</v>
      </c>
    </row>
    <row r="2070" spans="3:15">
      <c r="C2070" t="s">
        <v>198</v>
      </c>
      <c r="D2070" t="s">
        <v>200</v>
      </c>
      <c r="E2070">
        <v>50000517</v>
      </c>
      <c r="H2070" t="s">
        <v>1999</v>
      </c>
      <c r="K2070">
        <v>0</v>
      </c>
      <c r="M2070">
        <v>0</v>
      </c>
      <c r="O2070">
        <v>0</v>
      </c>
    </row>
    <row r="2071" spans="3:15">
      <c r="C2071" t="s">
        <v>198</v>
      </c>
      <c r="D2071" t="s">
        <v>200</v>
      </c>
      <c r="E2071">
        <v>50000617</v>
      </c>
      <c r="H2071" t="s">
        <v>2000</v>
      </c>
      <c r="K2071">
        <v>0</v>
      </c>
      <c r="M2071">
        <v>0</v>
      </c>
      <c r="O2071">
        <v>0</v>
      </c>
    </row>
    <row r="2072" spans="3:15">
      <c r="C2072" t="s">
        <v>198</v>
      </c>
      <c r="D2072" t="s">
        <v>200</v>
      </c>
      <c r="E2072">
        <v>50000717</v>
      </c>
      <c r="H2072" t="s">
        <v>2001</v>
      </c>
      <c r="K2072">
        <v>0</v>
      </c>
      <c r="M2072">
        <v>0</v>
      </c>
      <c r="O2072">
        <v>0</v>
      </c>
    </row>
    <row r="2073" spans="3:15">
      <c r="C2073" t="s">
        <v>198</v>
      </c>
      <c r="D2073" t="s">
        <v>200</v>
      </c>
      <c r="E2073">
        <v>50000817</v>
      </c>
      <c r="H2073" t="s">
        <v>2002</v>
      </c>
      <c r="K2073">
        <v>0</v>
      </c>
      <c r="M2073">
        <v>0</v>
      </c>
      <c r="O2073">
        <v>0</v>
      </c>
    </row>
    <row r="2074" spans="3:15">
      <c r="C2074" t="s">
        <v>198</v>
      </c>
      <c r="D2074" t="s">
        <v>200</v>
      </c>
      <c r="E2074">
        <v>50000917</v>
      </c>
      <c r="H2074" t="s">
        <v>2003</v>
      </c>
      <c r="K2074">
        <v>0</v>
      </c>
      <c r="M2074">
        <v>0</v>
      </c>
      <c r="O2074">
        <v>0</v>
      </c>
    </row>
    <row r="2075" spans="3:15">
      <c r="C2075" t="s">
        <v>198</v>
      </c>
      <c r="D2075" t="s">
        <v>200</v>
      </c>
      <c r="E2075">
        <v>50001017</v>
      </c>
      <c r="H2075" t="s">
        <v>2004</v>
      </c>
      <c r="K2075">
        <v>0</v>
      </c>
      <c r="M2075">
        <v>0</v>
      </c>
      <c r="O2075">
        <v>0</v>
      </c>
    </row>
    <row r="2076" spans="3:15">
      <c r="C2076" t="s">
        <v>198</v>
      </c>
      <c r="D2076" t="s">
        <v>200</v>
      </c>
      <c r="E2076">
        <v>50001117</v>
      </c>
      <c r="H2076" t="s">
        <v>2005</v>
      </c>
      <c r="K2076">
        <v>0</v>
      </c>
      <c r="M2076">
        <v>0</v>
      </c>
      <c r="O2076">
        <v>0</v>
      </c>
    </row>
    <row r="2077" spans="3:15">
      <c r="C2077" t="s">
        <v>198</v>
      </c>
      <c r="D2077" t="s">
        <v>200</v>
      </c>
      <c r="E2077">
        <v>50010317</v>
      </c>
      <c r="H2077" t="s">
        <v>1723</v>
      </c>
      <c r="K2077">
        <v>0</v>
      </c>
      <c r="M2077">
        <v>0</v>
      </c>
      <c r="O2077">
        <v>0</v>
      </c>
    </row>
    <row r="2078" spans="3:15">
      <c r="C2078" t="s">
        <v>198</v>
      </c>
      <c r="D2078" t="s">
        <v>200</v>
      </c>
      <c r="E2078">
        <v>50015017</v>
      </c>
      <c r="H2078" t="s">
        <v>1993</v>
      </c>
      <c r="K2078">
        <v>0</v>
      </c>
      <c r="M2078">
        <v>0</v>
      </c>
      <c r="O2078">
        <v>0</v>
      </c>
    </row>
    <row r="2079" spans="3:15">
      <c r="C2079" t="s">
        <v>198</v>
      </c>
      <c r="D2079" t="s">
        <v>200</v>
      </c>
      <c r="E2079">
        <v>50015117</v>
      </c>
      <c r="H2079" t="s">
        <v>1993</v>
      </c>
      <c r="K2079">
        <v>0</v>
      </c>
      <c r="M2079">
        <v>0</v>
      </c>
      <c r="O2079">
        <v>0</v>
      </c>
    </row>
    <row r="2080" spans="3:15">
      <c r="C2080" t="s">
        <v>198</v>
      </c>
      <c r="D2080" t="s">
        <v>200</v>
      </c>
      <c r="E2080">
        <v>50015217</v>
      </c>
      <c r="H2080" t="s">
        <v>2006</v>
      </c>
      <c r="K2080">
        <v>0</v>
      </c>
      <c r="M2080">
        <v>0</v>
      </c>
      <c r="O2080">
        <v>0</v>
      </c>
    </row>
    <row r="2081" spans="3:15">
      <c r="C2081" t="s">
        <v>198</v>
      </c>
      <c r="D2081" t="s">
        <v>200</v>
      </c>
      <c r="E2081">
        <v>50020017</v>
      </c>
      <c r="H2081" t="s">
        <v>1737</v>
      </c>
      <c r="K2081">
        <v>0</v>
      </c>
      <c r="M2081">
        <v>0</v>
      </c>
      <c r="O2081">
        <v>0</v>
      </c>
    </row>
    <row r="2082" spans="3:15">
      <c r="C2082" t="s">
        <v>198</v>
      </c>
      <c r="D2082" t="s">
        <v>200</v>
      </c>
      <c r="E2082">
        <v>50040017</v>
      </c>
      <c r="H2082" t="s">
        <v>1769</v>
      </c>
      <c r="K2082">
        <v>0</v>
      </c>
      <c r="M2082">
        <v>0</v>
      </c>
      <c r="O2082">
        <v>0</v>
      </c>
    </row>
    <row r="2083" spans="3:15">
      <c r="C2083" t="s">
        <v>198</v>
      </c>
      <c r="D2083" t="s">
        <v>200</v>
      </c>
      <c r="E2083">
        <v>50040117</v>
      </c>
      <c r="H2083" t="s">
        <v>1770</v>
      </c>
      <c r="K2083">
        <v>0</v>
      </c>
      <c r="M2083">
        <v>0</v>
      </c>
      <c r="O2083">
        <v>0</v>
      </c>
    </row>
    <row r="2084" spans="3:15">
      <c r="C2084" t="s">
        <v>198</v>
      </c>
      <c r="D2084" t="s">
        <v>200</v>
      </c>
      <c r="E2084">
        <v>50100017</v>
      </c>
      <c r="H2084" t="s">
        <v>2007</v>
      </c>
      <c r="K2084">
        <v>0</v>
      </c>
      <c r="M2084">
        <v>0</v>
      </c>
      <c r="O2084">
        <v>0</v>
      </c>
    </row>
    <row r="2085" spans="3:15">
      <c r="C2085" t="s">
        <v>198</v>
      </c>
      <c r="D2085" t="s">
        <v>200</v>
      </c>
      <c r="E2085">
        <v>50100117</v>
      </c>
      <c r="H2085" t="s">
        <v>2008</v>
      </c>
      <c r="K2085">
        <v>0</v>
      </c>
      <c r="M2085">
        <v>0</v>
      </c>
      <c r="O2085">
        <v>0</v>
      </c>
    </row>
    <row r="2086" spans="3:15">
      <c r="C2086" t="s">
        <v>198</v>
      </c>
      <c r="D2086" t="s">
        <v>200</v>
      </c>
      <c r="E2086">
        <v>50200017</v>
      </c>
      <c r="H2086" t="s">
        <v>2009</v>
      </c>
      <c r="K2086">
        <v>0</v>
      </c>
      <c r="M2086">
        <v>0</v>
      </c>
      <c r="O2086">
        <v>0</v>
      </c>
    </row>
    <row r="2087" spans="3:15">
      <c r="C2087" t="s">
        <v>198</v>
      </c>
      <c r="D2087" t="s">
        <v>200</v>
      </c>
      <c r="E2087">
        <v>50300017</v>
      </c>
      <c r="H2087" t="s">
        <v>2010</v>
      </c>
      <c r="K2087">
        <v>0</v>
      </c>
      <c r="M2087">
        <v>0</v>
      </c>
      <c r="O2087">
        <v>0</v>
      </c>
    </row>
    <row r="2088" spans="3:15">
      <c r="C2088" t="s">
        <v>198</v>
      </c>
      <c r="D2088" t="s">
        <v>200</v>
      </c>
      <c r="E2088">
        <v>50300117</v>
      </c>
      <c r="H2088" t="s">
        <v>2011</v>
      </c>
      <c r="K2088">
        <v>0</v>
      </c>
      <c r="M2088">
        <v>0</v>
      </c>
      <c r="O2088">
        <v>0</v>
      </c>
    </row>
    <row r="2089" spans="3:15">
      <c r="C2089" t="s">
        <v>198</v>
      </c>
      <c r="D2089" t="s">
        <v>200</v>
      </c>
      <c r="E2089">
        <v>50300217</v>
      </c>
      <c r="H2089" t="s">
        <v>2012</v>
      </c>
      <c r="K2089">
        <v>0</v>
      </c>
      <c r="M2089">
        <v>0</v>
      </c>
      <c r="O2089">
        <v>0</v>
      </c>
    </row>
    <row r="2090" spans="3:15">
      <c r="C2090" t="s">
        <v>198</v>
      </c>
      <c r="D2090" t="s">
        <v>200</v>
      </c>
      <c r="E2090">
        <v>50300317</v>
      </c>
      <c r="H2090" t="s">
        <v>2013</v>
      </c>
      <c r="K2090">
        <v>0</v>
      </c>
      <c r="M2090">
        <v>0</v>
      </c>
      <c r="O2090">
        <v>0</v>
      </c>
    </row>
    <row r="2091" spans="3:15">
      <c r="C2091" t="s">
        <v>198</v>
      </c>
      <c r="D2091" t="s">
        <v>200</v>
      </c>
      <c r="E2091">
        <v>50300417</v>
      </c>
      <c r="H2091" t="s">
        <v>2014</v>
      </c>
      <c r="K2091">
        <v>0</v>
      </c>
      <c r="M2091">
        <v>0</v>
      </c>
      <c r="O2091">
        <v>0</v>
      </c>
    </row>
    <row r="2092" spans="3:15">
      <c r="C2092" t="s">
        <v>198</v>
      </c>
      <c r="D2092" t="s">
        <v>200</v>
      </c>
      <c r="E2092">
        <v>50400017</v>
      </c>
      <c r="H2092" t="s">
        <v>2015</v>
      </c>
      <c r="K2092">
        <v>0</v>
      </c>
      <c r="M2092">
        <v>0</v>
      </c>
      <c r="O2092">
        <v>0</v>
      </c>
    </row>
    <row r="2093" spans="3:15">
      <c r="C2093" t="s">
        <v>198</v>
      </c>
      <c r="D2093" t="s">
        <v>200</v>
      </c>
      <c r="E2093">
        <v>50400117</v>
      </c>
      <c r="H2093" t="s">
        <v>2016</v>
      </c>
      <c r="K2093">
        <v>0</v>
      </c>
      <c r="M2093">
        <v>0</v>
      </c>
      <c r="O2093">
        <v>0</v>
      </c>
    </row>
    <row r="2094" spans="3:15">
      <c r="C2094" t="s">
        <v>198</v>
      </c>
      <c r="D2094" t="s">
        <v>200</v>
      </c>
      <c r="E2094">
        <v>50500017</v>
      </c>
      <c r="H2094" t="s">
        <v>2017</v>
      </c>
      <c r="K2094">
        <v>0</v>
      </c>
      <c r="M2094">
        <v>0</v>
      </c>
      <c r="O2094">
        <v>0</v>
      </c>
    </row>
    <row r="2095" spans="3:15">
      <c r="C2095" t="s">
        <v>198</v>
      </c>
      <c r="D2095" t="s">
        <v>200</v>
      </c>
      <c r="E2095">
        <v>50600017</v>
      </c>
      <c r="H2095" t="s">
        <v>2018</v>
      </c>
      <c r="K2095">
        <v>0</v>
      </c>
      <c r="M2095">
        <v>0</v>
      </c>
      <c r="O2095">
        <v>0</v>
      </c>
    </row>
    <row r="2096" spans="3:15">
      <c r="C2096" t="s">
        <v>198</v>
      </c>
      <c r="D2096" t="s">
        <v>200</v>
      </c>
      <c r="E2096">
        <v>50600117</v>
      </c>
      <c r="H2096" t="s">
        <v>2019</v>
      </c>
      <c r="K2096">
        <v>0</v>
      </c>
      <c r="M2096">
        <v>0</v>
      </c>
      <c r="O2096">
        <v>0</v>
      </c>
    </row>
    <row r="2097" spans="3:15">
      <c r="C2097" t="s">
        <v>198</v>
      </c>
      <c r="D2097" t="s">
        <v>200</v>
      </c>
      <c r="E2097">
        <v>50700117</v>
      </c>
      <c r="H2097" t="s">
        <v>2020</v>
      </c>
      <c r="K2097">
        <v>0</v>
      </c>
      <c r="M2097">
        <v>0</v>
      </c>
      <c r="O2097">
        <v>0</v>
      </c>
    </row>
    <row r="2098" spans="3:15">
      <c r="C2098" t="s">
        <v>198</v>
      </c>
      <c r="D2098" t="s">
        <v>200</v>
      </c>
      <c r="E2098">
        <v>50700217</v>
      </c>
      <c r="H2098" t="s">
        <v>2021</v>
      </c>
      <c r="K2098">
        <v>0</v>
      </c>
      <c r="M2098">
        <v>0</v>
      </c>
      <c r="O2098">
        <v>0</v>
      </c>
    </row>
    <row r="2099" spans="3:15">
      <c r="C2099" t="s">
        <v>198</v>
      </c>
      <c r="D2099" t="s">
        <v>200</v>
      </c>
      <c r="E2099">
        <v>50700317</v>
      </c>
      <c r="H2099" t="s">
        <v>2022</v>
      </c>
      <c r="K2099">
        <v>0</v>
      </c>
      <c r="M2099">
        <v>0</v>
      </c>
      <c r="O2099">
        <v>0</v>
      </c>
    </row>
    <row r="2100" spans="3:15">
      <c r="C2100" t="s">
        <v>198</v>
      </c>
      <c r="D2100" t="s">
        <v>200</v>
      </c>
      <c r="E2100">
        <v>50700417</v>
      </c>
      <c r="H2100" t="s">
        <v>2023</v>
      </c>
      <c r="K2100">
        <v>0</v>
      </c>
      <c r="M2100">
        <v>0</v>
      </c>
      <c r="O2100">
        <v>0</v>
      </c>
    </row>
    <row r="2101" spans="3:15">
      <c r="C2101" t="s">
        <v>198</v>
      </c>
      <c r="D2101" t="s">
        <v>200</v>
      </c>
      <c r="E2101">
        <v>50700517</v>
      </c>
      <c r="H2101" t="s">
        <v>2024</v>
      </c>
      <c r="K2101">
        <v>0</v>
      </c>
      <c r="M2101">
        <v>0</v>
      </c>
      <c r="O2101">
        <v>0</v>
      </c>
    </row>
    <row r="2102" spans="3:15">
      <c r="C2102" t="s">
        <v>198</v>
      </c>
      <c r="D2102" t="s">
        <v>200</v>
      </c>
      <c r="E2102">
        <v>50700617</v>
      </c>
      <c r="H2102" t="s">
        <v>2025</v>
      </c>
      <c r="K2102">
        <v>0</v>
      </c>
      <c r="M2102">
        <v>0</v>
      </c>
      <c r="O2102">
        <v>0</v>
      </c>
    </row>
    <row r="2103" spans="3:15">
      <c r="C2103" t="s">
        <v>198</v>
      </c>
      <c r="D2103" t="s">
        <v>200</v>
      </c>
      <c r="E2103">
        <v>50700717</v>
      </c>
      <c r="H2103" t="s">
        <v>2026</v>
      </c>
      <c r="K2103">
        <v>0</v>
      </c>
      <c r="M2103">
        <v>0</v>
      </c>
      <c r="O2103">
        <v>0</v>
      </c>
    </row>
    <row r="2104" spans="3:15">
      <c r="C2104" t="s">
        <v>198</v>
      </c>
      <c r="D2104" t="s">
        <v>200</v>
      </c>
      <c r="E2104">
        <v>50700817</v>
      </c>
      <c r="H2104" t="s">
        <v>2027</v>
      </c>
      <c r="K2104">
        <v>0</v>
      </c>
      <c r="M2104">
        <v>0</v>
      </c>
      <c r="O2104">
        <v>0</v>
      </c>
    </row>
    <row r="2105" spans="3:15">
      <c r="C2105" t="s">
        <v>198</v>
      </c>
      <c r="D2105" t="s">
        <v>200</v>
      </c>
      <c r="E2105">
        <v>50700917</v>
      </c>
      <c r="H2105" t="s">
        <v>2028</v>
      </c>
      <c r="K2105">
        <v>0</v>
      </c>
      <c r="M2105">
        <v>0</v>
      </c>
      <c r="O2105">
        <v>0</v>
      </c>
    </row>
    <row r="2106" spans="3:15">
      <c r="C2106" t="s">
        <v>198</v>
      </c>
      <c r="D2106" t="s">
        <v>200</v>
      </c>
      <c r="E2106">
        <v>50701017</v>
      </c>
      <c r="H2106" t="s">
        <v>2029</v>
      </c>
      <c r="K2106">
        <v>0</v>
      </c>
      <c r="M2106">
        <v>0</v>
      </c>
      <c r="O2106">
        <v>0</v>
      </c>
    </row>
    <row r="2107" spans="3:15">
      <c r="C2107" t="s">
        <v>198</v>
      </c>
      <c r="D2107" t="s">
        <v>200</v>
      </c>
      <c r="E2107">
        <v>50701117</v>
      </c>
      <c r="H2107" t="s">
        <v>2030</v>
      </c>
      <c r="K2107">
        <v>0</v>
      </c>
      <c r="M2107">
        <v>0</v>
      </c>
      <c r="O2107">
        <v>0</v>
      </c>
    </row>
    <row r="2108" spans="3:15">
      <c r="C2108" t="s">
        <v>198</v>
      </c>
      <c r="D2108" t="s">
        <v>200</v>
      </c>
      <c r="E2108">
        <v>50701217</v>
      </c>
      <c r="H2108" t="s">
        <v>2031</v>
      </c>
      <c r="K2108">
        <v>0</v>
      </c>
      <c r="M2108">
        <v>0</v>
      </c>
      <c r="O2108">
        <v>0</v>
      </c>
    </row>
    <row r="2109" spans="3:15">
      <c r="C2109" t="s">
        <v>198</v>
      </c>
      <c r="D2109" t="s">
        <v>200</v>
      </c>
      <c r="E2109">
        <v>50701317</v>
      </c>
      <c r="H2109" t="s">
        <v>2032</v>
      </c>
      <c r="K2109">
        <v>0</v>
      </c>
      <c r="M2109">
        <v>0</v>
      </c>
      <c r="O2109">
        <v>0</v>
      </c>
    </row>
    <row r="2110" spans="3:15">
      <c r="C2110" t="s">
        <v>198</v>
      </c>
      <c r="D2110" t="s">
        <v>200</v>
      </c>
      <c r="E2110">
        <v>50701417</v>
      </c>
      <c r="H2110" t="s">
        <v>2033</v>
      </c>
      <c r="K2110">
        <v>0</v>
      </c>
      <c r="M2110">
        <v>0</v>
      </c>
      <c r="O2110">
        <v>0</v>
      </c>
    </row>
    <row r="2111" spans="3:15">
      <c r="C2111" t="s">
        <v>198</v>
      </c>
      <c r="D2111" t="s">
        <v>200</v>
      </c>
      <c r="E2111">
        <v>50800017</v>
      </c>
      <c r="H2111" t="s">
        <v>2034</v>
      </c>
      <c r="K2111">
        <v>0</v>
      </c>
      <c r="M2111">
        <v>0</v>
      </c>
      <c r="O2111">
        <v>0</v>
      </c>
    </row>
    <row r="2112" spans="3:15">
      <c r="C2112" t="s">
        <v>198</v>
      </c>
      <c r="D2112" t="s">
        <v>200</v>
      </c>
      <c r="E2112">
        <v>50800117</v>
      </c>
      <c r="H2112" t="s">
        <v>2035</v>
      </c>
      <c r="K2112">
        <v>0</v>
      </c>
      <c r="M2112">
        <v>0</v>
      </c>
      <c r="O2112">
        <v>0</v>
      </c>
    </row>
    <row r="2113" spans="3:15">
      <c r="C2113" t="s">
        <v>198</v>
      </c>
      <c r="D2113" t="s">
        <v>200</v>
      </c>
      <c r="E2113">
        <v>50800217</v>
      </c>
      <c r="H2113" t="s">
        <v>2036</v>
      </c>
      <c r="K2113">
        <v>0</v>
      </c>
      <c r="M2113">
        <v>0</v>
      </c>
      <c r="O2113">
        <v>0</v>
      </c>
    </row>
    <row r="2114" spans="3:15">
      <c r="C2114" t="s">
        <v>198</v>
      </c>
      <c r="D2114" t="s">
        <v>200</v>
      </c>
      <c r="E2114">
        <v>50800317</v>
      </c>
      <c r="H2114" t="s">
        <v>2037</v>
      </c>
      <c r="K2114">
        <v>0</v>
      </c>
      <c r="M2114">
        <v>0</v>
      </c>
      <c r="O2114">
        <v>0</v>
      </c>
    </row>
    <row r="2115" spans="3:15">
      <c r="C2115" t="s">
        <v>198</v>
      </c>
      <c r="D2115" t="s">
        <v>200</v>
      </c>
      <c r="E2115">
        <v>50900017</v>
      </c>
      <c r="H2115" t="s">
        <v>2038</v>
      </c>
      <c r="K2115">
        <v>0</v>
      </c>
      <c r="M2115">
        <v>0</v>
      </c>
      <c r="O2115">
        <v>0</v>
      </c>
    </row>
    <row r="2116" spans="3:15">
      <c r="C2116" t="s">
        <v>198</v>
      </c>
      <c r="D2116" t="s">
        <v>200</v>
      </c>
      <c r="E2116">
        <v>50900117</v>
      </c>
      <c r="H2116" t="s">
        <v>2039</v>
      </c>
      <c r="K2116">
        <v>0</v>
      </c>
      <c r="M2116">
        <v>0</v>
      </c>
      <c r="O2116">
        <v>0</v>
      </c>
    </row>
    <row r="2117" spans="3:15">
      <c r="C2117" t="s">
        <v>198</v>
      </c>
      <c r="D2117" t="s">
        <v>200</v>
      </c>
      <c r="E2117">
        <v>50900217</v>
      </c>
      <c r="H2117" t="s">
        <v>2040</v>
      </c>
      <c r="K2117">
        <v>0</v>
      </c>
      <c r="M2117">
        <v>0</v>
      </c>
      <c r="O2117">
        <v>0</v>
      </c>
    </row>
    <row r="2118" spans="3:15">
      <c r="C2118" t="s">
        <v>198</v>
      </c>
      <c r="D2118" t="s">
        <v>200</v>
      </c>
      <c r="E2118">
        <v>50900317</v>
      </c>
      <c r="H2118" t="s">
        <v>2041</v>
      </c>
      <c r="K2118">
        <v>0</v>
      </c>
      <c r="M2118">
        <v>0</v>
      </c>
      <c r="O2118">
        <v>0</v>
      </c>
    </row>
    <row r="2119" spans="3:15">
      <c r="C2119" t="s">
        <v>198</v>
      </c>
      <c r="D2119" t="s">
        <v>200</v>
      </c>
      <c r="E2119">
        <v>50900417</v>
      </c>
      <c r="H2119" t="s">
        <v>2042</v>
      </c>
      <c r="K2119">
        <v>0</v>
      </c>
      <c r="M2119">
        <v>0</v>
      </c>
      <c r="O2119">
        <v>0</v>
      </c>
    </row>
    <row r="2120" spans="3:15">
      <c r="C2120" t="s">
        <v>198</v>
      </c>
      <c r="D2120" t="s">
        <v>200</v>
      </c>
      <c r="E2120">
        <v>50900517</v>
      </c>
      <c r="H2120" t="s">
        <v>2043</v>
      </c>
      <c r="K2120">
        <v>0</v>
      </c>
      <c r="M2120">
        <v>0</v>
      </c>
      <c r="O2120">
        <v>0</v>
      </c>
    </row>
    <row r="2121" spans="3:15">
      <c r="C2121" t="s">
        <v>198</v>
      </c>
      <c r="D2121" t="s">
        <v>200</v>
      </c>
      <c r="E2121">
        <v>51010017</v>
      </c>
      <c r="H2121" t="s">
        <v>1563</v>
      </c>
      <c r="K2121">
        <v>0</v>
      </c>
      <c r="M2121">
        <v>0</v>
      </c>
      <c r="O2121">
        <v>0</v>
      </c>
    </row>
    <row r="2122" spans="3:15">
      <c r="C2122" t="s">
        <v>198</v>
      </c>
      <c r="D2122" t="s">
        <v>200</v>
      </c>
      <c r="E2122">
        <v>51010117</v>
      </c>
      <c r="H2122" t="s">
        <v>1564</v>
      </c>
      <c r="K2122">
        <v>0</v>
      </c>
      <c r="M2122">
        <v>0</v>
      </c>
      <c r="O2122">
        <v>0</v>
      </c>
    </row>
    <row r="2123" spans="3:15">
      <c r="C2123" t="s">
        <v>198</v>
      </c>
      <c r="D2123" t="s">
        <v>200</v>
      </c>
      <c r="E2123">
        <v>51010217</v>
      </c>
      <c r="H2123" t="s">
        <v>1565</v>
      </c>
      <c r="K2123">
        <v>0</v>
      </c>
      <c r="M2123">
        <v>0</v>
      </c>
      <c r="O2123">
        <v>0</v>
      </c>
    </row>
    <row r="2124" spans="3:15">
      <c r="C2124" t="s">
        <v>198</v>
      </c>
      <c r="D2124" t="s">
        <v>200</v>
      </c>
      <c r="E2124">
        <v>51010317</v>
      </c>
      <c r="H2124" t="s">
        <v>1566</v>
      </c>
      <c r="K2124">
        <v>0</v>
      </c>
      <c r="M2124">
        <v>0</v>
      </c>
      <c r="O2124">
        <v>0</v>
      </c>
    </row>
    <row r="2125" spans="3:15">
      <c r="C2125" t="s">
        <v>198</v>
      </c>
      <c r="D2125" t="s">
        <v>200</v>
      </c>
      <c r="E2125">
        <v>51010417</v>
      </c>
      <c r="H2125" t="s">
        <v>1567</v>
      </c>
      <c r="K2125">
        <v>0</v>
      </c>
      <c r="M2125">
        <v>0</v>
      </c>
      <c r="O2125">
        <v>0</v>
      </c>
    </row>
    <row r="2126" spans="3:15">
      <c r="C2126" t="s">
        <v>198</v>
      </c>
      <c r="D2126" t="s">
        <v>200</v>
      </c>
      <c r="E2126">
        <v>51010517</v>
      </c>
      <c r="H2126" t="s">
        <v>1568</v>
      </c>
      <c r="K2126">
        <v>0</v>
      </c>
      <c r="M2126">
        <v>0</v>
      </c>
      <c r="O2126">
        <v>0</v>
      </c>
    </row>
    <row r="2127" spans="3:15">
      <c r="C2127" t="s">
        <v>198</v>
      </c>
      <c r="D2127" t="s">
        <v>200</v>
      </c>
      <c r="E2127">
        <v>51010617</v>
      </c>
      <c r="H2127" t="s">
        <v>1616</v>
      </c>
      <c r="K2127">
        <v>0</v>
      </c>
      <c r="M2127">
        <v>0</v>
      </c>
      <c r="O2127">
        <v>0</v>
      </c>
    </row>
    <row r="2128" spans="3:15">
      <c r="C2128" t="s">
        <v>198</v>
      </c>
      <c r="D2128" t="s">
        <v>200</v>
      </c>
      <c r="E2128">
        <v>51010717</v>
      </c>
      <c r="H2128" t="s">
        <v>1569</v>
      </c>
      <c r="K2128">
        <v>0</v>
      </c>
      <c r="M2128">
        <v>0</v>
      </c>
      <c r="O2128">
        <v>0</v>
      </c>
    </row>
    <row r="2129" spans="3:15">
      <c r="C2129" t="s">
        <v>198</v>
      </c>
      <c r="D2129" t="s">
        <v>200</v>
      </c>
      <c r="E2129">
        <v>51010817</v>
      </c>
      <c r="H2129" t="s">
        <v>1570</v>
      </c>
      <c r="K2129">
        <v>0</v>
      </c>
      <c r="M2129">
        <v>0</v>
      </c>
      <c r="O2129">
        <v>0</v>
      </c>
    </row>
    <row r="2130" spans="3:15">
      <c r="C2130" t="s">
        <v>198</v>
      </c>
      <c r="D2130" t="s">
        <v>200</v>
      </c>
      <c r="E2130">
        <v>51010917</v>
      </c>
      <c r="H2130" t="s">
        <v>1571</v>
      </c>
      <c r="K2130">
        <v>0</v>
      </c>
      <c r="M2130">
        <v>0</v>
      </c>
      <c r="O2130">
        <v>0</v>
      </c>
    </row>
    <row r="2131" spans="3:15">
      <c r="C2131" t="s">
        <v>198</v>
      </c>
      <c r="D2131" t="s">
        <v>200</v>
      </c>
      <c r="E2131">
        <v>51011017</v>
      </c>
      <c r="H2131" t="s">
        <v>1572</v>
      </c>
      <c r="K2131">
        <v>0</v>
      </c>
      <c r="M2131">
        <v>0</v>
      </c>
      <c r="O2131">
        <v>0</v>
      </c>
    </row>
    <row r="2132" spans="3:15">
      <c r="C2132" t="s">
        <v>198</v>
      </c>
      <c r="D2132" t="s">
        <v>200</v>
      </c>
      <c r="E2132">
        <v>51011117</v>
      </c>
      <c r="H2132" t="s">
        <v>1573</v>
      </c>
      <c r="K2132">
        <v>0</v>
      </c>
      <c r="M2132">
        <v>0</v>
      </c>
      <c r="O2132">
        <v>0</v>
      </c>
    </row>
    <row r="2133" spans="3:15">
      <c r="C2133" t="s">
        <v>198</v>
      </c>
      <c r="D2133" t="s">
        <v>200</v>
      </c>
      <c r="E2133">
        <v>51011317</v>
      </c>
      <c r="H2133" t="s">
        <v>1575</v>
      </c>
      <c r="K2133">
        <v>0</v>
      </c>
      <c r="M2133">
        <v>0</v>
      </c>
      <c r="O2133">
        <v>0</v>
      </c>
    </row>
    <row r="2134" spans="3:15">
      <c r="C2134" t="s">
        <v>198</v>
      </c>
      <c r="D2134" t="s">
        <v>200</v>
      </c>
      <c r="E2134">
        <v>51011417</v>
      </c>
      <c r="H2134" t="s">
        <v>1576</v>
      </c>
      <c r="K2134">
        <v>0</v>
      </c>
      <c r="M2134">
        <v>0</v>
      </c>
      <c r="O2134">
        <v>0</v>
      </c>
    </row>
    <row r="2135" spans="3:15">
      <c r="C2135" t="s">
        <v>198</v>
      </c>
      <c r="D2135" t="s">
        <v>200</v>
      </c>
      <c r="E2135">
        <v>51011517</v>
      </c>
      <c r="H2135" t="s">
        <v>1577</v>
      </c>
      <c r="K2135">
        <v>0</v>
      </c>
      <c r="M2135">
        <v>0</v>
      </c>
      <c r="O2135">
        <v>0</v>
      </c>
    </row>
    <row r="2136" spans="3:15">
      <c r="C2136" t="s">
        <v>198</v>
      </c>
      <c r="D2136" t="s">
        <v>200</v>
      </c>
      <c r="E2136">
        <v>51011617</v>
      </c>
      <c r="H2136" t="s">
        <v>1578</v>
      </c>
      <c r="K2136">
        <v>0</v>
      </c>
      <c r="M2136">
        <v>0</v>
      </c>
      <c r="O2136">
        <v>0</v>
      </c>
    </row>
    <row r="2137" spans="3:15">
      <c r="C2137" t="s">
        <v>198</v>
      </c>
      <c r="D2137" t="s">
        <v>200</v>
      </c>
      <c r="E2137">
        <v>51011717</v>
      </c>
      <c r="H2137" t="s">
        <v>1617</v>
      </c>
      <c r="K2137">
        <v>0</v>
      </c>
      <c r="M2137">
        <v>0</v>
      </c>
      <c r="O2137">
        <v>0</v>
      </c>
    </row>
    <row r="2138" spans="3:15">
      <c r="C2138" t="s">
        <v>198</v>
      </c>
      <c r="D2138" t="s">
        <v>200</v>
      </c>
      <c r="E2138">
        <v>51011817</v>
      </c>
      <c r="H2138" t="s">
        <v>1579</v>
      </c>
      <c r="K2138">
        <v>0</v>
      </c>
      <c r="M2138">
        <v>0</v>
      </c>
      <c r="O2138">
        <v>0</v>
      </c>
    </row>
    <row r="2139" spans="3:15">
      <c r="C2139" t="s">
        <v>198</v>
      </c>
      <c r="D2139" t="s">
        <v>200</v>
      </c>
      <c r="E2139">
        <v>51011917</v>
      </c>
      <c r="H2139" t="s">
        <v>1580</v>
      </c>
      <c r="K2139">
        <v>0</v>
      </c>
      <c r="M2139">
        <v>0</v>
      </c>
      <c r="O2139">
        <v>0</v>
      </c>
    </row>
    <row r="2140" spans="3:15">
      <c r="C2140" t="s">
        <v>198</v>
      </c>
      <c r="D2140" t="s">
        <v>200</v>
      </c>
      <c r="E2140">
        <v>51012017</v>
      </c>
      <c r="H2140" t="s">
        <v>1581</v>
      </c>
      <c r="K2140">
        <v>0</v>
      </c>
      <c r="M2140">
        <v>0</v>
      </c>
      <c r="O2140">
        <v>0</v>
      </c>
    </row>
    <row r="2141" spans="3:15">
      <c r="C2141" t="s">
        <v>198</v>
      </c>
      <c r="D2141" t="s">
        <v>200</v>
      </c>
      <c r="E2141">
        <v>51012117</v>
      </c>
      <c r="H2141" t="s">
        <v>1582</v>
      </c>
      <c r="K2141">
        <v>0</v>
      </c>
      <c r="M2141">
        <v>0</v>
      </c>
      <c r="O2141">
        <v>0</v>
      </c>
    </row>
    <row r="2142" spans="3:15">
      <c r="C2142" t="s">
        <v>198</v>
      </c>
      <c r="D2142" t="s">
        <v>200</v>
      </c>
      <c r="E2142">
        <v>51012217</v>
      </c>
      <c r="H2142" t="s">
        <v>1583</v>
      </c>
      <c r="K2142">
        <v>0</v>
      </c>
      <c r="M2142">
        <v>0</v>
      </c>
      <c r="O2142">
        <v>0</v>
      </c>
    </row>
    <row r="2143" spans="3:15">
      <c r="C2143" t="s">
        <v>198</v>
      </c>
      <c r="D2143" t="s">
        <v>200</v>
      </c>
      <c r="E2143">
        <v>51012317</v>
      </c>
      <c r="H2143" t="s">
        <v>1584</v>
      </c>
      <c r="K2143">
        <v>0</v>
      </c>
      <c r="M2143">
        <v>0</v>
      </c>
      <c r="O2143">
        <v>0</v>
      </c>
    </row>
    <row r="2144" spans="3:15">
      <c r="C2144" t="s">
        <v>198</v>
      </c>
      <c r="D2144" t="s">
        <v>200</v>
      </c>
      <c r="E2144">
        <v>51012517</v>
      </c>
      <c r="H2144" t="s">
        <v>1586</v>
      </c>
      <c r="K2144">
        <v>0</v>
      </c>
      <c r="M2144">
        <v>0</v>
      </c>
      <c r="O2144">
        <v>0</v>
      </c>
    </row>
    <row r="2145" spans="3:15">
      <c r="C2145" t="s">
        <v>198</v>
      </c>
      <c r="D2145" t="s">
        <v>200</v>
      </c>
      <c r="E2145">
        <v>51012617</v>
      </c>
      <c r="H2145" t="s">
        <v>1587</v>
      </c>
      <c r="K2145">
        <v>0</v>
      </c>
      <c r="M2145">
        <v>0</v>
      </c>
      <c r="O2145">
        <v>0</v>
      </c>
    </row>
    <row r="2146" spans="3:15">
      <c r="C2146" t="s">
        <v>198</v>
      </c>
      <c r="D2146" t="s">
        <v>200</v>
      </c>
      <c r="E2146">
        <v>51012817</v>
      </c>
      <c r="H2146" t="s">
        <v>1589</v>
      </c>
      <c r="K2146">
        <v>0</v>
      </c>
      <c r="M2146">
        <v>0</v>
      </c>
      <c r="O2146">
        <v>0</v>
      </c>
    </row>
    <row r="2147" spans="3:15">
      <c r="C2147" t="s">
        <v>198</v>
      </c>
      <c r="D2147" t="s">
        <v>200</v>
      </c>
      <c r="E2147">
        <v>51012917</v>
      </c>
      <c r="H2147" t="s">
        <v>2044</v>
      </c>
      <c r="K2147">
        <v>0</v>
      </c>
      <c r="M2147">
        <v>0</v>
      </c>
      <c r="O2147">
        <v>0</v>
      </c>
    </row>
    <row r="2148" spans="3:15">
      <c r="C2148" t="s">
        <v>198</v>
      </c>
      <c r="D2148" t="s">
        <v>200</v>
      </c>
      <c r="E2148">
        <v>51013017</v>
      </c>
      <c r="H2148" t="s">
        <v>1591</v>
      </c>
      <c r="K2148">
        <v>0</v>
      </c>
      <c r="M2148">
        <v>0</v>
      </c>
      <c r="O2148">
        <v>0</v>
      </c>
    </row>
    <row r="2149" spans="3:15">
      <c r="C2149" t="s">
        <v>198</v>
      </c>
      <c r="D2149" t="s">
        <v>200</v>
      </c>
      <c r="E2149">
        <v>51013217</v>
      </c>
      <c r="H2149" t="s">
        <v>1593</v>
      </c>
      <c r="K2149">
        <v>0</v>
      </c>
      <c r="M2149">
        <v>0</v>
      </c>
      <c r="O2149">
        <v>0</v>
      </c>
    </row>
    <row r="2150" spans="3:15">
      <c r="C2150" t="s">
        <v>198</v>
      </c>
      <c r="D2150" t="s">
        <v>200</v>
      </c>
      <c r="E2150">
        <v>51013317</v>
      </c>
      <c r="H2150" t="s">
        <v>1594</v>
      </c>
      <c r="K2150">
        <v>0</v>
      </c>
      <c r="M2150">
        <v>0</v>
      </c>
      <c r="O2150">
        <v>0</v>
      </c>
    </row>
    <row r="2151" spans="3:15">
      <c r="C2151" t="s">
        <v>198</v>
      </c>
      <c r="D2151" t="s">
        <v>200</v>
      </c>
      <c r="E2151">
        <v>51013417</v>
      </c>
      <c r="H2151" t="s">
        <v>1595</v>
      </c>
      <c r="K2151">
        <v>0</v>
      </c>
      <c r="M2151">
        <v>0</v>
      </c>
      <c r="O2151">
        <v>0</v>
      </c>
    </row>
    <row r="2152" spans="3:15">
      <c r="C2152" t="s">
        <v>198</v>
      </c>
      <c r="D2152" t="s">
        <v>200</v>
      </c>
      <c r="E2152">
        <v>51013517</v>
      </c>
      <c r="H2152" t="s">
        <v>2045</v>
      </c>
      <c r="K2152">
        <v>0</v>
      </c>
      <c r="M2152">
        <v>0</v>
      </c>
      <c r="O2152">
        <v>0</v>
      </c>
    </row>
    <row r="2153" spans="3:15">
      <c r="C2153" t="s">
        <v>198</v>
      </c>
      <c r="D2153" t="s">
        <v>200</v>
      </c>
      <c r="E2153">
        <v>51013617</v>
      </c>
      <c r="H2153" t="s">
        <v>2046</v>
      </c>
      <c r="K2153">
        <v>0</v>
      </c>
      <c r="M2153">
        <v>0</v>
      </c>
      <c r="O2153">
        <v>0</v>
      </c>
    </row>
    <row r="2154" spans="3:15">
      <c r="C2154" t="s">
        <v>198</v>
      </c>
      <c r="D2154" t="s">
        <v>200</v>
      </c>
      <c r="E2154">
        <v>51013717</v>
      </c>
      <c r="H2154" t="s">
        <v>1598</v>
      </c>
      <c r="K2154">
        <v>0</v>
      </c>
      <c r="M2154">
        <v>0</v>
      </c>
      <c r="O2154">
        <v>0</v>
      </c>
    </row>
    <row r="2155" spans="3:15">
      <c r="C2155" t="s">
        <v>198</v>
      </c>
      <c r="D2155" t="s">
        <v>200</v>
      </c>
      <c r="E2155">
        <v>51013817</v>
      </c>
      <c r="H2155" t="s">
        <v>1599</v>
      </c>
      <c r="K2155">
        <v>0</v>
      </c>
      <c r="M2155">
        <v>0</v>
      </c>
      <c r="O2155">
        <v>0</v>
      </c>
    </row>
    <row r="2156" spans="3:15">
      <c r="C2156" t="s">
        <v>198</v>
      </c>
      <c r="D2156" t="s">
        <v>200</v>
      </c>
      <c r="E2156">
        <v>51013917</v>
      </c>
      <c r="H2156" t="s">
        <v>1600</v>
      </c>
      <c r="K2156">
        <v>0</v>
      </c>
      <c r="M2156">
        <v>0</v>
      </c>
      <c r="O2156">
        <v>0</v>
      </c>
    </row>
    <row r="2157" spans="3:15">
      <c r="C2157" t="s">
        <v>198</v>
      </c>
      <c r="D2157" t="s">
        <v>200</v>
      </c>
      <c r="E2157">
        <v>51014017</v>
      </c>
      <c r="H2157" t="s">
        <v>1601</v>
      </c>
      <c r="K2157">
        <v>0</v>
      </c>
      <c r="M2157">
        <v>0</v>
      </c>
      <c r="O2157">
        <v>0</v>
      </c>
    </row>
    <row r="2158" spans="3:15">
      <c r="C2158" t="s">
        <v>198</v>
      </c>
      <c r="D2158" t="s">
        <v>200</v>
      </c>
      <c r="E2158">
        <v>51014117</v>
      </c>
      <c r="H2158" t="s">
        <v>1602</v>
      </c>
      <c r="K2158">
        <v>0</v>
      </c>
      <c r="M2158">
        <v>0</v>
      </c>
      <c r="O2158">
        <v>0</v>
      </c>
    </row>
    <row r="2159" spans="3:15">
      <c r="C2159" t="s">
        <v>198</v>
      </c>
      <c r="D2159" t="s">
        <v>200</v>
      </c>
      <c r="E2159">
        <v>51014517</v>
      </c>
      <c r="H2159" t="s">
        <v>1604</v>
      </c>
      <c r="K2159">
        <v>0</v>
      </c>
      <c r="M2159">
        <v>0</v>
      </c>
      <c r="O2159">
        <v>0</v>
      </c>
    </row>
    <row r="2160" spans="3:15">
      <c r="C2160" t="s">
        <v>198</v>
      </c>
      <c r="D2160" t="s">
        <v>200</v>
      </c>
      <c r="E2160">
        <v>51014617</v>
      </c>
      <c r="H2160" t="s">
        <v>1605</v>
      </c>
      <c r="K2160">
        <v>0</v>
      </c>
      <c r="M2160">
        <v>0</v>
      </c>
      <c r="O2160">
        <v>0</v>
      </c>
    </row>
    <row r="2161" spans="3:15">
      <c r="C2161" t="s">
        <v>198</v>
      </c>
      <c r="D2161" t="s">
        <v>200</v>
      </c>
      <c r="E2161">
        <v>51014717</v>
      </c>
      <c r="H2161" t="s">
        <v>2047</v>
      </c>
      <c r="K2161">
        <v>0</v>
      </c>
      <c r="M2161">
        <v>0</v>
      </c>
      <c r="O2161">
        <v>0</v>
      </c>
    </row>
    <row r="2162" spans="3:15">
      <c r="C2162" t="s">
        <v>198</v>
      </c>
      <c r="D2162" t="s">
        <v>200</v>
      </c>
      <c r="E2162">
        <v>51014817</v>
      </c>
      <c r="H2162" t="s">
        <v>2048</v>
      </c>
      <c r="K2162">
        <v>0</v>
      </c>
      <c r="M2162">
        <v>0</v>
      </c>
      <c r="O2162">
        <v>0</v>
      </c>
    </row>
    <row r="2163" spans="3:15">
      <c r="C2163" t="s">
        <v>198</v>
      </c>
      <c r="D2163" t="s">
        <v>200</v>
      </c>
      <c r="E2163">
        <v>51014917</v>
      </c>
      <c r="H2163" t="s">
        <v>1608</v>
      </c>
      <c r="K2163">
        <v>0</v>
      </c>
      <c r="M2163">
        <v>0</v>
      </c>
      <c r="O2163">
        <v>0</v>
      </c>
    </row>
    <row r="2164" spans="3:15">
      <c r="C2164" t="s">
        <v>198</v>
      </c>
      <c r="D2164" t="s">
        <v>200</v>
      </c>
      <c r="E2164">
        <v>51015017</v>
      </c>
      <c r="H2164" t="s">
        <v>1618</v>
      </c>
      <c r="K2164">
        <v>0</v>
      </c>
      <c r="M2164">
        <v>0</v>
      </c>
      <c r="O2164">
        <v>0</v>
      </c>
    </row>
    <row r="2165" spans="3:15">
      <c r="C2165" t="s">
        <v>198</v>
      </c>
      <c r="D2165" t="s">
        <v>200</v>
      </c>
      <c r="E2165">
        <v>51015117</v>
      </c>
      <c r="H2165" t="s">
        <v>2049</v>
      </c>
      <c r="K2165">
        <v>0</v>
      </c>
      <c r="M2165">
        <v>0</v>
      </c>
      <c r="O2165">
        <v>0</v>
      </c>
    </row>
    <row r="2166" spans="3:15">
      <c r="C2166" t="s">
        <v>198</v>
      </c>
      <c r="D2166" t="s">
        <v>200</v>
      </c>
      <c r="E2166">
        <v>51015217</v>
      </c>
      <c r="H2166" t="s">
        <v>2050</v>
      </c>
      <c r="K2166">
        <v>0</v>
      </c>
      <c r="M2166">
        <v>0</v>
      </c>
      <c r="O2166">
        <v>0</v>
      </c>
    </row>
    <row r="2167" spans="3:15">
      <c r="C2167" t="s">
        <v>198</v>
      </c>
      <c r="D2167" t="s">
        <v>200</v>
      </c>
      <c r="E2167">
        <v>51015317</v>
      </c>
      <c r="H2167" t="s">
        <v>1611</v>
      </c>
      <c r="K2167">
        <v>0</v>
      </c>
      <c r="M2167">
        <v>0</v>
      </c>
      <c r="O2167">
        <v>0</v>
      </c>
    </row>
    <row r="2168" spans="3:15">
      <c r="C2168" t="s">
        <v>198</v>
      </c>
      <c r="D2168" t="s">
        <v>200</v>
      </c>
      <c r="E2168">
        <v>51015417</v>
      </c>
      <c r="H2168" t="s">
        <v>1612</v>
      </c>
      <c r="K2168">
        <v>0</v>
      </c>
      <c r="M2168">
        <v>0</v>
      </c>
      <c r="O2168">
        <v>0</v>
      </c>
    </row>
    <row r="2169" spans="3:15">
      <c r="C2169" t="s">
        <v>198</v>
      </c>
      <c r="D2169" t="s">
        <v>200</v>
      </c>
      <c r="E2169">
        <v>51015517</v>
      </c>
      <c r="H2169" t="s">
        <v>2051</v>
      </c>
      <c r="K2169">
        <v>0</v>
      </c>
      <c r="M2169">
        <v>0</v>
      </c>
      <c r="O2169">
        <v>0</v>
      </c>
    </row>
    <row r="2170" spans="3:15">
      <c r="C2170" t="s">
        <v>198</v>
      </c>
      <c r="D2170" t="s">
        <v>200</v>
      </c>
      <c r="E2170">
        <v>51015617</v>
      </c>
      <c r="H2170" t="s">
        <v>1561</v>
      </c>
      <c r="K2170">
        <v>0</v>
      </c>
      <c r="M2170">
        <v>0</v>
      </c>
      <c r="O2170">
        <v>0</v>
      </c>
    </row>
    <row r="2171" spans="3:15">
      <c r="C2171" t="s">
        <v>198</v>
      </c>
      <c r="D2171" t="s">
        <v>200</v>
      </c>
      <c r="E2171">
        <v>51020017</v>
      </c>
      <c r="H2171" t="s">
        <v>1620</v>
      </c>
      <c r="K2171">
        <v>0</v>
      </c>
      <c r="M2171">
        <v>0</v>
      </c>
      <c r="O2171">
        <v>0</v>
      </c>
    </row>
    <row r="2172" spans="3:15">
      <c r="C2172" t="s">
        <v>198</v>
      </c>
      <c r="D2172" t="s">
        <v>200</v>
      </c>
      <c r="E2172">
        <v>51020217</v>
      </c>
      <c r="H2172" t="s">
        <v>1622</v>
      </c>
      <c r="K2172">
        <v>0</v>
      </c>
      <c r="M2172">
        <v>0</v>
      </c>
      <c r="O2172">
        <v>0</v>
      </c>
    </row>
    <row r="2173" spans="3:15">
      <c r="C2173" t="s">
        <v>198</v>
      </c>
      <c r="D2173" t="s">
        <v>200</v>
      </c>
      <c r="E2173">
        <v>51020317</v>
      </c>
      <c r="H2173" t="s">
        <v>1623</v>
      </c>
      <c r="K2173">
        <v>0</v>
      </c>
      <c r="M2173">
        <v>0</v>
      </c>
      <c r="O2173">
        <v>0</v>
      </c>
    </row>
    <row r="2174" spans="3:15">
      <c r="C2174" t="s">
        <v>198</v>
      </c>
      <c r="D2174" t="s">
        <v>200</v>
      </c>
      <c r="E2174">
        <v>51020417</v>
      </c>
      <c r="H2174" t="s">
        <v>1624</v>
      </c>
      <c r="K2174">
        <v>0</v>
      </c>
      <c r="M2174">
        <v>0</v>
      </c>
      <c r="O2174">
        <v>0</v>
      </c>
    </row>
    <row r="2175" spans="3:15">
      <c r="C2175" t="s">
        <v>198</v>
      </c>
      <c r="D2175" t="s">
        <v>200</v>
      </c>
      <c r="E2175">
        <v>51020517</v>
      </c>
      <c r="H2175" t="s">
        <v>1625</v>
      </c>
      <c r="K2175">
        <v>0</v>
      </c>
      <c r="M2175">
        <v>0</v>
      </c>
      <c r="O2175">
        <v>0</v>
      </c>
    </row>
    <row r="2176" spans="3:15">
      <c r="C2176" t="s">
        <v>198</v>
      </c>
      <c r="D2176" t="s">
        <v>200</v>
      </c>
      <c r="E2176">
        <v>51020617</v>
      </c>
      <c r="H2176" t="s">
        <v>1626</v>
      </c>
      <c r="K2176">
        <v>0</v>
      </c>
      <c r="M2176">
        <v>0</v>
      </c>
      <c r="O2176">
        <v>0</v>
      </c>
    </row>
    <row r="2177" spans="3:15">
      <c r="C2177" t="s">
        <v>198</v>
      </c>
      <c r="D2177" t="s">
        <v>200</v>
      </c>
      <c r="E2177">
        <v>51020717</v>
      </c>
      <c r="H2177" t="s">
        <v>1627</v>
      </c>
      <c r="K2177">
        <v>0</v>
      </c>
      <c r="M2177">
        <v>0</v>
      </c>
      <c r="O2177">
        <v>0</v>
      </c>
    </row>
    <row r="2178" spans="3:15">
      <c r="C2178" t="s">
        <v>198</v>
      </c>
      <c r="D2178" t="s">
        <v>200</v>
      </c>
      <c r="E2178">
        <v>51020817</v>
      </c>
      <c r="H2178" t="s">
        <v>1628</v>
      </c>
      <c r="K2178">
        <v>0</v>
      </c>
      <c r="M2178">
        <v>0</v>
      </c>
      <c r="O2178">
        <v>0</v>
      </c>
    </row>
    <row r="2179" spans="3:15">
      <c r="C2179" t="s">
        <v>198</v>
      </c>
      <c r="D2179" t="s">
        <v>200</v>
      </c>
      <c r="E2179">
        <v>51020917</v>
      </c>
      <c r="H2179" t="s">
        <v>1629</v>
      </c>
      <c r="K2179">
        <v>0</v>
      </c>
      <c r="M2179">
        <v>0</v>
      </c>
      <c r="O2179">
        <v>0</v>
      </c>
    </row>
    <row r="2180" spans="3:15">
      <c r="C2180" t="s">
        <v>198</v>
      </c>
      <c r="D2180" t="s">
        <v>200</v>
      </c>
      <c r="E2180">
        <v>51021017</v>
      </c>
      <c r="H2180" t="s">
        <v>1630</v>
      </c>
      <c r="K2180">
        <v>0</v>
      </c>
      <c r="M2180">
        <v>0</v>
      </c>
      <c r="O2180">
        <v>0</v>
      </c>
    </row>
    <row r="2181" spans="3:15">
      <c r="C2181" t="s">
        <v>198</v>
      </c>
      <c r="D2181" t="s">
        <v>200</v>
      </c>
      <c r="E2181">
        <v>51021117</v>
      </c>
      <c r="H2181" t="s">
        <v>1631</v>
      </c>
      <c r="K2181">
        <v>0</v>
      </c>
      <c r="M2181">
        <v>0</v>
      </c>
      <c r="O2181">
        <v>0</v>
      </c>
    </row>
    <row r="2182" spans="3:15">
      <c r="C2182" t="s">
        <v>198</v>
      </c>
      <c r="D2182" t="s">
        <v>200</v>
      </c>
      <c r="E2182">
        <v>51021317</v>
      </c>
      <c r="H2182" t="s">
        <v>1632</v>
      </c>
      <c r="K2182">
        <v>0</v>
      </c>
      <c r="M2182">
        <v>0</v>
      </c>
      <c r="O2182">
        <v>0</v>
      </c>
    </row>
    <row r="2183" spans="3:15">
      <c r="C2183" t="s">
        <v>198</v>
      </c>
      <c r="D2183" t="s">
        <v>200</v>
      </c>
      <c r="E2183">
        <v>51021417</v>
      </c>
      <c r="H2183" t="s">
        <v>1633</v>
      </c>
      <c r="K2183">
        <v>0</v>
      </c>
      <c r="M2183">
        <v>0</v>
      </c>
      <c r="O2183">
        <v>0</v>
      </c>
    </row>
    <row r="2184" spans="3:15">
      <c r="C2184" t="s">
        <v>198</v>
      </c>
      <c r="D2184" t="s">
        <v>200</v>
      </c>
      <c r="E2184">
        <v>51021517</v>
      </c>
      <c r="H2184" t="s">
        <v>1634</v>
      </c>
      <c r="K2184">
        <v>0</v>
      </c>
      <c r="M2184">
        <v>0</v>
      </c>
      <c r="O2184">
        <v>0</v>
      </c>
    </row>
    <row r="2185" spans="3:15">
      <c r="C2185" t="s">
        <v>198</v>
      </c>
      <c r="D2185" t="s">
        <v>200</v>
      </c>
      <c r="E2185">
        <v>51021617</v>
      </c>
      <c r="H2185" t="s">
        <v>1613</v>
      </c>
      <c r="K2185">
        <v>0</v>
      </c>
      <c r="M2185">
        <v>0</v>
      </c>
      <c r="O2185">
        <v>0</v>
      </c>
    </row>
    <row r="2186" spans="3:15">
      <c r="C2186" t="s">
        <v>198</v>
      </c>
      <c r="D2186" t="s">
        <v>200</v>
      </c>
      <c r="E2186">
        <v>51021817</v>
      </c>
      <c r="H2186" t="s">
        <v>1635</v>
      </c>
      <c r="K2186">
        <v>0</v>
      </c>
      <c r="M2186">
        <v>0</v>
      </c>
      <c r="O2186">
        <v>0</v>
      </c>
    </row>
    <row r="2187" spans="3:15">
      <c r="C2187" t="s">
        <v>198</v>
      </c>
      <c r="D2187" t="s">
        <v>200</v>
      </c>
      <c r="E2187">
        <v>51021917</v>
      </c>
      <c r="H2187" t="s">
        <v>1636</v>
      </c>
      <c r="K2187">
        <v>0</v>
      </c>
      <c r="M2187">
        <v>0</v>
      </c>
      <c r="O2187">
        <v>0</v>
      </c>
    </row>
    <row r="2188" spans="3:15">
      <c r="C2188" t="s">
        <v>198</v>
      </c>
      <c r="D2188" t="s">
        <v>200</v>
      </c>
      <c r="E2188">
        <v>51022017</v>
      </c>
      <c r="H2188" t="s">
        <v>1614</v>
      </c>
      <c r="K2188">
        <v>0</v>
      </c>
      <c r="M2188">
        <v>0</v>
      </c>
      <c r="O2188">
        <v>0</v>
      </c>
    </row>
    <row r="2189" spans="3:15">
      <c r="C2189" t="s">
        <v>198</v>
      </c>
      <c r="D2189" t="s">
        <v>200</v>
      </c>
      <c r="E2189">
        <v>51022117</v>
      </c>
      <c r="H2189" t="s">
        <v>1615</v>
      </c>
      <c r="K2189">
        <v>0</v>
      </c>
      <c r="M2189">
        <v>0</v>
      </c>
      <c r="O2189">
        <v>0</v>
      </c>
    </row>
    <row r="2190" spans="3:15">
      <c r="C2190" t="s">
        <v>198</v>
      </c>
      <c r="D2190" t="s">
        <v>200</v>
      </c>
      <c r="E2190">
        <v>51022317</v>
      </c>
      <c r="H2190" t="s">
        <v>1707</v>
      </c>
      <c r="K2190">
        <v>0</v>
      </c>
      <c r="M2190">
        <v>0</v>
      </c>
      <c r="O2190">
        <v>0</v>
      </c>
    </row>
    <row r="2191" spans="3:15">
      <c r="C2191" t="s">
        <v>198</v>
      </c>
      <c r="D2191" t="s">
        <v>200</v>
      </c>
      <c r="E2191">
        <v>51030017</v>
      </c>
      <c r="H2191" t="s">
        <v>1637</v>
      </c>
      <c r="K2191">
        <v>0</v>
      </c>
      <c r="M2191">
        <v>0</v>
      </c>
      <c r="O2191">
        <v>0</v>
      </c>
    </row>
    <row r="2192" spans="3:15">
      <c r="C2192" t="s">
        <v>198</v>
      </c>
      <c r="D2192" t="s">
        <v>200</v>
      </c>
      <c r="E2192">
        <v>51030117</v>
      </c>
      <c r="H2192" t="s">
        <v>1637</v>
      </c>
      <c r="K2192">
        <v>0</v>
      </c>
      <c r="M2192">
        <v>0</v>
      </c>
      <c r="O2192">
        <v>0</v>
      </c>
    </row>
    <row r="2193" spans="3:15">
      <c r="C2193" t="s">
        <v>198</v>
      </c>
      <c r="D2193" t="s">
        <v>200</v>
      </c>
      <c r="E2193">
        <v>51030217</v>
      </c>
      <c r="H2193" t="s">
        <v>1708</v>
      </c>
      <c r="K2193">
        <v>0</v>
      </c>
      <c r="M2193">
        <v>0</v>
      </c>
      <c r="O2193">
        <v>0</v>
      </c>
    </row>
    <row r="2194" spans="3:15">
      <c r="C2194" t="s">
        <v>198</v>
      </c>
      <c r="D2194" t="s">
        <v>200</v>
      </c>
      <c r="E2194">
        <v>51030317</v>
      </c>
      <c r="H2194" t="s">
        <v>1709</v>
      </c>
      <c r="K2194">
        <v>0</v>
      </c>
      <c r="M2194">
        <v>0</v>
      </c>
      <c r="O2194">
        <v>0</v>
      </c>
    </row>
    <row r="2195" spans="3:15">
      <c r="C2195" t="s">
        <v>198</v>
      </c>
      <c r="D2195" t="s">
        <v>200</v>
      </c>
      <c r="E2195">
        <v>51030417</v>
      </c>
      <c r="H2195" t="s">
        <v>1710</v>
      </c>
      <c r="K2195">
        <v>0</v>
      </c>
      <c r="M2195">
        <v>0</v>
      </c>
      <c r="O2195">
        <v>0</v>
      </c>
    </row>
    <row r="2196" spans="3:15">
      <c r="C2196" t="s">
        <v>198</v>
      </c>
      <c r="D2196" t="s">
        <v>200</v>
      </c>
      <c r="E2196">
        <v>51030517</v>
      </c>
      <c r="H2196" t="s">
        <v>1710</v>
      </c>
      <c r="K2196">
        <v>0</v>
      </c>
      <c r="M2196">
        <v>0</v>
      </c>
      <c r="O2196">
        <v>0</v>
      </c>
    </row>
    <row r="2197" spans="3:15">
      <c r="C2197" t="s">
        <v>198</v>
      </c>
      <c r="D2197" t="s">
        <v>200</v>
      </c>
      <c r="E2197">
        <v>51040017</v>
      </c>
      <c r="H2197" t="s">
        <v>1639</v>
      </c>
      <c r="K2197">
        <v>0</v>
      </c>
      <c r="M2197">
        <v>0</v>
      </c>
      <c r="O2197">
        <v>0</v>
      </c>
    </row>
    <row r="2198" spans="3:15">
      <c r="C2198" t="s">
        <v>198</v>
      </c>
      <c r="D2198" t="s">
        <v>200</v>
      </c>
      <c r="E2198">
        <v>51040117</v>
      </c>
      <c r="H2198" t="s">
        <v>1640</v>
      </c>
      <c r="K2198">
        <v>0</v>
      </c>
      <c r="M2198">
        <v>0</v>
      </c>
      <c r="O2198">
        <v>0</v>
      </c>
    </row>
    <row r="2199" spans="3:15">
      <c r="C2199" t="s">
        <v>198</v>
      </c>
      <c r="D2199" t="s">
        <v>200</v>
      </c>
      <c r="E2199">
        <v>51040217</v>
      </c>
      <c r="H2199" t="s">
        <v>1641</v>
      </c>
      <c r="K2199">
        <v>0</v>
      </c>
      <c r="M2199">
        <v>0</v>
      </c>
      <c r="O2199">
        <v>0</v>
      </c>
    </row>
    <row r="2200" spans="3:15">
      <c r="C2200" t="s">
        <v>198</v>
      </c>
      <c r="D2200" t="s">
        <v>200</v>
      </c>
      <c r="E2200">
        <v>51040317</v>
      </c>
      <c r="H2200" t="s">
        <v>1642</v>
      </c>
      <c r="K2200">
        <v>0</v>
      </c>
      <c r="M2200">
        <v>0</v>
      </c>
      <c r="O2200">
        <v>0</v>
      </c>
    </row>
    <row r="2201" spans="3:15">
      <c r="C2201" t="s">
        <v>198</v>
      </c>
      <c r="D2201" t="s">
        <v>200</v>
      </c>
      <c r="E2201">
        <v>51040417</v>
      </c>
      <c r="H2201" t="s">
        <v>1643</v>
      </c>
      <c r="K2201">
        <v>0</v>
      </c>
      <c r="M2201">
        <v>0</v>
      </c>
      <c r="O2201">
        <v>0</v>
      </c>
    </row>
    <row r="2202" spans="3:15">
      <c r="C2202" t="s">
        <v>198</v>
      </c>
      <c r="D2202" t="s">
        <v>200</v>
      </c>
      <c r="E2202">
        <v>51040517</v>
      </c>
      <c r="H2202" t="s">
        <v>1644</v>
      </c>
      <c r="K2202">
        <v>0</v>
      </c>
      <c r="M2202">
        <v>0</v>
      </c>
      <c r="O2202">
        <v>0</v>
      </c>
    </row>
    <row r="2203" spans="3:15">
      <c r="C2203" t="s">
        <v>198</v>
      </c>
      <c r="D2203" t="s">
        <v>200</v>
      </c>
      <c r="E2203">
        <v>51040617</v>
      </c>
      <c r="H2203" t="s">
        <v>1645</v>
      </c>
      <c r="K2203">
        <v>0</v>
      </c>
      <c r="M2203">
        <v>0</v>
      </c>
      <c r="O2203">
        <v>0</v>
      </c>
    </row>
    <row r="2204" spans="3:15">
      <c r="C2204" t="s">
        <v>198</v>
      </c>
      <c r="D2204" t="s">
        <v>200</v>
      </c>
      <c r="E2204">
        <v>51040717</v>
      </c>
      <c r="H2204" t="s">
        <v>1646</v>
      </c>
      <c r="K2204">
        <v>0</v>
      </c>
      <c r="M2204">
        <v>0</v>
      </c>
      <c r="O2204">
        <v>0</v>
      </c>
    </row>
    <row r="2205" spans="3:15">
      <c r="C2205" t="s">
        <v>198</v>
      </c>
      <c r="D2205" t="s">
        <v>200</v>
      </c>
      <c r="E2205">
        <v>51050017</v>
      </c>
      <c r="H2205" t="s">
        <v>1648</v>
      </c>
      <c r="K2205">
        <v>0</v>
      </c>
      <c r="M2205">
        <v>0</v>
      </c>
      <c r="O2205">
        <v>0</v>
      </c>
    </row>
    <row r="2206" spans="3:15">
      <c r="C2206" t="s">
        <v>198</v>
      </c>
      <c r="D2206" t="s">
        <v>200</v>
      </c>
      <c r="E2206">
        <v>51050117</v>
      </c>
      <c r="H2206" t="s">
        <v>1649</v>
      </c>
      <c r="K2206">
        <v>0</v>
      </c>
      <c r="M2206">
        <v>0</v>
      </c>
      <c r="O2206">
        <v>0</v>
      </c>
    </row>
    <row r="2207" spans="3:15">
      <c r="C2207" t="s">
        <v>198</v>
      </c>
      <c r="D2207" t="s">
        <v>200</v>
      </c>
      <c r="E2207">
        <v>51050217</v>
      </c>
      <c r="H2207" t="s">
        <v>1650</v>
      </c>
      <c r="K2207">
        <v>0</v>
      </c>
      <c r="M2207">
        <v>0</v>
      </c>
      <c r="O2207">
        <v>0</v>
      </c>
    </row>
    <row r="2208" spans="3:15">
      <c r="C2208" t="s">
        <v>198</v>
      </c>
      <c r="D2208" t="s">
        <v>200</v>
      </c>
      <c r="E2208">
        <v>51050417</v>
      </c>
      <c r="H2208" t="s">
        <v>1652</v>
      </c>
      <c r="K2208">
        <v>0</v>
      </c>
      <c r="M2208">
        <v>0</v>
      </c>
      <c r="O2208">
        <v>0</v>
      </c>
    </row>
    <row r="2209" spans="3:15">
      <c r="C2209" t="s">
        <v>198</v>
      </c>
      <c r="D2209" t="s">
        <v>200</v>
      </c>
      <c r="E2209">
        <v>51050517</v>
      </c>
      <c r="H2209" t="s">
        <v>2052</v>
      </c>
      <c r="K2209">
        <v>0</v>
      </c>
      <c r="M2209">
        <v>0</v>
      </c>
      <c r="O2209">
        <v>0</v>
      </c>
    </row>
    <row r="2210" spans="3:15">
      <c r="C2210" t="s">
        <v>198</v>
      </c>
      <c r="D2210" t="s">
        <v>200</v>
      </c>
      <c r="E2210">
        <v>51050617</v>
      </c>
      <c r="H2210" t="s">
        <v>1654</v>
      </c>
      <c r="K2210">
        <v>0</v>
      </c>
      <c r="M2210">
        <v>0</v>
      </c>
      <c r="O2210">
        <v>0</v>
      </c>
    </row>
    <row r="2211" spans="3:15">
      <c r="C2211" t="s">
        <v>198</v>
      </c>
      <c r="D2211" t="s">
        <v>200</v>
      </c>
      <c r="E2211">
        <v>51050717</v>
      </c>
      <c r="H2211" t="s">
        <v>2053</v>
      </c>
      <c r="K2211">
        <v>0</v>
      </c>
      <c r="M2211">
        <v>0</v>
      </c>
      <c r="O2211">
        <v>0</v>
      </c>
    </row>
    <row r="2212" spans="3:15">
      <c r="C2212" t="s">
        <v>198</v>
      </c>
      <c r="D2212" t="s">
        <v>200</v>
      </c>
      <c r="E2212">
        <v>51050817</v>
      </c>
      <c r="H2212" t="s">
        <v>1656</v>
      </c>
      <c r="K2212">
        <v>0</v>
      </c>
      <c r="M2212">
        <v>0</v>
      </c>
      <c r="O2212">
        <v>0</v>
      </c>
    </row>
    <row r="2213" spans="3:15">
      <c r="C2213" t="s">
        <v>198</v>
      </c>
      <c r="D2213" t="s">
        <v>200</v>
      </c>
      <c r="E2213">
        <v>51050917</v>
      </c>
      <c r="H2213" t="s">
        <v>1712</v>
      </c>
      <c r="K2213">
        <v>0</v>
      </c>
      <c r="M2213">
        <v>0</v>
      </c>
      <c r="O2213">
        <v>0</v>
      </c>
    </row>
    <row r="2214" spans="3:15">
      <c r="C2214" t="s">
        <v>198</v>
      </c>
      <c r="D2214" t="s">
        <v>200</v>
      </c>
      <c r="E2214">
        <v>51051017</v>
      </c>
      <c r="H2214" t="s">
        <v>1713</v>
      </c>
      <c r="K2214">
        <v>0</v>
      </c>
      <c r="M2214">
        <v>0</v>
      </c>
      <c r="O2214">
        <v>0</v>
      </c>
    </row>
    <row r="2215" spans="3:15">
      <c r="C2215" t="s">
        <v>198</v>
      </c>
      <c r="D2215" t="s">
        <v>200</v>
      </c>
      <c r="E2215">
        <v>51051117</v>
      </c>
      <c r="H2215" t="s">
        <v>2054</v>
      </c>
      <c r="K2215">
        <v>0</v>
      </c>
      <c r="M2215">
        <v>0</v>
      </c>
      <c r="O2215">
        <v>0</v>
      </c>
    </row>
    <row r="2216" spans="3:15">
      <c r="C2216" t="s">
        <v>198</v>
      </c>
      <c r="D2216" t="s">
        <v>200</v>
      </c>
      <c r="E2216">
        <v>51051217</v>
      </c>
      <c r="H2216" t="s">
        <v>1715</v>
      </c>
      <c r="K2216">
        <v>0</v>
      </c>
      <c r="M2216">
        <v>0</v>
      </c>
      <c r="O2216">
        <v>0</v>
      </c>
    </row>
    <row r="2217" spans="3:15">
      <c r="C2217" t="s">
        <v>198</v>
      </c>
      <c r="D2217" t="s">
        <v>200</v>
      </c>
      <c r="E2217">
        <v>51060017</v>
      </c>
      <c r="H2217" t="s">
        <v>1657</v>
      </c>
      <c r="K2217">
        <v>0</v>
      </c>
      <c r="M2217">
        <v>0</v>
      </c>
      <c r="O2217">
        <v>0</v>
      </c>
    </row>
    <row r="2218" spans="3:15">
      <c r="C2218" t="s">
        <v>198</v>
      </c>
      <c r="D2218" t="s">
        <v>200</v>
      </c>
      <c r="E2218">
        <v>51060117</v>
      </c>
      <c r="H2218" t="s">
        <v>2055</v>
      </c>
      <c r="K2218">
        <v>0</v>
      </c>
      <c r="M2218">
        <v>0</v>
      </c>
      <c r="O2218">
        <v>0</v>
      </c>
    </row>
    <row r="2219" spans="3:15">
      <c r="C2219" t="s">
        <v>198</v>
      </c>
      <c r="D2219" t="s">
        <v>200</v>
      </c>
      <c r="E2219">
        <v>51060317</v>
      </c>
      <c r="H2219" t="s">
        <v>1660</v>
      </c>
      <c r="K2219">
        <v>0</v>
      </c>
      <c r="M2219">
        <v>0</v>
      </c>
      <c r="O2219">
        <v>0</v>
      </c>
    </row>
    <row r="2220" spans="3:15">
      <c r="C2220" t="s">
        <v>198</v>
      </c>
      <c r="D2220" t="s">
        <v>200</v>
      </c>
      <c r="E2220">
        <v>51060417</v>
      </c>
      <c r="H2220" t="s">
        <v>1661</v>
      </c>
      <c r="K2220">
        <v>0</v>
      </c>
      <c r="M2220">
        <v>0</v>
      </c>
      <c r="O2220">
        <v>0</v>
      </c>
    </row>
    <row r="2221" spans="3:15">
      <c r="C2221" t="s">
        <v>198</v>
      </c>
      <c r="D2221" t="s">
        <v>200</v>
      </c>
      <c r="E2221">
        <v>51060517</v>
      </c>
      <c r="H2221" t="s">
        <v>1662</v>
      </c>
      <c r="K2221">
        <v>0</v>
      </c>
      <c r="M2221">
        <v>0</v>
      </c>
      <c r="O2221">
        <v>0</v>
      </c>
    </row>
    <row r="2222" spans="3:15">
      <c r="C2222" t="s">
        <v>198</v>
      </c>
      <c r="D2222" t="s">
        <v>200</v>
      </c>
      <c r="E2222">
        <v>51060717</v>
      </c>
      <c r="H2222" t="s">
        <v>1745</v>
      </c>
      <c r="K2222">
        <v>0</v>
      </c>
      <c r="M2222">
        <v>0</v>
      </c>
      <c r="O2222">
        <v>0</v>
      </c>
    </row>
    <row r="2223" spans="3:15">
      <c r="C2223" t="s">
        <v>198</v>
      </c>
      <c r="D2223" t="s">
        <v>200</v>
      </c>
      <c r="E2223">
        <v>51060817</v>
      </c>
      <c r="H2223" t="s">
        <v>1663</v>
      </c>
      <c r="K2223">
        <v>0</v>
      </c>
      <c r="M2223">
        <v>0</v>
      </c>
      <c r="O2223">
        <v>0</v>
      </c>
    </row>
    <row r="2224" spans="3:15">
      <c r="C2224" t="s">
        <v>198</v>
      </c>
      <c r="D2224" t="s">
        <v>200</v>
      </c>
      <c r="E2224">
        <v>51060917</v>
      </c>
      <c r="H2224" t="s">
        <v>1664</v>
      </c>
      <c r="K2224">
        <v>0</v>
      </c>
      <c r="M2224">
        <v>0</v>
      </c>
      <c r="O2224">
        <v>0</v>
      </c>
    </row>
    <row r="2225" spans="3:15">
      <c r="C2225" t="s">
        <v>198</v>
      </c>
      <c r="D2225" t="s">
        <v>200</v>
      </c>
      <c r="E2225">
        <v>51061017</v>
      </c>
      <c r="H2225" t="s">
        <v>1665</v>
      </c>
      <c r="K2225">
        <v>0</v>
      </c>
      <c r="M2225">
        <v>0</v>
      </c>
      <c r="O2225">
        <v>0</v>
      </c>
    </row>
    <row r="2226" spans="3:15">
      <c r="C2226" t="s">
        <v>198</v>
      </c>
      <c r="D2226" t="s">
        <v>200</v>
      </c>
      <c r="E2226">
        <v>51061117</v>
      </c>
      <c r="H2226" t="s">
        <v>1716</v>
      </c>
      <c r="K2226">
        <v>0</v>
      </c>
      <c r="M2226">
        <v>0</v>
      </c>
      <c r="O2226">
        <v>0</v>
      </c>
    </row>
    <row r="2227" spans="3:15">
      <c r="C2227" t="s">
        <v>198</v>
      </c>
      <c r="D2227" t="s">
        <v>200</v>
      </c>
      <c r="E2227">
        <v>51061217</v>
      </c>
      <c r="H2227" t="s">
        <v>2056</v>
      </c>
      <c r="K2227">
        <v>0</v>
      </c>
      <c r="M2227">
        <v>0</v>
      </c>
      <c r="O2227">
        <v>0</v>
      </c>
    </row>
    <row r="2228" spans="3:15">
      <c r="C2228" t="s">
        <v>198</v>
      </c>
      <c r="D2228" t="s">
        <v>200</v>
      </c>
      <c r="E2228">
        <v>51061317</v>
      </c>
      <c r="H2228" t="s">
        <v>1718</v>
      </c>
      <c r="K2228">
        <v>0</v>
      </c>
      <c r="M2228">
        <v>0</v>
      </c>
      <c r="O2228">
        <v>0</v>
      </c>
    </row>
    <row r="2229" spans="3:15">
      <c r="C2229" t="s">
        <v>198</v>
      </c>
      <c r="D2229" t="s">
        <v>200</v>
      </c>
      <c r="E2229">
        <v>51070017</v>
      </c>
      <c r="H2229" t="s">
        <v>1666</v>
      </c>
      <c r="K2229">
        <v>0</v>
      </c>
      <c r="M2229">
        <v>0</v>
      </c>
      <c r="O2229">
        <v>0</v>
      </c>
    </row>
    <row r="2230" spans="3:15">
      <c r="C2230" t="s">
        <v>198</v>
      </c>
      <c r="D2230" t="s">
        <v>200</v>
      </c>
      <c r="E2230">
        <v>51070217</v>
      </c>
      <c r="H2230" t="s">
        <v>1667</v>
      </c>
      <c r="K2230">
        <v>0</v>
      </c>
      <c r="M2230">
        <v>0</v>
      </c>
      <c r="O2230">
        <v>0</v>
      </c>
    </row>
    <row r="2231" spans="3:15">
      <c r="C2231" t="s">
        <v>198</v>
      </c>
      <c r="D2231" t="s">
        <v>200</v>
      </c>
      <c r="E2231">
        <v>51070317</v>
      </c>
      <c r="H2231" t="s">
        <v>1668</v>
      </c>
      <c r="K2231">
        <v>0</v>
      </c>
      <c r="M2231">
        <v>0</v>
      </c>
      <c r="O2231">
        <v>0</v>
      </c>
    </row>
    <row r="2232" spans="3:15">
      <c r="C2232" t="s">
        <v>198</v>
      </c>
      <c r="D2232" t="s">
        <v>200</v>
      </c>
      <c r="E2232">
        <v>51070417</v>
      </c>
      <c r="H2232" t="s">
        <v>1669</v>
      </c>
      <c r="K2232">
        <v>0</v>
      </c>
      <c r="M2232">
        <v>0</v>
      </c>
      <c r="O2232">
        <v>0</v>
      </c>
    </row>
    <row r="2233" spans="3:15">
      <c r="C2233" t="s">
        <v>198</v>
      </c>
      <c r="D2233" t="s">
        <v>200</v>
      </c>
      <c r="E2233">
        <v>51070517</v>
      </c>
      <c r="H2233" t="s">
        <v>1670</v>
      </c>
      <c r="K2233">
        <v>0</v>
      </c>
      <c r="M2233">
        <v>0</v>
      </c>
      <c r="O2233">
        <v>0</v>
      </c>
    </row>
    <row r="2234" spans="3:15">
      <c r="C2234" t="s">
        <v>198</v>
      </c>
      <c r="D2234" t="s">
        <v>200</v>
      </c>
      <c r="E2234">
        <v>51080017</v>
      </c>
      <c r="H2234" t="s">
        <v>1671</v>
      </c>
      <c r="K2234">
        <v>0</v>
      </c>
      <c r="M2234">
        <v>0</v>
      </c>
      <c r="O2234">
        <v>0</v>
      </c>
    </row>
    <row r="2235" spans="3:15">
      <c r="C2235" t="s">
        <v>198</v>
      </c>
      <c r="D2235" t="s">
        <v>200</v>
      </c>
      <c r="E2235">
        <v>51080117</v>
      </c>
      <c r="H2235" t="s">
        <v>1672</v>
      </c>
      <c r="K2235">
        <v>0</v>
      </c>
      <c r="M2235">
        <v>0</v>
      </c>
      <c r="O2235">
        <v>0</v>
      </c>
    </row>
    <row r="2236" spans="3:15">
      <c r="C2236" t="s">
        <v>198</v>
      </c>
      <c r="D2236" t="s">
        <v>200</v>
      </c>
      <c r="E2236">
        <v>51080217</v>
      </c>
      <c r="H2236" t="s">
        <v>1673</v>
      </c>
      <c r="K2236">
        <v>0</v>
      </c>
      <c r="M2236">
        <v>0</v>
      </c>
      <c r="O2236">
        <v>0</v>
      </c>
    </row>
    <row r="2237" spans="3:15">
      <c r="C2237" t="s">
        <v>198</v>
      </c>
      <c r="D2237" t="s">
        <v>200</v>
      </c>
      <c r="E2237">
        <v>51080317</v>
      </c>
      <c r="H2237" t="s">
        <v>1674</v>
      </c>
      <c r="K2237">
        <v>0</v>
      </c>
      <c r="M2237">
        <v>0</v>
      </c>
      <c r="O2237">
        <v>0</v>
      </c>
    </row>
    <row r="2238" spans="3:15">
      <c r="C2238" t="s">
        <v>198</v>
      </c>
      <c r="D2238" t="s">
        <v>200</v>
      </c>
      <c r="E2238">
        <v>51087017</v>
      </c>
      <c r="H2238" t="s">
        <v>1675</v>
      </c>
      <c r="K2238">
        <v>0</v>
      </c>
      <c r="M2238">
        <v>0</v>
      </c>
      <c r="O2238">
        <v>0</v>
      </c>
    </row>
    <row r="2239" spans="3:15">
      <c r="C2239" t="s">
        <v>198</v>
      </c>
      <c r="D2239" t="s">
        <v>200</v>
      </c>
      <c r="E2239">
        <v>51087117</v>
      </c>
      <c r="H2239" t="s">
        <v>1676</v>
      </c>
      <c r="K2239">
        <v>0</v>
      </c>
      <c r="M2239">
        <v>0</v>
      </c>
      <c r="O2239">
        <v>0</v>
      </c>
    </row>
    <row r="2240" spans="3:15">
      <c r="C2240" t="s">
        <v>198</v>
      </c>
      <c r="D2240" t="s">
        <v>200</v>
      </c>
      <c r="E2240">
        <v>51090017</v>
      </c>
      <c r="H2240" t="s">
        <v>1678</v>
      </c>
      <c r="K2240">
        <v>0</v>
      </c>
      <c r="M2240">
        <v>0</v>
      </c>
      <c r="O2240">
        <v>0</v>
      </c>
    </row>
    <row r="2241" spans="3:15">
      <c r="C2241" t="s">
        <v>198</v>
      </c>
      <c r="D2241" t="s">
        <v>200</v>
      </c>
      <c r="E2241">
        <v>51090117</v>
      </c>
      <c r="H2241" t="s">
        <v>1679</v>
      </c>
      <c r="K2241">
        <v>0</v>
      </c>
      <c r="M2241">
        <v>0</v>
      </c>
      <c r="O2241">
        <v>0</v>
      </c>
    </row>
    <row r="2242" spans="3:15">
      <c r="C2242" t="s">
        <v>198</v>
      </c>
      <c r="D2242" t="s">
        <v>200</v>
      </c>
      <c r="E2242">
        <v>51090217</v>
      </c>
      <c r="H2242" t="s">
        <v>1680</v>
      </c>
      <c r="K2242">
        <v>0</v>
      </c>
      <c r="M2242">
        <v>0</v>
      </c>
      <c r="O2242">
        <v>0</v>
      </c>
    </row>
    <row r="2243" spans="3:15">
      <c r="C2243" t="s">
        <v>198</v>
      </c>
      <c r="D2243" t="s">
        <v>200</v>
      </c>
      <c r="E2243">
        <v>51110017</v>
      </c>
      <c r="H2243" t="s">
        <v>2057</v>
      </c>
      <c r="K2243">
        <v>0</v>
      </c>
      <c r="M2243">
        <v>0</v>
      </c>
      <c r="O2243">
        <v>0</v>
      </c>
    </row>
    <row r="2244" spans="3:15">
      <c r="C2244" t="s">
        <v>198</v>
      </c>
      <c r="D2244" t="s">
        <v>200</v>
      </c>
      <c r="E2244">
        <v>51110117</v>
      </c>
      <c r="H2244" t="s">
        <v>2058</v>
      </c>
      <c r="K2244">
        <v>0</v>
      </c>
      <c r="M2244">
        <v>0</v>
      </c>
      <c r="O2244">
        <v>0</v>
      </c>
    </row>
    <row r="2245" spans="3:15">
      <c r="C2245" t="s">
        <v>198</v>
      </c>
      <c r="D2245" t="s">
        <v>200</v>
      </c>
      <c r="E2245">
        <v>51110217</v>
      </c>
      <c r="H2245" t="s">
        <v>2059</v>
      </c>
      <c r="K2245">
        <v>0</v>
      </c>
      <c r="M2245">
        <v>0</v>
      </c>
      <c r="O2245">
        <v>0</v>
      </c>
    </row>
    <row r="2246" spans="3:15">
      <c r="C2246" t="s">
        <v>198</v>
      </c>
      <c r="D2246" t="s">
        <v>200</v>
      </c>
      <c r="E2246">
        <v>51110417</v>
      </c>
      <c r="H2246" t="s">
        <v>2060</v>
      </c>
      <c r="K2246">
        <v>0</v>
      </c>
      <c r="M2246">
        <v>0</v>
      </c>
      <c r="O2246">
        <v>0</v>
      </c>
    </row>
    <row r="2247" spans="3:15">
      <c r="C2247" t="s">
        <v>198</v>
      </c>
      <c r="D2247" t="s">
        <v>200</v>
      </c>
      <c r="E2247">
        <v>51110517</v>
      </c>
      <c r="H2247" t="s">
        <v>1687</v>
      </c>
      <c r="K2247">
        <v>0</v>
      </c>
      <c r="M2247">
        <v>0</v>
      </c>
      <c r="O2247">
        <v>0</v>
      </c>
    </row>
    <row r="2248" spans="3:15">
      <c r="C2248" t="s">
        <v>198</v>
      </c>
      <c r="D2248" t="s">
        <v>200</v>
      </c>
      <c r="E2248">
        <v>51110817</v>
      </c>
      <c r="H2248" t="s">
        <v>2061</v>
      </c>
      <c r="K2248">
        <v>0</v>
      </c>
      <c r="M2248">
        <v>0</v>
      </c>
      <c r="O2248">
        <v>0</v>
      </c>
    </row>
    <row r="2249" spans="3:15">
      <c r="C2249" t="s">
        <v>198</v>
      </c>
      <c r="D2249" t="s">
        <v>200</v>
      </c>
      <c r="E2249">
        <v>51120017</v>
      </c>
      <c r="H2249" t="s">
        <v>1691</v>
      </c>
      <c r="K2249">
        <v>0</v>
      </c>
      <c r="M2249">
        <v>0</v>
      </c>
      <c r="O2249">
        <v>0</v>
      </c>
    </row>
    <row r="2250" spans="3:15">
      <c r="C2250" t="s">
        <v>198</v>
      </c>
      <c r="D2250" t="s">
        <v>200</v>
      </c>
      <c r="E2250">
        <v>51120117</v>
      </c>
      <c r="H2250" t="s">
        <v>1692</v>
      </c>
      <c r="K2250">
        <v>0</v>
      </c>
      <c r="M2250">
        <v>0</v>
      </c>
      <c r="O2250">
        <v>0</v>
      </c>
    </row>
    <row r="2251" spans="3:15">
      <c r="C2251" t="s">
        <v>198</v>
      </c>
      <c r="D2251" t="s">
        <v>200</v>
      </c>
      <c r="E2251">
        <v>51120317</v>
      </c>
      <c r="H2251" t="s">
        <v>2062</v>
      </c>
      <c r="K2251">
        <v>0</v>
      </c>
      <c r="M2251">
        <v>0</v>
      </c>
      <c r="O2251">
        <v>0</v>
      </c>
    </row>
    <row r="2252" spans="3:15">
      <c r="C2252" t="s">
        <v>198</v>
      </c>
      <c r="D2252" t="s">
        <v>200</v>
      </c>
      <c r="E2252">
        <v>51120417</v>
      </c>
      <c r="H2252" t="s">
        <v>1695</v>
      </c>
      <c r="K2252">
        <v>0</v>
      </c>
      <c r="M2252">
        <v>0</v>
      </c>
      <c r="O2252">
        <v>0</v>
      </c>
    </row>
    <row r="2253" spans="3:15">
      <c r="C2253" t="s">
        <v>198</v>
      </c>
      <c r="D2253" t="s">
        <v>200</v>
      </c>
      <c r="E2253">
        <v>51120517</v>
      </c>
      <c r="H2253" t="s">
        <v>1696</v>
      </c>
      <c r="K2253">
        <v>0</v>
      </c>
      <c r="M2253">
        <v>0</v>
      </c>
      <c r="O2253">
        <v>0</v>
      </c>
    </row>
    <row r="2254" spans="3:15">
      <c r="C2254" t="s">
        <v>198</v>
      </c>
      <c r="D2254" t="s">
        <v>200</v>
      </c>
      <c r="E2254">
        <v>51120617</v>
      </c>
      <c r="H2254" t="s">
        <v>1747</v>
      </c>
      <c r="K2254">
        <v>0</v>
      </c>
      <c r="M2254">
        <v>0</v>
      </c>
      <c r="O2254">
        <v>0</v>
      </c>
    </row>
    <row r="2255" spans="3:15">
      <c r="C2255" t="s">
        <v>198</v>
      </c>
      <c r="D2255" t="s">
        <v>200</v>
      </c>
      <c r="E2255">
        <v>51120717</v>
      </c>
      <c r="H2255" t="s">
        <v>1748</v>
      </c>
      <c r="K2255">
        <v>0</v>
      </c>
      <c r="M2255">
        <v>0</v>
      </c>
      <c r="O2255">
        <v>0</v>
      </c>
    </row>
    <row r="2256" spans="3:15">
      <c r="C2256" t="s">
        <v>198</v>
      </c>
      <c r="D2256" t="s">
        <v>200</v>
      </c>
      <c r="E2256">
        <v>51120817</v>
      </c>
      <c r="H2256" t="s">
        <v>1697</v>
      </c>
      <c r="K2256">
        <v>0</v>
      </c>
      <c r="M2256">
        <v>0</v>
      </c>
      <c r="O2256">
        <v>0</v>
      </c>
    </row>
    <row r="2257" spans="3:18">
      <c r="C2257" t="s">
        <v>198</v>
      </c>
      <c r="D2257" t="s">
        <v>200</v>
      </c>
      <c r="E2257">
        <v>51120917</v>
      </c>
      <c r="H2257" t="s">
        <v>1698</v>
      </c>
      <c r="K2257">
        <v>0</v>
      </c>
      <c r="M2257">
        <v>0</v>
      </c>
      <c r="O2257">
        <v>0</v>
      </c>
    </row>
    <row r="2258" spans="3:18">
      <c r="C2258" t="s">
        <v>198</v>
      </c>
      <c r="D2258" t="s">
        <v>200</v>
      </c>
      <c r="E2258">
        <v>51130017</v>
      </c>
      <c r="H2258" t="s">
        <v>1699</v>
      </c>
      <c r="K2258">
        <v>0</v>
      </c>
      <c r="M2258">
        <v>0</v>
      </c>
      <c r="O2258">
        <v>0</v>
      </c>
    </row>
    <row r="2259" spans="3:18">
      <c r="C2259" t="s">
        <v>198</v>
      </c>
      <c r="D2259" t="s">
        <v>200</v>
      </c>
      <c r="E2259">
        <v>51130117</v>
      </c>
      <c r="H2259" t="s">
        <v>2063</v>
      </c>
      <c r="K2259">
        <v>0</v>
      </c>
      <c r="M2259">
        <v>0</v>
      </c>
      <c r="O2259">
        <v>0</v>
      </c>
    </row>
    <row r="2260" spans="3:18">
      <c r="C2260" t="s">
        <v>198</v>
      </c>
      <c r="D2260" t="s">
        <v>200</v>
      </c>
      <c r="E2260">
        <v>51130217</v>
      </c>
      <c r="H2260" t="s">
        <v>2064</v>
      </c>
      <c r="K2260">
        <v>0</v>
      </c>
      <c r="M2260">
        <v>0</v>
      </c>
      <c r="O2260">
        <v>0</v>
      </c>
    </row>
    <row r="2261" spans="3:18">
      <c r="C2261" t="s">
        <v>198</v>
      </c>
      <c r="D2261" t="s">
        <v>200</v>
      </c>
      <c r="E2261">
        <v>51131317</v>
      </c>
      <c r="H2261" t="s">
        <v>1521</v>
      </c>
      <c r="K2261">
        <v>0</v>
      </c>
      <c r="M2261">
        <v>0</v>
      </c>
      <c r="O2261">
        <v>0</v>
      </c>
    </row>
    <row r="2262" spans="3:18">
      <c r="C2262" t="s">
        <v>198</v>
      </c>
      <c r="D2262" t="s">
        <v>200</v>
      </c>
      <c r="E2262">
        <v>51140117</v>
      </c>
      <c r="H2262" t="s">
        <v>2065</v>
      </c>
      <c r="K2262">
        <v>0</v>
      </c>
      <c r="M2262">
        <v>0</v>
      </c>
      <c r="O2262">
        <v>0</v>
      </c>
    </row>
    <row r="2263" spans="3:18">
      <c r="C2263" t="s">
        <v>198</v>
      </c>
      <c r="D2263" t="s">
        <v>200</v>
      </c>
      <c r="E2263">
        <v>51140217</v>
      </c>
      <c r="H2263" t="s">
        <v>2066</v>
      </c>
      <c r="K2263">
        <v>0</v>
      </c>
      <c r="M2263">
        <v>0</v>
      </c>
      <c r="O2263">
        <v>0</v>
      </c>
    </row>
    <row r="2264" spans="3:18">
      <c r="C2264" t="s">
        <v>198</v>
      </c>
      <c r="D2264" t="s">
        <v>200</v>
      </c>
      <c r="E2264">
        <v>51140417</v>
      </c>
      <c r="H2264" t="s">
        <v>2067</v>
      </c>
      <c r="K2264">
        <v>0</v>
      </c>
      <c r="M2264">
        <v>0</v>
      </c>
      <c r="O2264">
        <v>0</v>
      </c>
    </row>
    <row r="2265" spans="3:18">
      <c r="C2265" t="s">
        <v>198</v>
      </c>
      <c r="D2265" t="s">
        <v>200</v>
      </c>
      <c r="E2265">
        <v>51140517</v>
      </c>
      <c r="H2265" t="s">
        <v>1705</v>
      </c>
      <c r="K2265">
        <v>0</v>
      </c>
      <c r="M2265">
        <v>0</v>
      </c>
      <c r="O2265">
        <v>0</v>
      </c>
    </row>
    <row r="2266" spans="3:18">
      <c r="C2266" t="s">
        <v>198</v>
      </c>
      <c r="D2266" t="s">
        <v>200</v>
      </c>
      <c r="E2266">
        <v>51141017</v>
      </c>
      <c r="H2266" t="s">
        <v>2068</v>
      </c>
      <c r="K2266">
        <v>0</v>
      </c>
      <c r="M2266">
        <v>0</v>
      </c>
      <c r="O2266">
        <v>0</v>
      </c>
    </row>
    <row r="2267" spans="3:18">
      <c r="C2267" t="s">
        <v>198</v>
      </c>
      <c r="D2267" t="s">
        <v>200</v>
      </c>
      <c r="E2267">
        <v>51141317</v>
      </c>
      <c r="H2267" t="s">
        <v>2069</v>
      </c>
      <c r="K2267">
        <v>0</v>
      </c>
      <c r="M2267">
        <v>0</v>
      </c>
      <c r="O2267">
        <v>0</v>
      </c>
    </row>
    <row r="2268" spans="3:18">
      <c r="C2268" t="s">
        <v>198</v>
      </c>
      <c r="D2268" t="s">
        <v>200</v>
      </c>
      <c r="E2268">
        <v>51142017</v>
      </c>
      <c r="H2268" t="s">
        <v>2070</v>
      </c>
      <c r="K2268">
        <v>0</v>
      </c>
      <c r="M2268">
        <v>0</v>
      </c>
      <c r="O2268">
        <v>0</v>
      </c>
    </row>
    <row r="2269" spans="3:18">
      <c r="E2269" t="s">
        <v>2071</v>
      </c>
      <c r="K2269">
        <v>0</v>
      </c>
      <c r="M2269">
        <v>0</v>
      </c>
      <c r="O2269">
        <v>0</v>
      </c>
      <c r="R2269" t="s">
        <v>1823</v>
      </c>
    </row>
    <row r="2270" spans="3:18">
      <c r="E2270" t="s">
        <v>2072</v>
      </c>
    </row>
    <row r="2274" customFormat="1"/>
    <row r="2276" customFormat="1"/>
    <row r="2277" customFormat="1"/>
    <row r="2279" customFormat="1"/>
    <row r="2280" customFormat="1"/>
    <row r="2281" customFormat="1"/>
    <row r="2282" customFormat="1"/>
    <row r="2283" customFormat="1"/>
    <row r="2284" customFormat="1"/>
    <row r="2285" customFormat="1"/>
    <row r="2286" customFormat="1"/>
    <row r="2287" customFormat="1"/>
    <row r="2288" customFormat="1"/>
    <row r="2289" customFormat="1"/>
    <row r="2290" customFormat="1"/>
    <row r="2291" customFormat="1"/>
    <row r="2292" customFormat="1"/>
    <row r="2293" customFormat="1"/>
    <row r="2294" customFormat="1"/>
    <row r="2295" customFormat="1"/>
    <row r="2296" customFormat="1"/>
    <row r="2297" customFormat="1"/>
    <row r="2298" customFormat="1"/>
    <row r="2299" customFormat="1"/>
    <row r="2300" customFormat="1"/>
    <row r="2301" customFormat="1"/>
    <row r="2302" customFormat="1"/>
    <row r="2303" customFormat="1"/>
    <row r="2304" customFormat="1"/>
    <row r="2305" customFormat="1"/>
    <row r="2306" customFormat="1"/>
    <row r="2307" customFormat="1"/>
    <row r="2308" customFormat="1"/>
    <row r="2309" customFormat="1"/>
    <row r="2310" customFormat="1"/>
    <row r="2311" customFormat="1"/>
    <row r="2312" customFormat="1"/>
    <row r="2313" customFormat="1"/>
    <row r="2314" customFormat="1"/>
    <row r="2315" customFormat="1"/>
    <row r="2316" customFormat="1"/>
    <row r="2317" customFormat="1"/>
    <row r="2318" customFormat="1"/>
    <row r="2319" customFormat="1"/>
    <row r="2320" customFormat="1"/>
    <row r="2321" customFormat="1"/>
    <row r="2322" customFormat="1"/>
    <row r="2323" customFormat="1"/>
    <row r="2324" customFormat="1"/>
    <row r="2325" customFormat="1"/>
    <row r="2326" customFormat="1"/>
    <row r="2327" customFormat="1"/>
    <row r="2328" customFormat="1"/>
    <row r="2329" customFormat="1"/>
    <row r="2330" customFormat="1"/>
    <row r="2331" customFormat="1"/>
    <row r="2332" customFormat="1"/>
    <row r="2333" customFormat="1"/>
    <row r="2334" customFormat="1"/>
    <row r="2335" customFormat="1"/>
    <row r="2336" customFormat="1"/>
    <row r="2337" customFormat="1"/>
    <row r="2338" customFormat="1"/>
    <row r="2339" customFormat="1"/>
    <row r="2340" customFormat="1"/>
    <row r="2341" customFormat="1"/>
    <row r="2342" customFormat="1"/>
    <row r="2343" customFormat="1"/>
    <row r="2344" customFormat="1"/>
    <row r="2345" customFormat="1"/>
    <row r="2346" customFormat="1"/>
    <row r="2347" customFormat="1"/>
    <row r="2348" customFormat="1"/>
    <row r="2349" customFormat="1"/>
    <row r="2350" customFormat="1"/>
    <row r="2351" customFormat="1"/>
    <row r="2352" customFormat="1"/>
    <row r="2353" customFormat="1"/>
    <row r="2354" customFormat="1"/>
    <row r="2355" customFormat="1"/>
    <row r="2356" customFormat="1"/>
    <row r="2357" customFormat="1"/>
    <row r="2358" customFormat="1"/>
    <row r="2359" customFormat="1"/>
    <row r="2360" customFormat="1"/>
    <row r="2361" customFormat="1"/>
    <row r="2362" customFormat="1"/>
    <row r="2363" customFormat="1"/>
    <row r="2364" customFormat="1"/>
    <row r="2365" customFormat="1"/>
    <row r="2366" customFormat="1"/>
    <row r="2367" customFormat="1"/>
    <row r="2368" customFormat="1"/>
    <row r="2369" customFormat="1"/>
    <row r="2370" customFormat="1"/>
    <row r="2371" customFormat="1"/>
    <row r="2372" customFormat="1"/>
    <row r="2373" customFormat="1"/>
    <row r="2374" customFormat="1"/>
    <row r="2375" customFormat="1"/>
    <row r="2376" customFormat="1"/>
    <row r="2377" customFormat="1"/>
    <row r="2378" customFormat="1"/>
    <row r="2379" customFormat="1"/>
    <row r="2380" customFormat="1"/>
    <row r="2381" customFormat="1"/>
    <row r="2382" customFormat="1"/>
    <row r="2383" customFormat="1"/>
    <row r="2384" customFormat="1"/>
    <row r="2385" customFormat="1"/>
    <row r="2386" customFormat="1"/>
    <row r="2387" customFormat="1"/>
    <row r="2388" customFormat="1"/>
    <row r="2389" customFormat="1"/>
    <row r="2390" customFormat="1"/>
    <row r="2391" customFormat="1"/>
    <row r="2392" customFormat="1"/>
    <row r="2393" customFormat="1"/>
    <row r="2394" customFormat="1"/>
    <row r="2395" customFormat="1"/>
    <row r="2396" customFormat="1"/>
    <row r="2397" customFormat="1"/>
    <row r="2398" customFormat="1"/>
    <row r="2399" customFormat="1"/>
    <row r="2400" customFormat="1"/>
    <row r="2401" customFormat="1"/>
    <row r="2402" customFormat="1"/>
    <row r="2403" customFormat="1"/>
    <row r="2404" customFormat="1"/>
    <row r="2405" customFormat="1"/>
    <row r="2406" customFormat="1"/>
    <row r="2407" customFormat="1"/>
    <row r="2408" customFormat="1"/>
    <row r="2409" customFormat="1"/>
    <row r="2410" customFormat="1"/>
    <row r="2411" customFormat="1"/>
    <row r="2412" customFormat="1"/>
    <row r="2413" customFormat="1"/>
    <row r="2414" customFormat="1"/>
    <row r="2415" customFormat="1"/>
    <row r="2416" customFormat="1"/>
    <row r="2417" customFormat="1"/>
    <row r="2418" customFormat="1"/>
    <row r="2419" customFormat="1"/>
    <row r="2420" customFormat="1"/>
    <row r="2421" customFormat="1"/>
    <row r="2422" customFormat="1"/>
    <row r="2423" customFormat="1"/>
    <row r="2424" customFormat="1"/>
    <row r="2425" customFormat="1"/>
    <row r="2426" customFormat="1"/>
    <row r="2427" customFormat="1"/>
    <row r="2428" customFormat="1"/>
    <row r="2429" customFormat="1"/>
    <row r="2430" customFormat="1"/>
    <row r="2431" customFormat="1"/>
    <row r="2432" customFormat="1"/>
    <row r="2433" customFormat="1"/>
    <row r="2434" customFormat="1"/>
    <row r="2435" customFormat="1"/>
    <row r="2436" customFormat="1"/>
    <row r="2437" customFormat="1"/>
    <row r="2438" customFormat="1"/>
    <row r="2439" customFormat="1"/>
    <row r="2440" customFormat="1"/>
    <row r="2441" customFormat="1"/>
    <row r="2443" customFormat="1"/>
    <row r="2444" customFormat="1"/>
    <row r="2445" customFormat="1"/>
    <row r="2446" customFormat="1"/>
    <row r="2447" customFormat="1"/>
    <row r="2448" customFormat="1"/>
    <row r="2449" customFormat="1"/>
    <row r="2450" customFormat="1"/>
    <row r="2451" customFormat="1"/>
    <row r="2452" customFormat="1"/>
    <row r="2453" customFormat="1"/>
    <row r="2455" customFormat="1"/>
    <row r="2458" customFormat="1"/>
    <row r="2459" customFormat="1"/>
    <row r="2461" customFormat="1"/>
    <row r="2463" customFormat="1"/>
    <row r="2464" customFormat="1"/>
    <row r="2466" customFormat="1"/>
    <row r="2467" customFormat="1"/>
    <row r="2468" customFormat="1"/>
    <row r="2469" customFormat="1"/>
    <row r="2470" customFormat="1"/>
    <row r="2471" customFormat="1"/>
    <row r="2472" customFormat="1"/>
    <row r="2473" customFormat="1"/>
    <row r="2474" customFormat="1"/>
    <row r="2475" customFormat="1"/>
    <row r="2476" customFormat="1"/>
    <row r="2477" customFormat="1"/>
    <row r="2478" customFormat="1"/>
    <row r="2479" customFormat="1"/>
    <row r="2480" customFormat="1"/>
    <row r="2481" customFormat="1"/>
    <row r="2482" customFormat="1"/>
    <row r="2483" customFormat="1"/>
    <row r="2484" customFormat="1"/>
    <row r="2485" customFormat="1"/>
    <row r="2486" customFormat="1"/>
    <row r="2487" customFormat="1"/>
    <row r="2488" customFormat="1"/>
    <row r="2489" customFormat="1"/>
    <row r="2490" customFormat="1"/>
    <row r="2491" customFormat="1"/>
    <row r="2492" customFormat="1"/>
    <row r="2493" customFormat="1"/>
    <row r="2494" customFormat="1"/>
    <row r="2495" customFormat="1"/>
    <row r="2496" customFormat="1"/>
    <row r="2497" customFormat="1"/>
    <row r="2498" customFormat="1"/>
    <row r="2499" customFormat="1"/>
    <row r="2500" customFormat="1"/>
    <row r="2501" customFormat="1"/>
    <row r="2502" customFormat="1"/>
    <row r="2503" customFormat="1"/>
    <row r="2504" customFormat="1"/>
    <row r="2505" customFormat="1"/>
    <row r="2506" customFormat="1"/>
    <row r="2507" customFormat="1"/>
    <row r="2508" customFormat="1"/>
    <row r="2509" customFormat="1"/>
    <row r="2510" customFormat="1"/>
    <row r="2511" customFormat="1"/>
    <row r="2512" customFormat="1"/>
    <row r="2513" customFormat="1"/>
    <row r="2514" customFormat="1"/>
    <row r="2515" customFormat="1"/>
    <row r="2516" customFormat="1"/>
    <row r="2517" customFormat="1"/>
    <row r="2518" customFormat="1"/>
    <row r="2519" customFormat="1"/>
    <row r="2520" customFormat="1"/>
    <row r="2521" customFormat="1"/>
    <row r="2522" customFormat="1"/>
    <row r="2523" customFormat="1"/>
    <row r="2524" customFormat="1"/>
    <row r="2525" customFormat="1"/>
    <row r="2526" customFormat="1"/>
    <row r="2527" customFormat="1"/>
    <row r="2528" customFormat="1"/>
    <row r="2529" customFormat="1"/>
    <row r="2530" customFormat="1"/>
    <row r="2531" customFormat="1"/>
    <row r="2532" customFormat="1"/>
    <row r="2533" customFormat="1"/>
    <row r="2534" customFormat="1"/>
    <row r="2535" customFormat="1"/>
    <row r="2536" customFormat="1"/>
    <row r="2537" customFormat="1"/>
    <row r="2538" customFormat="1"/>
    <row r="2539" customFormat="1"/>
    <row r="2540" customFormat="1"/>
    <row r="2541" customFormat="1"/>
    <row r="2542" customFormat="1"/>
    <row r="2543" customFormat="1"/>
    <row r="2544" customFormat="1"/>
    <row r="2545" customFormat="1"/>
    <row r="2546" customFormat="1"/>
    <row r="2547" customFormat="1"/>
    <row r="2548" customFormat="1"/>
    <row r="2549" customFormat="1"/>
    <row r="2550" customFormat="1"/>
    <row r="2551" customFormat="1"/>
    <row r="2552" customFormat="1"/>
    <row r="2553" customFormat="1"/>
    <row r="2554" customFormat="1"/>
    <row r="2555" customFormat="1"/>
    <row r="2556" customFormat="1"/>
    <row r="2557" customFormat="1"/>
    <row r="2558" customFormat="1"/>
    <row r="2559" customFormat="1"/>
    <row r="2560" customFormat="1"/>
    <row r="2561" customFormat="1"/>
    <row r="2562" customFormat="1"/>
    <row r="2563" customFormat="1"/>
    <row r="2564" customFormat="1"/>
    <row r="2565" customFormat="1"/>
    <row r="2566" customFormat="1"/>
    <row r="2567" customFormat="1"/>
    <row r="2568" customFormat="1"/>
    <row r="2569" customFormat="1"/>
    <row r="2570" customFormat="1"/>
    <row r="2571" customFormat="1"/>
    <row r="2572" customFormat="1"/>
    <row r="2573" customFormat="1"/>
    <row r="2574" customFormat="1"/>
    <row r="2575" customFormat="1"/>
    <row r="2576" customFormat="1"/>
    <row r="2577" customFormat="1"/>
    <row r="2579" customFormat="1"/>
    <row r="2580" customFormat="1"/>
    <row r="2581" customFormat="1"/>
    <row r="2582" customFormat="1"/>
    <row r="2583" customFormat="1"/>
    <row r="2584" customFormat="1"/>
    <row r="2585" customFormat="1"/>
    <row r="2586" customFormat="1"/>
    <row r="2587" customFormat="1"/>
    <row r="2588" customFormat="1"/>
    <row r="2589" customFormat="1"/>
    <row r="2591" customFormat="1"/>
    <row r="2593" customFormat="1"/>
    <row r="2597" customFormat="1"/>
    <row r="2598" customFormat="1"/>
    <row r="2600" customFormat="1"/>
    <row r="2602" customFormat="1"/>
    <row r="2603" customFormat="1"/>
    <row r="2605" customFormat="1"/>
    <row r="2606" customFormat="1"/>
    <row r="2608" customFormat="1"/>
    <row r="2609" customFormat="1"/>
    <row r="2611" customFormat="1"/>
    <row r="2613" customFormat="1"/>
    <row r="2614" customFormat="1"/>
    <row r="2616" customFormat="1"/>
    <row r="2617" customFormat="1"/>
    <row r="2618" customFormat="1"/>
    <row r="2619" customFormat="1"/>
    <row r="2620" customFormat="1"/>
    <row r="2621" customFormat="1"/>
    <row r="2622" customFormat="1"/>
    <row r="2623" customFormat="1"/>
    <row r="2624" customFormat="1"/>
    <row r="2625" customFormat="1"/>
    <row r="2626" customFormat="1"/>
    <row r="2628" customFormat="1"/>
    <row r="2630" customFormat="1"/>
    <row r="2631" customFormat="1"/>
    <row r="2632" customFormat="1"/>
    <row r="2633" customFormat="1"/>
    <row r="2634" customFormat="1"/>
    <row r="2635" customFormat="1"/>
    <row r="2636" customFormat="1"/>
    <row r="2637" customFormat="1"/>
    <row r="2638" customFormat="1"/>
    <row r="2639" customFormat="1"/>
    <row r="2640" customFormat="1"/>
    <row r="2641" customFormat="1"/>
    <row r="2642" customFormat="1"/>
    <row r="2643" customFormat="1"/>
    <row r="2644" customFormat="1"/>
    <row r="2645" customFormat="1"/>
    <row r="2646" customFormat="1"/>
    <row r="2647" customFormat="1"/>
    <row r="2648" customFormat="1"/>
    <row r="2649" customFormat="1"/>
    <row r="2650" customFormat="1"/>
    <row r="2651" customFormat="1"/>
    <row r="2652" customFormat="1"/>
    <row r="2653" customFormat="1"/>
    <row r="2654" customFormat="1"/>
    <row r="2655" customFormat="1"/>
    <row r="2656" customFormat="1"/>
    <row r="2657" customFormat="1"/>
    <row r="2658" customFormat="1"/>
    <row r="2659" customFormat="1"/>
    <row r="2660" customFormat="1"/>
    <row r="2661" customFormat="1"/>
    <row r="2662" customFormat="1"/>
    <row r="2663" customFormat="1"/>
    <row r="2664" customFormat="1"/>
    <row r="2665" customFormat="1"/>
    <row r="2666" customFormat="1"/>
    <row r="2667" customFormat="1"/>
    <row r="2668" customFormat="1"/>
    <row r="2669" customFormat="1"/>
    <row r="2670" customFormat="1"/>
    <row r="2671" customFormat="1"/>
    <row r="2672" customFormat="1"/>
    <row r="2673" customFormat="1"/>
    <row r="2674" customFormat="1"/>
    <row r="2675" customFormat="1"/>
    <row r="2676" customFormat="1"/>
    <row r="2677" customFormat="1"/>
    <row r="2678" customFormat="1"/>
    <row r="2679" customFormat="1"/>
    <row r="2680" customFormat="1"/>
    <row r="2681" customFormat="1"/>
    <row r="2682" customFormat="1"/>
    <row r="2683" customFormat="1"/>
    <row r="2684" customFormat="1"/>
    <row r="2685" customFormat="1"/>
    <row r="2686" customFormat="1"/>
    <row r="2687" customFormat="1"/>
    <row r="2688" customFormat="1"/>
    <row r="2689" customFormat="1"/>
    <row r="2690" customFormat="1"/>
    <row r="2691" customFormat="1"/>
    <row r="2692" customFormat="1"/>
    <row r="2693" customFormat="1"/>
    <row r="2694" customFormat="1"/>
    <row r="2696" customFormat="1"/>
    <row r="2697" customFormat="1"/>
    <row r="2698" customFormat="1"/>
    <row r="2699" customFormat="1"/>
    <row r="2700" customFormat="1"/>
    <row r="2701" customFormat="1"/>
    <row r="2702" customFormat="1"/>
    <row r="2703" customFormat="1"/>
    <row r="2704" customFormat="1"/>
    <row r="2707" customFormat="1"/>
    <row r="2708" customFormat="1"/>
    <row r="2709" customFormat="1"/>
    <row r="2710" customFormat="1"/>
    <row r="2711" customFormat="1"/>
    <row r="2712" customFormat="1"/>
    <row r="2713" customFormat="1"/>
    <row r="2714" customFormat="1"/>
    <row r="2715" customFormat="1"/>
    <row r="2716" customFormat="1"/>
    <row r="2717" customFormat="1"/>
    <row r="2718" customFormat="1"/>
    <row r="2719" customFormat="1"/>
    <row r="2720" customFormat="1"/>
    <row r="2721" customFormat="1"/>
    <row r="2722" customFormat="1"/>
    <row r="2723" customFormat="1"/>
    <row r="2724" customFormat="1"/>
    <row r="2725" customFormat="1"/>
    <row r="2726" customFormat="1"/>
    <row r="2727" customFormat="1"/>
    <row r="2728" customFormat="1"/>
    <row r="2729" customFormat="1"/>
    <row r="2730" customFormat="1"/>
    <row r="2731" customFormat="1"/>
    <row r="2732" customFormat="1"/>
    <row r="2733" customFormat="1"/>
    <row r="2734" customFormat="1"/>
    <row r="2735" customFormat="1"/>
    <row r="2736" customFormat="1"/>
    <row r="2737" customFormat="1"/>
    <row r="2738" customFormat="1"/>
    <row r="2739" customFormat="1"/>
    <row r="2740" customFormat="1"/>
    <row r="2741" customFormat="1"/>
    <row r="2742" customFormat="1"/>
    <row r="2743" customFormat="1"/>
    <row r="2744" customFormat="1"/>
    <row r="2745" customFormat="1"/>
    <row r="2746" customFormat="1"/>
    <row r="2747" customFormat="1"/>
    <row r="2748" customFormat="1"/>
    <row r="2749" customFormat="1"/>
    <row r="2750" customFormat="1"/>
    <row r="2751" customFormat="1"/>
    <row r="2752" customFormat="1"/>
    <row r="2753" customFormat="1"/>
    <row r="2754" customFormat="1"/>
    <row r="2755" customFormat="1"/>
    <row r="2756" customFormat="1"/>
    <row r="2757" customFormat="1"/>
    <row r="2758" customFormat="1"/>
    <row r="2759" customFormat="1"/>
    <row r="2760" customFormat="1"/>
    <row r="2761" customFormat="1"/>
    <row r="2762" customFormat="1"/>
    <row r="2763" customFormat="1"/>
    <row r="2764" customFormat="1"/>
    <row r="2765" customFormat="1"/>
    <row r="2766" customFormat="1"/>
    <row r="2767" customFormat="1"/>
    <row r="2768" customFormat="1"/>
    <row r="2769" customFormat="1"/>
    <row r="2770" customFormat="1"/>
    <row r="2772" customFormat="1"/>
    <row r="2773" customFormat="1"/>
    <row r="2775" customFormat="1"/>
    <row r="2776" customFormat="1"/>
    <row r="2777" customFormat="1"/>
    <row r="2778" customFormat="1"/>
    <row r="2779" customFormat="1"/>
    <row r="2780" customFormat="1"/>
    <row r="2781" customFormat="1"/>
    <row r="2782" customFormat="1"/>
    <row r="2783" customFormat="1"/>
    <row r="2784" customFormat="1"/>
    <row r="2785" customFormat="1"/>
    <row r="2786" customFormat="1"/>
    <row r="2787" customFormat="1"/>
    <row r="2788" customFormat="1"/>
    <row r="2789" customFormat="1"/>
    <row r="2790" customFormat="1"/>
    <row r="2791" customFormat="1"/>
    <row r="2792" customFormat="1"/>
    <row r="2793" customFormat="1"/>
    <row r="2794" customFormat="1"/>
    <row r="2795" customFormat="1"/>
    <row r="2796" customFormat="1"/>
    <row r="2797" customFormat="1"/>
    <row r="2798" customFormat="1"/>
    <row r="2799" customFormat="1"/>
    <row r="2800" customFormat="1"/>
    <row r="2801" customFormat="1"/>
    <row r="2802" customFormat="1"/>
    <row r="2803" customFormat="1"/>
    <row r="2804" customFormat="1"/>
    <row r="2805" customFormat="1"/>
    <row r="2806" customFormat="1"/>
    <row r="2807" customFormat="1"/>
    <row r="2808" customFormat="1"/>
    <row r="2809" customFormat="1"/>
    <row r="2810" customFormat="1"/>
    <row r="2811" customFormat="1"/>
    <row r="2812" customFormat="1"/>
    <row r="2813" customFormat="1"/>
    <row r="2814" customFormat="1"/>
    <row r="2815" customFormat="1"/>
    <row r="2816" customFormat="1"/>
    <row r="2817" customFormat="1"/>
    <row r="2818" customFormat="1"/>
    <row r="2819" customFormat="1"/>
    <row r="2820" customFormat="1"/>
    <row r="2821" customFormat="1"/>
    <row r="2822" customFormat="1"/>
    <row r="2823" customFormat="1"/>
    <row r="2824" customFormat="1"/>
    <row r="2825" customFormat="1"/>
    <row r="2826" customFormat="1"/>
    <row r="2827" customFormat="1"/>
    <row r="2828" customFormat="1"/>
    <row r="2829" customFormat="1"/>
    <row r="2830" customFormat="1"/>
    <row r="2831" customFormat="1"/>
    <row r="2832" customFormat="1"/>
    <row r="2833" customFormat="1"/>
    <row r="2834" customFormat="1"/>
    <row r="2835" customFormat="1"/>
    <row r="2836" customFormat="1"/>
    <row r="2837" customFormat="1"/>
    <row r="2838" customFormat="1"/>
    <row r="2839" customFormat="1"/>
    <row r="2840" customFormat="1"/>
    <row r="2841" customFormat="1"/>
    <row r="2842" customFormat="1"/>
    <row r="2843" customFormat="1"/>
    <row r="2844" customFormat="1"/>
    <row r="2845" customFormat="1"/>
    <row r="2846" customFormat="1"/>
    <row r="2847" customFormat="1"/>
    <row r="2848" customFormat="1"/>
    <row r="2849" customFormat="1"/>
    <row r="2850" customFormat="1"/>
    <row r="2851" customFormat="1"/>
    <row r="2852" customFormat="1"/>
    <row r="2853" customFormat="1"/>
    <row r="2854" customFormat="1"/>
    <row r="2855" customFormat="1"/>
    <row r="2856" customFormat="1"/>
    <row r="2857" customFormat="1"/>
    <row r="2858" customFormat="1"/>
    <row r="2859" customFormat="1"/>
    <row r="2860" customFormat="1"/>
    <row r="2861" customFormat="1"/>
    <row r="2862" customFormat="1"/>
    <row r="2863" customFormat="1"/>
    <row r="2864" customFormat="1"/>
    <row r="2865" customFormat="1"/>
    <row r="2866" customFormat="1"/>
    <row r="2867" customFormat="1"/>
    <row r="2868" customFormat="1"/>
    <row r="2869" customFormat="1"/>
    <row r="2870" customFormat="1"/>
    <row r="2871" customFormat="1"/>
    <row r="2872" customFormat="1"/>
    <row r="2873" customFormat="1"/>
    <row r="2874" customFormat="1"/>
    <row r="2875" customFormat="1"/>
    <row r="2876" customFormat="1"/>
    <row r="2877" customFormat="1"/>
    <row r="2878" customFormat="1"/>
    <row r="2879" customFormat="1"/>
    <row r="2880" customFormat="1"/>
    <row r="2881" customFormat="1"/>
    <row r="2882" customFormat="1"/>
    <row r="2883" customFormat="1"/>
    <row r="2884" customFormat="1"/>
    <row r="2885" customFormat="1"/>
    <row r="2886" customFormat="1"/>
    <row r="2887" customFormat="1"/>
    <row r="2888" customFormat="1"/>
    <row r="2889" customFormat="1"/>
    <row r="2890" customFormat="1"/>
    <row r="2891" customFormat="1"/>
    <row r="2892" customFormat="1"/>
    <row r="2893" customFormat="1"/>
    <row r="2894" customFormat="1"/>
    <row r="2895" customFormat="1"/>
    <row r="2896" customFormat="1"/>
    <row r="2897" customFormat="1"/>
    <row r="2898" customFormat="1"/>
    <row r="2899" customFormat="1"/>
    <row r="2900" customFormat="1"/>
    <row r="2901" customFormat="1"/>
    <row r="2902" customFormat="1"/>
    <row r="2903" customFormat="1"/>
    <row r="2904" customFormat="1"/>
    <row r="2905" customFormat="1"/>
    <row r="2906" customFormat="1"/>
    <row r="2907" customFormat="1"/>
    <row r="2908" customFormat="1"/>
    <row r="2909" customFormat="1"/>
    <row r="2910" customFormat="1"/>
    <row r="2911" customFormat="1"/>
    <row r="2912" customFormat="1"/>
    <row r="2913" customFormat="1"/>
    <row r="2914" customFormat="1"/>
    <row r="2915" customFormat="1"/>
    <row r="2916" customFormat="1"/>
    <row r="2917" customFormat="1"/>
    <row r="2918" customFormat="1"/>
    <row r="2919" customFormat="1"/>
    <row r="2920" customFormat="1"/>
    <row r="2921" customFormat="1"/>
    <row r="2922" customFormat="1"/>
    <row r="2923" customFormat="1"/>
    <row r="2924" customFormat="1"/>
    <row r="2925" customFormat="1"/>
    <row r="2926" customFormat="1"/>
    <row r="2927" customFormat="1"/>
    <row r="2928" customFormat="1"/>
    <row r="2929" customFormat="1"/>
    <row r="2930" customFormat="1"/>
    <row r="2931" customFormat="1"/>
    <row r="2932" customFormat="1"/>
    <row r="2933" customFormat="1"/>
    <row r="2934" customFormat="1"/>
    <row r="2935" customFormat="1"/>
    <row r="2936" customFormat="1"/>
    <row r="2937" customFormat="1"/>
    <row r="2938" customFormat="1"/>
    <row r="2939" customFormat="1"/>
    <row r="2940" customFormat="1"/>
    <row r="2941" customFormat="1"/>
    <row r="2942" customFormat="1"/>
    <row r="2943" customFormat="1"/>
    <row r="2944" customFormat="1"/>
    <row r="2945" customFormat="1"/>
    <row r="2946" customFormat="1"/>
    <row r="2947" customFormat="1"/>
    <row r="2948" customFormat="1"/>
    <row r="2949" customFormat="1"/>
    <row r="2950" customFormat="1"/>
    <row r="2951" customFormat="1"/>
    <row r="2952" customFormat="1"/>
    <row r="2953" customFormat="1"/>
    <row r="2954" customFormat="1"/>
    <row r="2955" customFormat="1"/>
    <row r="2960" customFormat="1"/>
    <row r="2972" customFormat="1"/>
    <row r="2973" customFormat="1"/>
    <row r="2974" customFormat="1"/>
    <row r="2975" customFormat="1"/>
    <row r="2976" customFormat="1"/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05B7D-2EDA-441B-A194-12D9BF73B97F}">
  <sheetPr>
    <tabColor rgb="FF00B0F0"/>
  </sheetPr>
  <dimension ref="A1:R363"/>
  <sheetViews>
    <sheetView topLeftCell="A340" workbookViewId="0">
      <selection sqref="A1:XFD363"/>
    </sheetView>
  </sheetViews>
  <sheetFormatPr defaultRowHeight="14.4"/>
  <sheetData>
    <row r="1" spans="1:18">
      <c r="A1" t="s">
        <v>2243</v>
      </c>
    </row>
    <row r="2" spans="1:18">
      <c r="A2" t="s">
        <v>2244</v>
      </c>
    </row>
    <row r="4" spans="1:18">
      <c r="A4" t="s">
        <v>197</v>
      </c>
      <c r="F4" t="s">
        <v>2073</v>
      </c>
      <c r="G4" t="s">
        <v>199</v>
      </c>
      <c r="I4" t="s">
        <v>200</v>
      </c>
      <c r="N4" t="s">
        <v>201</v>
      </c>
      <c r="P4" t="s">
        <v>24</v>
      </c>
    </row>
    <row r="6" spans="1:18">
      <c r="B6" t="s">
        <v>202</v>
      </c>
      <c r="C6" t="s">
        <v>203</v>
      </c>
      <c r="D6" t="s">
        <v>204</v>
      </c>
      <c r="E6" t="s">
        <v>205</v>
      </c>
      <c r="J6" t="s">
        <v>206</v>
      </c>
      <c r="L6" t="s">
        <v>207</v>
      </c>
      <c r="O6" t="s">
        <v>208</v>
      </c>
      <c r="Q6" t="s">
        <v>209</v>
      </c>
      <c r="R6" t="s">
        <v>210</v>
      </c>
    </row>
    <row r="7" spans="1:18">
      <c r="B7" t="s">
        <v>211</v>
      </c>
      <c r="C7" t="s">
        <v>212</v>
      </c>
      <c r="D7" t="s">
        <v>213</v>
      </c>
      <c r="J7" t="s">
        <v>2223</v>
      </c>
      <c r="L7" t="s">
        <v>214</v>
      </c>
      <c r="O7" t="s">
        <v>215</v>
      </c>
      <c r="Q7" t="s">
        <v>216</v>
      </c>
      <c r="R7" t="s">
        <v>217</v>
      </c>
    </row>
    <row r="9" spans="1:18">
      <c r="E9" t="s">
        <v>218</v>
      </c>
    </row>
    <row r="10" spans="1:18">
      <c r="E10" t="s">
        <v>219</v>
      </c>
    </row>
    <row r="11" spans="1:18">
      <c r="E11" t="s">
        <v>262</v>
      </c>
    </row>
    <row r="12" spans="1:18">
      <c r="C12" t="s">
        <v>2073</v>
      </c>
      <c r="D12" t="s">
        <v>200</v>
      </c>
      <c r="E12">
        <v>1133272</v>
      </c>
      <c r="H12" t="s">
        <v>2074</v>
      </c>
      <c r="K12" s="17">
        <v>-4327459.1900000004</v>
      </c>
      <c r="M12" s="17">
        <v>-4099698.18</v>
      </c>
      <c r="O12" s="17">
        <v>-227761.01</v>
      </c>
      <c r="Q12">
        <v>-5.6</v>
      </c>
    </row>
    <row r="13" spans="1:18">
      <c r="C13" t="s">
        <v>2073</v>
      </c>
      <c r="D13" t="s">
        <v>200</v>
      </c>
      <c r="E13">
        <v>1140201</v>
      </c>
      <c r="H13" t="s">
        <v>2075</v>
      </c>
      <c r="K13" s="17">
        <v>9565962.4199999999</v>
      </c>
      <c r="M13" s="17">
        <v>9565962.4199999999</v>
      </c>
      <c r="O13">
        <v>0</v>
      </c>
    </row>
    <row r="14" spans="1:18">
      <c r="E14" t="s">
        <v>273</v>
      </c>
      <c r="K14" s="17">
        <v>5238503.2300000004</v>
      </c>
      <c r="M14" s="17">
        <v>5466264.2400000002</v>
      </c>
      <c r="O14" s="17">
        <v>-227761.01</v>
      </c>
      <c r="Q14">
        <v>-4.2</v>
      </c>
      <c r="R14" t="s">
        <v>265</v>
      </c>
    </row>
    <row r="15" spans="1:18">
      <c r="E15" t="s">
        <v>274</v>
      </c>
    </row>
    <row r="16" spans="1:18">
      <c r="C16" t="s">
        <v>2073</v>
      </c>
      <c r="D16" t="s">
        <v>200</v>
      </c>
      <c r="E16">
        <v>1130510</v>
      </c>
      <c r="H16" t="s">
        <v>2076</v>
      </c>
      <c r="K16" s="17">
        <v>2083757018.02</v>
      </c>
      <c r="M16" s="17">
        <v>2016235938.74</v>
      </c>
      <c r="O16" s="17">
        <v>67521079.280000001</v>
      </c>
      <c r="Q16">
        <v>3.3</v>
      </c>
    </row>
    <row r="17" spans="3:18">
      <c r="C17" t="s">
        <v>2073</v>
      </c>
      <c r="D17" t="s">
        <v>200</v>
      </c>
      <c r="E17">
        <v>1130511</v>
      </c>
      <c r="H17" t="s">
        <v>2077</v>
      </c>
      <c r="K17" s="17">
        <v>264563972.78</v>
      </c>
      <c r="M17" s="17">
        <v>181730897.16999999</v>
      </c>
      <c r="O17" s="17">
        <v>82833075.609999999</v>
      </c>
      <c r="Q17">
        <v>45.6</v>
      </c>
    </row>
    <row r="18" spans="3:18">
      <c r="C18" t="s">
        <v>2073</v>
      </c>
      <c r="D18" t="s">
        <v>200</v>
      </c>
      <c r="E18">
        <v>1130512</v>
      </c>
      <c r="H18" t="s">
        <v>2078</v>
      </c>
      <c r="K18" s="17">
        <v>-253902652.91</v>
      </c>
      <c r="M18" s="17">
        <v>-245377521.18000001</v>
      </c>
      <c r="O18" s="17">
        <v>-8525131.7300000004</v>
      </c>
      <c r="Q18">
        <v>-3.5</v>
      </c>
    </row>
    <row r="19" spans="3:18">
      <c r="C19" t="s">
        <v>2073</v>
      </c>
      <c r="D19" t="s">
        <v>200</v>
      </c>
      <c r="E19">
        <v>1130513</v>
      </c>
      <c r="H19" t="s">
        <v>2079</v>
      </c>
      <c r="K19" s="17">
        <v>7877826.2999999998</v>
      </c>
      <c r="M19" s="17">
        <v>5368176.68</v>
      </c>
      <c r="O19" s="17">
        <v>2509649.62</v>
      </c>
      <c r="Q19">
        <v>46.8</v>
      </c>
    </row>
    <row r="20" spans="3:18">
      <c r="C20" t="s">
        <v>2073</v>
      </c>
      <c r="D20" t="s">
        <v>200</v>
      </c>
      <c r="E20">
        <v>1130611</v>
      </c>
      <c r="H20" t="s">
        <v>2080</v>
      </c>
      <c r="K20" s="17">
        <v>1054626.1200000001</v>
      </c>
      <c r="M20" s="17">
        <v>474864.03</v>
      </c>
      <c r="O20" s="17">
        <v>579762.09</v>
      </c>
      <c r="Q20">
        <v>122.1</v>
      </c>
    </row>
    <row r="21" spans="3:18">
      <c r="C21" t="s">
        <v>2073</v>
      </c>
      <c r="D21" t="s">
        <v>200</v>
      </c>
      <c r="E21">
        <v>1130612</v>
      </c>
      <c r="H21" t="s">
        <v>2081</v>
      </c>
      <c r="K21" s="17">
        <v>56025915.770000003</v>
      </c>
      <c r="M21" s="17">
        <v>56025182.869999997</v>
      </c>
      <c r="O21">
        <v>732.9</v>
      </c>
    </row>
    <row r="22" spans="3:18">
      <c r="C22" t="s">
        <v>2073</v>
      </c>
      <c r="D22" t="s">
        <v>200</v>
      </c>
      <c r="E22">
        <v>2230002</v>
      </c>
      <c r="H22" t="s">
        <v>2082</v>
      </c>
      <c r="K22" s="17">
        <v>127068295.06</v>
      </c>
      <c r="M22" s="17">
        <v>116663064.01000001</v>
      </c>
      <c r="O22" s="17">
        <v>10405231.050000001</v>
      </c>
      <c r="Q22">
        <v>8.9</v>
      </c>
    </row>
    <row r="23" spans="3:18">
      <c r="C23" t="s">
        <v>2073</v>
      </c>
      <c r="D23" t="s">
        <v>200</v>
      </c>
      <c r="E23">
        <v>2230003</v>
      </c>
      <c r="H23" t="s">
        <v>2083</v>
      </c>
      <c r="K23" s="17">
        <v>-73740555.790000007</v>
      </c>
      <c r="M23" s="17">
        <v>-60291841.729999997</v>
      </c>
      <c r="O23" s="17">
        <v>-13448714.060000001</v>
      </c>
      <c r="Q23">
        <v>-22.3</v>
      </c>
    </row>
    <row r="24" spans="3:18">
      <c r="C24" t="s">
        <v>2073</v>
      </c>
      <c r="D24" t="s">
        <v>200</v>
      </c>
      <c r="E24">
        <v>2230005</v>
      </c>
      <c r="H24" t="s">
        <v>2084</v>
      </c>
      <c r="K24" s="17">
        <v>69609.48</v>
      </c>
      <c r="M24" s="17">
        <v>19422.52</v>
      </c>
      <c r="O24" s="17">
        <v>50186.96</v>
      </c>
      <c r="Q24">
        <v>258.39999999999998</v>
      </c>
    </row>
    <row r="25" spans="3:18">
      <c r="C25" t="s">
        <v>2073</v>
      </c>
      <c r="D25" t="s">
        <v>200</v>
      </c>
      <c r="E25">
        <v>2293102</v>
      </c>
      <c r="H25" t="s">
        <v>2085</v>
      </c>
      <c r="K25" s="17">
        <v>14630471.710000001</v>
      </c>
      <c r="M25" s="17">
        <v>12937790.699999999</v>
      </c>
      <c r="O25" s="17">
        <v>1692681.01</v>
      </c>
      <c r="Q25">
        <v>13.1</v>
      </c>
    </row>
    <row r="26" spans="3:18">
      <c r="C26" t="s">
        <v>2073</v>
      </c>
      <c r="D26" t="s">
        <v>200</v>
      </c>
      <c r="E26">
        <v>2293103</v>
      </c>
      <c r="H26" t="s">
        <v>310</v>
      </c>
      <c r="K26" s="17">
        <v>-38794491.590000004</v>
      </c>
      <c r="M26" s="17">
        <v>-32793211.920000002</v>
      </c>
      <c r="O26" s="17">
        <v>-6001279.6699999999</v>
      </c>
      <c r="Q26">
        <v>-18.3</v>
      </c>
    </row>
    <row r="27" spans="3:18">
      <c r="K27" s="17">
        <v>2188610034.9499998</v>
      </c>
      <c r="M27" s="17">
        <v>2050992761.8900001</v>
      </c>
      <c r="O27" s="17">
        <v>137617273.06</v>
      </c>
      <c r="Q27">
        <v>6.7</v>
      </c>
      <c r="R27" t="s">
        <v>280</v>
      </c>
    </row>
    <row r="28" spans="3:18">
      <c r="C28" t="s">
        <v>2073</v>
      </c>
      <c r="D28" t="s">
        <v>200</v>
      </c>
      <c r="E28">
        <v>1130500</v>
      </c>
      <c r="H28" t="s">
        <v>428</v>
      </c>
      <c r="K28" s="17">
        <v>7940130.25</v>
      </c>
      <c r="M28" s="17">
        <v>4234577.66</v>
      </c>
      <c r="O28" s="17">
        <v>3705552.59</v>
      </c>
      <c r="Q28">
        <v>87.5</v>
      </c>
    </row>
    <row r="29" spans="3:18">
      <c r="C29" t="s">
        <v>2073</v>
      </c>
      <c r="D29" t="s">
        <v>200</v>
      </c>
      <c r="E29">
        <v>1131740</v>
      </c>
      <c r="H29" t="s">
        <v>437</v>
      </c>
      <c r="K29" s="17">
        <v>497079.63</v>
      </c>
      <c r="M29" s="17">
        <v>2485958.31</v>
      </c>
      <c r="O29" s="17">
        <v>-1988878.68</v>
      </c>
      <c r="Q29">
        <v>-80</v>
      </c>
    </row>
    <row r="30" spans="3:18">
      <c r="C30" t="s">
        <v>2073</v>
      </c>
      <c r="D30" t="s">
        <v>200</v>
      </c>
      <c r="E30">
        <v>1131760</v>
      </c>
      <c r="H30" t="s">
        <v>394</v>
      </c>
      <c r="K30" s="17">
        <v>8627.25</v>
      </c>
      <c r="M30" s="17">
        <v>8631.25</v>
      </c>
      <c r="O30">
        <v>-4</v>
      </c>
    </row>
    <row r="31" spans="3:18">
      <c r="E31" t="s">
        <v>450</v>
      </c>
      <c r="K31" s="17">
        <v>8445837.1300000008</v>
      </c>
      <c r="M31" s="17">
        <v>6729167.2199999997</v>
      </c>
      <c r="O31" s="17">
        <v>1716669.91</v>
      </c>
      <c r="Q31">
        <v>25.5</v>
      </c>
      <c r="R31" t="s">
        <v>280</v>
      </c>
    </row>
    <row r="32" spans="3:18">
      <c r="C32" t="s">
        <v>2073</v>
      </c>
      <c r="D32" t="s">
        <v>200</v>
      </c>
      <c r="E32">
        <v>1131500</v>
      </c>
      <c r="H32" t="s">
        <v>2086</v>
      </c>
      <c r="K32" s="17">
        <v>6233759.71</v>
      </c>
      <c r="M32" s="17">
        <v>1450850.43</v>
      </c>
      <c r="O32" s="17">
        <v>4782909.28</v>
      </c>
      <c r="Q32">
        <v>329.7</v>
      </c>
    </row>
    <row r="33" spans="3:18">
      <c r="E33" t="s">
        <v>487</v>
      </c>
      <c r="K33" s="17">
        <v>6233759.71</v>
      </c>
      <c r="M33" s="17">
        <v>1450850.43</v>
      </c>
      <c r="O33" s="17">
        <v>4782909.28</v>
      </c>
      <c r="Q33">
        <v>329.7</v>
      </c>
      <c r="R33" t="s">
        <v>280</v>
      </c>
    </row>
    <row r="34" spans="3:18">
      <c r="C34" t="s">
        <v>2073</v>
      </c>
      <c r="D34" t="s">
        <v>200</v>
      </c>
      <c r="E34">
        <v>1133005</v>
      </c>
      <c r="H34" t="s">
        <v>2087</v>
      </c>
      <c r="K34" s="17">
        <v>172684614.81</v>
      </c>
      <c r="M34" s="17">
        <v>258146186.63999999</v>
      </c>
      <c r="O34" s="17">
        <v>-85461571.829999998</v>
      </c>
      <c r="Q34">
        <v>-33.1</v>
      </c>
    </row>
    <row r="35" spans="3:18">
      <c r="C35" t="s">
        <v>2073</v>
      </c>
      <c r="D35" t="s">
        <v>200</v>
      </c>
      <c r="E35">
        <v>1133014</v>
      </c>
      <c r="H35" t="s">
        <v>2088</v>
      </c>
      <c r="K35" s="17">
        <v>201507.73</v>
      </c>
      <c r="M35" s="17">
        <v>530030.85</v>
      </c>
      <c r="O35" s="17">
        <v>-328523.12</v>
      </c>
      <c r="Q35">
        <v>-62</v>
      </c>
    </row>
    <row r="36" spans="3:18">
      <c r="C36" t="s">
        <v>2073</v>
      </c>
      <c r="D36" t="s">
        <v>200</v>
      </c>
      <c r="E36">
        <v>1133236</v>
      </c>
      <c r="H36" t="s">
        <v>2089</v>
      </c>
      <c r="K36" s="17">
        <v>59004648.840000004</v>
      </c>
      <c r="M36" s="17">
        <v>29295558.239999998</v>
      </c>
      <c r="O36" s="17">
        <v>29709090.600000001</v>
      </c>
      <c r="Q36">
        <v>101.4</v>
      </c>
    </row>
    <row r="37" spans="3:18">
      <c r="C37" t="s">
        <v>2073</v>
      </c>
      <c r="D37" t="s">
        <v>200</v>
      </c>
      <c r="E37">
        <v>1133239</v>
      </c>
      <c r="H37" t="s">
        <v>2090</v>
      </c>
      <c r="K37" s="17">
        <v>15847551.91</v>
      </c>
      <c r="M37" s="17">
        <v>15795000</v>
      </c>
      <c r="O37" s="17">
        <v>52551.91</v>
      </c>
      <c r="Q37">
        <v>0.3</v>
      </c>
    </row>
    <row r="38" spans="3:18">
      <c r="C38" t="s">
        <v>2073</v>
      </c>
      <c r="D38" t="s">
        <v>200</v>
      </c>
      <c r="E38">
        <v>1133242</v>
      </c>
      <c r="H38" t="s">
        <v>2091</v>
      </c>
      <c r="K38" s="17">
        <v>14262.8</v>
      </c>
      <c r="M38" s="17">
        <v>17517.3</v>
      </c>
      <c r="O38" s="17">
        <v>-3254.5</v>
      </c>
      <c r="Q38">
        <v>-18.600000000000001</v>
      </c>
    </row>
    <row r="39" spans="3:18">
      <c r="C39" t="s">
        <v>2073</v>
      </c>
      <c r="D39" t="s">
        <v>200</v>
      </c>
      <c r="E39">
        <v>1133246</v>
      </c>
      <c r="H39" t="s">
        <v>2092</v>
      </c>
      <c r="K39" s="17">
        <v>96994.4</v>
      </c>
      <c r="M39" s="17">
        <v>65333.11</v>
      </c>
      <c r="O39" s="17">
        <v>31661.29</v>
      </c>
      <c r="Q39">
        <v>48.5</v>
      </c>
    </row>
    <row r="40" spans="3:18">
      <c r="E40" t="s">
        <v>523</v>
      </c>
      <c r="K40" s="17">
        <v>247849580.49000001</v>
      </c>
      <c r="M40" s="17">
        <v>303849626.13999999</v>
      </c>
      <c r="O40" s="17">
        <v>-56000045.649999999</v>
      </c>
      <c r="Q40">
        <v>-18.399999999999999</v>
      </c>
      <c r="R40" t="s">
        <v>280</v>
      </c>
    </row>
    <row r="41" spans="3:18">
      <c r="C41" t="s">
        <v>2073</v>
      </c>
      <c r="D41" t="s">
        <v>200</v>
      </c>
      <c r="E41">
        <v>1133011</v>
      </c>
      <c r="H41" t="s">
        <v>2093</v>
      </c>
      <c r="K41" s="17">
        <v>299362260.16000003</v>
      </c>
      <c r="M41" s="17">
        <v>326391021.72000003</v>
      </c>
      <c r="O41" s="17">
        <v>-27028761.559999999</v>
      </c>
      <c r="Q41">
        <v>-8.3000000000000007</v>
      </c>
    </row>
    <row r="42" spans="3:18">
      <c r="C42" t="s">
        <v>2073</v>
      </c>
      <c r="D42" t="s">
        <v>200</v>
      </c>
      <c r="E42">
        <v>1133016</v>
      </c>
      <c r="H42" t="s">
        <v>2094</v>
      </c>
      <c r="K42" s="17">
        <v>1222371.95</v>
      </c>
      <c r="M42" s="17">
        <v>1075896.33</v>
      </c>
      <c r="O42" s="17">
        <v>146475.62</v>
      </c>
      <c r="Q42">
        <v>13.6</v>
      </c>
    </row>
    <row r="43" spans="3:18">
      <c r="C43" t="s">
        <v>2073</v>
      </c>
      <c r="D43" t="s">
        <v>200</v>
      </c>
      <c r="E43">
        <v>1133237</v>
      </c>
      <c r="H43" t="s">
        <v>2224</v>
      </c>
      <c r="K43" s="17">
        <v>35052000</v>
      </c>
      <c r="M43">
        <v>0</v>
      </c>
      <c r="O43" s="17">
        <v>35052000</v>
      </c>
    </row>
    <row r="44" spans="3:18">
      <c r="C44" t="s">
        <v>2073</v>
      </c>
      <c r="D44" t="s">
        <v>200</v>
      </c>
      <c r="E44">
        <v>1133245</v>
      </c>
      <c r="H44" t="s">
        <v>2225</v>
      </c>
      <c r="K44" s="17">
        <v>44691.3</v>
      </c>
      <c r="M44">
        <v>0</v>
      </c>
      <c r="O44" s="17">
        <v>44691.3</v>
      </c>
    </row>
    <row r="45" spans="3:18">
      <c r="E45" t="s">
        <v>545</v>
      </c>
      <c r="K45" s="17">
        <v>335681323.41000003</v>
      </c>
      <c r="M45" s="17">
        <v>327466918.05000001</v>
      </c>
      <c r="O45" s="17">
        <v>8214405.3600000003</v>
      </c>
      <c r="Q45">
        <v>2.5</v>
      </c>
      <c r="R45" t="s">
        <v>280</v>
      </c>
    </row>
    <row r="46" spans="3:18">
      <c r="C46" t="s">
        <v>2073</v>
      </c>
      <c r="D46" t="s">
        <v>200</v>
      </c>
      <c r="E46">
        <v>1133240</v>
      </c>
      <c r="H46" t="s">
        <v>2095</v>
      </c>
      <c r="K46" s="17">
        <v>3196245.7</v>
      </c>
      <c r="M46" s="17">
        <v>3084818.72</v>
      </c>
      <c r="O46" s="17">
        <v>111426.98</v>
      </c>
      <c r="Q46">
        <v>3.6</v>
      </c>
    </row>
    <row r="47" spans="3:18">
      <c r="C47" t="s">
        <v>2073</v>
      </c>
      <c r="D47" t="s">
        <v>200</v>
      </c>
      <c r="E47">
        <v>1133243</v>
      </c>
      <c r="H47" t="s">
        <v>2096</v>
      </c>
      <c r="K47" s="17">
        <v>7443.29</v>
      </c>
      <c r="M47" s="17">
        <v>7868.42</v>
      </c>
      <c r="O47">
        <v>-425.13</v>
      </c>
      <c r="Q47">
        <v>-5.4</v>
      </c>
    </row>
    <row r="48" spans="3:18">
      <c r="K48" s="17">
        <v>3203688.99</v>
      </c>
      <c r="M48" s="17">
        <v>3092687.14</v>
      </c>
      <c r="O48" s="17">
        <v>111001.85</v>
      </c>
      <c r="Q48">
        <v>3.6</v>
      </c>
      <c r="R48" t="s">
        <v>280</v>
      </c>
    </row>
    <row r="49" spans="3:18">
      <c r="C49" t="s">
        <v>2073</v>
      </c>
      <c r="D49" t="s">
        <v>200</v>
      </c>
      <c r="E49">
        <v>1133254</v>
      </c>
      <c r="H49" t="s">
        <v>2097</v>
      </c>
      <c r="K49" s="17">
        <v>420000000</v>
      </c>
      <c r="M49" s="17">
        <v>420000000</v>
      </c>
      <c r="O49">
        <v>0</v>
      </c>
    </row>
    <row r="50" spans="3:18">
      <c r="C50" t="s">
        <v>2073</v>
      </c>
      <c r="D50" t="s">
        <v>200</v>
      </c>
      <c r="E50">
        <v>1133255</v>
      </c>
      <c r="H50" t="s">
        <v>2098</v>
      </c>
      <c r="K50" s="17">
        <v>327383921.44</v>
      </c>
      <c r="M50" s="17">
        <v>307994185.58999997</v>
      </c>
      <c r="O50" s="17">
        <v>19389735.850000001</v>
      </c>
      <c r="Q50">
        <v>6.3</v>
      </c>
    </row>
    <row r="51" spans="3:18">
      <c r="C51" t="s">
        <v>2073</v>
      </c>
      <c r="D51" t="s">
        <v>200</v>
      </c>
      <c r="E51">
        <v>1133256</v>
      </c>
      <c r="H51" t="s">
        <v>2099</v>
      </c>
      <c r="K51" s="17">
        <v>110000000</v>
      </c>
      <c r="M51" s="17">
        <v>110000000</v>
      </c>
      <c r="O51">
        <v>0</v>
      </c>
    </row>
    <row r="52" spans="3:18">
      <c r="E52" t="s">
        <v>571</v>
      </c>
      <c r="K52" s="17">
        <v>857383921.44000006</v>
      </c>
      <c r="M52" s="17">
        <v>837994185.59000003</v>
      </c>
      <c r="O52" s="17">
        <v>19389735.850000001</v>
      </c>
      <c r="Q52">
        <v>2.2999999999999998</v>
      </c>
      <c r="R52" t="s">
        <v>280</v>
      </c>
    </row>
    <row r="53" spans="3:18">
      <c r="C53" t="s">
        <v>2073</v>
      </c>
      <c r="D53" t="s">
        <v>200</v>
      </c>
      <c r="E53">
        <v>1133270</v>
      </c>
      <c r="H53" t="s">
        <v>2100</v>
      </c>
      <c r="K53" s="17">
        <v>5902950</v>
      </c>
      <c r="M53" s="17">
        <v>7125900</v>
      </c>
      <c r="O53" s="17">
        <v>-1222950</v>
      </c>
      <c r="Q53">
        <v>-17.2</v>
      </c>
    </row>
    <row r="54" spans="3:18">
      <c r="K54" s="17">
        <v>5902950</v>
      </c>
      <c r="M54" s="17">
        <v>7125900</v>
      </c>
      <c r="O54" s="17">
        <v>-1222950</v>
      </c>
      <c r="Q54">
        <v>-17.2</v>
      </c>
      <c r="R54" t="s">
        <v>280</v>
      </c>
    </row>
    <row r="55" spans="3:18">
      <c r="C55" t="s">
        <v>2073</v>
      </c>
      <c r="D55" t="s">
        <v>200</v>
      </c>
      <c r="E55">
        <v>1138902</v>
      </c>
      <c r="H55" t="s">
        <v>2101</v>
      </c>
      <c r="K55" s="17">
        <v>1223374.71</v>
      </c>
      <c r="M55" s="17">
        <v>1192516.98</v>
      </c>
      <c r="O55" s="17">
        <v>30857.73</v>
      </c>
      <c r="Q55">
        <v>2.6</v>
      </c>
    </row>
    <row r="56" spans="3:18">
      <c r="E56" t="s">
        <v>580</v>
      </c>
      <c r="K56" s="17">
        <v>1223374.71</v>
      </c>
      <c r="M56" s="17">
        <v>1192516.98</v>
      </c>
      <c r="O56" s="17">
        <v>30857.73</v>
      </c>
      <c r="Q56">
        <v>2.6</v>
      </c>
      <c r="R56" t="s">
        <v>280</v>
      </c>
    </row>
    <row r="57" spans="3:18">
      <c r="C57" t="s">
        <v>2073</v>
      </c>
      <c r="D57" t="s">
        <v>200</v>
      </c>
      <c r="E57">
        <v>1136000</v>
      </c>
      <c r="H57" t="s">
        <v>587</v>
      </c>
      <c r="K57" s="17">
        <v>27784998.559999999</v>
      </c>
      <c r="M57" s="17">
        <v>25926161.32</v>
      </c>
      <c r="O57" s="17">
        <v>1858837.24</v>
      </c>
      <c r="Q57">
        <v>7.2</v>
      </c>
    </row>
    <row r="58" spans="3:18">
      <c r="C58" t="s">
        <v>2073</v>
      </c>
      <c r="D58" t="s">
        <v>200</v>
      </c>
      <c r="E58">
        <v>1136002</v>
      </c>
      <c r="H58" t="s">
        <v>2226</v>
      </c>
      <c r="K58" s="17">
        <v>39692564.810000002</v>
      </c>
      <c r="M58">
        <v>0</v>
      </c>
      <c r="O58" s="17">
        <v>39692564.810000002</v>
      </c>
    </row>
    <row r="59" spans="3:18">
      <c r="K59" s="17">
        <v>67477563.370000005</v>
      </c>
      <c r="M59" s="17">
        <v>25926161.32</v>
      </c>
      <c r="O59" s="17">
        <v>41551402.049999997</v>
      </c>
      <c r="Q59">
        <v>160.30000000000001</v>
      </c>
      <c r="R59" t="s">
        <v>280</v>
      </c>
    </row>
    <row r="60" spans="3:18">
      <c r="C60" t="s">
        <v>2073</v>
      </c>
      <c r="D60" t="s">
        <v>200</v>
      </c>
      <c r="E60">
        <v>1134002</v>
      </c>
      <c r="H60" t="s">
        <v>2227</v>
      </c>
      <c r="K60">
        <v>492.55</v>
      </c>
      <c r="M60">
        <v>0</v>
      </c>
      <c r="O60">
        <v>492.55</v>
      </c>
    </row>
    <row r="61" spans="3:18">
      <c r="K61">
        <v>492.55</v>
      </c>
      <c r="M61">
        <v>0</v>
      </c>
      <c r="O61">
        <v>492.55</v>
      </c>
      <c r="R61" t="s">
        <v>280</v>
      </c>
    </row>
    <row r="62" spans="3:18">
      <c r="C62" t="s">
        <v>2073</v>
      </c>
      <c r="D62" t="s">
        <v>200</v>
      </c>
      <c r="E62">
        <v>1135012</v>
      </c>
      <c r="H62" t="s">
        <v>2102</v>
      </c>
      <c r="K62" s="17">
        <v>4049014.08</v>
      </c>
      <c r="M62" s="17">
        <v>3496344.86</v>
      </c>
      <c r="O62" s="17">
        <v>552669.22</v>
      </c>
      <c r="Q62">
        <v>15.8</v>
      </c>
    </row>
    <row r="63" spans="3:18">
      <c r="C63" t="s">
        <v>2073</v>
      </c>
      <c r="D63" t="s">
        <v>200</v>
      </c>
      <c r="E63">
        <v>1135022</v>
      </c>
      <c r="H63" t="s">
        <v>2103</v>
      </c>
      <c r="K63" s="17">
        <v>1581847.58</v>
      </c>
      <c r="M63" s="17">
        <v>1420118.63</v>
      </c>
      <c r="O63" s="17">
        <v>161728.95000000001</v>
      </c>
      <c r="Q63">
        <v>11.4</v>
      </c>
    </row>
    <row r="64" spans="3:18">
      <c r="C64" t="s">
        <v>2073</v>
      </c>
      <c r="D64" t="s">
        <v>200</v>
      </c>
      <c r="E64">
        <v>1135600</v>
      </c>
      <c r="H64" t="s">
        <v>2104</v>
      </c>
      <c r="K64" s="17">
        <v>3020896.64</v>
      </c>
      <c r="M64" s="17">
        <v>3080501.12</v>
      </c>
      <c r="O64" s="17">
        <v>-59604.480000000003</v>
      </c>
      <c r="Q64">
        <v>-1.9</v>
      </c>
    </row>
    <row r="65" spans="3:18">
      <c r="C65" t="s">
        <v>2073</v>
      </c>
      <c r="D65" t="s">
        <v>200</v>
      </c>
      <c r="E65">
        <v>1135602</v>
      </c>
      <c r="H65" t="s">
        <v>2105</v>
      </c>
      <c r="K65" s="17">
        <v>1197335.73</v>
      </c>
      <c r="M65" s="17">
        <v>1222490.42</v>
      </c>
      <c r="O65" s="17">
        <v>-25154.69</v>
      </c>
      <c r="Q65">
        <v>-2.1</v>
      </c>
    </row>
    <row r="66" spans="3:18">
      <c r="E66" t="s">
        <v>652</v>
      </c>
      <c r="K66" s="17">
        <v>9849094.0299999993</v>
      </c>
      <c r="M66" s="17">
        <v>9219455.0299999993</v>
      </c>
      <c r="O66" s="17">
        <v>629639</v>
      </c>
      <c r="Q66">
        <v>6.8</v>
      </c>
      <c r="R66" t="s">
        <v>280</v>
      </c>
    </row>
    <row r="67" spans="3:18">
      <c r="C67" t="s">
        <v>2073</v>
      </c>
      <c r="D67" t="s">
        <v>200</v>
      </c>
      <c r="E67">
        <v>1138100</v>
      </c>
      <c r="H67" t="s">
        <v>2106</v>
      </c>
      <c r="K67" s="17">
        <v>104618.63</v>
      </c>
      <c r="M67" s="17">
        <v>156927.94</v>
      </c>
      <c r="O67" s="17">
        <v>-52309.31</v>
      </c>
      <c r="Q67">
        <v>-33.299999999999997</v>
      </c>
    </row>
    <row r="68" spans="3:18">
      <c r="C68" t="s">
        <v>2073</v>
      </c>
      <c r="D68" t="s">
        <v>200</v>
      </c>
      <c r="E68">
        <v>1138216</v>
      </c>
      <c r="H68" t="s">
        <v>710</v>
      </c>
      <c r="K68" s="17">
        <v>-4027872.51</v>
      </c>
      <c r="M68" s="17">
        <v>-4174947.05</v>
      </c>
      <c r="O68" s="17">
        <v>147074.54</v>
      </c>
      <c r="Q68">
        <v>3.5</v>
      </c>
    </row>
    <row r="69" spans="3:18">
      <c r="C69" t="s">
        <v>2073</v>
      </c>
      <c r="D69" t="s">
        <v>200</v>
      </c>
      <c r="E69">
        <v>1138800</v>
      </c>
      <c r="H69" t="s">
        <v>757</v>
      </c>
      <c r="K69" s="17">
        <v>297225.51</v>
      </c>
      <c r="M69" s="17">
        <v>296175.51</v>
      </c>
      <c r="O69" s="17">
        <v>1050</v>
      </c>
      <c r="Q69">
        <v>0.4</v>
      </c>
    </row>
    <row r="70" spans="3:18">
      <c r="C70" t="s">
        <v>2073</v>
      </c>
      <c r="D70" t="s">
        <v>200</v>
      </c>
      <c r="E70">
        <v>1138810</v>
      </c>
      <c r="H70" t="s">
        <v>2107</v>
      </c>
      <c r="K70" s="17">
        <v>332958.15999999997</v>
      </c>
      <c r="M70" s="17">
        <v>277622.90999999997</v>
      </c>
      <c r="O70" s="17">
        <v>55335.25</v>
      </c>
      <c r="Q70">
        <v>19.899999999999999</v>
      </c>
    </row>
    <row r="71" spans="3:18">
      <c r="E71" t="s">
        <v>750</v>
      </c>
      <c r="K71" s="17">
        <v>-3293070.21</v>
      </c>
      <c r="M71" s="17">
        <v>-3444220.69</v>
      </c>
      <c r="O71" s="17">
        <v>151150.48000000001</v>
      </c>
      <c r="Q71">
        <v>4.4000000000000004</v>
      </c>
      <c r="R71" t="s">
        <v>280</v>
      </c>
    </row>
    <row r="72" spans="3:18">
      <c r="C72" t="s">
        <v>2073</v>
      </c>
      <c r="D72" t="s">
        <v>200</v>
      </c>
      <c r="E72">
        <v>1138208</v>
      </c>
      <c r="H72" t="s">
        <v>708</v>
      </c>
      <c r="K72" s="17">
        <v>68300.570000000007</v>
      </c>
      <c r="M72" s="17">
        <v>68300.570000000007</v>
      </c>
      <c r="O72">
        <v>0</v>
      </c>
    </row>
    <row r="73" spans="3:18">
      <c r="C73" t="s">
        <v>2073</v>
      </c>
      <c r="D73" t="s">
        <v>200</v>
      </c>
      <c r="E73">
        <v>1138209</v>
      </c>
      <c r="H73" t="s">
        <v>2108</v>
      </c>
      <c r="K73" s="17">
        <v>4172982.39</v>
      </c>
      <c r="M73" s="17">
        <v>4184867.27</v>
      </c>
      <c r="O73" s="17">
        <v>-11884.88</v>
      </c>
      <c r="Q73">
        <v>-0.3</v>
      </c>
    </row>
    <row r="74" spans="3:18">
      <c r="C74" t="s">
        <v>2073</v>
      </c>
      <c r="D74" t="s">
        <v>200</v>
      </c>
      <c r="E74">
        <v>1138210</v>
      </c>
      <c r="H74" t="s">
        <v>751</v>
      </c>
      <c r="K74" s="17">
        <v>70681.84</v>
      </c>
      <c r="M74" s="17">
        <v>-107025.8</v>
      </c>
      <c r="O74" s="17">
        <v>177707.64</v>
      </c>
      <c r="Q74">
        <v>166</v>
      </c>
    </row>
    <row r="75" spans="3:18">
      <c r="C75" t="s">
        <v>2073</v>
      </c>
      <c r="D75" t="s">
        <v>200</v>
      </c>
      <c r="E75">
        <v>1138211</v>
      </c>
      <c r="H75" t="s">
        <v>2109</v>
      </c>
      <c r="K75" s="17">
        <v>-8801532.75</v>
      </c>
      <c r="M75" s="17">
        <v>-8801532.75</v>
      </c>
      <c r="O75">
        <v>0</v>
      </c>
    </row>
    <row r="76" spans="3:18">
      <c r="C76" t="s">
        <v>2073</v>
      </c>
      <c r="D76" t="s">
        <v>200</v>
      </c>
      <c r="E76">
        <v>1138212</v>
      </c>
      <c r="H76" t="s">
        <v>2110</v>
      </c>
      <c r="K76">
        <v>56.19</v>
      </c>
      <c r="M76">
        <v>56.19</v>
      </c>
      <c r="O76">
        <v>0</v>
      </c>
    </row>
    <row r="77" spans="3:18">
      <c r="E77" t="s">
        <v>754</v>
      </c>
      <c r="K77" s="17">
        <v>-4489511.76</v>
      </c>
      <c r="M77" s="17">
        <v>-4655334.5199999996</v>
      </c>
      <c r="O77" s="17">
        <v>165822.76</v>
      </c>
      <c r="Q77">
        <v>3.6</v>
      </c>
      <c r="R77" t="s">
        <v>280</v>
      </c>
    </row>
    <row r="78" spans="3:18">
      <c r="C78" t="s">
        <v>2073</v>
      </c>
      <c r="D78" t="s">
        <v>200</v>
      </c>
      <c r="E78">
        <v>1138905</v>
      </c>
      <c r="H78" t="s">
        <v>2111</v>
      </c>
      <c r="K78" s="17">
        <v>38069</v>
      </c>
      <c r="M78" s="17">
        <v>40440.83</v>
      </c>
      <c r="O78" s="17">
        <v>-2371.83</v>
      </c>
      <c r="Q78">
        <v>-5.9</v>
      </c>
    </row>
    <row r="79" spans="3:18">
      <c r="E79" t="s">
        <v>782</v>
      </c>
      <c r="K79" s="17">
        <v>38069</v>
      </c>
      <c r="M79" s="17">
        <v>40440.83</v>
      </c>
      <c r="O79" s="17">
        <v>-2371.83</v>
      </c>
      <c r="Q79">
        <v>-5.9</v>
      </c>
      <c r="R79" t="s">
        <v>280</v>
      </c>
    </row>
    <row r="80" spans="3:18">
      <c r="E80" t="s">
        <v>783</v>
      </c>
      <c r="K80" s="17">
        <v>3724117107.8099999</v>
      </c>
      <c r="M80" s="17">
        <v>3566981115.4099998</v>
      </c>
      <c r="O80" s="17">
        <v>157135992.40000001</v>
      </c>
      <c r="Q80">
        <v>4.4000000000000004</v>
      </c>
      <c r="R80" t="s">
        <v>265</v>
      </c>
    </row>
    <row r="81" spans="3:18">
      <c r="E81" t="s">
        <v>784</v>
      </c>
    </row>
    <row r="82" spans="3:18">
      <c r="C82" t="s">
        <v>2073</v>
      </c>
      <c r="D82" t="s">
        <v>200</v>
      </c>
      <c r="E82">
        <v>2200444</v>
      </c>
      <c r="H82" t="s">
        <v>2112</v>
      </c>
      <c r="K82" s="17">
        <v>-927616.65</v>
      </c>
      <c r="M82" s="17">
        <v>-927616.65</v>
      </c>
      <c r="O82">
        <v>0</v>
      </c>
    </row>
    <row r="83" spans="3:18">
      <c r="K83" s="17">
        <v>-927616.65</v>
      </c>
      <c r="M83" s="17">
        <v>-927616.65</v>
      </c>
      <c r="O83">
        <v>0</v>
      </c>
      <c r="R83" t="s">
        <v>280</v>
      </c>
    </row>
    <row r="84" spans="3:18">
      <c r="C84" t="s">
        <v>2073</v>
      </c>
      <c r="D84" t="s">
        <v>200</v>
      </c>
      <c r="E84">
        <v>2200000</v>
      </c>
      <c r="H84" t="s">
        <v>809</v>
      </c>
      <c r="K84" s="17">
        <v>-3867</v>
      </c>
      <c r="M84" s="17">
        <v>-3867</v>
      </c>
      <c r="O84">
        <v>0</v>
      </c>
    </row>
    <row r="85" spans="3:18">
      <c r="E85" t="s">
        <v>811</v>
      </c>
      <c r="K85" s="17">
        <v>-3867</v>
      </c>
      <c r="M85" s="17">
        <v>-3867</v>
      </c>
      <c r="O85">
        <v>0</v>
      </c>
      <c r="R85" t="s">
        <v>280</v>
      </c>
    </row>
    <row r="86" spans="3:18">
      <c r="C86" t="s">
        <v>2073</v>
      </c>
      <c r="D86" t="s">
        <v>200</v>
      </c>
      <c r="E86">
        <v>2200002</v>
      </c>
      <c r="H86" t="s">
        <v>812</v>
      </c>
      <c r="K86">
        <v>-550</v>
      </c>
      <c r="M86">
        <v>-550</v>
      </c>
      <c r="O86">
        <v>0</v>
      </c>
    </row>
    <row r="87" spans="3:18">
      <c r="E87" t="s">
        <v>814</v>
      </c>
      <c r="K87">
        <v>-550</v>
      </c>
      <c r="M87">
        <v>-550</v>
      </c>
      <c r="O87">
        <v>0</v>
      </c>
      <c r="R87" t="s">
        <v>280</v>
      </c>
    </row>
    <row r="88" spans="3:18">
      <c r="C88" t="s">
        <v>2073</v>
      </c>
      <c r="D88" t="s">
        <v>200</v>
      </c>
      <c r="E88">
        <v>2200004</v>
      </c>
      <c r="H88" t="s">
        <v>815</v>
      </c>
      <c r="K88" s="17">
        <v>-10290563.66</v>
      </c>
      <c r="M88" s="17">
        <v>-6214154.4400000004</v>
      </c>
      <c r="O88" s="17">
        <v>-4076409.22</v>
      </c>
      <c r="Q88">
        <v>-65.599999999999994</v>
      </c>
    </row>
    <row r="89" spans="3:18">
      <c r="C89" t="s">
        <v>2073</v>
      </c>
      <c r="D89" t="s">
        <v>200</v>
      </c>
      <c r="E89">
        <v>2220903</v>
      </c>
      <c r="H89" t="s">
        <v>816</v>
      </c>
      <c r="K89" s="17">
        <v>92468.46</v>
      </c>
      <c r="M89" s="17">
        <v>1062598.28</v>
      </c>
      <c r="O89" s="17">
        <v>-970129.82</v>
      </c>
      <c r="Q89">
        <v>-91.3</v>
      </c>
    </row>
    <row r="90" spans="3:18">
      <c r="E90" t="s">
        <v>815</v>
      </c>
      <c r="K90" s="17">
        <v>-10198095.199999999</v>
      </c>
      <c r="M90" s="17">
        <v>-5151556.16</v>
      </c>
      <c r="O90" s="17">
        <v>-5046539.04</v>
      </c>
      <c r="Q90">
        <v>-98</v>
      </c>
      <c r="R90" t="s">
        <v>280</v>
      </c>
    </row>
    <row r="91" spans="3:18">
      <c r="C91" t="s">
        <v>2073</v>
      </c>
      <c r="D91" t="s">
        <v>200</v>
      </c>
      <c r="E91">
        <v>2201008</v>
      </c>
      <c r="H91" t="s">
        <v>2113</v>
      </c>
      <c r="K91" s="17">
        <v>-1860384.9</v>
      </c>
      <c r="M91" s="17">
        <v>-1421375.49</v>
      </c>
      <c r="O91" s="17">
        <v>-439009.41</v>
      </c>
      <c r="Q91">
        <v>-30.9</v>
      </c>
    </row>
    <row r="92" spans="3:18">
      <c r="C92" t="s">
        <v>2073</v>
      </c>
      <c r="D92" t="s">
        <v>200</v>
      </c>
      <c r="E92">
        <v>2201015</v>
      </c>
      <c r="H92" t="s">
        <v>2114</v>
      </c>
      <c r="K92" s="17">
        <v>-332409.81</v>
      </c>
      <c r="M92" s="17">
        <v>-206047.77</v>
      </c>
      <c r="O92" s="17">
        <v>-126362.04</v>
      </c>
      <c r="Q92">
        <v>-61.3</v>
      </c>
    </row>
    <row r="93" spans="3:18">
      <c r="C93" t="s">
        <v>2073</v>
      </c>
      <c r="D93" t="s">
        <v>200</v>
      </c>
      <c r="E93">
        <v>2201018</v>
      </c>
      <c r="H93" t="s">
        <v>2115</v>
      </c>
      <c r="K93" s="17">
        <v>-118436.5</v>
      </c>
      <c r="M93" s="17">
        <v>-8593786.4100000001</v>
      </c>
      <c r="O93" s="17">
        <v>8475349.9100000001</v>
      </c>
      <c r="Q93">
        <v>98.6</v>
      </c>
    </row>
    <row r="94" spans="3:18">
      <c r="C94" t="s">
        <v>2073</v>
      </c>
      <c r="D94" t="s">
        <v>200</v>
      </c>
      <c r="E94">
        <v>2201021</v>
      </c>
      <c r="H94" t="s">
        <v>2116</v>
      </c>
      <c r="K94" s="17">
        <v>-846503.36</v>
      </c>
      <c r="M94" s="17">
        <v>-826214.24</v>
      </c>
      <c r="O94" s="17">
        <v>-20289.12</v>
      </c>
      <c r="Q94">
        <v>-2.5</v>
      </c>
    </row>
    <row r="95" spans="3:18">
      <c r="C95" t="s">
        <v>2073</v>
      </c>
      <c r="D95" t="s">
        <v>200</v>
      </c>
      <c r="E95">
        <v>2201022</v>
      </c>
      <c r="H95" t="s">
        <v>2117</v>
      </c>
      <c r="K95" s="17">
        <v>37538.74</v>
      </c>
      <c r="M95" s="17">
        <v>37410.93</v>
      </c>
      <c r="O95">
        <v>127.81</v>
      </c>
      <c r="Q95">
        <v>0.3</v>
      </c>
    </row>
    <row r="96" spans="3:18">
      <c r="C96" t="s">
        <v>2073</v>
      </c>
      <c r="D96" t="s">
        <v>200</v>
      </c>
      <c r="E96">
        <v>2201023</v>
      </c>
      <c r="H96" t="s">
        <v>2118</v>
      </c>
      <c r="K96" s="17">
        <v>-106993.79</v>
      </c>
      <c r="M96" s="17">
        <v>-103346.64</v>
      </c>
      <c r="O96" s="17">
        <v>-3647.15</v>
      </c>
      <c r="Q96">
        <v>-3.5</v>
      </c>
    </row>
    <row r="97" spans="3:18">
      <c r="C97" t="s">
        <v>2073</v>
      </c>
      <c r="D97" t="s">
        <v>200</v>
      </c>
      <c r="E97">
        <v>2202020</v>
      </c>
      <c r="H97" t="s">
        <v>2119</v>
      </c>
      <c r="K97" s="17">
        <v>-329765.53999999998</v>
      </c>
      <c r="M97" s="17">
        <v>-305433.71000000002</v>
      </c>
      <c r="O97" s="17">
        <v>-24331.83</v>
      </c>
      <c r="Q97">
        <v>-8</v>
      </c>
    </row>
    <row r="98" spans="3:18">
      <c r="C98" t="s">
        <v>2073</v>
      </c>
      <c r="D98" t="s">
        <v>200</v>
      </c>
      <c r="E98">
        <v>2202022</v>
      </c>
      <c r="H98" t="s">
        <v>2120</v>
      </c>
      <c r="K98" s="17">
        <v>-441287.55</v>
      </c>
      <c r="M98" s="17">
        <v>-12973.5</v>
      </c>
      <c r="O98" s="17">
        <v>-428314.05</v>
      </c>
      <c r="Q98">
        <v>-3301.5</v>
      </c>
    </row>
    <row r="99" spans="3:18">
      <c r="C99" t="s">
        <v>2073</v>
      </c>
      <c r="D99" t="s">
        <v>200</v>
      </c>
      <c r="E99">
        <v>2202025</v>
      </c>
      <c r="H99" t="s">
        <v>2121</v>
      </c>
      <c r="K99" s="17">
        <v>-4539.43</v>
      </c>
      <c r="M99" s="17">
        <v>-2206.5700000000002</v>
      </c>
      <c r="O99" s="17">
        <v>-2332.86</v>
      </c>
      <c r="Q99">
        <v>-105.7</v>
      </c>
    </row>
    <row r="100" spans="3:18">
      <c r="C100" t="s">
        <v>2073</v>
      </c>
      <c r="D100" t="s">
        <v>200</v>
      </c>
      <c r="E100">
        <v>2202030</v>
      </c>
      <c r="H100" t="s">
        <v>2122</v>
      </c>
      <c r="K100" s="17">
        <v>-1612162.98</v>
      </c>
      <c r="M100" s="17">
        <v>-3670237.5</v>
      </c>
      <c r="O100" s="17">
        <v>2058074.52</v>
      </c>
      <c r="Q100">
        <v>56.1</v>
      </c>
    </row>
    <row r="101" spans="3:18">
      <c r="C101" t="s">
        <v>2073</v>
      </c>
      <c r="D101" t="s">
        <v>200</v>
      </c>
      <c r="E101">
        <v>2202032</v>
      </c>
      <c r="H101" t="s">
        <v>2123</v>
      </c>
      <c r="K101" s="17">
        <v>-287607.52</v>
      </c>
      <c r="M101" s="17">
        <v>-251269.82</v>
      </c>
      <c r="O101" s="17">
        <v>-36337.699999999997</v>
      </c>
      <c r="Q101">
        <v>-14.5</v>
      </c>
    </row>
    <row r="102" spans="3:18">
      <c r="C102" t="s">
        <v>2073</v>
      </c>
      <c r="D102" t="s">
        <v>200</v>
      </c>
      <c r="E102">
        <v>2202033</v>
      </c>
      <c r="H102" t="s">
        <v>2124</v>
      </c>
      <c r="K102" s="17">
        <v>-60000</v>
      </c>
      <c r="M102" s="17">
        <v>-424836.06</v>
      </c>
      <c r="O102" s="17">
        <v>364836.06</v>
      </c>
      <c r="Q102">
        <v>85.9</v>
      </c>
    </row>
    <row r="103" spans="3:18">
      <c r="C103" t="s">
        <v>2073</v>
      </c>
      <c r="D103" t="s">
        <v>200</v>
      </c>
      <c r="E103">
        <v>2240003</v>
      </c>
      <c r="H103" t="s">
        <v>930</v>
      </c>
      <c r="K103" s="17">
        <v>-1427916.57</v>
      </c>
      <c r="M103" s="17">
        <v>-1110699.78</v>
      </c>
      <c r="O103" s="17">
        <v>-317216.78999999998</v>
      </c>
      <c r="Q103">
        <v>-28.6</v>
      </c>
    </row>
    <row r="104" spans="3:18">
      <c r="E104" t="s">
        <v>931</v>
      </c>
      <c r="K104" s="17">
        <v>-7390469.21</v>
      </c>
      <c r="M104" s="17">
        <v>-16891016.559999999</v>
      </c>
      <c r="O104" s="17">
        <v>9500547.3499999996</v>
      </c>
      <c r="Q104">
        <v>56.2</v>
      </c>
      <c r="R104" t="s">
        <v>280</v>
      </c>
    </row>
    <row r="105" spans="3:18">
      <c r="C105" t="s">
        <v>2073</v>
      </c>
      <c r="D105" t="s">
        <v>200</v>
      </c>
      <c r="E105">
        <v>2210801</v>
      </c>
      <c r="H105" t="s">
        <v>933</v>
      </c>
      <c r="K105" s="17">
        <v>-287621827.47000003</v>
      </c>
      <c r="M105" s="17">
        <v>-272274222.50999999</v>
      </c>
      <c r="O105" s="17">
        <v>-15347604.960000001</v>
      </c>
      <c r="Q105">
        <v>-5.6</v>
      </c>
    </row>
    <row r="106" spans="3:18">
      <c r="K106" s="17">
        <v>-287621827.47000003</v>
      </c>
      <c r="M106" s="17">
        <v>-272274222.50999999</v>
      </c>
      <c r="O106" s="17">
        <v>-15347604.960000001</v>
      </c>
      <c r="Q106">
        <v>-5.6</v>
      </c>
      <c r="R106" t="s">
        <v>280</v>
      </c>
    </row>
    <row r="107" spans="3:18">
      <c r="C107" t="s">
        <v>2073</v>
      </c>
      <c r="D107" t="s">
        <v>200</v>
      </c>
      <c r="E107">
        <v>2210806</v>
      </c>
      <c r="H107" t="s">
        <v>937</v>
      </c>
      <c r="K107" s="17">
        <v>-16416308.23</v>
      </c>
      <c r="M107" s="17">
        <v>-18253696.09</v>
      </c>
      <c r="O107" s="17">
        <v>1837387.86</v>
      </c>
      <c r="Q107">
        <v>10.1</v>
      </c>
    </row>
    <row r="108" spans="3:18">
      <c r="C108" t="s">
        <v>2073</v>
      </c>
      <c r="D108" t="s">
        <v>200</v>
      </c>
      <c r="E108">
        <v>2210807</v>
      </c>
      <c r="H108" t="s">
        <v>938</v>
      </c>
      <c r="K108" s="17">
        <v>-808507.47</v>
      </c>
      <c r="M108" s="17">
        <v>-832232.32</v>
      </c>
      <c r="O108" s="17">
        <v>23724.85</v>
      </c>
      <c r="Q108">
        <v>2.9</v>
      </c>
    </row>
    <row r="109" spans="3:18">
      <c r="E109" t="s">
        <v>940</v>
      </c>
      <c r="K109" s="17">
        <v>-17224815.699999999</v>
      </c>
      <c r="M109" s="17">
        <v>-19085928.41</v>
      </c>
      <c r="O109" s="17">
        <v>1861112.71</v>
      </c>
      <c r="Q109">
        <v>9.8000000000000007</v>
      </c>
      <c r="R109" t="s">
        <v>280</v>
      </c>
    </row>
    <row r="110" spans="3:18">
      <c r="C110" t="s">
        <v>2073</v>
      </c>
      <c r="D110" t="s">
        <v>200</v>
      </c>
      <c r="E110">
        <v>2210603</v>
      </c>
      <c r="H110" t="s">
        <v>946</v>
      </c>
      <c r="K110" s="17">
        <v>-47476171.740000002</v>
      </c>
      <c r="M110" s="17">
        <v>-45347475.5</v>
      </c>
      <c r="O110" s="17">
        <v>-2128696.2400000002</v>
      </c>
      <c r="Q110">
        <v>-4.7</v>
      </c>
    </row>
    <row r="111" spans="3:18">
      <c r="C111" t="s">
        <v>2073</v>
      </c>
      <c r="D111" t="s">
        <v>200</v>
      </c>
      <c r="E111">
        <v>2210604</v>
      </c>
      <c r="H111" t="s">
        <v>947</v>
      </c>
      <c r="K111" s="17">
        <v>-19428284.449999999</v>
      </c>
      <c r="M111" s="17">
        <v>-20091490.68</v>
      </c>
      <c r="O111" s="17">
        <v>663206.23</v>
      </c>
      <c r="Q111">
        <v>3.3</v>
      </c>
    </row>
    <row r="112" spans="3:18">
      <c r="E112" t="s">
        <v>948</v>
      </c>
      <c r="K112" s="17">
        <v>-66904456.189999998</v>
      </c>
      <c r="M112" s="17">
        <v>-65438966.18</v>
      </c>
      <c r="O112" s="17">
        <v>-1465490.01</v>
      </c>
      <c r="Q112">
        <v>-2.2000000000000002</v>
      </c>
      <c r="R112" t="s">
        <v>280</v>
      </c>
    </row>
    <row r="113" spans="3:18">
      <c r="C113" t="s">
        <v>2073</v>
      </c>
      <c r="D113" t="s">
        <v>200</v>
      </c>
      <c r="E113">
        <v>2210410</v>
      </c>
      <c r="H113" t="s">
        <v>2125</v>
      </c>
      <c r="K113" s="17">
        <v>-438560.09</v>
      </c>
      <c r="M113" s="17">
        <v>-438560.09</v>
      </c>
      <c r="O113">
        <v>0</v>
      </c>
    </row>
    <row r="114" spans="3:18">
      <c r="E114" t="s">
        <v>954</v>
      </c>
      <c r="K114" s="17">
        <v>-438560.09</v>
      </c>
      <c r="M114" s="17">
        <v>-438560.09</v>
      </c>
      <c r="O114">
        <v>0</v>
      </c>
      <c r="R114" t="s">
        <v>280</v>
      </c>
    </row>
    <row r="115" spans="3:18">
      <c r="C115" t="s">
        <v>2073</v>
      </c>
      <c r="D115" t="s">
        <v>200</v>
      </c>
      <c r="E115">
        <v>2210811</v>
      </c>
      <c r="H115" t="s">
        <v>962</v>
      </c>
      <c r="K115" s="17">
        <v>-349818180.27999997</v>
      </c>
      <c r="M115" s="17">
        <v>-335022375.69</v>
      </c>
      <c r="O115" s="17">
        <v>-14795804.59</v>
      </c>
      <c r="Q115">
        <v>-4.4000000000000004</v>
      </c>
    </row>
    <row r="116" spans="3:18">
      <c r="E116" t="s">
        <v>963</v>
      </c>
      <c r="K116" s="17">
        <v>-349818180.27999997</v>
      </c>
      <c r="M116" s="17">
        <v>-335022375.69</v>
      </c>
      <c r="O116" s="17">
        <v>-14795804.59</v>
      </c>
      <c r="Q116">
        <v>-4.4000000000000004</v>
      </c>
      <c r="R116" t="s">
        <v>280</v>
      </c>
    </row>
    <row r="117" spans="3:18">
      <c r="C117" t="s">
        <v>2073</v>
      </c>
      <c r="D117" t="s">
        <v>200</v>
      </c>
      <c r="E117">
        <v>2200185</v>
      </c>
      <c r="H117" t="s">
        <v>2126</v>
      </c>
      <c r="K117" s="17">
        <v>-36848707.289999999</v>
      </c>
      <c r="M117" s="17">
        <v>-31341260.739999998</v>
      </c>
      <c r="O117" s="17">
        <v>-5507446.5499999998</v>
      </c>
      <c r="Q117">
        <v>-17.600000000000001</v>
      </c>
    </row>
    <row r="118" spans="3:18">
      <c r="C118" t="s">
        <v>2073</v>
      </c>
      <c r="D118" t="s">
        <v>200</v>
      </c>
      <c r="E118">
        <v>2200206</v>
      </c>
      <c r="H118" t="s">
        <v>1001</v>
      </c>
      <c r="K118" s="17">
        <v>-413057.59</v>
      </c>
      <c r="M118" s="17">
        <v>-183014.55</v>
      </c>
      <c r="O118" s="17">
        <v>-230043.04</v>
      </c>
      <c r="Q118">
        <v>-125.7</v>
      </c>
    </row>
    <row r="119" spans="3:18">
      <c r="C119" t="s">
        <v>2073</v>
      </c>
      <c r="D119" t="s">
        <v>200</v>
      </c>
      <c r="E119">
        <v>2200300</v>
      </c>
      <c r="H119" t="s">
        <v>2127</v>
      </c>
      <c r="K119" s="17">
        <v>-140001.76999999999</v>
      </c>
      <c r="M119" s="17">
        <v>-165376.21</v>
      </c>
      <c r="O119" s="17">
        <v>25374.44</v>
      </c>
      <c r="Q119">
        <v>15.3</v>
      </c>
    </row>
    <row r="120" spans="3:18">
      <c r="C120" t="s">
        <v>2073</v>
      </c>
      <c r="D120" t="s">
        <v>200</v>
      </c>
      <c r="E120">
        <v>2200302</v>
      </c>
      <c r="H120" t="s">
        <v>2128</v>
      </c>
      <c r="K120" s="17">
        <v>-100768.06</v>
      </c>
      <c r="M120" s="17">
        <v>-106855.47</v>
      </c>
      <c r="O120" s="17">
        <v>6087.41</v>
      </c>
      <c r="Q120">
        <v>5.7</v>
      </c>
    </row>
    <row r="121" spans="3:18">
      <c r="C121" t="s">
        <v>2073</v>
      </c>
      <c r="D121" t="s">
        <v>200</v>
      </c>
      <c r="E121">
        <v>2200402</v>
      </c>
      <c r="H121" t="s">
        <v>1013</v>
      </c>
      <c r="K121" s="17">
        <v>-10268796.789999999</v>
      </c>
      <c r="M121" s="17">
        <v>-10268796.789999999</v>
      </c>
      <c r="O121">
        <v>0</v>
      </c>
    </row>
    <row r="122" spans="3:18">
      <c r="C122" t="s">
        <v>2073</v>
      </c>
      <c r="D122" t="s">
        <v>200</v>
      </c>
      <c r="E122">
        <v>2200403</v>
      </c>
      <c r="H122" t="s">
        <v>2129</v>
      </c>
      <c r="K122" s="17">
        <v>8801532.75</v>
      </c>
      <c r="M122" s="17">
        <v>8801532.75</v>
      </c>
      <c r="O122">
        <v>0</v>
      </c>
    </row>
    <row r="123" spans="3:18">
      <c r="C123" t="s">
        <v>2073</v>
      </c>
      <c r="D123" t="s">
        <v>200</v>
      </c>
      <c r="E123">
        <v>2200411</v>
      </c>
      <c r="H123" t="s">
        <v>2130</v>
      </c>
      <c r="K123" s="17">
        <v>-216037.9</v>
      </c>
      <c r="M123" s="17">
        <v>-216037.9</v>
      </c>
      <c r="O123">
        <v>0</v>
      </c>
    </row>
    <row r="124" spans="3:18">
      <c r="C124" t="s">
        <v>2073</v>
      </c>
      <c r="D124" t="s">
        <v>200</v>
      </c>
      <c r="E124">
        <v>2200709</v>
      </c>
      <c r="H124" t="s">
        <v>1034</v>
      </c>
      <c r="K124">
        <v>0</v>
      </c>
      <c r="M124" s="17">
        <v>-2587.65</v>
      </c>
      <c r="O124" s="17">
        <v>2587.65</v>
      </c>
      <c r="Q124">
        <v>100</v>
      </c>
    </row>
    <row r="125" spans="3:18">
      <c r="C125" t="s">
        <v>2073</v>
      </c>
      <c r="D125" t="s">
        <v>200</v>
      </c>
      <c r="E125">
        <v>2200768</v>
      </c>
      <c r="H125" t="s">
        <v>2131</v>
      </c>
      <c r="K125">
        <v>-634.54</v>
      </c>
      <c r="M125">
        <v>0.01</v>
      </c>
      <c r="O125">
        <v>-634.54999999999995</v>
      </c>
      <c r="Q125" t="s">
        <v>2228</v>
      </c>
    </row>
    <row r="126" spans="3:18">
      <c r="C126" t="s">
        <v>2073</v>
      </c>
      <c r="D126" t="s">
        <v>200</v>
      </c>
      <c r="E126">
        <v>2231000</v>
      </c>
      <c r="H126" t="s">
        <v>2132</v>
      </c>
      <c r="K126" s="17">
        <v>-160625.20000000001</v>
      </c>
      <c r="M126" s="17">
        <v>-160625.20000000001</v>
      </c>
      <c r="O126">
        <v>0</v>
      </c>
    </row>
    <row r="127" spans="3:18">
      <c r="C127" t="s">
        <v>2073</v>
      </c>
      <c r="D127" t="s">
        <v>200</v>
      </c>
      <c r="E127">
        <v>2231100</v>
      </c>
      <c r="H127" t="s">
        <v>2133</v>
      </c>
      <c r="K127" s="17">
        <v>-17283733.170000002</v>
      </c>
      <c r="M127" s="17">
        <v>-17191612.48</v>
      </c>
      <c r="O127" s="17">
        <v>-92120.69</v>
      </c>
      <c r="Q127">
        <v>-0.5</v>
      </c>
    </row>
    <row r="128" spans="3:18">
      <c r="C128" t="s">
        <v>2073</v>
      </c>
      <c r="D128" t="s">
        <v>200</v>
      </c>
      <c r="E128">
        <v>2231101</v>
      </c>
      <c r="H128" t="s">
        <v>2134</v>
      </c>
      <c r="K128" s="17">
        <v>-27484427.809999999</v>
      </c>
      <c r="M128" s="17">
        <v>-26348531.710000001</v>
      </c>
      <c r="O128" s="17">
        <v>-1135896.1000000001</v>
      </c>
      <c r="Q128">
        <v>-4.3</v>
      </c>
    </row>
    <row r="129" spans="3:18">
      <c r="C129" t="s">
        <v>2073</v>
      </c>
      <c r="D129" t="s">
        <v>200</v>
      </c>
      <c r="E129">
        <v>2231103</v>
      </c>
      <c r="H129" t="s">
        <v>2135</v>
      </c>
      <c r="K129" s="17">
        <v>-1635639.36</v>
      </c>
      <c r="M129" s="17">
        <v>-1619698.23</v>
      </c>
      <c r="O129" s="17">
        <v>-15941.13</v>
      </c>
      <c r="Q129">
        <v>-1</v>
      </c>
    </row>
    <row r="130" spans="3:18">
      <c r="E130" t="s">
        <v>1079</v>
      </c>
      <c r="K130" s="17">
        <v>-85750896.730000004</v>
      </c>
      <c r="M130" s="17">
        <v>-78802864.170000002</v>
      </c>
      <c r="O130" s="17">
        <v>-6948032.5599999996</v>
      </c>
      <c r="Q130">
        <v>-8.8000000000000007</v>
      </c>
      <c r="R130" t="s">
        <v>280</v>
      </c>
    </row>
    <row r="131" spans="3:18">
      <c r="C131" t="s">
        <v>2073</v>
      </c>
      <c r="D131" t="s">
        <v>200</v>
      </c>
      <c r="E131">
        <v>2200170</v>
      </c>
      <c r="H131" t="s">
        <v>979</v>
      </c>
      <c r="K131" s="17">
        <v>-27150607.949999999</v>
      </c>
      <c r="M131" s="17">
        <v>-29808534.34</v>
      </c>
      <c r="O131" s="17">
        <v>2657926.39</v>
      </c>
      <c r="Q131">
        <v>8.9</v>
      </c>
    </row>
    <row r="132" spans="3:18">
      <c r="K132" s="17">
        <v>-27150607.949999999</v>
      </c>
      <c r="M132" s="17">
        <v>-29808534.34</v>
      </c>
      <c r="O132" s="17">
        <v>2657926.39</v>
      </c>
      <c r="Q132">
        <v>8.9</v>
      </c>
      <c r="R132" t="s">
        <v>280</v>
      </c>
    </row>
    <row r="133" spans="3:18">
      <c r="C133" t="s">
        <v>2073</v>
      </c>
      <c r="D133" t="s">
        <v>200</v>
      </c>
      <c r="E133">
        <v>2200406</v>
      </c>
      <c r="H133" t="s">
        <v>2136</v>
      </c>
      <c r="K133" s="17">
        <v>-299370.40999999997</v>
      </c>
      <c r="M133" s="17">
        <v>-275199.64</v>
      </c>
      <c r="O133" s="17">
        <v>-24170.77</v>
      </c>
      <c r="Q133">
        <v>-8.8000000000000007</v>
      </c>
    </row>
    <row r="134" spans="3:18">
      <c r="C134" t="s">
        <v>2073</v>
      </c>
      <c r="D134" t="s">
        <v>200</v>
      </c>
      <c r="E134">
        <v>2200407</v>
      </c>
      <c r="H134" t="s">
        <v>2137</v>
      </c>
      <c r="K134" s="17">
        <v>-15795000</v>
      </c>
      <c r="M134" s="17">
        <v>-15795000</v>
      </c>
      <c r="O134">
        <v>0</v>
      </c>
    </row>
    <row r="135" spans="3:18">
      <c r="C135" t="s">
        <v>2073</v>
      </c>
      <c r="D135" t="s">
        <v>200</v>
      </c>
      <c r="E135">
        <v>2200408</v>
      </c>
      <c r="H135" t="s">
        <v>2138</v>
      </c>
      <c r="K135" s="17">
        <v>-472771.6</v>
      </c>
      <c r="M135" s="17">
        <v>-473741.6</v>
      </c>
      <c r="O135">
        <v>970</v>
      </c>
      <c r="Q135">
        <v>0.2</v>
      </c>
    </row>
    <row r="136" spans="3:18">
      <c r="K136" s="17">
        <v>-16567142.01</v>
      </c>
      <c r="M136" s="17">
        <v>-16543941.24</v>
      </c>
      <c r="O136" s="17">
        <v>-23200.77</v>
      </c>
      <c r="Q136">
        <v>-0.1</v>
      </c>
      <c r="R136" t="s">
        <v>280</v>
      </c>
    </row>
    <row r="137" spans="3:18">
      <c r="C137" t="s">
        <v>2073</v>
      </c>
      <c r="D137" t="s">
        <v>200</v>
      </c>
      <c r="E137">
        <v>2231501</v>
      </c>
      <c r="H137" t="s">
        <v>2139</v>
      </c>
      <c r="K137" s="17">
        <v>-1600007.74</v>
      </c>
      <c r="M137" s="17">
        <v>-1600007.74</v>
      </c>
      <c r="O137">
        <v>0</v>
      </c>
    </row>
    <row r="138" spans="3:18">
      <c r="C138" t="s">
        <v>2073</v>
      </c>
      <c r="D138" t="s">
        <v>200</v>
      </c>
      <c r="E138">
        <v>2231503</v>
      </c>
      <c r="H138" t="s">
        <v>2140</v>
      </c>
      <c r="K138" s="17">
        <v>-468291.7</v>
      </c>
      <c r="M138" s="17">
        <v>-466771.7</v>
      </c>
      <c r="O138" s="17">
        <v>-1520</v>
      </c>
      <c r="Q138">
        <v>-0.3</v>
      </c>
    </row>
    <row r="139" spans="3:18">
      <c r="K139" s="17">
        <v>-2068299.44</v>
      </c>
      <c r="M139" s="17">
        <v>-2066779.44</v>
      </c>
      <c r="O139" s="17">
        <v>-1520</v>
      </c>
      <c r="Q139">
        <v>-0.1</v>
      </c>
      <c r="R139" t="s">
        <v>280</v>
      </c>
    </row>
    <row r="140" spans="3:18">
      <c r="C140" t="s">
        <v>2073</v>
      </c>
      <c r="D140" t="s">
        <v>200</v>
      </c>
      <c r="E140">
        <v>2200912</v>
      </c>
      <c r="H140" t="s">
        <v>2141</v>
      </c>
      <c r="K140" s="17">
        <v>-1376876.15</v>
      </c>
      <c r="M140" s="17">
        <v>-1323297.96</v>
      </c>
      <c r="O140" s="17">
        <v>-53578.19</v>
      </c>
      <c r="Q140">
        <v>-4</v>
      </c>
    </row>
    <row r="141" spans="3:18">
      <c r="C141" t="s">
        <v>2073</v>
      </c>
      <c r="D141" t="s">
        <v>200</v>
      </c>
      <c r="E141">
        <v>2200919</v>
      </c>
      <c r="H141" t="s">
        <v>2141</v>
      </c>
      <c r="K141" s="17">
        <v>-26408122.41</v>
      </c>
      <c r="M141" s="17">
        <v>-24602863.359999999</v>
      </c>
      <c r="O141" s="17">
        <v>-1805259.05</v>
      </c>
      <c r="Q141">
        <v>-7.3</v>
      </c>
    </row>
    <row r="142" spans="3:18">
      <c r="C142" t="s">
        <v>2073</v>
      </c>
      <c r="D142" t="s">
        <v>200</v>
      </c>
      <c r="E142">
        <v>2200920</v>
      </c>
      <c r="H142" t="s">
        <v>2229</v>
      </c>
      <c r="K142" s="17">
        <v>-39692564.810000002</v>
      </c>
      <c r="M142">
        <v>0</v>
      </c>
      <c r="O142" s="17">
        <v>-39692564.810000002</v>
      </c>
    </row>
    <row r="143" spans="3:18">
      <c r="E143" t="s">
        <v>1110</v>
      </c>
      <c r="K143" s="17">
        <v>-67477563.370000005</v>
      </c>
      <c r="M143" s="17">
        <v>-25926161.32</v>
      </c>
      <c r="O143" s="17">
        <v>-41551402.049999997</v>
      </c>
      <c r="Q143">
        <v>-160.30000000000001</v>
      </c>
      <c r="R143" t="s">
        <v>280</v>
      </c>
    </row>
    <row r="144" spans="3:18">
      <c r="C144" t="s">
        <v>2073</v>
      </c>
      <c r="D144" t="s">
        <v>200</v>
      </c>
      <c r="E144">
        <v>2200440</v>
      </c>
      <c r="H144" t="s">
        <v>2142</v>
      </c>
      <c r="K144" s="17">
        <v>-1099854585.22</v>
      </c>
      <c r="M144" s="17">
        <v>-1092052383.1500001</v>
      </c>
      <c r="O144" s="17">
        <v>-7802202.0700000003</v>
      </c>
      <c r="Q144">
        <v>-0.7</v>
      </c>
    </row>
    <row r="145" spans="3:18">
      <c r="C145" t="s">
        <v>2073</v>
      </c>
      <c r="D145" t="s">
        <v>200</v>
      </c>
      <c r="E145">
        <v>2200441</v>
      </c>
      <c r="H145" t="s">
        <v>2143</v>
      </c>
      <c r="K145" s="17">
        <v>199112.07</v>
      </c>
      <c r="M145" s="17">
        <v>194262.65</v>
      </c>
      <c r="O145" s="17">
        <v>4849.42</v>
      </c>
      <c r="Q145">
        <v>2.5</v>
      </c>
    </row>
    <row r="146" spans="3:18">
      <c r="C146" t="s">
        <v>2073</v>
      </c>
      <c r="D146" t="s">
        <v>200</v>
      </c>
      <c r="E146">
        <v>2200445</v>
      </c>
      <c r="H146" t="s">
        <v>2144</v>
      </c>
      <c r="K146" s="17">
        <v>191377625.77000001</v>
      </c>
      <c r="M146" s="17">
        <v>184918609.03999999</v>
      </c>
      <c r="O146" s="17">
        <v>6459016.7300000004</v>
      </c>
      <c r="Q146">
        <v>3.5</v>
      </c>
    </row>
    <row r="147" spans="3:18">
      <c r="C147" t="s">
        <v>2073</v>
      </c>
      <c r="D147" t="s">
        <v>200</v>
      </c>
      <c r="E147">
        <v>2200446</v>
      </c>
      <c r="H147" t="s">
        <v>2145</v>
      </c>
      <c r="K147" s="17">
        <v>-7889.5</v>
      </c>
      <c r="M147" s="17">
        <v>-8039.5</v>
      </c>
      <c r="O147">
        <v>150</v>
      </c>
      <c r="Q147">
        <v>1.9</v>
      </c>
    </row>
    <row r="148" spans="3:18">
      <c r="K148" s="17">
        <v>-908285736.88</v>
      </c>
      <c r="M148" s="17">
        <v>-906947550.96000004</v>
      </c>
      <c r="O148" s="17">
        <v>-1338185.92</v>
      </c>
      <c r="Q148">
        <v>-0.1</v>
      </c>
      <c r="R148" t="s">
        <v>280</v>
      </c>
    </row>
    <row r="149" spans="3:18">
      <c r="E149" t="s">
        <v>1115</v>
      </c>
      <c r="K149" s="17">
        <v>-1847828684.1700001</v>
      </c>
      <c r="M149" s="17">
        <v>-1775330490.72</v>
      </c>
      <c r="O149" s="17">
        <v>-72498193.450000003</v>
      </c>
      <c r="Q149">
        <v>-4.0999999999999996</v>
      </c>
      <c r="R149" t="s">
        <v>265</v>
      </c>
    </row>
    <row r="150" spans="3:18">
      <c r="E150" t="s">
        <v>1116</v>
      </c>
      <c r="K150" s="17">
        <v>1876288423.6400001</v>
      </c>
      <c r="M150" s="17">
        <v>1791650624.6900001</v>
      </c>
      <c r="O150" s="17">
        <v>84637798.950000003</v>
      </c>
      <c r="Q150">
        <v>4.7</v>
      </c>
      <c r="R150" t="s">
        <v>222</v>
      </c>
    </row>
    <row r="152" spans="3:18">
      <c r="E152" t="s">
        <v>1117</v>
      </c>
      <c r="K152" s="17">
        <v>1881526926.8699999</v>
      </c>
      <c r="M152" s="17">
        <v>1797116888.9300001</v>
      </c>
      <c r="O152" s="17">
        <v>84410037.939999998</v>
      </c>
      <c r="Q152">
        <v>4.7</v>
      </c>
      <c r="R152" t="s">
        <v>1118</v>
      </c>
    </row>
    <row r="154" spans="3:18">
      <c r="E154" t="s">
        <v>1119</v>
      </c>
    </row>
    <row r="155" spans="3:18">
      <c r="C155" t="s">
        <v>2073</v>
      </c>
      <c r="D155" t="s">
        <v>200</v>
      </c>
      <c r="E155">
        <v>2200841</v>
      </c>
      <c r="H155" t="s">
        <v>2146</v>
      </c>
      <c r="K155" s="17">
        <v>-127133.75999999999</v>
      </c>
      <c r="M155" s="17">
        <v>-127133.75999999999</v>
      </c>
      <c r="O155">
        <v>0</v>
      </c>
    </row>
    <row r="156" spans="3:18">
      <c r="C156" t="s">
        <v>2073</v>
      </c>
      <c r="D156" t="s">
        <v>200</v>
      </c>
      <c r="E156">
        <v>2200842</v>
      </c>
      <c r="H156" t="s">
        <v>2147</v>
      </c>
      <c r="K156" s="17">
        <v>-7734694.0099999998</v>
      </c>
      <c r="M156" s="17">
        <v>-6571710.4199999999</v>
      </c>
      <c r="O156" s="17">
        <v>-1162983.5900000001</v>
      </c>
      <c r="Q156">
        <v>-17.7</v>
      </c>
    </row>
    <row r="157" spans="3:18">
      <c r="C157" t="s">
        <v>2073</v>
      </c>
      <c r="D157" t="s">
        <v>200</v>
      </c>
      <c r="E157">
        <v>2200843</v>
      </c>
      <c r="H157" t="s">
        <v>2148</v>
      </c>
      <c r="K157" s="17">
        <v>-1532562.14</v>
      </c>
      <c r="M157" s="17">
        <v>-1047437.19</v>
      </c>
      <c r="O157" s="17">
        <v>-485124.95</v>
      </c>
      <c r="Q157">
        <v>-46.3</v>
      </c>
    </row>
    <row r="158" spans="3:18">
      <c r="K158" s="17">
        <v>-9394389.9100000001</v>
      </c>
      <c r="M158" s="17">
        <v>-7746281.3700000001</v>
      </c>
      <c r="O158" s="17">
        <v>-1648108.54</v>
      </c>
      <c r="Q158">
        <v>-21.3</v>
      </c>
      <c r="R158" t="s">
        <v>265</v>
      </c>
    </row>
    <row r="159" spans="3:18">
      <c r="C159" t="s">
        <v>2073</v>
      </c>
      <c r="D159" t="s">
        <v>200</v>
      </c>
      <c r="E159">
        <v>2220170</v>
      </c>
      <c r="H159" t="s">
        <v>2149</v>
      </c>
      <c r="K159" s="17">
        <v>-14992640</v>
      </c>
      <c r="M159" s="17">
        <v>-14846520</v>
      </c>
      <c r="O159" s="17">
        <v>-146120</v>
      </c>
      <c r="Q159">
        <v>-1</v>
      </c>
    </row>
    <row r="160" spans="3:18">
      <c r="K160" s="17">
        <v>-14992640</v>
      </c>
      <c r="M160" s="17">
        <v>-14846520</v>
      </c>
      <c r="O160" s="17">
        <v>-146120</v>
      </c>
      <c r="Q160">
        <v>-1</v>
      </c>
      <c r="R160" t="s">
        <v>265</v>
      </c>
    </row>
    <row r="161" spans="3:18">
      <c r="C161" t="s">
        <v>2073</v>
      </c>
      <c r="D161" t="s">
        <v>200</v>
      </c>
      <c r="E161">
        <v>2240000</v>
      </c>
      <c r="H161" t="s">
        <v>2150</v>
      </c>
      <c r="K161" s="17">
        <v>-87630000</v>
      </c>
      <c r="M161" s="17">
        <v>-82440000</v>
      </c>
      <c r="O161" s="17">
        <v>-5190000</v>
      </c>
      <c r="Q161">
        <v>-6.3</v>
      </c>
    </row>
    <row r="162" spans="3:18">
      <c r="C162" t="s">
        <v>2073</v>
      </c>
      <c r="D162" t="s">
        <v>200</v>
      </c>
      <c r="E162">
        <v>2240002</v>
      </c>
      <c r="H162" t="s">
        <v>2151</v>
      </c>
      <c r="K162" s="17">
        <v>15755.26</v>
      </c>
      <c r="M162" s="17">
        <v>17213.8</v>
      </c>
      <c r="O162" s="17">
        <v>-1458.54</v>
      </c>
      <c r="Q162">
        <v>-8.5</v>
      </c>
    </row>
    <row r="163" spans="3:18">
      <c r="K163" s="17">
        <v>-87614244.739999995</v>
      </c>
      <c r="M163" s="17">
        <v>-82422786.200000003</v>
      </c>
      <c r="O163" s="17">
        <v>-5191458.54</v>
      </c>
      <c r="Q163">
        <v>-6.3</v>
      </c>
      <c r="R163" t="s">
        <v>265</v>
      </c>
    </row>
    <row r="164" spans="3:18">
      <c r="C164" t="s">
        <v>2073</v>
      </c>
      <c r="D164" t="s">
        <v>200</v>
      </c>
      <c r="E164">
        <v>2220165</v>
      </c>
      <c r="H164" t="s">
        <v>2152</v>
      </c>
      <c r="K164" s="17">
        <v>-71856600</v>
      </c>
      <c r="M164" s="17">
        <v>-67600800</v>
      </c>
      <c r="O164" s="17">
        <v>-4255800</v>
      </c>
      <c r="Q164">
        <v>-6.3</v>
      </c>
    </row>
    <row r="165" spans="3:18">
      <c r="K165" s="17">
        <v>-71856600</v>
      </c>
      <c r="M165" s="17">
        <v>-67600800</v>
      </c>
      <c r="O165" s="17">
        <v>-4255800</v>
      </c>
      <c r="Q165">
        <v>-6.3</v>
      </c>
      <c r="R165" t="s">
        <v>265</v>
      </c>
    </row>
    <row r="166" spans="3:18">
      <c r="C166" t="s">
        <v>2073</v>
      </c>
      <c r="D166" t="s">
        <v>200</v>
      </c>
      <c r="E166">
        <v>2220167</v>
      </c>
      <c r="H166" t="s">
        <v>2153</v>
      </c>
      <c r="K166" s="17">
        <v>-87630000</v>
      </c>
      <c r="M166" s="17">
        <v>-82440000</v>
      </c>
      <c r="O166" s="17">
        <v>-5190000</v>
      </c>
      <c r="Q166">
        <v>-6.3</v>
      </c>
    </row>
    <row r="167" spans="3:18">
      <c r="K167" s="17">
        <v>-87630000</v>
      </c>
      <c r="M167" s="17">
        <v>-82440000</v>
      </c>
      <c r="O167" s="17">
        <v>-5190000</v>
      </c>
      <c r="Q167">
        <v>-6.3</v>
      </c>
      <c r="R167" t="s">
        <v>265</v>
      </c>
    </row>
    <row r="168" spans="3:18">
      <c r="C168" t="s">
        <v>2073</v>
      </c>
      <c r="D168" t="s">
        <v>200</v>
      </c>
      <c r="E168">
        <v>2220158</v>
      </c>
      <c r="H168" t="s">
        <v>2154</v>
      </c>
      <c r="K168" s="17">
        <v>-70104000</v>
      </c>
      <c r="M168" s="17">
        <v>-65952000</v>
      </c>
      <c r="O168" s="17">
        <v>-4152000</v>
      </c>
      <c r="Q168">
        <v>-6.3</v>
      </c>
    </row>
    <row r="169" spans="3:18">
      <c r="K169" s="17">
        <v>-70104000</v>
      </c>
      <c r="M169" s="17">
        <v>-65952000</v>
      </c>
      <c r="O169" s="17">
        <v>-4152000</v>
      </c>
      <c r="Q169">
        <v>-6.3</v>
      </c>
      <c r="R169" t="s">
        <v>265</v>
      </c>
    </row>
    <row r="170" spans="3:18">
      <c r="C170" t="s">
        <v>2073</v>
      </c>
      <c r="D170" t="s">
        <v>200</v>
      </c>
      <c r="E170">
        <v>2220175</v>
      </c>
      <c r="H170" t="s">
        <v>2155</v>
      </c>
      <c r="K170" s="17">
        <v>-328612500</v>
      </c>
      <c r="M170" s="17">
        <v>-309150000</v>
      </c>
      <c r="O170" s="17">
        <v>-19462500</v>
      </c>
      <c r="Q170">
        <v>-6.3</v>
      </c>
    </row>
    <row r="171" spans="3:18">
      <c r="C171" t="s">
        <v>2073</v>
      </c>
      <c r="D171" t="s">
        <v>200</v>
      </c>
      <c r="E171">
        <v>2220179</v>
      </c>
      <c r="H171" t="s">
        <v>2156</v>
      </c>
      <c r="K171" s="17">
        <v>-217322400</v>
      </c>
      <c r="M171" s="17">
        <v>-204451200</v>
      </c>
      <c r="O171" s="17">
        <v>-12871200</v>
      </c>
      <c r="Q171">
        <v>-6.3</v>
      </c>
    </row>
    <row r="172" spans="3:18">
      <c r="C172" t="s">
        <v>2073</v>
      </c>
      <c r="D172" t="s">
        <v>200</v>
      </c>
      <c r="E172">
        <v>2220180</v>
      </c>
      <c r="H172" t="s">
        <v>2157</v>
      </c>
      <c r="K172" s="17">
        <v>-198540960</v>
      </c>
      <c r="M172" s="17">
        <v>-192468360</v>
      </c>
      <c r="O172" s="17">
        <v>-6072600</v>
      </c>
      <c r="Q172">
        <v>-3.2</v>
      </c>
    </row>
    <row r="173" spans="3:18">
      <c r="C173" t="s">
        <v>2073</v>
      </c>
      <c r="D173" t="s">
        <v>200</v>
      </c>
      <c r="E173">
        <v>2220181</v>
      </c>
      <c r="H173" t="s">
        <v>2158</v>
      </c>
      <c r="K173" s="17">
        <v>-50000000</v>
      </c>
      <c r="M173" s="17">
        <v>-50000000</v>
      </c>
      <c r="O173">
        <v>0</v>
      </c>
    </row>
    <row r="174" spans="3:18">
      <c r="C174" t="s">
        <v>2073</v>
      </c>
      <c r="D174" t="s">
        <v>200</v>
      </c>
      <c r="E174">
        <v>2220500</v>
      </c>
      <c r="H174" t="s">
        <v>2159</v>
      </c>
      <c r="K174" s="17">
        <v>802530</v>
      </c>
      <c r="M174" s="17">
        <v>-61605</v>
      </c>
      <c r="O174" s="17">
        <v>864135</v>
      </c>
      <c r="Q174">
        <v>1402.7</v>
      </c>
    </row>
    <row r="175" spans="3:18">
      <c r="C175" t="s">
        <v>2073</v>
      </c>
      <c r="D175" t="s">
        <v>200</v>
      </c>
      <c r="E175">
        <v>2220501</v>
      </c>
      <c r="H175" t="s">
        <v>2160</v>
      </c>
      <c r="K175" s="17">
        <v>252150.35</v>
      </c>
      <c r="M175" s="17">
        <v>251004.05</v>
      </c>
      <c r="O175" s="17">
        <v>1146.3</v>
      </c>
      <c r="Q175">
        <v>0.5</v>
      </c>
    </row>
    <row r="176" spans="3:18">
      <c r="E176" t="s">
        <v>1238</v>
      </c>
      <c r="K176" s="17">
        <v>-793421179.64999998</v>
      </c>
      <c r="M176" s="17">
        <v>-755880160.95000005</v>
      </c>
      <c r="O176" s="17">
        <v>-37541018.700000003</v>
      </c>
      <c r="Q176">
        <v>-5</v>
      </c>
      <c r="R176" t="s">
        <v>265</v>
      </c>
    </row>
    <row r="177" spans="3:18">
      <c r="E177" t="s">
        <v>1251</v>
      </c>
      <c r="K177" s="17">
        <v>-1135013054.3</v>
      </c>
      <c r="M177" s="17">
        <v>-1076888548.52</v>
      </c>
      <c r="O177" s="17">
        <v>-58124505.780000001</v>
      </c>
      <c r="Q177">
        <v>-5.4</v>
      </c>
      <c r="R177" t="s">
        <v>222</v>
      </c>
    </row>
    <row r="179" spans="3:18">
      <c r="E179" t="s">
        <v>1252</v>
      </c>
    </row>
    <row r="180" spans="3:18">
      <c r="E180" t="s">
        <v>2161</v>
      </c>
    </row>
    <row r="181" spans="3:18">
      <c r="C181" t="s">
        <v>2073</v>
      </c>
      <c r="D181" t="s">
        <v>200</v>
      </c>
      <c r="E181">
        <v>2200840</v>
      </c>
      <c r="H181" t="s">
        <v>759</v>
      </c>
      <c r="K181" s="17">
        <v>-800000000.35000002</v>
      </c>
      <c r="M181" s="17">
        <v>-800000000.35000002</v>
      </c>
      <c r="O181">
        <v>0</v>
      </c>
    </row>
    <row r="182" spans="3:18">
      <c r="E182" t="s">
        <v>2161</v>
      </c>
      <c r="K182" s="17">
        <v>-800000000.35000002</v>
      </c>
      <c r="M182" s="17">
        <v>-800000000.35000002</v>
      </c>
      <c r="O182">
        <v>0</v>
      </c>
      <c r="R182" t="s">
        <v>265</v>
      </c>
    </row>
    <row r="183" spans="3:18">
      <c r="C183" t="s">
        <v>2073</v>
      </c>
      <c r="D183" t="s">
        <v>200</v>
      </c>
      <c r="E183">
        <v>3380000</v>
      </c>
      <c r="H183" t="s">
        <v>1253</v>
      </c>
      <c r="K183" s="17">
        <v>-5902950</v>
      </c>
      <c r="M183" s="17">
        <v>-7125900</v>
      </c>
      <c r="O183" s="17">
        <v>1222950</v>
      </c>
      <c r="Q183">
        <v>17.2</v>
      </c>
    </row>
    <row r="184" spans="3:18">
      <c r="C184" t="s">
        <v>2073</v>
      </c>
      <c r="D184" t="s">
        <v>200</v>
      </c>
      <c r="E184">
        <v>3380002</v>
      </c>
      <c r="H184" t="s">
        <v>2162</v>
      </c>
      <c r="K184" s="17">
        <v>22259633.629999999</v>
      </c>
      <c r="M184" s="17">
        <v>22259633.629999999</v>
      </c>
      <c r="O184">
        <v>0</v>
      </c>
    </row>
    <row r="185" spans="3:18">
      <c r="K185" s="17">
        <v>16356683.630000001</v>
      </c>
      <c r="M185" s="17">
        <v>15133733.630000001</v>
      </c>
      <c r="O185" s="17">
        <v>1222950</v>
      </c>
      <c r="Q185">
        <v>8.1</v>
      </c>
      <c r="R185" t="s">
        <v>265</v>
      </c>
    </row>
    <row r="186" spans="3:18">
      <c r="C186" t="s">
        <v>2073</v>
      </c>
      <c r="D186" t="s">
        <v>200</v>
      </c>
      <c r="E186">
        <v>399999</v>
      </c>
      <c r="H186" t="s">
        <v>1259</v>
      </c>
      <c r="K186" s="17">
        <v>72727664.980000004</v>
      </c>
      <c r="M186" s="17">
        <v>72727664.980000004</v>
      </c>
      <c r="O186">
        <v>0</v>
      </c>
    </row>
    <row r="187" spans="3:18">
      <c r="E187" t="s">
        <v>1260</v>
      </c>
      <c r="K187" s="17">
        <v>72727664.980000004</v>
      </c>
      <c r="M187" s="17">
        <v>72727664.980000004</v>
      </c>
      <c r="O187">
        <v>0</v>
      </c>
      <c r="R187" t="s">
        <v>265</v>
      </c>
    </row>
    <row r="188" spans="3:18">
      <c r="E188" t="s">
        <v>1261</v>
      </c>
      <c r="K188" s="17">
        <v>-35598220.829999998</v>
      </c>
      <c r="M188" s="17">
        <v>-8089738.6699999999</v>
      </c>
      <c r="O188">
        <v>-27508482.16</v>
      </c>
      <c r="Q188">
        <v>-340</v>
      </c>
      <c r="R188" t="s">
        <v>265</v>
      </c>
    </row>
    <row r="189" spans="3:18">
      <c r="E189" t="s">
        <v>1262</v>
      </c>
      <c r="K189" s="17">
        <v>-746513872.57000005</v>
      </c>
      <c r="M189" s="17">
        <v>-720228340.40999997</v>
      </c>
      <c r="O189" s="17">
        <v>-26285532.16</v>
      </c>
      <c r="Q189">
        <v>-3.6</v>
      </c>
      <c r="R189" t="s">
        <v>222</v>
      </c>
    </row>
    <row r="190" spans="3:18">
      <c r="K190" s="17"/>
      <c r="M190" s="17"/>
      <c r="O190" s="17"/>
    </row>
    <row r="191" spans="3:18">
      <c r="E191" t="s">
        <v>1263</v>
      </c>
      <c r="K191">
        <v>-1881526926.8699999</v>
      </c>
      <c r="M191">
        <v>-1797116888.9300001</v>
      </c>
      <c r="O191">
        <v>-84410037.939999998</v>
      </c>
      <c r="Q191">
        <v>-4.7</v>
      </c>
      <c r="R191" t="s">
        <v>1118</v>
      </c>
    </row>
    <row r="192" spans="3:18">
      <c r="K192" s="17"/>
      <c r="M192" s="17"/>
      <c r="O192" s="17"/>
    </row>
    <row r="194" spans="1:18">
      <c r="A194" t="s">
        <v>2243</v>
      </c>
    </row>
    <row r="195" spans="1:18">
      <c r="A195" t="s">
        <v>2245</v>
      </c>
    </row>
    <row r="197" spans="1:18">
      <c r="A197" t="s">
        <v>197</v>
      </c>
      <c r="F197" t="s">
        <v>2073</v>
      </c>
      <c r="G197" t="s">
        <v>199</v>
      </c>
      <c r="I197" t="s">
        <v>200</v>
      </c>
      <c r="N197" t="s">
        <v>201</v>
      </c>
      <c r="P197" t="s">
        <v>24</v>
      </c>
    </row>
    <row r="199" spans="1:18">
      <c r="B199" t="s">
        <v>202</v>
      </c>
      <c r="C199" t="s">
        <v>203</v>
      </c>
      <c r="D199" t="s">
        <v>204</v>
      </c>
      <c r="E199" t="s">
        <v>205</v>
      </c>
      <c r="J199" t="s">
        <v>206</v>
      </c>
      <c r="L199" t="s">
        <v>207</v>
      </c>
      <c r="O199" t="s">
        <v>208</v>
      </c>
      <c r="Q199" t="s">
        <v>209</v>
      </c>
      <c r="R199" t="s">
        <v>210</v>
      </c>
    </row>
    <row r="200" spans="1:18">
      <c r="B200" t="s">
        <v>211</v>
      </c>
      <c r="C200" t="s">
        <v>212</v>
      </c>
      <c r="D200" t="s">
        <v>213</v>
      </c>
      <c r="J200" t="s">
        <v>2223</v>
      </c>
      <c r="L200" t="s">
        <v>214</v>
      </c>
      <c r="O200" t="s">
        <v>215</v>
      </c>
      <c r="Q200" t="s">
        <v>216</v>
      </c>
      <c r="R200" t="s">
        <v>217</v>
      </c>
    </row>
    <row r="202" spans="1:18">
      <c r="E202" t="s">
        <v>1264</v>
      </c>
    </row>
    <row r="203" spans="1:18">
      <c r="E203" t="s">
        <v>1265</v>
      </c>
    </row>
    <row r="204" spans="1:18">
      <c r="E204" t="s">
        <v>1266</v>
      </c>
    </row>
    <row r="205" spans="1:18">
      <c r="E205" t="s">
        <v>1267</v>
      </c>
    </row>
    <row r="206" spans="1:18">
      <c r="C206" t="s">
        <v>2073</v>
      </c>
      <c r="D206" t="s">
        <v>200</v>
      </c>
      <c r="E206">
        <v>4400112</v>
      </c>
      <c r="H206" t="s">
        <v>2163</v>
      </c>
      <c r="K206">
        <v>-12660.91</v>
      </c>
      <c r="M206">
        <v>-7686.45</v>
      </c>
      <c r="O206">
        <v>-4974.46</v>
      </c>
      <c r="Q206">
        <v>-64.7</v>
      </c>
    </row>
    <row r="207" spans="1:18">
      <c r="K207" s="17">
        <v>-12660.91</v>
      </c>
      <c r="M207" s="17">
        <v>-7686.45</v>
      </c>
      <c r="O207" s="17">
        <v>-4974.46</v>
      </c>
      <c r="Q207">
        <v>-64.7</v>
      </c>
      <c r="R207" t="s">
        <v>1269</v>
      </c>
    </row>
    <row r="208" spans="1:18">
      <c r="E208" t="s">
        <v>2164</v>
      </c>
      <c r="K208" s="17"/>
      <c r="M208" s="17"/>
      <c r="O208" s="17"/>
    </row>
    <row r="209" spans="3:18">
      <c r="C209" t="s">
        <v>2073</v>
      </c>
      <c r="D209" t="s">
        <v>200</v>
      </c>
      <c r="E209">
        <v>4400100</v>
      </c>
      <c r="H209" t="s">
        <v>2165</v>
      </c>
      <c r="K209">
        <v>-55809564.689999998</v>
      </c>
      <c r="M209">
        <v>-49694573.119999997</v>
      </c>
      <c r="O209">
        <v>-6114991.5700000003</v>
      </c>
      <c r="Q209">
        <v>-12.3</v>
      </c>
    </row>
    <row r="210" spans="3:18">
      <c r="C210" t="s">
        <v>2073</v>
      </c>
      <c r="D210" t="s">
        <v>200</v>
      </c>
      <c r="E210">
        <v>4400110</v>
      </c>
      <c r="H210" t="s">
        <v>2166</v>
      </c>
      <c r="K210" s="17">
        <v>-14154016.68</v>
      </c>
      <c r="M210" s="17">
        <v>-12180846.15</v>
      </c>
      <c r="O210" s="17">
        <v>-1973170.53</v>
      </c>
      <c r="Q210">
        <v>-16.2</v>
      </c>
    </row>
    <row r="211" spans="3:18">
      <c r="C211" t="s">
        <v>2073</v>
      </c>
      <c r="D211" t="s">
        <v>200</v>
      </c>
      <c r="E211">
        <v>4400115</v>
      </c>
      <c r="H211" t="s">
        <v>1275</v>
      </c>
      <c r="K211" s="17">
        <v>43875.32</v>
      </c>
      <c r="M211" s="17">
        <v>44156.26</v>
      </c>
      <c r="O211" s="17">
        <v>-280.94</v>
      </c>
      <c r="Q211">
        <v>-0.6</v>
      </c>
    </row>
    <row r="212" spans="3:18">
      <c r="C212" t="s">
        <v>2073</v>
      </c>
      <c r="D212" t="s">
        <v>200</v>
      </c>
      <c r="E212">
        <v>4400117</v>
      </c>
      <c r="H212" t="s">
        <v>2167</v>
      </c>
      <c r="K212" s="17">
        <v>-621345.37</v>
      </c>
      <c r="M212" s="17">
        <v>-574773.6</v>
      </c>
      <c r="O212">
        <v>-46571.77</v>
      </c>
      <c r="Q212">
        <v>-8.1</v>
      </c>
    </row>
    <row r="213" spans="3:18">
      <c r="E213" t="s">
        <v>2164</v>
      </c>
      <c r="K213" s="17">
        <v>-70541051.420000002</v>
      </c>
      <c r="M213" s="17">
        <v>-62406036.609999999</v>
      </c>
      <c r="O213" s="17">
        <v>-8135014.8099999996</v>
      </c>
      <c r="Q213">
        <v>-13</v>
      </c>
      <c r="R213" t="s">
        <v>1269</v>
      </c>
    </row>
    <row r="214" spans="3:18">
      <c r="C214" t="s">
        <v>2073</v>
      </c>
      <c r="D214" t="s">
        <v>200</v>
      </c>
      <c r="E214">
        <v>4400103</v>
      </c>
      <c r="H214" t="s">
        <v>2168</v>
      </c>
      <c r="K214" s="17">
        <v>-3863423.89</v>
      </c>
      <c r="M214" s="17">
        <v>-2738912.35</v>
      </c>
      <c r="O214" s="17">
        <v>-1124511.54</v>
      </c>
      <c r="Q214">
        <v>-41.1</v>
      </c>
    </row>
    <row r="215" spans="3:18">
      <c r="C215" t="s">
        <v>2073</v>
      </c>
      <c r="D215" t="s">
        <v>200</v>
      </c>
      <c r="E215">
        <v>4400113</v>
      </c>
      <c r="H215" t="s">
        <v>2169</v>
      </c>
      <c r="K215" s="17">
        <v>-9183539.0199999996</v>
      </c>
      <c r="M215" s="17">
        <v>-7744562.5899999999</v>
      </c>
      <c r="O215" s="17">
        <v>-1438976.43</v>
      </c>
      <c r="Q215">
        <v>-18.600000000000001</v>
      </c>
    </row>
    <row r="216" spans="3:18">
      <c r="C216" t="s">
        <v>2073</v>
      </c>
      <c r="D216" t="s">
        <v>200</v>
      </c>
      <c r="E216">
        <v>4400114</v>
      </c>
      <c r="H216" t="s">
        <v>2170</v>
      </c>
      <c r="K216" s="17">
        <v>-147572.67000000001</v>
      </c>
      <c r="M216" s="17">
        <v>120</v>
      </c>
      <c r="O216" s="17">
        <v>-147692.67000000001</v>
      </c>
      <c r="Q216" t="s">
        <v>2230</v>
      </c>
    </row>
    <row r="217" spans="3:18">
      <c r="K217" s="17">
        <v>-13194535.58</v>
      </c>
      <c r="M217">
        <v>-10483354.939999999</v>
      </c>
      <c r="O217" s="17">
        <v>-2711180.64</v>
      </c>
      <c r="Q217">
        <v>-25.9</v>
      </c>
      <c r="R217" t="s">
        <v>1269</v>
      </c>
    </row>
    <row r="218" spans="3:18">
      <c r="C218" t="s">
        <v>2073</v>
      </c>
      <c r="D218" t="s">
        <v>200</v>
      </c>
      <c r="E218">
        <v>4400201</v>
      </c>
      <c r="H218" t="s">
        <v>2171</v>
      </c>
      <c r="K218" s="17">
        <v>-358306.58</v>
      </c>
      <c r="M218" s="17">
        <v>-310849.62</v>
      </c>
      <c r="O218" s="17">
        <v>-47456.959999999999</v>
      </c>
      <c r="Q218">
        <v>-15.3</v>
      </c>
    </row>
    <row r="219" spans="3:18">
      <c r="E219" t="s">
        <v>1287</v>
      </c>
      <c r="K219" s="17">
        <v>-358306.58</v>
      </c>
      <c r="M219" s="17">
        <v>-310849.62</v>
      </c>
      <c r="O219" s="17">
        <v>-47456.959999999999</v>
      </c>
      <c r="Q219">
        <v>-15.3</v>
      </c>
      <c r="R219" t="s">
        <v>1269</v>
      </c>
    </row>
    <row r="220" spans="3:18">
      <c r="C220" t="s">
        <v>2073</v>
      </c>
      <c r="D220" t="s">
        <v>200</v>
      </c>
      <c r="E220">
        <v>4400130</v>
      </c>
      <c r="H220" t="s">
        <v>2172</v>
      </c>
      <c r="K220" s="17">
        <v>-157122.57</v>
      </c>
      <c r="M220" s="17">
        <v>-157122.57</v>
      </c>
      <c r="O220" s="17">
        <v>0</v>
      </c>
    </row>
    <row r="221" spans="3:18">
      <c r="C221" t="s">
        <v>2073</v>
      </c>
      <c r="D221" t="s">
        <v>200</v>
      </c>
      <c r="E221">
        <v>4400131</v>
      </c>
      <c r="H221" t="s">
        <v>2173</v>
      </c>
      <c r="K221" s="17">
        <v>-158794.54</v>
      </c>
      <c r="M221" s="17">
        <v>-158794.54</v>
      </c>
      <c r="O221">
        <v>0</v>
      </c>
    </row>
    <row r="222" spans="3:18">
      <c r="K222" s="17">
        <v>-315917.11</v>
      </c>
      <c r="M222" s="17">
        <v>-315917.11</v>
      </c>
      <c r="O222">
        <v>0</v>
      </c>
      <c r="R222" t="s">
        <v>1269</v>
      </c>
    </row>
    <row r="223" spans="3:18">
      <c r="E223" t="s">
        <v>1295</v>
      </c>
      <c r="K223" s="17">
        <v>-84422471.599999994</v>
      </c>
      <c r="M223" s="17">
        <v>-73523844.730000004</v>
      </c>
      <c r="O223">
        <v>-10898626.869999999</v>
      </c>
      <c r="Q223">
        <v>-14.8</v>
      </c>
      <c r="R223" t="s">
        <v>1296</v>
      </c>
    </row>
    <row r="224" spans="3:18">
      <c r="C224" t="s">
        <v>2073</v>
      </c>
      <c r="D224" t="s">
        <v>200</v>
      </c>
      <c r="E224">
        <v>4400301</v>
      </c>
      <c r="H224" t="s">
        <v>2174</v>
      </c>
      <c r="K224" s="17">
        <v>-469953.48</v>
      </c>
      <c r="M224" s="17">
        <v>-443622.03</v>
      </c>
      <c r="O224" s="17">
        <v>-26331.45</v>
      </c>
      <c r="Q224">
        <v>-5.9</v>
      </c>
    </row>
    <row r="225" spans="3:18">
      <c r="C225" t="s">
        <v>2073</v>
      </c>
      <c r="D225" t="s">
        <v>200</v>
      </c>
      <c r="E225">
        <v>4400302</v>
      </c>
      <c r="H225" t="s">
        <v>2175</v>
      </c>
      <c r="K225" s="17">
        <v>-90587.59</v>
      </c>
      <c r="M225" s="17">
        <v>-86061.31</v>
      </c>
      <c r="O225" s="17">
        <v>-4526.28</v>
      </c>
      <c r="Q225">
        <v>-5.3</v>
      </c>
    </row>
    <row r="226" spans="3:18">
      <c r="C226" t="s">
        <v>2073</v>
      </c>
      <c r="D226" t="s">
        <v>200</v>
      </c>
      <c r="E226">
        <v>4400305</v>
      </c>
      <c r="H226" t="s">
        <v>2176</v>
      </c>
      <c r="K226" s="17">
        <v>-204980.82</v>
      </c>
      <c r="M226" s="17">
        <v>-204980.82</v>
      </c>
      <c r="O226" s="17">
        <v>0</v>
      </c>
    </row>
    <row r="227" spans="3:18">
      <c r="C227" t="s">
        <v>2073</v>
      </c>
      <c r="D227" t="s">
        <v>200</v>
      </c>
      <c r="E227">
        <v>5510610</v>
      </c>
      <c r="H227" t="s">
        <v>2177</v>
      </c>
      <c r="K227" s="17">
        <v>-129439.91</v>
      </c>
      <c r="M227" s="17">
        <v>-129439.91</v>
      </c>
      <c r="O227">
        <v>0</v>
      </c>
    </row>
    <row r="228" spans="3:18">
      <c r="K228" s="17">
        <v>-894961.8</v>
      </c>
      <c r="M228" s="17">
        <v>-864104.07</v>
      </c>
      <c r="O228">
        <v>-30857.73</v>
      </c>
      <c r="Q228">
        <v>-3.6</v>
      </c>
      <c r="R228" t="s">
        <v>1269</v>
      </c>
    </row>
    <row r="229" spans="3:18">
      <c r="E229" t="s">
        <v>1344</v>
      </c>
      <c r="K229" s="17">
        <v>-894961.8</v>
      </c>
      <c r="M229" s="17">
        <v>-864104.07</v>
      </c>
      <c r="O229" s="17">
        <v>-30857.73</v>
      </c>
      <c r="Q229">
        <v>-3.6</v>
      </c>
      <c r="R229" t="s">
        <v>1296</v>
      </c>
    </row>
    <row r="230" spans="3:18">
      <c r="E230" t="s">
        <v>1345</v>
      </c>
      <c r="K230" s="17"/>
      <c r="M230" s="17"/>
      <c r="O230" s="17"/>
    </row>
    <row r="231" spans="3:18">
      <c r="C231" t="s">
        <v>2073</v>
      </c>
      <c r="D231" t="s">
        <v>200</v>
      </c>
      <c r="E231">
        <v>4410703</v>
      </c>
      <c r="H231" t="s">
        <v>2178</v>
      </c>
      <c r="K231">
        <v>-80</v>
      </c>
      <c r="M231">
        <v>-80</v>
      </c>
      <c r="O231">
        <v>0</v>
      </c>
    </row>
    <row r="232" spans="3:18">
      <c r="K232">
        <v>-80</v>
      </c>
      <c r="M232">
        <v>-80</v>
      </c>
      <c r="O232">
        <v>0</v>
      </c>
      <c r="R232" t="s">
        <v>1269</v>
      </c>
    </row>
    <row r="233" spans="3:18">
      <c r="C233" t="s">
        <v>2073</v>
      </c>
      <c r="D233" t="s">
        <v>200</v>
      </c>
      <c r="E233">
        <v>4410104</v>
      </c>
      <c r="H233" t="s">
        <v>2179</v>
      </c>
      <c r="K233">
        <v>-972562.68</v>
      </c>
      <c r="M233">
        <v>-963366.06</v>
      </c>
      <c r="O233">
        <v>-9196.6200000000008</v>
      </c>
      <c r="Q233">
        <v>-1</v>
      </c>
    </row>
    <row r="234" spans="3:18">
      <c r="K234" s="17">
        <v>-972562.68</v>
      </c>
      <c r="M234" s="17">
        <v>-963366.06</v>
      </c>
      <c r="O234" s="17">
        <v>-9196.6200000000008</v>
      </c>
      <c r="Q234">
        <v>-1</v>
      </c>
      <c r="R234" t="s">
        <v>1269</v>
      </c>
    </row>
    <row r="235" spans="3:18">
      <c r="C235" t="s">
        <v>2073</v>
      </c>
      <c r="D235" t="s">
        <v>200</v>
      </c>
      <c r="E235">
        <v>4410101</v>
      </c>
      <c r="H235" t="s">
        <v>2180</v>
      </c>
      <c r="K235" s="17">
        <v>-1148267.6100000001</v>
      </c>
      <c r="M235" s="17">
        <v>-1030966.68</v>
      </c>
      <c r="O235" s="17">
        <v>-117300.93</v>
      </c>
      <c r="Q235">
        <v>-11.4</v>
      </c>
    </row>
    <row r="236" spans="3:18">
      <c r="C236" t="s">
        <v>2073</v>
      </c>
      <c r="D236" t="s">
        <v>200</v>
      </c>
      <c r="E236">
        <v>4410106</v>
      </c>
      <c r="H236" t="s">
        <v>2181</v>
      </c>
      <c r="K236" s="17">
        <v>-230630</v>
      </c>
      <c r="M236" s="17">
        <v>-226005</v>
      </c>
      <c r="O236" s="17">
        <v>-4625</v>
      </c>
      <c r="Q236">
        <v>-2</v>
      </c>
    </row>
    <row r="237" spans="3:18">
      <c r="C237" t="s">
        <v>2073</v>
      </c>
      <c r="D237" t="s">
        <v>200</v>
      </c>
      <c r="E237">
        <v>4410107</v>
      </c>
      <c r="H237" t="s">
        <v>2182</v>
      </c>
      <c r="K237" s="17">
        <v>-127721.56</v>
      </c>
      <c r="M237" s="17">
        <v>-114790.39999999999</v>
      </c>
      <c r="O237" s="17">
        <v>-12931.16</v>
      </c>
      <c r="Q237">
        <v>-11.3</v>
      </c>
    </row>
    <row r="238" spans="3:18">
      <c r="C238" t="s">
        <v>2073</v>
      </c>
      <c r="D238" t="s">
        <v>200</v>
      </c>
      <c r="E238">
        <v>4410108</v>
      </c>
      <c r="H238" t="s">
        <v>2183</v>
      </c>
      <c r="K238" s="17">
        <v>-157843.76</v>
      </c>
      <c r="M238" s="17">
        <v>-154822.93</v>
      </c>
      <c r="O238" s="17">
        <v>-3020.83</v>
      </c>
      <c r="Q238">
        <v>-2</v>
      </c>
    </row>
    <row r="239" spans="3:18">
      <c r="E239" t="s">
        <v>1371</v>
      </c>
      <c r="K239" s="17">
        <v>-1664462.93</v>
      </c>
      <c r="M239" s="17">
        <v>-1526585.01</v>
      </c>
      <c r="O239" s="17">
        <v>-137877.92000000001</v>
      </c>
      <c r="Q239">
        <v>-9</v>
      </c>
      <c r="R239" t="s">
        <v>1269</v>
      </c>
    </row>
    <row r="240" spans="3:18">
      <c r="C240" t="s">
        <v>2073</v>
      </c>
      <c r="D240" t="s">
        <v>200</v>
      </c>
      <c r="E240">
        <v>4410702</v>
      </c>
      <c r="H240" t="s">
        <v>2184</v>
      </c>
      <c r="K240" s="17">
        <v>-157860.85</v>
      </c>
      <c r="M240" s="17">
        <v>-101922.73</v>
      </c>
      <c r="O240" s="17">
        <v>-55938.12</v>
      </c>
      <c r="Q240">
        <v>-54.9</v>
      </c>
    </row>
    <row r="241" spans="3:18">
      <c r="E241" t="s">
        <v>1381</v>
      </c>
      <c r="K241" s="17">
        <v>-157860.85</v>
      </c>
      <c r="M241" s="17">
        <v>-101922.73</v>
      </c>
      <c r="O241" s="17">
        <v>-55938.12</v>
      </c>
      <c r="Q241">
        <v>-54.9</v>
      </c>
      <c r="R241" t="s">
        <v>1269</v>
      </c>
    </row>
    <row r="242" spans="3:18">
      <c r="C242" t="s">
        <v>2073</v>
      </c>
      <c r="D242" t="s">
        <v>200</v>
      </c>
      <c r="E242">
        <v>4410200</v>
      </c>
      <c r="H242" t="s">
        <v>2185</v>
      </c>
      <c r="K242" s="17">
        <v>-18350</v>
      </c>
      <c r="M242" s="17">
        <v>-15350</v>
      </c>
      <c r="O242" s="17">
        <v>-3000</v>
      </c>
      <c r="Q242">
        <v>-19.5</v>
      </c>
    </row>
    <row r="243" spans="3:18">
      <c r="C243" t="s">
        <v>2073</v>
      </c>
      <c r="D243" t="s">
        <v>200</v>
      </c>
      <c r="E243">
        <v>4410201</v>
      </c>
      <c r="H243" t="s">
        <v>2186</v>
      </c>
      <c r="K243" s="17">
        <v>-1700</v>
      </c>
      <c r="M243" s="17">
        <v>-1700</v>
      </c>
      <c r="O243" s="17">
        <v>0</v>
      </c>
    </row>
    <row r="244" spans="3:18">
      <c r="E244" t="s">
        <v>1385</v>
      </c>
      <c r="K244" s="17">
        <v>-20050</v>
      </c>
      <c r="M244" s="17">
        <v>-17050</v>
      </c>
      <c r="O244">
        <v>-3000</v>
      </c>
      <c r="Q244">
        <v>-17.600000000000001</v>
      </c>
      <c r="R244" t="s">
        <v>1269</v>
      </c>
    </row>
    <row r="245" spans="3:18">
      <c r="C245" t="s">
        <v>2073</v>
      </c>
      <c r="D245" t="s">
        <v>200</v>
      </c>
      <c r="E245">
        <v>4410300</v>
      </c>
      <c r="H245" t="s">
        <v>2187</v>
      </c>
      <c r="K245" s="17">
        <v>-13883.5</v>
      </c>
      <c r="M245" s="17">
        <v>-9133.5</v>
      </c>
      <c r="O245" s="17">
        <v>-4750</v>
      </c>
      <c r="Q245">
        <v>-52</v>
      </c>
    </row>
    <row r="246" spans="3:18">
      <c r="E246" t="s">
        <v>1387</v>
      </c>
      <c r="K246" s="17">
        <v>-13883.5</v>
      </c>
      <c r="M246" s="17">
        <v>-9133.5</v>
      </c>
      <c r="O246" s="17">
        <v>-4750</v>
      </c>
      <c r="Q246">
        <v>-52</v>
      </c>
      <c r="R246" t="s">
        <v>1269</v>
      </c>
    </row>
    <row r="247" spans="3:18">
      <c r="E247" t="s">
        <v>1398</v>
      </c>
      <c r="K247" s="17">
        <v>-2828899.96</v>
      </c>
      <c r="M247" s="17">
        <v>-2618137.2999999998</v>
      </c>
      <c r="O247" s="17">
        <v>-210762.66</v>
      </c>
      <c r="Q247">
        <v>-8.1</v>
      </c>
      <c r="R247" t="s">
        <v>1296</v>
      </c>
    </row>
    <row r="248" spans="3:18">
      <c r="E248" t="s">
        <v>1399</v>
      </c>
      <c r="K248" s="17"/>
      <c r="M248" s="17"/>
      <c r="O248" s="17"/>
    </row>
    <row r="249" spans="3:18">
      <c r="C249" t="s">
        <v>2073</v>
      </c>
      <c r="D249" t="s">
        <v>200</v>
      </c>
      <c r="E249">
        <v>4420700</v>
      </c>
      <c r="H249" t="s">
        <v>2188</v>
      </c>
      <c r="K249">
        <v>-12432606.369999999</v>
      </c>
      <c r="M249">
        <v>-10866024.380000001</v>
      </c>
      <c r="O249">
        <v>-1566581.99</v>
      </c>
      <c r="Q249">
        <v>-14.4</v>
      </c>
    </row>
    <row r="250" spans="3:18">
      <c r="C250" t="s">
        <v>2073</v>
      </c>
      <c r="D250" t="s">
        <v>200</v>
      </c>
      <c r="E250">
        <v>4430101</v>
      </c>
      <c r="H250" t="s">
        <v>1403</v>
      </c>
      <c r="K250" s="17">
        <v>-804795.03</v>
      </c>
      <c r="M250" s="17">
        <v>-12766.87</v>
      </c>
      <c r="O250" s="17">
        <v>-792028.16000000003</v>
      </c>
      <c r="Q250">
        <v>-6203.8</v>
      </c>
    </row>
    <row r="251" spans="3:18">
      <c r="E251" t="s">
        <v>1404</v>
      </c>
      <c r="K251" s="17">
        <v>-13237401.4</v>
      </c>
      <c r="M251" s="17">
        <v>-10878791.25</v>
      </c>
      <c r="O251" s="17">
        <v>-2358610.15</v>
      </c>
      <c r="Q251">
        <v>-21.7</v>
      </c>
      <c r="R251" t="s">
        <v>1269</v>
      </c>
    </row>
    <row r="252" spans="3:18">
      <c r="E252" t="s">
        <v>1407</v>
      </c>
      <c r="K252" s="17">
        <v>-13237401.4</v>
      </c>
      <c r="M252" s="17">
        <v>-10878791.25</v>
      </c>
      <c r="O252" s="17">
        <v>-2358610.15</v>
      </c>
      <c r="Q252">
        <v>-21.7</v>
      </c>
      <c r="R252" t="s">
        <v>1296</v>
      </c>
    </row>
    <row r="253" spans="3:18">
      <c r="E253" t="s">
        <v>1408</v>
      </c>
      <c r="K253" s="17">
        <v>-101383734.76000001</v>
      </c>
      <c r="M253" s="17">
        <v>-87884877.349999994</v>
      </c>
      <c r="O253" s="17">
        <v>-13498857.41</v>
      </c>
      <c r="Q253">
        <v>-15.4</v>
      </c>
      <c r="R253" t="s">
        <v>280</v>
      </c>
    </row>
    <row r="254" spans="3:18">
      <c r="E254" t="s">
        <v>1413</v>
      </c>
      <c r="K254" s="17">
        <v>-101383734.76000001</v>
      </c>
      <c r="M254" s="17">
        <v>-87884877.349999994</v>
      </c>
      <c r="O254" s="17">
        <v>-13498857.41</v>
      </c>
      <c r="Q254">
        <v>-15.4</v>
      </c>
      <c r="R254" t="s">
        <v>265</v>
      </c>
    </row>
    <row r="255" spans="3:18">
      <c r="E255" t="s">
        <v>1414</v>
      </c>
      <c r="K255" s="17"/>
      <c r="M255" s="17"/>
      <c r="O255" s="17"/>
    </row>
    <row r="256" spans="3:18">
      <c r="C256" t="s">
        <v>2073</v>
      </c>
      <c r="D256" t="s">
        <v>200</v>
      </c>
      <c r="E256">
        <v>4420208</v>
      </c>
      <c r="H256" t="s">
        <v>2189</v>
      </c>
      <c r="K256">
        <v>-12969963.83</v>
      </c>
      <c r="M256">
        <v>-11759624.74</v>
      </c>
      <c r="O256">
        <v>-1210339.0900000001</v>
      </c>
      <c r="Q256">
        <v>-10.3</v>
      </c>
    </row>
    <row r="257" spans="3:18">
      <c r="C257" t="s">
        <v>2073</v>
      </c>
      <c r="D257" t="s">
        <v>200</v>
      </c>
      <c r="E257">
        <v>4420214</v>
      </c>
      <c r="H257" t="s">
        <v>2190</v>
      </c>
      <c r="K257" s="17">
        <v>-661441.28000000003</v>
      </c>
      <c r="M257" s="17">
        <v>-636792.57999999996</v>
      </c>
      <c r="O257" s="17">
        <v>-24648.7</v>
      </c>
      <c r="Q257">
        <v>-3.9</v>
      </c>
    </row>
    <row r="258" spans="3:18">
      <c r="C258" t="s">
        <v>2073</v>
      </c>
      <c r="D258" t="s">
        <v>200</v>
      </c>
      <c r="E258">
        <v>4420215</v>
      </c>
      <c r="H258" t="s">
        <v>2191</v>
      </c>
      <c r="K258" s="17">
        <v>-137099.95000000001</v>
      </c>
      <c r="M258" s="17">
        <v>-123897.72</v>
      </c>
      <c r="O258" s="17">
        <v>-13202.23</v>
      </c>
      <c r="Q258">
        <v>-10.7</v>
      </c>
    </row>
    <row r="259" spans="3:18">
      <c r="C259" t="s">
        <v>2073</v>
      </c>
      <c r="D259" t="s">
        <v>200</v>
      </c>
      <c r="E259">
        <v>4420217</v>
      </c>
      <c r="H259" t="s">
        <v>2192</v>
      </c>
      <c r="K259" s="17">
        <v>-949690.84</v>
      </c>
      <c r="M259" s="17">
        <v>-828938.95</v>
      </c>
      <c r="O259" s="17">
        <v>-120751.89</v>
      </c>
      <c r="Q259">
        <v>-14.6</v>
      </c>
    </row>
    <row r="260" spans="3:18">
      <c r="C260" t="s">
        <v>2073</v>
      </c>
      <c r="D260" t="s">
        <v>200</v>
      </c>
      <c r="E260">
        <v>4420218</v>
      </c>
      <c r="H260" t="s">
        <v>2193</v>
      </c>
      <c r="K260" s="17">
        <v>-49635.22</v>
      </c>
      <c r="M260" s="17">
        <v>-49635.22</v>
      </c>
      <c r="O260" s="17">
        <v>0</v>
      </c>
    </row>
    <row r="261" spans="3:18">
      <c r="C261" t="s">
        <v>2073</v>
      </c>
      <c r="D261" t="s">
        <v>200</v>
      </c>
      <c r="E261">
        <v>4420220</v>
      </c>
      <c r="H261" t="s">
        <v>2231</v>
      </c>
      <c r="K261" s="17">
        <v>-44444.81</v>
      </c>
      <c r="M261" s="17">
        <v>0</v>
      </c>
      <c r="O261">
        <v>-44444.81</v>
      </c>
    </row>
    <row r="262" spans="3:18">
      <c r="C262" t="s">
        <v>2073</v>
      </c>
      <c r="D262" t="s">
        <v>200</v>
      </c>
      <c r="E262">
        <v>4420221</v>
      </c>
      <c r="H262" t="s">
        <v>2194</v>
      </c>
      <c r="K262" s="17">
        <v>-3669236.74</v>
      </c>
      <c r="M262">
        <v>-3297857.79</v>
      </c>
      <c r="O262" s="17">
        <v>-371378.95</v>
      </c>
      <c r="Q262">
        <v>-11.3</v>
      </c>
    </row>
    <row r="263" spans="3:18">
      <c r="C263" t="s">
        <v>2073</v>
      </c>
      <c r="D263" t="s">
        <v>200</v>
      </c>
      <c r="E263">
        <v>4420402</v>
      </c>
      <c r="H263" t="s">
        <v>2195</v>
      </c>
      <c r="K263" s="17">
        <v>716370.5</v>
      </c>
      <c r="M263" s="17">
        <v>656766.02</v>
      </c>
      <c r="O263" s="17">
        <v>59604.480000000003</v>
      </c>
      <c r="Q263">
        <v>9.1</v>
      </c>
    </row>
    <row r="264" spans="3:18">
      <c r="C264" t="s">
        <v>2073</v>
      </c>
      <c r="D264" t="s">
        <v>200</v>
      </c>
      <c r="E264">
        <v>4420404</v>
      </c>
      <c r="H264" t="s">
        <v>2105</v>
      </c>
      <c r="K264" s="17">
        <v>247489.47</v>
      </c>
      <c r="M264" s="17">
        <v>222334.78</v>
      </c>
      <c r="O264" s="17">
        <v>25154.69</v>
      </c>
      <c r="Q264">
        <v>11.3</v>
      </c>
    </row>
    <row r="265" spans="3:18">
      <c r="C265" t="s">
        <v>2073</v>
      </c>
      <c r="D265" t="s">
        <v>200</v>
      </c>
      <c r="E265">
        <v>4420706</v>
      </c>
      <c r="H265" t="s">
        <v>2196</v>
      </c>
      <c r="K265" s="17">
        <v>-5708.92</v>
      </c>
      <c r="M265" s="17">
        <v>-5101.95</v>
      </c>
      <c r="O265" s="17">
        <v>-606.97</v>
      </c>
      <c r="Q265">
        <v>-11.9</v>
      </c>
    </row>
    <row r="266" spans="3:18">
      <c r="E266" t="s">
        <v>571</v>
      </c>
      <c r="K266" s="17">
        <v>-17523361.620000001</v>
      </c>
      <c r="M266" s="17">
        <v>-15822748.15</v>
      </c>
      <c r="O266">
        <v>-1700613.47</v>
      </c>
      <c r="Q266">
        <v>-10.7</v>
      </c>
      <c r="R266" t="s">
        <v>280</v>
      </c>
    </row>
    <row r="267" spans="3:18">
      <c r="C267" t="s">
        <v>2073</v>
      </c>
      <c r="D267" t="s">
        <v>200</v>
      </c>
      <c r="E267">
        <v>4420600</v>
      </c>
      <c r="H267" t="s">
        <v>2197</v>
      </c>
      <c r="K267" s="17">
        <v>1138805.05</v>
      </c>
      <c r="M267" s="17">
        <v>911044.04</v>
      </c>
      <c r="O267" s="17">
        <v>227761.01</v>
      </c>
      <c r="Q267">
        <v>25</v>
      </c>
    </row>
    <row r="268" spans="3:18">
      <c r="E268" t="s">
        <v>2198</v>
      </c>
      <c r="K268" s="17">
        <v>1138805.05</v>
      </c>
      <c r="M268" s="17">
        <v>911044.04</v>
      </c>
      <c r="O268" s="17">
        <v>227761.01</v>
      </c>
      <c r="Q268">
        <v>25</v>
      </c>
      <c r="R268" t="s">
        <v>280</v>
      </c>
    </row>
    <row r="269" spans="3:18">
      <c r="C269" t="s">
        <v>2073</v>
      </c>
      <c r="D269" t="s">
        <v>200</v>
      </c>
      <c r="E269">
        <v>4420201</v>
      </c>
      <c r="H269" t="s">
        <v>2199</v>
      </c>
      <c r="K269" s="17">
        <v>-16632196.6</v>
      </c>
      <c r="M269" s="17">
        <v>-15182618.27</v>
      </c>
      <c r="O269" s="17">
        <v>-1449578.33</v>
      </c>
      <c r="Q269">
        <v>-9.5</v>
      </c>
    </row>
    <row r="270" spans="3:18">
      <c r="C270" t="s">
        <v>2073</v>
      </c>
      <c r="D270" t="s">
        <v>200</v>
      </c>
      <c r="E270">
        <v>4420203</v>
      </c>
      <c r="H270" t="s">
        <v>2200</v>
      </c>
      <c r="K270" s="17">
        <v>-12806465.710000001</v>
      </c>
      <c r="M270" s="17">
        <v>-12154912.85</v>
      </c>
      <c r="O270" s="17">
        <v>-651552.86</v>
      </c>
      <c r="Q270">
        <v>-5.4</v>
      </c>
    </row>
    <row r="271" spans="3:18">
      <c r="E271" t="s">
        <v>1475</v>
      </c>
      <c r="K271" s="17">
        <v>-29438662.309999999</v>
      </c>
      <c r="M271" s="17">
        <v>-27337531.120000001</v>
      </c>
      <c r="O271" s="17">
        <v>-2101131.19</v>
      </c>
      <c r="Q271">
        <v>-7.7</v>
      </c>
      <c r="R271" t="s">
        <v>280</v>
      </c>
    </row>
    <row r="272" spans="3:18">
      <c r="C272" t="s">
        <v>2073</v>
      </c>
      <c r="D272" t="s">
        <v>200</v>
      </c>
      <c r="E272">
        <v>5500112</v>
      </c>
      <c r="H272" t="s">
        <v>2201</v>
      </c>
      <c r="K272" s="17">
        <v>10546034.529999999</v>
      </c>
      <c r="M272" s="17">
        <v>9562251.9000000004</v>
      </c>
      <c r="O272" s="17">
        <v>983782.63</v>
      </c>
      <c r="Q272">
        <v>10.3</v>
      </c>
    </row>
    <row r="273" spans="3:18">
      <c r="E273" t="s">
        <v>1559</v>
      </c>
      <c r="K273" s="17">
        <v>10546034.529999999</v>
      </c>
      <c r="M273" s="17">
        <v>9562251.9000000004</v>
      </c>
      <c r="O273" s="17">
        <v>983782.63</v>
      </c>
      <c r="Q273">
        <v>10.3</v>
      </c>
      <c r="R273" t="s">
        <v>280</v>
      </c>
    </row>
    <row r="274" spans="3:18">
      <c r="E274" t="s">
        <v>1560</v>
      </c>
      <c r="K274" s="17">
        <v>-35277184.350000001</v>
      </c>
      <c r="M274" s="17">
        <v>-32686983.329999998</v>
      </c>
      <c r="O274" s="17">
        <v>-2590201.02</v>
      </c>
      <c r="Q274">
        <v>-7.9</v>
      </c>
      <c r="R274" t="s">
        <v>265</v>
      </c>
    </row>
    <row r="275" spans="3:18">
      <c r="E275" t="s">
        <v>1562</v>
      </c>
      <c r="K275" s="17"/>
      <c r="M275" s="17"/>
      <c r="O275" s="17"/>
    </row>
    <row r="276" spans="3:18">
      <c r="C276" t="s">
        <v>2073</v>
      </c>
      <c r="D276" t="s">
        <v>200</v>
      </c>
      <c r="E276">
        <v>5510148</v>
      </c>
      <c r="H276" t="s">
        <v>2202</v>
      </c>
      <c r="K276">
        <v>433800</v>
      </c>
      <c r="M276">
        <v>433800</v>
      </c>
      <c r="O276">
        <v>0</v>
      </c>
    </row>
    <row r="277" spans="3:18">
      <c r="E277" t="s">
        <v>1562</v>
      </c>
      <c r="K277" s="17">
        <v>433800</v>
      </c>
      <c r="M277" s="17">
        <v>433800</v>
      </c>
      <c r="O277">
        <v>0</v>
      </c>
      <c r="R277" t="s">
        <v>280</v>
      </c>
    </row>
    <row r="278" spans="3:18">
      <c r="C278" t="s">
        <v>2073</v>
      </c>
      <c r="D278" t="s">
        <v>200</v>
      </c>
      <c r="E278">
        <v>5510204</v>
      </c>
      <c r="H278" t="s">
        <v>1624</v>
      </c>
      <c r="K278" s="17">
        <v>1092.2</v>
      </c>
      <c r="M278" s="17">
        <v>1092.2</v>
      </c>
      <c r="O278">
        <v>0</v>
      </c>
    </row>
    <row r="279" spans="3:18">
      <c r="C279" t="s">
        <v>2073</v>
      </c>
      <c r="D279" t="s">
        <v>200</v>
      </c>
      <c r="E279">
        <v>5510604</v>
      </c>
      <c r="H279" t="s">
        <v>1661</v>
      </c>
      <c r="K279" s="17">
        <v>183284.78</v>
      </c>
      <c r="M279" s="17">
        <v>128027.04</v>
      </c>
      <c r="O279">
        <v>55257.74</v>
      </c>
      <c r="Q279">
        <v>43.2</v>
      </c>
    </row>
    <row r="280" spans="3:18">
      <c r="C280" t="s">
        <v>2073</v>
      </c>
      <c r="D280" t="s">
        <v>200</v>
      </c>
      <c r="E280">
        <v>5511200</v>
      </c>
      <c r="H280" t="s">
        <v>1691</v>
      </c>
      <c r="K280" s="17">
        <v>3550.11</v>
      </c>
      <c r="M280" s="17">
        <v>3119.23</v>
      </c>
      <c r="O280" s="17">
        <v>430.88</v>
      </c>
      <c r="Q280">
        <v>13.8</v>
      </c>
    </row>
    <row r="281" spans="3:18">
      <c r="E281" t="s">
        <v>1706</v>
      </c>
      <c r="K281" s="17">
        <v>187927.09</v>
      </c>
      <c r="M281" s="17">
        <v>132238.47</v>
      </c>
      <c r="O281">
        <v>55688.62</v>
      </c>
      <c r="Q281">
        <v>42.1</v>
      </c>
      <c r="R281" t="s">
        <v>280</v>
      </c>
    </row>
    <row r="282" spans="3:18">
      <c r="C282" t="s">
        <v>2073</v>
      </c>
      <c r="D282" t="s">
        <v>200</v>
      </c>
      <c r="E282">
        <v>5510107</v>
      </c>
      <c r="H282" t="s">
        <v>1580</v>
      </c>
      <c r="K282" s="17">
        <v>66449.2</v>
      </c>
      <c r="M282" s="17">
        <v>65049.2</v>
      </c>
      <c r="O282" s="17">
        <v>1400</v>
      </c>
      <c r="Q282">
        <v>2.2000000000000002</v>
      </c>
    </row>
    <row r="283" spans="3:18">
      <c r="C283" t="s">
        <v>2073</v>
      </c>
      <c r="D283" t="s">
        <v>200</v>
      </c>
      <c r="E283">
        <v>5510110</v>
      </c>
      <c r="H283" t="s">
        <v>1572</v>
      </c>
      <c r="K283" s="17">
        <v>4109</v>
      </c>
      <c r="M283" s="17">
        <v>4109</v>
      </c>
      <c r="O283" s="17">
        <v>0</v>
      </c>
    </row>
    <row r="284" spans="3:18">
      <c r="C284" t="s">
        <v>2073</v>
      </c>
      <c r="D284" t="s">
        <v>200</v>
      </c>
      <c r="E284">
        <v>5510119</v>
      </c>
      <c r="H284" t="s">
        <v>2203</v>
      </c>
      <c r="K284" s="17">
        <v>358612.9</v>
      </c>
      <c r="M284" s="17">
        <v>307612.90000000002</v>
      </c>
      <c r="O284">
        <v>51000</v>
      </c>
      <c r="Q284">
        <v>16.600000000000001</v>
      </c>
    </row>
    <row r="285" spans="3:18">
      <c r="C285" t="s">
        <v>2073</v>
      </c>
      <c r="D285" t="s">
        <v>200</v>
      </c>
      <c r="E285">
        <v>5510407</v>
      </c>
      <c r="H285" t="s">
        <v>1646</v>
      </c>
      <c r="K285" s="17">
        <v>3748.99</v>
      </c>
      <c r="M285" s="17">
        <v>3334.1</v>
      </c>
      <c r="O285" s="17">
        <v>414.89</v>
      </c>
      <c r="Q285">
        <v>12.4</v>
      </c>
    </row>
    <row r="286" spans="3:18">
      <c r="C286" t="s">
        <v>2073</v>
      </c>
      <c r="D286" t="s">
        <v>200</v>
      </c>
      <c r="E286">
        <v>5510507</v>
      </c>
      <c r="H286" t="s">
        <v>1655</v>
      </c>
      <c r="K286" s="17">
        <v>210</v>
      </c>
      <c r="M286" s="17">
        <v>210</v>
      </c>
      <c r="O286">
        <v>0</v>
      </c>
    </row>
    <row r="287" spans="3:18">
      <c r="C287" t="s">
        <v>2073</v>
      </c>
      <c r="D287" t="s">
        <v>200</v>
      </c>
      <c r="E287">
        <v>5510510</v>
      </c>
      <c r="H287" t="s">
        <v>1713</v>
      </c>
      <c r="K287">
        <v>150</v>
      </c>
      <c r="M287">
        <v>0</v>
      </c>
      <c r="O287">
        <v>150</v>
      </c>
    </row>
    <row r="288" spans="3:18">
      <c r="K288">
        <v>433280.09</v>
      </c>
      <c r="M288">
        <v>380315.2</v>
      </c>
      <c r="O288">
        <v>52964.89</v>
      </c>
      <c r="Q288">
        <v>13.9</v>
      </c>
      <c r="R288" t="s">
        <v>280</v>
      </c>
    </row>
    <row r="289" spans="3:17">
      <c r="C289" t="s">
        <v>2073</v>
      </c>
      <c r="D289" t="s">
        <v>200</v>
      </c>
      <c r="E289">
        <v>5500100</v>
      </c>
      <c r="H289" t="s">
        <v>2204</v>
      </c>
      <c r="K289" s="17">
        <v>58945086.759999998</v>
      </c>
      <c r="M289" s="17">
        <v>54934033.340000004</v>
      </c>
      <c r="O289" s="17">
        <v>4011053.42</v>
      </c>
      <c r="Q289">
        <v>7.3</v>
      </c>
    </row>
    <row r="290" spans="3:17">
      <c r="C290" t="s">
        <v>2073</v>
      </c>
      <c r="D290" t="s">
        <v>200</v>
      </c>
      <c r="E290">
        <v>5500116</v>
      </c>
      <c r="H290" t="s">
        <v>2205</v>
      </c>
      <c r="K290" s="17">
        <v>1638720.9</v>
      </c>
      <c r="M290" s="17">
        <v>1569526.07</v>
      </c>
      <c r="O290" s="17">
        <v>69194.83</v>
      </c>
      <c r="Q290">
        <v>4.4000000000000004</v>
      </c>
    </row>
    <row r="291" spans="3:17">
      <c r="C291" t="s">
        <v>2073</v>
      </c>
      <c r="D291" t="s">
        <v>200</v>
      </c>
      <c r="E291">
        <v>5500119</v>
      </c>
      <c r="H291" t="s">
        <v>2206</v>
      </c>
      <c r="K291" s="17">
        <v>1748738.78</v>
      </c>
      <c r="M291" s="17">
        <v>1563083.04</v>
      </c>
      <c r="O291" s="17">
        <v>185655.74</v>
      </c>
      <c r="Q291">
        <v>11.9</v>
      </c>
    </row>
    <row r="292" spans="3:17">
      <c r="C292" t="s">
        <v>2073</v>
      </c>
      <c r="D292" t="s">
        <v>200</v>
      </c>
      <c r="E292">
        <v>5500300</v>
      </c>
      <c r="H292" t="s">
        <v>2207</v>
      </c>
      <c r="K292" s="17">
        <v>43864.76</v>
      </c>
      <c r="M292" s="17">
        <v>38853.199999999997</v>
      </c>
      <c r="O292" s="17">
        <v>5011.5600000000004</v>
      </c>
      <c r="Q292">
        <v>12.9</v>
      </c>
    </row>
    <row r="293" spans="3:17">
      <c r="C293" t="s">
        <v>2073</v>
      </c>
      <c r="D293" t="s">
        <v>200</v>
      </c>
      <c r="E293">
        <v>5500301</v>
      </c>
      <c r="H293" t="s">
        <v>2208</v>
      </c>
      <c r="K293" s="17">
        <v>82644.55</v>
      </c>
      <c r="M293" s="17">
        <v>62281.51</v>
      </c>
      <c r="O293" s="17">
        <v>20363.04</v>
      </c>
      <c r="Q293">
        <v>32.700000000000003</v>
      </c>
    </row>
    <row r="294" spans="3:17">
      <c r="C294" t="s">
        <v>2073</v>
      </c>
      <c r="D294" t="s">
        <v>200</v>
      </c>
      <c r="E294">
        <v>5500303</v>
      </c>
      <c r="H294" t="s">
        <v>2209</v>
      </c>
      <c r="K294" s="17">
        <v>6314.88</v>
      </c>
      <c r="M294" s="17">
        <v>6070.34</v>
      </c>
      <c r="O294" s="17">
        <v>244.54</v>
      </c>
      <c r="Q294">
        <v>4</v>
      </c>
    </row>
    <row r="295" spans="3:17">
      <c r="C295" t="s">
        <v>2073</v>
      </c>
      <c r="D295" t="s">
        <v>200</v>
      </c>
      <c r="E295">
        <v>5500304</v>
      </c>
      <c r="H295" t="s">
        <v>2210</v>
      </c>
      <c r="K295" s="17">
        <v>30265.46</v>
      </c>
      <c r="M295" s="17">
        <v>29884.91</v>
      </c>
      <c r="O295">
        <v>380.55</v>
      </c>
      <c r="Q295">
        <v>1.3</v>
      </c>
    </row>
    <row r="296" spans="3:17">
      <c r="C296" t="s">
        <v>2073</v>
      </c>
      <c r="D296" t="s">
        <v>200</v>
      </c>
      <c r="E296">
        <v>5500306</v>
      </c>
      <c r="H296" t="s">
        <v>2211</v>
      </c>
      <c r="K296" s="17">
        <v>119251.56</v>
      </c>
      <c r="M296" s="17">
        <v>119251.56</v>
      </c>
      <c r="O296">
        <v>0</v>
      </c>
    </row>
    <row r="297" spans="3:17">
      <c r="C297" t="s">
        <v>2073</v>
      </c>
      <c r="D297" t="s">
        <v>200</v>
      </c>
      <c r="E297">
        <v>5500307</v>
      </c>
      <c r="H297" t="s">
        <v>2232</v>
      </c>
      <c r="K297" s="17">
        <v>599.22</v>
      </c>
      <c r="M297" s="17">
        <v>0</v>
      </c>
      <c r="O297">
        <v>599.22</v>
      </c>
    </row>
    <row r="298" spans="3:17">
      <c r="C298" t="s">
        <v>2073</v>
      </c>
      <c r="D298" t="s">
        <v>200</v>
      </c>
      <c r="E298">
        <v>5500500</v>
      </c>
      <c r="H298" t="s">
        <v>2212</v>
      </c>
      <c r="K298">
        <v>834625.74</v>
      </c>
      <c r="M298">
        <v>834625.74</v>
      </c>
      <c r="O298">
        <v>0</v>
      </c>
    </row>
    <row r="299" spans="3:17">
      <c r="C299" t="s">
        <v>2073</v>
      </c>
      <c r="D299" t="s">
        <v>200</v>
      </c>
      <c r="E299">
        <v>5500501</v>
      </c>
      <c r="H299" t="s">
        <v>2213</v>
      </c>
      <c r="K299" s="17">
        <v>110687</v>
      </c>
      <c r="M299" s="17">
        <v>99618.3</v>
      </c>
      <c r="O299">
        <v>11068.7</v>
      </c>
      <c r="Q299">
        <v>11.1</v>
      </c>
    </row>
    <row r="300" spans="3:17">
      <c r="C300" t="s">
        <v>2073</v>
      </c>
      <c r="D300" t="s">
        <v>200</v>
      </c>
      <c r="E300">
        <v>5510606</v>
      </c>
      <c r="H300" t="s">
        <v>1744</v>
      </c>
      <c r="K300" s="17">
        <v>34234.080000000002</v>
      </c>
      <c r="M300" s="17">
        <v>33941.910000000003</v>
      </c>
      <c r="O300" s="17">
        <v>292.17</v>
      </c>
      <c r="Q300">
        <v>0.9</v>
      </c>
    </row>
    <row r="301" spans="3:17">
      <c r="C301" t="s">
        <v>2073</v>
      </c>
      <c r="D301" t="s">
        <v>200</v>
      </c>
      <c r="E301">
        <v>5510607</v>
      </c>
      <c r="H301" t="s">
        <v>2214</v>
      </c>
      <c r="K301" s="17">
        <v>225338.94</v>
      </c>
      <c r="M301" s="17">
        <v>219720.94</v>
      </c>
      <c r="O301">
        <v>5618</v>
      </c>
      <c r="Q301">
        <v>2.6</v>
      </c>
    </row>
    <row r="302" spans="3:17">
      <c r="C302" t="s">
        <v>2073</v>
      </c>
      <c r="D302" t="s">
        <v>200</v>
      </c>
      <c r="E302">
        <v>5510608</v>
      </c>
      <c r="H302" t="s">
        <v>2215</v>
      </c>
      <c r="K302" s="17">
        <v>-34.5</v>
      </c>
      <c r="M302" s="17">
        <v>-34.5</v>
      </c>
      <c r="O302" s="17">
        <v>0</v>
      </c>
    </row>
    <row r="303" spans="3:17">
      <c r="C303" t="s">
        <v>2073</v>
      </c>
      <c r="D303" t="s">
        <v>200</v>
      </c>
      <c r="E303">
        <v>5511201</v>
      </c>
      <c r="H303" t="s">
        <v>2216</v>
      </c>
      <c r="K303">
        <v>84560</v>
      </c>
      <c r="M303">
        <v>27810</v>
      </c>
      <c r="O303">
        <v>56750</v>
      </c>
      <c r="Q303">
        <v>204.1</v>
      </c>
    </row>
    <row r="304" spans="3:17">
      <c r="C304" t="s">
        <v>2073</v>
      </c>
      <c r="D304" t="s">
        <v>200</v>
      </c>
      <c r="E304">
        <v>5540000</v>
      </c>
      <c r="H304" t="s">
        <v>2217</v>
      </c>
      <c r="K304" s="17">
        <v>26197.8</v>
      </c>
      <c r="M304" s="17">
        <v>23705.31</v>
      </c>
      <c r="O304" s="17">
        <v>2492.4899999999998</v>
      </c>
      <c r="Q304">
        <v>10.5</v>
      </c>
    </row>
    <row r="305" spans="3:18">
      <c r="C305" t="s">
        <v>2073</v>
      </c>
      <c r="D305" t="s">
        <v>200</v>
      </c>
      <c r="E305">
        <v>5540001</v>
      </c>
      <c r="H305" t="s">
        <v>2218</v>
      </c>
      <c r="K305" s="17">
        <v>2566595.69</v>
      </c>
      <c r="M305" s="17">
        <v>2324140.34</v>
      </c>
      <c r="O305" s="17">
        <v>242455.35</v>
      </c>
      <c r="Q305">
        <v>10.4</v>
      </c>
    </row>
    <row r="306" spans="3:18">
      <c r="E306" t="s">
        <v>1768</v>
      </c>
      <c r="K306" s="17">
        <v>66497691.619999997</v>
      </c>
      <c r="M306" s="17">
        <v>61886512.009999998</v>
      </c>
      <c r="O306" s="17">
        <v>4611179.6100000003</v>
      </c>
      <c r="Q306">
        <v>7.5</v>
      </c>
      <c r="R306" t="s">
        <v>280</v>
      </c>
    </row>
    <row r="307" spans="3:18">
      <c r="C307" t="s">
        <v>2073</v>
      </c>
      <c r="D307" t="s">
        <v>200</v>
      </c>
      <c r="E307">
        <v>4420709</v>
      </c>
      <c r="H307" t="s">
        <v>1771</v>
      </c>
      <c r="K307" s="17">
        <v>-151637094.81999999</v>
      </c>
      <c r="M307" s="17">
        <v>-133635248.09999999</v>
      </c>
      <c r="O307" s="17">
        <v>-18001846.719999999</v>
      </c>
      <c r="Q307">
        <v>-13.5</v>
      </c>
    </row>
    <row r="308" spans="3:18">
      <c r="C308" t="s">
        <v>2073</v>
      </c>
      <c r="D308" t="s">
        <v>200</v>
      </c>
      <c r="E308">
        <v>4420710</v>
      </c>
      <c r="H308" t="s">
        <v>1772</v>
      </c>
      <c r="K308" s="17">
        <v>863363.36</v>
      </c>
      <c r="M308" s="17">
        <v>903302.88</v>
      </c>
      <c r="O308" s="17">
        <v>-39939.519999999997</v>
      </c>
      <c r="Q308">
        <v>-4.4000000000000004</v>
      </c>
    </row>
    <row r="309" spans="3:18">
      <c r="C309" t="s">
        <v>2073</v>
      </c>
      <c r="D309" t="s">
        <v>200</v>
      </c>
      <c r="E309">
        <v>5510505</v>
      </c>
      <c r="H309" t="s">
        <v>2219</v>
      </c>
      <c r="K309" s="17">
        <v>24120</v>
      </c>
      <c r="M309" s="17">
        <v>24120</v>
      </c>
      <c r="O309" s="17">
        <v>0</v>
      </c>
    </row>
    <row r="310" spans="3:18">
      <c r="E310" t="s">
        <v>1774</v>
      </c>
      <c r="K310" s="17">
        <v>-150749611.46000001</v>
      </c>
      <c r="M310" s="17">
        <v>-132707825.22</v>
      </c>
      <c r="O310">
        <v>-18041786.239999998</v>
      </c>
      <c r="Q310">
        <v>-13.6</v>
      </c>
      <c r="R310" t="s">
        <v>280</v>
      </c>
    </row>
    <row r="311" spans="3:18">
      <c r="C311" t="s">
        <v>2073</v>
      </c>
      <c r="D311" t="s">
        <v>200</v>
      </c>
      <c r="E311">
        <v>4420713</v>
      </c>
      <c r="H311" t="s">
        <v>2220</v>
      </c>
      <c r="K311" s="17">
        <v>175188686.53</v>
      </c>
      <c r="M311" s="17">
        <v>171936516.31999999</v>
      </c>
      <c r="O311" s="17">
        <v>3252170.21</v>
      </c>
      <c r="Q311">
        <v>1.9</v>
      </c>
    </row>
    <row r="312" spans="3:18">
      <c r="C312" t="s">
        <v>2073</v>
      </c>
      <c r="D312" t="s">
        <v>200</v>
      </c>
      <c r="E312">
        <v>4420725</v>
      </c>
      <c r="H312" t="s">
        <v>2221</v>
      </c>
      <c r="K312" s="17">
        <v>-183200</v>
      </c>
      <c r="M312" s="17">
        <v>-183200</v>
      </c>
      <c r="O312" s="17">
        <v>0</v>
      </c>
    </row>
    <row r="313" spans="3:18">
      <c r="C313" t="s">
        <v>2073</v>
      </c>
      <c r="D313" t="s">
        <v>200</v>
      </c>
      <c r="E313">
        <v>4420726</v>
      </c>
      <c r="H313" t="s">
        <v>2222</v>
      </c>
      <c r="K313" s="17">
        <v>-3004480.81</v>
      </c>
      <c r="M313" s="17">
        <v>-2925082.16</v>
      </c>
      <c r="O313">
        <v>-79398.649999999994</v>
      </c>
      <c r="Q313">
        <v>-2.7</v>
      </c>
    </row>
    <row r="314" spans="3:18">
      <c r="E314" t="s">
        <v>1779</v>
      </c>
      <c r="K314" s="17">
        <v>172001005.72</v>
      </c>
      <c r="M314" s="17">
        <v>168828234.16</v>
      </c>
      <c r="O314" s="17">
        <v>3172771.56</v>
      </c>
      <c r="Q314">
        <v>1.9</v>
      </c>
      <c r="R314" t="s">
        <v>280</v>
      </c>
    </row>
    <row r="315" spans="3:18">
      <c r="E315" t="s">
        <v>1785</v>
      </c>
      <c r="K315" s="17">
        <v>88804093.060000002</v>
      </c>
      <c r="M315" s="17">
        <v>98953274.620000005</v>
      </c>
      <c r="O315" s="17">
        <v>-10149181.560000001</v>
      </c>
      <c r="Q315">
        <v>-10.3</v>
      </c>
      <c r="R315" t="s">
        <v>265</v>
      </c>
    </row>
    <row r="316" spans="3:18">
      <c r="E316" t="s">
        <v>1786</v>
      </c>
      <c r="K316" s="17">
        <v>-47856826.049999997</v>
      </c>
      <c r="M316" s="17">
        <v>-21618586.059999999</v>
      </c>
      <c r="O316" s="17">
        <v>-26238239.989999998</v>
      </c>
      <c r="Q316">
        <v>-121.4</v>
      </c>
      <c r="R316" t="s">
        <v>222</v>
      </c>
    </row>
    <row r="317" spans="3:18">
      <c r="K317" s="17"/>
      <c r="M317" s="17"/>
      <c r="O317" s="17"/>
    </row>
    <row r="318" spans="3:18">
      <c r="E318" t="s">
        <v>1787</v>
      </c>
    </row>
    <row r="319" spans="3:18">
      <c r="C319" t="s">
        <v>2073</v>
      </c>
      <c r="D319" t="s">
        <v>200</v>
      </c>
      <c r="E319">
        <v>5511424</v>
      </c>
      <c r="H319" t="s">
        <v>1792</v>
      </c>
      <c r="K319">
        <v>-11935042.470000001</v>
      </c>
      <c r="M319">
        <v>-11060423</v>
      </c>
      <c r="O319">
        <v>-874619.47</v>
      </c>
      <c r="Q319">
        <v>-7.9</v>
      </c>
    </row>
    <row r="320" spans="3:18">
      <c r="E320" t="s">
        <v>1793</v>
      </c>
      <c r="K320" s="17">
        <v>-11935042.470000001</v>
      </c>
      <c r="M320" s="17">
        <v>-11060423</v>
      </c>
      <c r="O320" s="17">
        <v>-874619.47</v>
      </c>
      <c r="Q320">
        <v>-7.9</v>
      </c>
      <c r="R320" t="s">
        <v>265</v>
      </c>
    </row>
    <row r="321" spans="1:18">
      <c r="C321" t="s">
        <v>2073</v>
      </c>
      <c r="D321" t="s">
        <v>200</v>
      </c>
      <c r="E321">
        <v>5511425</v>
      </c>
      <c r="H321" t="s">
        <v>1794</v>
      </c>
      <c r="K321" s="17">
        <v>1284842.33</v>
      </c>
      <c r="M321" s="17">
        <v>3122230.19</v>
      </c>
      <c r="O321" s="17">
        <v>-1837387.86</v>
      </c>
      <c r="Q321">
        <v>-58.8</v>
      </c>
    </row>
    <row r="322" spans="1:18">
      <c r="C322" t="s">
        <v>2073</v>
      </c>
      <c r="D322" t="s">
        <v>200</v>
      </c>
      <c r="E322">
        <v>5511426</v>
      </c>
      <c r="H322" t="s">
        <v>938</v>
      </c>
      <c r="K322" s="17">
        <v>557284.97</v>
      </c>
      <c r="M322" s="17">
        <v>581009.81999999995</v>
      </c>
      <c r="O322" s="17">
        <v>-23724.85</v>
      </c>
      <c r="Q322">
        <v>-4.0999999999999996</v>
      </c>
    </row>
    <row r="323" spans="1:18">
      <c r="C323" t="s">
        <v>2073</v>
      </c>
      <c r="D323" t="s">
        <v>200</v>
      </c>
      <c r="E323">
        <v>5511427</v>
      </c>
      <c r="H323" t="s">
        <v>939</v>
      </c>
      <c r="K323" s="17">
        <v>-3671237.32</v>
      </c>
      <c r="M323" s="17">
        <v>-3671237.32</v>
      </c>
      <c r="O323" s="17">
        <v>0</v>
      </c>
    </row>
    <row r="324" spans="1:18">
      <c r="E324" t="s">
        <v>1795</v>
      </c>
      <c r="K324" s="17">
        <v>-1829110.02</v>
      </c>
      <c r="M324" s="17">
        <v>32002.69</v>
      </c>
      <c r="O324">
        <v>-1861112.71</v>
      </c>
      <c r="Q324">
        <v>-5815.5</v>
      </c>
      <c r="R324" t="s">
        <v>265</v>
      </c>
    </row>
    <row r="325" spans="1:18">
      <c r="C325" t="s">
        <v>2073</v>
      </c>
      <c r="D325" t="s">
        <v>200</v>
      </c>
      <c r="E325">
        <v>5511417</v>
      </c>
      <c r="H325" t="s">
        <v>1802</v>
      </c>
      <c r="K325" s="17">
        <v>14547076.35</v>
      </c>
      <c r="M325" s="17">
        <v>12418380.109999999</v>
      </c>
      <c r="O325" s="17">
        <v>2128696.2400000002</v>
      </c>
      <c r="Q325">
        <v>17.100000000000001</v>
      </c>
    </row>
    <row r="326" spans="1:18">
      <c r="C326" t="s">
        <v>2073</v>
      </c>
      <c r="D326" t="s">
        <v>200</v>
      </c>
      <c r="E326">
        <v>5511418</v>
      </c>
      <c r="H326" t="s">
        <v>1803</v>
      </c>
      <c r="K326" s="17">
        <v>11475681.359999999</v>
      </c>
      <c r="M326" s="17">
        <v>12138887.59</v>
      </c>
      <c r="O326" s="17">
        <v>-663206.23</v>
      </c>
      <c r="Q326">
        <v>-5.5</v>
      </c>
    </row>
    <row r="327" spans="1:18">
      <c r="E327" t="s">
        <v>1804</v>
      </c>
      <c r="K327" s="17">
        <v>26022757.710000001</v>
      </c>
      <c r="M327" s="17">
        <v>24557267.699999999</v>
      </c>
      <c r="O327" s="17">
        <v>1465490.01</v>
      </c>
      <c r="Q327">
        <v>6</v>
      </c>
      <c r="R327" t="s">
        <v>265</v>
      </c>
    </row>
    <row r="328" spans="1:18">
      <c r="E328" t="s">
        <v>1813</v>
      </c>
      <c r="K328" s="17">
        <v>12258605.220000001</v>
      </c>
      <c r="M328" s="17">
        <v>13528847.390000001</v>
      </c>
      <c r="O328" s="17">
        <v>-1270242.17</v>
      </c>
      <c r="Q328">
        <v>-9.4</v>
      </c>
      <c r="R328" t="s">
        <v>222</v>
      </c>
    </row>
    <row r="329" spans="1:18">
      <c r="K329" s="17"/>
      <c r="M329" s="17"/>
      <c r="O329" s="17"/>
    </row>
    <row r="330" spans="1:18">
      <c r="E330" t="s">
        <v>1814</v>
      </c>
      <c r="K330">
        <v>-35598220.829999998</v>
      </c>
      <c r="M330">
        <v>-8089738.6699999999</v>
      </c>
      <c r="O330">
        <v>-27508482.16</v>
      </c>
      <c r="Q330">
        <v>-340</v>
      </c>
      <c r="R330" t="s">
        <v>1118</v>
      </c>
    </row>
    <row r="331" spans="1:18">
      <c r="K331" s="17"/>
      <c r="M331" s="17"/>
      <c r="O331" s="17"/>
    </row>
    <row r="332" spans="1:18">
      <c r="E332" t="s">
        <v>1822</v>
      </c>
      <c r="K332">
        <v>-35598220.829999998</v>
      </c>
      <c r="M332">
        <v>-8089738.6699999999</v>
      </c>
      <c r="O332">
        <v>-27508482.16</v>
      </c>
      <c r="Q332">
        <v>-340</v>
      </c>
      <c r="R332" t="s">
        <v>1823</v>
      </c>
    </row>
    <row r="333" spans="1:18">
      <c r="K333" s="17"/>
      <c r="M333" s="17"/>
      <c r="O333" s="17"/>
    </row>
    <row r="336" spans="1:18">
      <c r="A336" t="s">
        <v>2243</v>
      </c>
    </row>
    <row r="337" spans="1:18">
      <c r="A337" t="s">
        <v>2246</v>
      </c>
    </row>
    <row r="339" spans="1:18">
      <c r="A339" t="s">
        <v>197</v>
      </c>
      <c r="F339" t="s">
        <v>2073</v>
      </c>
      <c r="G339" t="s">
        <v>199</v>
      </c>
      <c r="I339" t="s">
        <v>200</v>
      </c>
      <c r="N339" t="s">
        <v>201</v>
      </c>
      <c r="P339" t="s">
        <v>24</v>
      </c>
    </row>
    <row r="341" spans="1:18">
      <c r="B341" t="s">
        <v>202</v>
      </c>
      <c r="C341" t="s">
        <v>203</v>
      </c>
      <c r="D341" t="s">
        <v>204</v>
      </c>
      <c r="E341" t="s">
        <v>205</v>
      </c>
      <c r="J341" t="s">
        <v>206</v>
      </c>
      <c r="L341" t="s">
        <v>207</v>
      </c>
      <c r="O341" t="s">
        <v>208</v>
      </c>
      <c r="Q341" t="s">
        <v>209</v>
      </c>
      <c r="R341" t="s">
        <v>210</v>
      </c>
    </row>
    <row r="342" spans="1:18">
      <c r="B342" t="s">
        <v>211</v>
      </c>
      <c r="C342" t="s">
        <v>212</v>
      </c>
      <c r="D342" t="s">
        <v>213</v>
      </c>
      <c r="J342" t="s">
        <v>2223</v>
      </c>
      <c r="L342" t="s">
        <v>214</v>
      </c>
      <c r="O342" t="s">
        <v>215</v>
      </c>
      <c r="Q342" t="s">
        <v>216</v>
      </c>
      <c r="R342" t="s">
        <v>217</v>
      </c>
    </row>
    <row r="344" spans="1:18">
      <c r="E344" t="s">
        <v>1824</v>
      </c>
    </row>
    <row r="345" spans="1:18">
      <c r="K345">
        <v>35598220.829999998</v>
      </c>
      <c r="M345">
        <v>8089738.6699999999</v>
      </c>
      <c r="O345">
        <v>27508482.16</v>
      </c>
      <c r="Q345">
        <v>340</v>
      </c>
      <c r="R345" t="s">
        <v>1823</v>
      </c>
    </row>
    <row r="346" spans="1:18">
      <c r="K346" s="17"/>
      <c r="M346" s="17"/>
      <c r="O346" s="17"/>
    </row>
    <row r="347" spans="1:18">
      <c r="A347" t="s">
        <v>2243</v>
      </c>
    </row>
    <row r="348" spans="1:18">
      <c r="A348" t="s">
        <v>2247</v>
      </c>
    </row>
    <row r="350" spans="1:18">
      <c r="A350" t="s">
        <v>197</v>
      </c>
      <c r="F350" t="s">
        <v>2073</v>
      </c>
      <c r="G350" t="s">
        <v>199</v>
      </c>
      <c r="I350" t="s">
        <v>200</v>
      </c>
      <c r="N350" t="s">
        <v>201</v>
      </c>
      <c r="P350" t="s">
        <v>24</v>
      </c>
    </row>
    <row r="352" spans="1:18">
      <c r="B352" t="s">
        <v>202</v>
      </c>
      <c r="C352" t="s">
        <v>203</v>
      </c>
      <c r="D352" t="s">
        <v>204</v>
      </c>
      <c r="E352" t="s">
        <v>205</v>
      </c>
      <c r="J352" t="s">
        <v>206</v>
      </c>
      <c r="L352" t="s">
        <v>207</v>
      </c>
      <c r="O352" t="s">
        <v>208</v>
      </c>
      <c r="Q352" t="s">
        <v>209</v>
      </c>
      <c r="R352" t="s">
        <v>210</v>
      </c>
    </row>
    <row r="353" spans="2:18">
      <c r="B353" t="s">
        <v>211</v>
      </c>
      <c r="C353" t="s">
        <v>212</v>
      </c>
      <c r="D353" t="s">
        <v>213</v>
      </c>
      <c r="J353" t="s">
        <v>2223</v>
      </c>
      <c r="L353" t="s">
        <v>214</v>
      </c>
      <c r="O353" t="s">
        <v>215</v>
      </c>
      <c r="Q353" t="s">
        <v>216</v>
      </c>
      <c r="R353" t="s">
        <v>217</v>
      </c>
    </row>
    <row r="355" spans="2:18">
      <c r="E355" t="s">
        <v>1859</v>
      </c>
    </row>
    <row r="356" spans="2:18">
      <c r="E356" t="s">
        <v>1860</v>
      </c>
    </row>
    <row r="357" spans="2:18">
      <c r="C357" t="s">
        <v>2073</v>
      </c>
      <c r="D357" t="s">
        <v>200</v>
      </c>
      <c r="E357">
        <v>13830917</v>
      </c>
      <c r="H357" t="s">
        <v>1916</v>
      </c>
      <c r="K357">
        <v>92893140.319999993</v>
      </c>
      <c r="M357">
        <v>92893140.319999993</v>
      </c>
      <c r="O357">
        <v>0</v>
      </c>
    </row>
    <row r="358" spans="2:18">
      <c r="C358" t="s">
        <v>2073</v>
      </c>
      <c r="D358" t="s">
        <v>200</v>
      </c>
      <c r="E358">
        <v>39999903</v>
      </c>
      <c r="H358" t="s">
        <v>1958</v>
      </c>
      <c r="K358" s="17">
        <v>-23794.78</v>
      </c>
      <c r="M358" s="17">
        <v>-23794.78</v>
      </c>
      <c r="O358">
        <v>0</v>
      </c>
    </row>
    <row r="359" spans="2:18">
      <c r="C359" t="s">
        <v>2073</v>
      </c>
      <c r="D359" t="s">
        <v>200</v>
      </c>
      <c r="E359">
        <v>39999917</v>
      </c>
      <c r="H359" t="s">
        <v>1959</v>
      </c>
      <c r="K359" s="17">
        <v>-92738239.590000004</v>
      </c>
      <c r="M359" s="17">
        <v>-92738239.590000004</v>
      </c>
      <c r="O359">
        <v>0</v>
      </c>
    </row>
    <row r="360" spans="2:18">
      <c r="C360" t="s">
        <v>2073</v>
      </c>
      <c r="D360" t="s">
        <v>200</v>
      </c>
      <c r="E360">
        <v>113890517</v>
      </c>
      <c r="H360" t="s">
        <v>2111</v>
      </c>
      <c r="K360" s="17">
        <v>-103105.95</v>
      </c>
      <c r="M360" s="17">
        <v>-103105.95</v>
      </c>
      <c r="O360">
        <v>0</v>
      </c>
    </row>
    <row r="361" spans="2:18">
      <c r="C361" t="s">
        <v>2073</v>
      </c>
      <c r="D361" t="s">
        <v>200</v>
      </c>
      <c r="E361">
        <v>221041017</v>
      </c>
      <c r="H361" t="s">
        <v>2125</v>
      </c>
      <c r="K361" s="17">
        <v>-28000</v>
      </c>
      <c r="M361" s="17">
        <v>-28000</v>
      </c>
      <c r="O361">
        <v>0</v>
      </c>
    </row>
    <row r="362" spans="2:18">
      <c r="E362" t="s">
        <v>2071</v>
      </c>
      <c r="K362" s="17">
        <v>0</v>
      </c>
      <c r="M362" s="17">
        <v>0</v>
      </c>
      <c r="O362">
        <v>0</v>
      </c>
      <c r="R362" t="s">
        <v>1823</v>
      </c>
    </row>
    <row r="363" spans="2:18">
      <c r="E363" t="s">
        <v>2072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24E6D8780ED9B439D9ADF9D97EA9031" ma:contentTypeVersion="18" ma:contentTypeDescription="Create a new document." ma:contentTypeScope="" ma:versionID="a6a6711db0367438cdb41b10babab77d">
  <xsd:schema xmlns:xsd="http://www.w3.org/2001/XMLSchema" xmlns:xs="http://www.w3.org/2001/XMLSchema" xmlns:p="http://schemas.microsoft.com/office/2006/metadata/properties" xmlns:ns2="3cb00176-4a4f-4e43-af99-7036f5e4dd04" xmlns:ns3="6044120d-92ee-4ed4-bc0a-8794a87ef9ad" targetNamespace="http://schemas.microsoft.com/office/2006/metadata/properties" ma:root="true" ma:fieldsID="5fa1ac47b826312a7be9d5233ec84210" ns2:_="" ns3:_="">
    <xsd:import namespace="3cb00176-4a4f-4e43-af99-7036f5e4dd04"/>
    <xsd:import namespace="6044120d-92ee-4ed4-bc0a-8794a87ef9a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cb00176-4a4f-4e43-af99-7036f5e4dd0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21fbe647-114e-4184-936e-069e4df0e13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44120d-92ee-4ed4-bc0a-8794a87ef9ad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7d85f743-140d-4499-94cd-12d9a02d6d25}" ma:internalName="TaxCatchAll" ma:showField="CatchAllData" ma:web="6044120d-92ee-4ed4-bc0a-8794a87ef9a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044120d-92ee-4ed4-bc0a-8794a87ef9ad" xsi:nil="true"/>
    <lcf76f155ced4ddcb4097134ff3c332f xmlns="3cb00176-4a4f-4e43-af99-7036f5e4dd04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B1434E99-4E1B-4554-B6EE-81E906AA433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cb00176-4a4f-4e43-af99-7036f5e4dd04"/>
    <ds:schemaRef ds:uri="6044120d-92ee-4ed4-bc0a-8794a87ef9a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936B8F2-0D9D-452A-8176-F1D3CD30FD1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63B9DD2-00E6-4707-B323-596C288BEBAA}">
  <ds:schemaRefs>
    <ds:schemaRef ds:uri="http://schemas.microsoft.com/office/2006/metadata/properties"/>
    <ds:schemaRef ds:uri="http://schemas.microsoft.com/office/infopath/2007/PartnerControls"/>
    <ds:schemaRef ds:uri="6044120d-92ee-4ed4-bc0a-8794a87ef9ad"/>
    <ds:schemaRef ds:uri="3cb00176-4a4f-4e43-af99-7036f5e4dd04"/>
  </ds:schemaRefs>
</ds:datastoreItem>
</file>

<file path=docMetadata/LabelInfo.xml><?xml version="1.0" encoding="utf-8"?>
<clbl:labelList xmlns:clbl="http://schemas.microsoft.com/office/2020/mipLabelMetadata">
  <clbl:label id="{de3e0bd1-8a42-4fca-bd15-c152a08a9459}" enabled="1" method="Privileged" siteId="{d703bd9e-2913-4bf9-8dd7-49ce1b18bd11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LAF (2)</vt:lpstr>
      <vt:lpstr>C&amp;C  (2)</vt:lpstr>
      <vt:lpstr>C&amp;C (2)</vt:lpstr>
      <vt:lpstr>SAP---&gt;</vt:lpstr>
      <vt:lpstr>EXIM_Oct'24</vt:lpstr>
      <vt:lpstr>EXIB_Oct'24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Raj'matul A'in binti Japilos</dc:creator>
  <cp:keywords/>
  <dc:description/>
  <cp:lastModifiedBy>Muhammad Nor Azril Adib Bin Azhari</cp:lastModifiedBy>
  <cp:revision/>
  <dcterms:created xsi:type="dcterms:W3CDTF">2022-02-09T06:24:52Z</dcterms:created>
  <dcterms:modified xsi:type="dcterms:W3CDTF">2024-11-08T03:50:59Z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3e0bd1-8a42-4fca-bd15-c152a08a9459_Enabled">
    <vt:lpwstr>true</vt:lpwstr>
  </property>
  <property fmtid="{D5CDD505-2E9C-101B-9397-08002B2CF9AE}" pid="3" name="MSIP_Label_de3e0bd1-8a42-4fca-bd15-c152a08a9459_SetDate">
    <vt:lpwstr>2023-04-07T03:09:56Z</vt:lpwstr>
  </property>
  <property fmtid="{D5CDD505-2E9C-101B-9397-08002B2CF9AE}" pid="4" name="MSIP_Label_de3e0bd1-8a42-4fca-bd15-c152a08a9459_Method">
    <vt:lpwstr>Privileged</vt:lpwstr>
  </property>
  <property fmtid="{D5CDD505-2E9C-101B-9397-08002B2CF9AE}" pid="5" name="MSIP_Label_de3e0bd1-8a42-4fca-bd15-c152a08a9459_Name">
    <vt:lpwstr>Public</vt:lpwstr>
  </property>
  <property fmtid="{D5CDD505-2E9C-101B-9397-08002B2CF9AE}" pid="6" name="MSIP_Label_de3e0bd1-8a42-4fca-bd15-c152a08a9459_SiteId">
    <vt:lpwstr>d703bd9e-2913-4bf9-8dd7-49ce1b18bd11</vt:lpwstr>
  </property>
  <property fmtid="{D5CDD505-2E9C-101B-9397-08002B2CF9AE}" pid="7" name="MSIP_Label_de3e0bd1-8a42-4fca-bd15-c152a08a9459_ActionId">
    <vt:lpwstr>ad7556f3-3b6e-4291-99f4-aec475f210ab</vt:lpwstr>
  </property>
  <property fmtid="{D5CDD505-2E9C-101B-9397-08002B2CF9AE}" pid="8" name="MSIP_Label_de3e0bd1-8a42-4fca-bd15-c152a08a9459_ContentBits">
    <vt:lpwstr>0</vt:lpwstr>
  </property>
  <property fmtid="{D5CDD505-2E9C-101B-9397-08002B2CF9AE}" pid="9" name="ContentTypeId">
    <vt:lpwstr>0x010100724E6D8780ED9B439D9ADF9D97EA9031</vt:lpwstr>
  </property>
  <property fmtid="{D5CDD505-2E9C-101B-9397-08002B2CF9AE}" pid="10" name="MediaServiceImageTags">
    <vt:lpwstr/>
  </property>
</Properties>
</file>