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 Syahrizal\Documents\Latihan\Lat-3\"/>
    </mc:Choice>
  </mc:AlternateContent>
  <xr:revisionPtr revIDLastSave="0" documentId="8_{0BE69E05-BCCD-414A-8C8F-D6730F037D55}" xr6:coauthVersionLast="47" xr6:coauthVersionMax="47" xr10:uidLastSave="{00000000-0000-0000-0000-000000000000}"/>
  <bookViews>
    <workbookView xWindow="-120" yWindow="-120" windowWidth="20730" windowHeight="11040" xr2:uid="{F6E513FD-5331-41E0-AD72-D1A2459DA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10" i="1"/>
  <c r="M11" i="1"/>
  <c r="M12" i="1"/>
  <c r="M13" i="1"/>
  <c r="M14" i="1"/>
  <c r="M15" i="1"/>
  <c r="M16" i="1"/>
  <c r="M17" i="1"/>
  <c r="M18" i="1"/>
  <c r="M19" i="1"/>
  <c r="M10" i="1"/>
  <c r="K11" i="1"/>
  <c r="K12" i="1"/>
  <c r="K13" i="1"/>
  <c r="K14" i="1"/>
  <c r="K15" i="1"/>
  <c r="K16" i="1"/>
  <c r="K17" i="1"/>
  <c r="K18" i="1"/>
  <c r="K19" i="1"/>
  <c r="K10" i="1"/>
  <c r="J11" i="1"/>
  <c r="J12" i="1"/>
  <c r="J13" i="1"/>
  <c r="J14" i="1"/>
  <c r="J15" i="1"/>
  <c r="J16" i="1"/>
  <c r="J17" i="1"/>
  <c r="J18" i="1"/>
  <c r="J19" i="1"/>
  <c r="J10" i="1"/>
  <c r="G11" i="1"/>
  <c r="G12" i="1"/>
  <c r="G13" i="1"/>
  <c r="G14" i="1"/>
  <c r="G15" i="1"/>
  <c r="G16" i="1"/>
  <c r="G17" i="1"/>
  <c r="G18" i="1"/>
  <c r="G19" i="1"/>
  <c r="G10" i="1"/>
</calcChain>
</file>

<file path=xl/sharedStrings.xml><?xml version="1.0" encoding="utf-8"?>
<sst xmlns="http://schemas.openxmlformats.org/spreadsheetml/2006/main" count="37" uniqueCount="34">
  <si>
    <t>Daftar Nilai Raport</t>
  </si>
  <si>
    <t>Bidang Studi</t>
  </si>
  <si>
    <t>Kelas</t>
  </si>
  <si>
    <t>Tahun Ajaran</t>
  </si>
  <si>
    <t>Nama Kampus</t>
  </si>
  <si>
    <t>:</t>
  </si>
  <si>
    <t>Sistem Informasi</t>
  </si>
  <si>
    <t>Teknik Informatika</t>
  </si>
  <si>
    <t>2024/2025</t>
  </si>
  <si>
    <t>Univesitas Bina Sarana Informatika</t>
  </si>
  <si>
    <t>No</t>
  </si>
  <si>
    <t>Nama</t>
  </si>
  <si>
    <t>F-1</t>
  </si>
  <si>
    <t>F-2</t>
  </si>
  <si>
    <t>F-3</t>
  </si>
  <si>
    <t>Favg</t>
  </si>
  <si>
    <t>T-1</t>
  </si>
  <si>
    <t>T-2</t>
  </si>
  <si>
    <t>Tavg</t>
  </si>
  <si>
    <t>NH</t>
  </si>
  <si>
    <t>UI-umum</t>
  </si>
  <si>
    <t>Rhit</t>
  </si>
  <si>
    <t>Rasli</t>
  </si>
  <si>
    <t>Utang Supendi</t>
  </si>
  <si>
    <t>Ernawati Ginting</t>
  </si>
  <si>
    <t>Utang Gede</t>
  </si>
  <si>
    <t>Nunung Dahlia</t>
  </si>
  <si>
    <t>Wily Rahadian</t>
  </si>
  <si>
    <t>Jafar</t>
  </si>
  <si>
    <t>Heru</t>
  </si>
  <si>
    <t>Dakocan</t>
  </si>
  <si>
    <t>Oto Iriadi</t>
  </si>
  <si>
    <t>Deandra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</si>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</sst>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strike val="0"/>
        <outline val="0"/>
        <shadow val="0"/>
        <u val="none"/>
        <vertAlign val="baseline"/>
        <sz val="12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B68EA-1C08-4444-8901-B390435AF7C8}" name="Table1" displayName="Table1" ref="A9:N19" totalsRowShown="0">
  <autoFilter ref="A9:N19" xr:uid="{992B68EA-1C08-4444-8901-B390435AF7C8}"/>
  <tableColumns count="14">
    <tableColumn id="1" xr3:uid="{99F75EB4-CBBC-4538-B752-5D233A0B734B}" name="No"/>
    <tableColumn id="2" xr3:uid="{6FA4C20D-51B3-4AAF-9A25-F668AE822474}" name="Column1"/>
    <tableColumn id="3" xr3:uid="{C84221ED-426B-47C8-B259-365A2E73203C}" name="Nama" dataDxfId="11"/>
    <tableColumn id="4" xr3:uid="{CCDEA506-58F7-4732-9059-F94C6EAD1FF0}" name="F-1" dataDxfId="10"/>
    <tableColumn id="5" xr3:uid="{C3FFD24A-40F9-4509-9EA7-590615644A7A}" name="F-2" dataDxfId="9"/>
    <tableColumn id="6" xr3:uid="{E65450F1-CB61-4DC9-AACB-67E318176AC8}" name="F-3" dataDxfId="8"/>
    <tableColumn id="7" xr3:uid="{7E68954F-4852-4E19-B3C4-E0357D91C17E}" name="Favg" dataDxfId="7">
      <calculatedColumnFormula>AVERAGE(D10:F10)</calculatedColumnFormula>
    </tableColumn>
    <tableColumn id="8" xr3:uid="{A9A958BB-6D15-43EB-8654-3618646BC8EC}" name="T-1" dataDxfId="6"/>
    <tableColumn id="9" xr3:uid="{4033CBC1-41AD-46A4-913F-E67C4853D470}" name="T-2" dataDxfId="5"/>
    <tableColumn id="10" xr3:uid="{86E28249-C05E-4AE1-B7C7-7BF6D19F9071}" name="Tavg" dataDxfId="4">
      <calculatedColumnFormula>AVERAGE(H10:I10)</calculatedColumnFormula>
    </tableColumn>
    <tableColumn id="11" xr3:uid="{2A1757C2-036B-4EA5-9AC6-3EED9B86042D}" name="NH" dataDxfId="3">
      <calculatedColumnFormula>(2*G10+J10)/3</calculatedColumnFormula>
    </tableColumn>
    <tableColumn id="12" xr3:uid="{0CC725BC-CA1C-4874-940E-FADE6DA79E92}" name="UI-umum" dataDxfId="2"/>
    <tableColumn id="13" xr3:uid="{F1AD8F51-16AF-4C07-BA86-4387709A63DC}" name="Rhit" dataDxfId="1">
      <calculatedColumnFormula>(K10+2*L10)/3</calculatedColumnFormula>
    </tableColumn>
    <tableColumn id="14" xr3:uid="{528C522B-0236-46DC-A641-B53D33C0DAF5}" name="Rasli" dataDxfId="0">
      <calculatedColumnFormula>ROUND(M10,0)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E7F03-E4E2-490B-97C5-9FF10E447677}">
  <dimension ref="A2:N19"/>
  <sheetViews>
    <sheetView tabSelected="1" workbookViewId="0">
      <selection activeCell="G7" sqref="G7"/>
    </sheetView>
  </sheetViews>
  <sheetFormatPr defaultRowHeight="15" x14ac:dyDescent="0.25"/>
  <cols>
    <col min="1" max="1" width="16.140625" customWidth="1"/>
    <col min="2" max="2" width="0" hidden="1" customWidth="1"/>
    <col min="3" max="3" width="32" customWidth="1"/>
    <col min="12" max="12" width="11.5703125" customWidth="1"/>
  </cols>
  <sheetData>
    <row r="2" spans="1:14" ht="15.75" x14ac:dyDescent="0.25">
      <c r="E2" s="1" t="s">
        <v>0</v>
      </c>
      <c r="F2" s="1"/>
      <c r="G2" s="1"/>
      <c r="H2" s="1"/>
    </row>
    <row r="4" spans="1:14" ht="15.75" x14ac:dyDescent="0.25">
      <c r="A4" s="2" t="s">
        <v>1</v>
      </c>
      <c r="B4" t="s">
        <v>5</v>
      </c>
      <c r="C4" s="2" t="s">
        <v>6</v>
      </c>
    </row>
    <row r="5" spans="1:14" ht="15.75" x14ac:dyDescent="0.25">
      <c r="A5" s="2" t="s">
        <v>2</v>
      </c>
      <c r="B5" t="s">
        <v>5</v>
      </c>
      <c r="C5" s="2" t="s">
        <v>7</v>
      </c>
    </row>
    <row r="6" spans="1:14" ht="15.75" x14ac:dyDescent="0.25">
      <c r="A6" s="2" t="s">
        <v>3</v>
      </c>
      <c r="B6" t="s">
        <v>5</v>
      </c>
      <c r="C6" s="2" t="s">
        <v>8</v>
      </c>
    </row>
    <row r="7" spans="1:14" ht="15.75" x14ac:dyDescent="0.25">
      <c r="A7" s="2" t="s">
        <v>4</v>
      </c>
      <c r="B7" t="s">
        <v>5</v>
      </c>
      <c r="C7" s="2" t="s">
        <v>9</v>
      </c>
    </row>
    <row r="9" spans="1:14" ht="15.75" x14ac:dyDescent="0.25">
      <c r="A9" s="2" t="s">
        <v>10</v>
      </c>
      <c r="B9" t="s">
        <v>33</v>
      </c>
      <c r="C9" s="2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18</v>
      </c>
      <c r="K9" t="s">
        <v>19</v>
      </c>
      <c r="L9" t="s">
        <v>20</v>
      </c>
      <c r="M9" t="s">
        <v>21</v>
      </c>
      <c r="N9" t="s">
        <v>22</v>
      </c>
    </row>
    <row r="10" spans="1:14" ht="15.75" x14ac:dyDescent="0.25">
      <c r="A10">
        <v>1</v>
      </c>
      <c r="C10" s="2" t="s">
        <v>23</v>
      </c>
      <c r="D10" s="3">
        <v>56</v>
      </c>
      <c r="E10" s="3">
        <v>45</v>
      </c>
      <c r="F10" s="3">
        <v>58</v>
      </c>
      <c r="G10" s="3">
        <f>AVERAGE(D10:F10)</f>
        <v>53</v>
      </c>
      <c r="H10" s="3">
        <v>81</v>
      </c>
      <c r="I10" s="3">
        <v>45</v>
      </c>
      <c r="J10" s="3">
        <f>AVERAGE(H10:I10)</f>
        <v>63</v>
      </c>
      <c r="K10" s="3">
        <f>(2*G10+J10)/3</f>
        <v>56.333333333333336</v>
      </c>
      <c r="L10" s="3"/>
      <c r="M10" s="3">
        <f>(K10+2*L10)/3</f>
        <v>18.777777777777779</v>
      </c>
      <c r="N10" s="3">
        <f>ROUND(M10,0)</f>
        <v>19</v>
      </c>
    </row>
    <row r="11" spans="1:14" ht="15.75" x14ac:dyDescent="0.25">
      <c r="A11">
        <v>2</v>
      </c>
      <c r="C11" s="2" t="s">
        <v>24</v>
      </c>
      <c r="D11" s="3">
        <v>54</v>
      </c>
      <c r="E11" s="3">
        <v>65</v>
      </c>
      <c r="F11" s="3">
        <v>56</v>
      </c>
      <c r="G11" s="3">
        <f t="shared" ref="G11:G19" si="0">AVERAGE(D11:F11)</f>
        <v>58.333333333333336</v>
      </c>
      <c r="H11" s="3">
        <v>21</v>
      </c>
      <c r="I11" s="3">
        <v>43</v>
      </c>
      <c r="J11" s="3">
        <f t="shared" ref="J11:J19" si="1">AVERAGE(H11:I11)</f>
        <v>32</v>
      </c>
      <c r="K11" s="3">
        <f t="shared" ref="K11:K19" si="2">(2*G11+J11)/3</f>
        <v>49.555555555555564</v>
      </c>
      <c r="L11" s="3"/>
      <c r="M11" s="3">
        <f t="shared" ref="M11:M19" si="3">(K11+2*L11)/3</f>
        <v>16.518518518518523</v>
      </c>
      <c r="N11" s="3">
        <f t="shared" ref="N11:N19" si="4">ROUND(M11,0)</f>
        <v>17</v>
      </c>
    </row>
    <row r="12" spans="1:14" ht="15.75" x14ac:dyDescent="0.25">
      <c r="A12">
        <v>3</v>
      </c>
      <c r="C12" s="2" t="s">
        <v>25</v>
      </c>
      <c r="D12" s="3">
        <v>45</v>
      </c>
      <c r="E12" s="3">
        <v>67</v>
      </c>
      <c r="F12" s="3">
        <v>56</v>
      </c>
      <c r="G12" s="3">
        <f t="shared" si="0"/>
        <v>56</v>
      </c>
      <c r="H12" s="3">
        <v>33</v>
      </c>
      <c r="I12" s="3">
        <v>22</v>
      </c>
      <c r="J12" s="3">
        <f t="shared" si="1"/>
        <v>27.5</v>
      </c>
      <c r="K12" s="3">
        <f t="shared" si="2"/>
        <v>46.5</v>
      </c>
      <c r="L12" s="3"/>
      <c r="M12" s="3">
        <f t="shared" si="3"/>
        <v>15.5</v>
      </c>
      <c r="N12" s="3">
        <f t="shared" si="4"/>
        <v>16</v>
      </c>
    </row>
    <row r="13" spans="1:14" ht="15.75" x14ac:dyDescent="0.25">
      <c r="A13">
        <v>4</v>
      </c>
      <c r="C13" s="2" t="s">
        <v>26</v>
      </c>
      <c r="D13" s="3">
        <v>56</v>
      </c>
      <c r="E13" s="3">
        <v>65</v>
      </c>
      <c r="F13" s="3">
        <v>66</v>
      </c>
      <c r="G13" s="3">
        <f t="shared" si="0"/>
        <v>62.333333333333336</v>
      </c>
      <c r="H13" s="3">
        <v>66</v>
      </c>
      <c r="I13" s="3">
        <v>45</v>
      </c>
      <c r="J13" s="3">
        <f t="shared" si="1"/>
        <v>55.5</v>
      </c>
      <c r="K13" s="3">
        <f t="shared" si="2"/>
        <v>60.055555555555564</v>
      </c>
      <c r="L13" s="3"/>
      <c r="M13" s="3">
        <f t="shared" si="3"/>
        <v>20.018518518518523</v>
      </c>
      <c r="N13" s="3">
        <f t="shared" si="4"/>
        <v>20</v>
      </c>
    </row>
    <row r="14" spans="1:14" ht="15.75" x14ac:dyDescent="0.25">
      <c r="A14">
        <v>5</v>
      </c>
      <c r="C14" s="2" t="s">
        <v>27</v>
      </c>
      <c r="D14" s="3">
        <v>80</v>
      </c>
      <c r="E14" s="3">
        <v>43</v>
      </c>
      <c r="F14" s="3">
        <v>44</v>
      </c>
      <c r="G14" s="3">
        <f t="shared" si="0"/>
        <v>55.666666666666664</v>
      </c>
      <c r="H14" s="3">
        <v>44</v>
      </c>
      <c r="I14" s="3">
        <v>43</v>
      </c>
      <c r="J14" s="3">
        <f t="shared" si="1"/>
        <v>43.5</v>
      </c>
      <c r="K14" s="3">
        <f t="shared" si="2"/>
        <v>51.611111111111107</v>
      </c>
      <c r="L14" s="3"/>
      <c r="M14" s="3">
        <f t="shared" si="3"/>
        <v>17.203703703703702</v>
      </c>
      <c r="N14" s="3">
        <f t="shared" si="4"/>
        <v>17</v>
      </c>
    </row>
    <row r="15" spans="1:14" ht="15.75" x14ac:dyDescent="0.25">
      <c r="A15">
        <v>6</v>
      </c>
      <c r="C15" s="2" t="s">
        <v>28</v>
      </c>
      <c r="D15" s="3">
        <v>70</v>
      </c>
      <c r="E15" s="3">
        <v>55</v>
      </c>
      <c r="F15" s="3">
        <v>54</v>
      </c>
      <c r="G15" s="3">
        <f t="shared" si="0"/>
        <v>59.666666666666664</v>
      </c>
      <c r="H15" s="3">
        <v>32</v>
      </c>
      <c r="I15" s="3">
        <v>34</v>
      </c>
      <c r="J15" s="3">
        <f t="shared" si="1"/>
        <v>33</v>
      </c>
      <c r="K15" s="3">
        <f t="shared" si="2"/>
        <v>50.777777777777771</v>
      </c>
      <c r="L15" s="3"/>
      <c r="M15" s="3">
        <f t="shared" si="3"/>
        <v>16.925925925925924</v>
      </c>
      <c r="N15" s="3">
        <f t="shared" si="4"/>
        <v>17</v>
      </c>
    </row>
    <row r="16" spans="1:14" ht="15.75" x14ac:dyDescent="0.25">
      <c r="A16">
        <v>7</v>
      </c>
      <c r="C16" s="2" t="s">
        <v>29</v>
      </c>
      <c r="D16" s="3">
        <v>32</v>
      </c>
      <c r="E16" s="3">
        <v>67</v>
      </c>
      <c r="F16" s="3">
        <v>45</v>
      </c>
      <c r="G16" s="3">
        <f t="shared" si="0"/>
        <v>48</v>
      </c>
      <c r="H16" s="3">
        <v>45</v>
      </c>
      <c r="I16" s="3">
        <v>43</v>
      </c>
      <c r="J16" s="3">
        <f t="shared" si="1"/>
        <v>44</v>
      </c>
      <c r="K16" s="3">
        <f t="shared" si="2"/>
        <v>46.666666666666664</v>
      </c>
      <c r="L16" s="3"/>
      <c r="M16" s="3">
        <f t="shared" si="3"/>
        <v>15.555555555555555</v>
      </c>
      <c r="N16" s="3">
        <f t="shared" si="4"/>
        <v>16</v>
      </c>
    </row>
    <row r="17" spans="1:14" ht="15.75" x14ac:dyDescent="0.25">
      <c r="A17">
        <v>8</v>
      </c>
      <c r="C17" s="2" t="s">
        <v>30</v>
      </c>
      <c r="D17" s="3">
        <v>46</v>
      </c>
      <c r="E17" s="3">
        <v>77</v>
      </c>
      <c r="F17" s="3">
        <v>45</v>
      </c>
      <c r="G17" s="3">
        <f t="shared" si="0"/>
        <v>56</v>
      </c>
      <c r="H17" s="3">
        <v>56</v>
      </c>
      <c r="I17" s="3">
        <v>43</v>
      </c>
      <c r="J17" s="3">
        <f t="shared" si="1"/>
        <v>49.5</v>
      </c>
      <c r="K17" s="3">
        <f t="shared" si="2"/>
        <v>53.833333333333336</v>
      </c>
      <c r="L17" s="3"/>
      <c r="M17" s="3">
        <f t="shared" si="3"/>
        <v>17.944444444444446</v>
      </c>
      <c r="N17" s="3">
        <f t="shared" si="4"/>
        <v>18</v>
      </c>
    </row>
    <row r="18" spans="1:14" ht="15.75" x14ac:dyDescent="0.25">
      <c r="A18">
        <v>9</v>
      </c>
      <c r="C18" s="2" t="s">
        <v>31</v>
      </c>
      <c r="D18" s="3">
        <v>67</v>
      </c>
      <c r="E18" s="3">
        <v>65</v>
      </c>
      <c r="F18" s="3">
        <v>45</v>
      </c>
      <c r="G18" s="3">
        <f t="shared" si="0"/>
        <v>59</v>
      </c>
      <c r="H18" s="3">
        <v>55</v>
      </c>
      <c r="I18" s="3">
        <v>44</v>
      </c>
      <c r="J18" s="3">
        <f t="shared" si="1"/>
        <v>49.5</v>
      </c>
      <c r="K18" s="3">
        <f t="shared" si="2"/>
        <v>55.833333333333336</v>
      </c>
      <c r="L18" s="3"/>
      <c r="M18" s="3">
        <f t="shared" si="3"/>
        <v>18.611111111111111</v>
      </c>
      <c r="N18" s="3">
        <f t="shared" si="4"/>
        <v>19</v>
      </c>
    </row>
    <row r="19" spans="1:14" ht="15.75" x14ac:dyDescent="0.25">
      <c r="A19">
        <v>10</v>
      </c>
      <c r="C19" s="2" t="s">
        <v>32</v>
      </c>
      <c r="D19" s="3">
        <v>66</v>
      </c>
      <c r="E19" s="3">
        <v>54</v>
      </c>
      <c r="F19" s="3">
        <v>56</v>
      </c>
      <c r="G19" s="3">
        <f t="shared" si="0"/>
        <v>58.666666666666664</v>
      </c>
      <c r="H19" s="3">
        <v>44</v>
      </c>
      <c r="I19" s="3">
        <v>56</v>
      </c>
      <c r="J19" s="3">
        <f t="shared" si="1"/>
        <v>50</v>
      </c>
      <c r="K19" s="3">
        <f t="shared" si="2"/>
        <v>55.777777777777771</v>
      </c>
      <c r="L19" s="3"/>
      <c r="M19" s="3">
        <f t="shared" si="3"/>
        <v>18.592592592592592</v>
      </c>
      <c r="N19" s="3">
        <f t="shared" si="4"/>
        <v>19</v>
      </c>
    </row>
  </sheetData>
  <mergeCells count="1">
    <mergeCell ref="E2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Syahrizal</dc:creator>
  <cp:lastModifiedBy>Reza Syahrizal</cp:lastModifiedBy>
  <dcterms:created xsi:type="dcterms:W3CDTF">2025-08-05T23:36:34Z</dcterms:created>
  <dcterms:modified xsi:type="dcterms:W3CDTF">2025-08-06T00:02:29Z</dcterms:modified>
</cp:coreProperties>
</file>