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<sst xmlns="http://schemas.openxmlformats.org/spreadsheetml/2006/main" count="8" uniqueCount="8">
  <si>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x1</t>
  </si>
  <si>
    <t>x2</t>
  </si>
  <si>
    <t>actual_y</t>
  </si>
  <si>
    <t>w1</t>
  </si>
  <si>
    <t>w2</t>
  </si>
  <si>
    <t>predicted_(h)</t>
  </si>
  <si>
    <t>h-y</t>
  </si>
  <si>
    <t>ɳ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</si>
</sst>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M13" sqref="M13"/>
    </sheetView>
  </sheetViews>
  <sheetFormatPr defaultColWidth="9.13888888888889" defaultRowHeight="14.4"/>
  <cols>
    <col min="4" max="4" width="14.1111111111111"/>
    <col min="5" max="5" width="14"/>
    <col min="6" max="7" width="14.1111111111111"/>
    <col min="8" max="8" width="14"/>
    <col min="9" max="9" width="13" customWidth="1"/>
    <col min="10" max="10" width="14"/>
    <col min="11" max="11" width="12.8888888888889"/>
    <col min="12" max="12" width="11" customWidth="1"/>
    <col min="15" max="15" width="15.425925925925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>
        <v>1</v>
      </c>
      <c r="B2">
        <v>3</v>
      </c>
      <c r="C2">
        <f>(5*A2)+(18*B2)</f>
        <v>59</v>
      </c>
      <c r="D2">
        <v>9.366</v>
      </c>
      <c r="E2">
        <v>6.6928</v>
      </c>
      <c r="F2">
        <f t="shared" ref="F2:F17" si="0">(A2*D2)+(B2*E2)</f>
        <v>29.4444</v>
      </c>
      <c r="G2">
        <f t="shared" ref="G2:G17" si="1">F2-C2</f>
        <v>-29.5556</v>
      </c>
      <c r="H2">
        <v>0.01</v>
      </c>
    </row>
    <row r="3" spans="1:8">
      <c r="A3">
        <v>4</v>
      </c>
      <c r="B3">
        <v>2</v>
      </c>
      <c r="C3">
        <f t="shared" ref="C3:C30" si="2">(5*A3)+(18*B3)</f>
        <v>56</v>
      </c>
      <c r="D3">
        <f t="shared" ref="D3:D17" si="3">D2-(H2*A2*G2)</f>
        <v>9.661556</v>
      </c>
      <c r="E3">
        <f t="shared" ref="E3:E17" si="4">E2-(H2*G2*B2)</f>
        <v>7.579468</v>
      </c>
      <c r="F3">
        <f t="shared" si="0"/>
        <v>53.80516</v>
      </c>
      <c r="G3">
        <f t="shared" si="1"/>
        <v>-2.19484</v>
      </c>
      <c r="H3">
        <f>H2+0</f>
        <v>0.01</v>
      </c>
    </row>
    <row r="4" spans="1:8">
      <c r="A4">
        <v>2</v>
      </c>
      <c r="B4">
        <v>5</v>
      </c>
      <c r="C4">
        <f t="shared" si="2"/>
        <v>100</v>
      </c>
      <c r="D4">
        <f t="shared" si="3"/>
        <v>9.7493496</v>
      </c>
      <c r="E4">
        <f t="shared" si="4"/>
        <v>7.6233648</v>
      </c>
      <c r="F4">
        <f t="shared" si="0"/>
        <v>57.6155232</v>
      </c>
      <c r="G4">
        <f t="shared" si="1"/>
        <v>-42.3844768</v>
      </c>
      <c r="H4">
        <f t="shared" ref="H4:H24" si="5">H3+0</f>
        <v>0.01</v>
      </c>
    </row>
    <row r="5" spans="1:12">
      <c r="A5">
        <v>1</v>
      </c>
      <c r="B5">
        <v>2</v>
      </c>
      <c r="C5">
        <f t="shared" si="2"/>
        <v>41</v>
      </c>
      <c r="D5">
        <f t="shared" si="3"/>
        <v>10.597039136</v>
      </c>
      <c r="E5">
        <f t="shared" si="4"/>
        <v>9.74258864</v>
      </c>
      <c r="F5">
        <f t="shared" si="0"/>
        <v>30.082216416</v>
      </c>
      <c r="G5">
        <f t="shared" si="1"/>
        <v>-10.917783584</v>
      </c>
      <c r="H5">
        <f t="shared" si="5"/>
        <v>0.01</v>
      </c>
      <c r="J5">
        <f>AVERAGE(A2:A11)</f>
        <v>2.35</v>
      </c>
      <c r="K5">
        <f>AVERAGE(B2:B11)</f>
        <v>3.16</v>
      </c>
      <c r="L5">
        <f>AVERAGE(C2:C11)</f>
        <v>68.63</v>
      </c>
    </row>
    <row r="6" spans="1:12">
      <c r="A6">
        <v>0.5</v>
      </c>
      <c r="B6">
        <v>0.6</v>
      </c>
      <c r="C6">
        <f t="shared" si="2"/>
        <v>13.3</v>
      </c>
      <c r="D6">
        <f t="shared" si="3"/>
        <v>10.70621697184</v>
      </c>
      <c r="E6">
        <f t="shared" si="4"/>
        <v>9.96094431168</v>
      </c>
      <c r="F6">
        <f t="shared" si="0"/>
        <v>11.329675072928</v>
      </c>
      <c r="G6">
        <f t="shared" si="1"/>
        <v>-1.970324927072</v>
      </c>
      <c r="H6">
        <f t="shared" si="5"/>
        <v>0.01</v>
      </c>
      <c r="J6">
        <f>AVERAGE(A12:A21)</f>
        <v>3.99</v>
      </c>
      <c r="K6">
        <f>AVERAGE(B12:B21)</f>
        <v>3.65</v>
      </c>
      <c r="L6">
        <f>AVERAGE(C12:C21)</f>
        <v>85.65</v>
      </c>
    </row>
    <row r="7" spans="1:8">
      <c r="A7">
        <v>1</v>
      </c>
      <c r="B7">
        <v>1</v>
      </c>
      <c r="C7">
        <f t="shared" si="2"/>
        <v>23</v>
      </c>
      <c r="D7">
        <f t="shared" si="3"/>
        <v>10.7160685964754</v>
      </c>
      <c r="E7">
        <f t="shared" si="4"/>
        <v>9.97276626124243</v>
      </c>
      <c r="F7">
        <f t="shared" si="0"/>
        <v>20.6888348577178</v>
      </c>
      <c r="G7">
        <f t="shared" si="1"/>
        <v>-2.31116514228221</v>
      </c>
      <c r="H7">
        <f t="shared" si="5"/>
        <v>0.01</v>
      </c>
    </row>
    <row r="8" spans="1:8">
      <c r="A8">
        <v>2</v>
      </c>
      <c r="B8">
        <v>6</v>
      </c>
      <c r="C8">
        <f t="shared" si="2"/>
        <v>118</v>
      </c>
      <c r="D8">
        <f t="shared" si="3"/>
        <v>10.7391802478982</v>
      </c>
      <c r="E8">
        <f t="shared" si="4"/>
        <v>9.99587791266525</v>
      </c>
      <c r="F8">
        <f t="shared" si="0"/>
        <v>81.4536279717879</v>
      </c>
      <c r="G8">
        <f t="shared" si="1"/>
        <v>-36.5463720282121</v>
      </c>
      <c r="H8">
        <f t="shared" si="5"/>
        <v>0.01</v>
      </c>
    </row>
    <row r="9" spans="1:8">
      <c r="A9">
        <v>3</v>
      </c>
      <c r="B9">
        <v>5</v>
      </c>
      <c r="C9">
        <f t="shared" si="2"/>
        <v>105</v>
      </c>
      <c r="D9">
        <f t="shared" si="3"/>
        <v>11.4701076884624</v>
      </c>
      <c r="E9">
        <f t="shared" si="4"/>
        <v>12.188660234358</v>
      </c>
      <c r="F9">
        <f t="shared" si="0"/>
        <v>95.3536242371772</v>
      </c>
      <c r="G9">
        <f t="shared" si="1"/>
        <v>-9.64637576282283</v>
      </c>
      <c r="H9">
        <f t="shared" si="5"/>
        <v>0.01</v>
      </c>
    </row>
    <row r="10" spans="1:11">
      <c r="A10">
        <v>4</v>
      </c>
      <c r="B10">
        <v>4</v>
      </c>
      <c r="C10">
        <f t="shared" si="2"/>
        <v>92</v>
      </c>
      <c r="D10">
        <f t="shared" si="3"/>
        <v>11.7594989613471</v>
      </c>
      <c r="E10">
        <f t="shared" si="4"/>
        <v>12.6709790224991</v>
      </c>
      <c r="F10">
        <f t="shared" si="0"/>
        <v>97.7219119353849</v>
      </c>
      <c r="G10">
        <f t="shared" si="1"/>
        <v>5.72191193538492</v>
      </c>
      <c r="H10">
        <f t="shared" si="5"/>
        <v>0.01</v>
      </c>
      <c r="K10">
        <f>MINVERSE(J5)</f>
        <v>0.425531914893617</v>
      </c>
    </row>
    <row r="11" spans="1:8">
      <c r="A11">
        <v>5</v>
      </c>
      <c r="B11">
        <v>3</v>
      </c>
      <c r="C11">
        <f t="shared" si="2"/>
        <v>79</v>
      </c>
      <c r="D11">
        <f t="shared" si="3"/>
        <v>11.5306224839317</v>
      </c>
      <c r="E11">
        <f t="shared" si="4"/>
        <v>12.4421025450837</v>
      </c>
      <c r="F11">
        <f t="shared" si="0"/>
        <v>94.9794200549097</v>
      </c>
      <c r="G11">
        <f t="shared" si="1"/>
        <v>15.9794200549097</v>
      </c>
      <c r="H11">
        <f t="shared" si="5"/>
        <v>0.01</v>
      </c>
    </row>
    <row r="12" spans="1:8">
      <c r="A12">
        <v>6</v>
      </c>
      <c r="B12">
        <v>2</v>
      </c>
      <c r="C12">
        <f t="shared" si="2"/>
        <v>66</v>
      </c>
      <c r="D12">
        <f t="shared" si="3"/>
        <v>10.7316514811862</v>
      </c>
      <c r="E12">
        <f t="shared" si="4"/>
        <v>11.9627199434364</v>
      </c>
      <c r="F12">
        <f t="shared" si="0"/>
        <v>88.3153487739902</v>
      </c>
      <c r="G12">
        <f t="shared" si="1"/>
        <v>22.3153487739902</v>
      </c>
      <c r="H12">
        <f t="shared" si="5"/>
        <v>0.01</v>
      </c>
    </row>
    <row r="13" spans="1:8">
      <c r="A13">
        <v>7</v>
      </c>
      <c r="B13">
        <v>1</v>
      </c>
      <c r="C13">
        <f t="shared" si="2"/>
        <v>53</v>
      </c>
      <c r="D13">
        <f t="shared" si="3"/>
        <v>9.39273055474681</v>
      </c>
      <c r="E13">
        <f t="shared" si="4"/>
        <v>11.5164129679566</v>
      </c>
      <c r="F13">
        <f t="shared" si="0"/>
        <v>77.2655268511843</v>
      </c>
      <c r="G13">
        <f t="shared" si="1"/>
        <v>24.2655268511843</v>
      </c>
      <c r="H13">
        <f t="shared" si="5"/>
        <v>0.01</v>
      </c>
    </row>
    <row r="14" spans="1:8">
      <c r="A14">
        <v>7</v>
      </c>
      <c r="B14">
        <v>7</v>
      </c>
      <c r="C14">
        <f t="shared" si="2"/>
        <v>161</v>
      </c>
      <c r="D14">
        <f t="shared" si="3"/>
        <v>7.69414367516391</v>
      </c>
      <c r="E14">
        <f t="shared" si="4"/>
        <v>11.2737576994448</v>
      </c>
      <c r="F14">
        <f t="shared" si="0"/>
        <v>132.775309622261</v>
      </c>
      <c r="G14">
        <f t="shared" si="1"/>
        <v>-28.2246903777391</v>
      </c>
      <c r="H14">
        <f t="shared" si="5"/>
        <v>0.01</v>
      </c>
    </row>
    <row r="15" spans="1:8">
      <c r="A15">
        <v>6</v>
      </c>
      <c r="B15">
        <v>6</v>
      </c>
      <c r="C15">
        <f t="shared" si="2"/>
        <v>138</v>
      </c>
      <c r="D15">
        <f t="shared" si="3"/>
        <v>9.66987200160565</v>
      </c>
      <c r="E15">
        <f t="shared" si="4"/>
        <v>13.2494860258865</v>
      </c>
      <c r="F15">
        <f t="shared" si="0"/>
        <v>137.516148164953</v>
      </c>
      <c r="G15">
        <f t="shared" si="1"/>
        <v>-0.483851835046949</v>
      </c>
      <c r="H15">
        <f t="shared" si="5"/>
        <v>0.01</v>
      </c>
    </row>
    <row r="16" spans="1:8">
      <c r="A16">
        <v>5</v>
      </c>
      <c r="B16">
        <v>5</v>
      </c>
      <c r="C16">
        <f t="shared" si="2"/>
        <v>115</v>
      </c>
      <c r="D16">
        <f t="shared" si="3"/>
        <v>9.69890311170847</v>
      </c>
      <c r="E16">
        <f t="shared" si="4"/>
        <v>13.2785171359893</v>
      </c>
      <c r="F16">
        <f t="shared" si="0"/>
        <v>114.887101238489</v>
      </c>
      <c r="G16">
        <f t="shared" si="1"/>
        <v>-0.112898761510962</v>
      </c>
      <c r="H16">
        <f t="shared" si="5"/>
        <v>0.01</v>
      </c>
    </row>
    <row r="17" spans="1:8">
      <c r="A17">
        <v>6</v>
      </c>
      <c r="B17">
        <v>10</v>
      </c>
      <c r="C17">
        <f t="shared" si="2"/>
        <v>210</v>
      </c>
      <c r="D17">
        <f t="shared" si="3"/>
        <v>9.70454804978402</v>
      </c>
      <c r="E17">
        <f t="shared" si="4"/>
        <v>13.2841620740649</v>
      </c>
      <c r="F17">
        <f t="shared" si="0"/>
        <v>191.068909039353</v>
      </c>
      <c r="G17">
        <f t="shared" si="1"/>
        <v>-18.931090960647</v>
      </c>
      <c r="H17">
        <f t="shared" si="5"/>
        <v>0.01</v>
      </c>
    </row>
    <row r="18" spans="1:8">
      <c r="A18">
        <v>0.9</v>
      </c>
      <c r="B18">
        <v>2</v>
      </c>
      <c r="C18">
        <f t="shared" si="2"/>
        <v>40.5</v>
      </c>
      <c r="D18">
        <f>D17-(H17*A17*G17)</f>
        <v>10.8404135074228</v>
      </c>
      <c r="E18">
        <f>E17-(H17*G17*B17)</f>
        <v>15.1772711701296</v>
      </c>
      <c r="F18">
        <f>(A18*D18)+(B18*E18)</f>
        <v>40.1109144969397</v>
      </c>
      <c r="G18">
        <f>F18-C18</f>
        <v>-0.389085503060272</v>
      </c>
      <c r="H18">
        <f t="shared" si="5"/>
        <v>0.01</v>
      </c>
    </row>
    <row r="19" spans="1:8">
      <c r="A19">
        <v>0.8</v>
      </c>
      <c r="B19">
        <v>0.5</v>
      </c>
      <c r="C19">
        <f t="shared" si="2"/>
        <v>13</v>
      </c>
      <c r="D19">
        <f>D18-(H18*A18*G18)</f>
        <v>10.8439152769504</v>
      </c>
      <c r="E19">
        <f>E18-(H18*G18*B18)</f>
        <v>15.1850528801908</v>
      </c>
      <c r="F19">
        <f>(A19*D19)+(B19*E19)</f>
        <v>16.2676586616557</v>
      </c>
      <c r="G19">
        <f>F19-C19</f>
        <v>3.2676586616557</v>
      </c>
      <c r="H19">
        <f t="shared" si="5"/>
        <v>0.01</v>
      </c>
    </row>
    <row r="20" spans="1:8">
      <c r="A20">
        <v>0.7</v>
      </c>
      <c r="B20">
        <v>2</v>
      </c>
      <c r="C20">
        <f t="shared" si="2"/>
        <v>39.5</v>
      </c>
      <c r="D20">
        <f>D19-(H19*A19*G19)</f>
        <v>10.8177740076571</v>
      </c>
      <c r="E20">
        <f>E19-(H19*G19*B19)</f>
        <v>15.1687145868825</v>
      </c>
      <c r="F20">
        <f>(A20*D20)+(B20*E20)</f>
        <v>37.909870979125</v>
      </c>
      <c r="G20">
        <f>F20-C20</f>
        <v>-1.59012902087498</v>
      </c>
      <c r="H20">
        <f t="shared" si="5"/>
        <v>0.01</v>
      </c>
    </row>
    <row r="21" spans="1:8">
      <c r="A21">
        <v>0.5</v>
      </c>
      <c r="B21">
        <v>1</v>
      </c>
      <c r="C21">
        <f t="shared" si="2"/>
        <v>20.5</v>
      </c>
      <c r="D21">
        <f>D20-(H20*A20*G20)</f>
        <v>10.8289049108033</v>
      </c>
      <c r="E21">
        <f>E20-(H20*G20*B20)</f>
        <v>15.2005171673</v>
      </c>
      <c r="F21">
        <f>(A21*D21)+(B21*E21)</f>
        <v>20.6149696227016</v>
      </c>
      <c r="G21">
        <f>F21-C21</f>
        <v>0.114969622701643</v>
      </c>
      <c r="H21">
        <f t="shared" si="5"/>
        <v>0.01</v>
      </c>
    </row>
    <row r="22" spans="1:8">
      <c r="A22">
        <v>1</v>
      </c>
      <c r="B22">
        <v>3</v>
      </c>
      <c r="C22">
        <f t="shared" si="2"/>
        <v>59</v>
      </c>
      <c r="D22">
        <f>D21-(H21*A21*G21)</f>
        <v>10.8283300626897</v>
      </c>
      <c r="E22">
        <f>E21-(H21*G21*B21)</f>
        <v>15.199367471073</v>
      </c>
      <c r="F22">
        <f>(A22*D22)+(B22*E22)</f>
        <v>56.4264324759087</v>
      </c>
      <c r="G22">
        <f>F22-C22</f>
        <v>-2.57356752409126</v>
      </c>
      <c r="H22">
        <f t="shared" si="5"/>
        <v>0.01</v>
      </c>
    </row>
    <row r="23" spans="1:8">
      <c r="A23">
        <v>2</v>
      </c>
      <c r="B23">
        <v>0.78</v>
      </c>
      <c r="C23">
        <f t="shared" si="2"/>
        <v>24.04</v>
      </c>
      <c r="D23">
        <f>D22-(H22*A22*G22)</f>
        <v>10.8540657379307</v>
      </c>
      <c r="E23">
        <f>E22-(H22*G22*B22)</f>
        <v>15.2765744967957</v>
      </c>
      <c r="F23">
        <f>(A23*D23)+(B23*E23)</f>
        <v>33.623859583362</v>
      </c>
      <c r="G23">
        <f>F23-C23</f>
        <v>9.583859583362</v>
      </c>
      <c r="H23">
        <f t="shared" si="5"/>
        <v>0.01</v>
      </c>
    </row>
    <row r="24" spans="1:8">
      <c r="A24">
        <v>4</v>
      </c>
      <c r="B24">
        <v>5</v>
      </c>
      <c r="C24">
        <f t="shared" si="2"/>
        <v>110</v>
      </c>
      <c r="D24">
        <f>D23-(H23*A23*G23)</f>
        <v>10.6623885462634</v>
      </c>
      <c r="E24">
        <f>E23-(H23*G23*B23)</f>
        <v>15.2018203920455</v>
      </c>
      <c r="F24">
        <f>(A24*D24)+(B24*E24)</f>
        <v>118.658656145281</v>
      </c>
      <c r="G24">
        <f>F24-C24</f>
        <v>8.65865614528124</v>
      </c>
      <c r="H24">
        <f t="shared" si="5"/>
        <v>0.01</v>
      </c>
    </row>
    <row r="25" spans="1:8">
      <c r="A25">
        <v>0.56</v>
      </c>
      <c r="B25">
        <v>2.3</v>
      </c>
      <c r="C25">
        <f t="shared" si="2"/>
        <v>44.2</v>
      </c>
      <c r="D25">
        <f>D24-(H24*A24*G24)</f>
        <v>10.3160423004522</v>
      </c>
      <c r="E25">
        <f>E24-(H24*G24*B24)</f>
        <v>14.7688875847815</v>
      </c>
      <c r="F25">
        <f>(A25*D25)+(B25*E25)</f>
        <v>39.7454251332505</v>
      </c>
      <c r="G25">
        <f>F25-C25</f>
        <v>-4.45457486674945</v>
      </c>
      <c r="H25">
        <f>H24+0</f>
        <v>0.01</v>
      </c>
    </row>
    <row r="26" spans="1:8">
      <c r="A26">
        <v>1.2</v>
      </c>
      <c r="B26">
        <v>3.4</v>
      </c>
      <c r="C26">
        <f t="shared" si="2"/>
        <v>67.2</v>
      </c>
      <c r="D26">
        <f>D25-(H25*A25*G25)</f>
        <v>10.340987919706</v>
      </c>
      <c r="E26">
        <f>E25-(H25*G25*B25)</f>
        <v>14.8713428067167</v>
      </c>
      <c r="F26">
        <f>(A26*D26)+(B26*E26)</f>
        <v>62.9717510464839</v>
      </c>
      <c r="G26">
        <f>F26-C26</f>
        <v>-4.22824895351609</v>
      </c>
      <c r="H26">
        <f>H25+0</f>
        <v>0.01</v>
      </c>
    </row>
    <row r="27" spans="1:8">
      <c r="A27">
        <v>0.5</v>
      </c>
      <c r="B27">
        <v>2</v>
      </c>
      <c r="C27">
        <f t="shared" si="2"/>
        <v>38.5</v>
      </c>
      <c r="D27">
        <f t="shared" ref="D27:D33" si="6">D26-(H26*A26*G26)</f>
        <v>10.3917269071482</v>
      </c>
      <c r="E27">
        <f t="shared" ref="E27:E33" si="7">E26-(H26*G26*B26)</f>
        <v>15.0151032711362</v>
      </c>
      <c r="F27">
        <f t="shared" ref="F27:F33" si="8">(A27*D27)+(B27*E27)</f>
        <v>35.2260699958466</v>
      </c>
      <c r="G27">
        <f t="shared" ref="G27:G33" si="9">F27-C27</f>
        <v>-3.27393000415345</v>
      </c>
      <c r="H27">
        <f t="shared" ref="H27:H33" si="10">H26+0</f>
        <v>0.01</v>
      </c>
    </row>
    <row r="28" spans="1:8">
      <c r="A28">
        <f>0.05+A27</f>
        <v>0.55</v>
      </c>
      <c r="B28">
        <f>B27+0.25</f>
        <v>2.25</v>
      </c>
      <c r="C28">
        <f t="shared" si="2"/>
        <v>43.25</v>
      </c>
      <c r="D28">
        <f t="shared" si="6"/>
        <v>10.4080965571689</v>
      </c>
      <c r="E28">
        <f t="shared" si="7"/>
        <v>15.0805818712193</v>
      </c>
      <c r="F28">
        <f t="shared" si="8"/>
        <v>39.6557623166863</v>
      </c>
      <c r="G28">
        <f t="shared" si="9"/>
        <v>-3.59423768331366</v>
      </c>
      <c r="H28">
        <f t="shared" si="10"/>
        <v>0.01</v>
      </c>
    </row>
    <row r="29" spans="1:8">
      <c r="A29">
        <f>0.05+A28</f>
        <v>0.6</v>
      </c>
      <c r="B29">
        <f>B28+0.25</f>
        <v>2.5</v>
      </c>
      <c r="C29">
        <f t="shared" si="2"/>
        <v>48</v>
      </c>
      <c r="D29">
        <f t="shared" si="6"/>
        <v>10.4278648644272</v>
      </c>
      <c r="E29">
        <f t="shared" si="7"/>
        <v>15.1614522190939</v>
      </c>
      <c r="F29">
        <f t="shared" si="8"/>
        <v>44.1603494663909</v>
      </c>
      <c r="G29">
        <f t="shared" si="9"/>
        <v>-3.83965053360906</v>
      </c>
      <c r="H29">
        <f t="shared" si="10"/>
        <v>0.01</v>
      </c>
    </row>
    <row r="30" spans="1:8">
      <c r="A30">
        <f>0.05+A29</f>
        <v>0.65</v>
      </c>
      <c r="B30">
        <f>B29+0.25</f>
        <v>2.75</v>
      </c>
      <c r="C30">
        <f t="shared" si="2"/>
        <v>52.75</v>
      </c>
      <c r="D30">
        <f t="shared" si="6"/>
        <v>10.4509027676288</v>
      </c>
      <c r="E30">
        <f t="shared" si="7"/>
        <v>15.2574434824341</v>
      </c>
      <c r="F30">
        <f t="shared" si="8"/>
        <v>48.7510563756525</v>
      </c>
      <c r="G30">
        <f t="shared" si="9"/>
        <v>-3.99894362434754</v>
      </c>
      <c r="H30">
        <f t="shared" si="10"/>
        <v>0.01</v>
      </c>
    </row>
    <row r="31" spans="1:8">
      <c r="A31">
        <f>0.05+A30</f>
        <v>0.7</v>
      </c>
      <c r="B31">
        <f>B30+0.25</f>
        <v>3</v>
      </c>
      <c r="C31">
        <f>(10*A31)+(6*B31)</f>
        <v>25</v>
      </c>
      <c r="D31">
        <f t="shared" si="6"/>
        <v>10.4768959011871</v>
      </c>
      <c r="E31">
        <f t="shared" si="7"/>
        <v>15.3674144321036</v>
      </c>
      <c r="F31">
        <f t="shared" si="8"/>
        <v>53.4360704271419</v>
      </c>
      <c r="G31">
        <f t="shared" si="9"/>
        <v>28.4360704271419</v>
      </c>
      <c r="H31">
        <f t="shared" si="10"/>
        <v>0.01</v>
      </c>
    </row>
    <row r="32" spans="1:8">
      <c r="A32">
        <f>0.05+A31</f>
        <v>0.75</v>
      </c>
      <c r="B32">
        <f>B31+0.25</f>
        <v>3.25</v>
      </c>
      <c r="C32">
        <f>(10*A32)+(6*B32)</f>
        <v>27</v>
      </c>
      <c r="D32">
        <f t="shared" si="6"/>
        <v>10.2778434081971</v>
      </c>
      <c r="E32">
        <f t="shared" si="7"/>
        <v>14.5143323192894</v>
      </c>
      <c r="F32">
        <f t="shared" si="8"/>
        <v>54.8799625938383</v>
      </c>
      <c r="G32">
        <f t="shared" si="9"/>
        <v>27.8799625938383</v>
      </c>
      <c r="H32">
        <f t="shared" si="10"/>
        <v>0.01</v>
      </c>
    </row>
    <row r="33" spans="1:8">
      <c r="A33">
        <f>0.05+A32</f>
        <v>0.8</v>
      </c>
      <c r="B33">
        <f>B32+0.25</f>
        <v>3.5</v>
      </c>
      <c r="C33">
        <f>(10*A33)+(6*B33)</f>
        <v>29</v>
      </c>
      <c r="D33">
        <f t="shared" si="6"/>
        <v>10.0687436887433</v>
      </c>
      <c r="E33">
        <f t="shared" si="7"/>
        <v>13.6082335349896</v>
      </c>
      <c r="F33">
        <f t="shared" si="8"/>
        <v>55.6838123234584</v>
      </c>
      <c r="G33">
        <f t="shared" si="9"/>
        <v>26.6838123234584</v>
      </c>
      <c r="H33">
        <f t="shared" si="10"/>
        <v>0.01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Syamm</cp:lastModifiedBy>
  <dcterms:created xsi:type="dcterms:W3CDTF">2018-12-16T05:37:00Z</dcterms:created>
  <dcterms:modified xsi:type="dcterms:W3CDTF">2020-01-05T05:27:34Z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