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yamAgency\Downloads\"/>
    </mc:Choice>
  </mc:AlternateContent>
  <bookViews>
    <workbookView xWindow="-120" yWindow="-120" windowWidth="29040" windowHeight="16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G10" i="1"/>
  <c r="G9" i="1"/>
  <c r="F11" i="1"/>
  <c r="C11" i="1"/>
  <c r="C12" i="1"/>
  <c r="C13" i="1"/>
  <c r="C10" i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<sst xmlns="http://schemas.openxmlformats.org/spreadsheetml/2006/main" count="21" uniqueCount="20">
  <si>
    <t>Tahun</t>
  </si>
  <si>
    <t>Jumlah Penduduk</t>
  </si>
  <si>
    <t>Pertumbuhan Penduduk</t>
  </si>
  <si>
    <t>Jenis Kelamin</t>
  </si>
  <si>
    <t>Pria</t>
  </si>
  <si>
    <t>Wanita</t>
  </si>
  <si>
    <t>%</t>
  </si>
  <si>
    <t>Pendapatan</t>
  </si>
  <si>
    <t>Pengeluaran</t>
  </si>
  <si>
    <t>Keuntungan</t>
  </si>
  <si>
    <t>Total</t>
  </si>
  <si>
    <t>A</t>
  </si>
  <si>
    <t>B</t>
  </si>
  <si>
    <t>A dikurang B</t>
  </si>
  <si>
    <t>A ditambah B</t>
  </si>
  <si>
    <t>A dikali B</t>
  </si>
  <si>
    <t>A dibagi B</t>
  </si>
  <si>
    <t>30% dari A</t>
  </si>
  <si>
    <t>B dipotong diskon 10%</t>
  </si>
  <si>
    <t>% Keuntungan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</si>
</sst>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164" fontId="3" fillId="0" borderId="1" xfId="1" applyNumberFormat="1" applyFont="1" applyBorder="1"/>
    <xf numFmtId="0" fontId="3" fillId="0" borderId="1" xfId="0" applyFont="1" applyFill="1" applyBorder="1"/>
    <xf numFmtId="0" fontId="2" fillId="2" borderId="1" xfId="0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0" fontId="3" fillId="0" borderId="1" xfId="2" applyNumberFormat="1" applyFont="1" applyBorder="1"/>
    <xf numFmtId="164" fontId="3" fillId="0" borderId="1" xfId="0" applyNumberFormat="1" applyFont="1" applyBorder="1"/>
    <xf numFmtId="9" fontId="3" fillId="0" borderId="1" xfId="2" applyNumberFormat="1" applyFont="1" applyBorder="1"/>
    <xf numFmtId="164" fontId="3" fillId="0" borderId="0" xfId="0" applyNumberFormat="1" applyFont="1" applyBorder="1"/>
    <xf numFmtId="9" fontId="3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160" zoomScaleNormal="160" workbookViewId="0">
      <selection activeCell="E9" sqref="E9"/>
    </sheetView>
  </sheetViews>
  <sheetFormatPr defaultColWidth="9.109375" defaultRowHeight="13.8" x14ac:dyDescent="0.3"/>
  <cols>
    <col min="1" max="2" width="10.5546875" style="6" customWidth="1"/>
    <col min="3" max="4" width="12.44140625" style="6" customWidth="1"/>
    <col min="5" max="5" width="13.33203125" style="6" customWidth="1"/>
    <col min="6" max="8" width="12.44140625" style="6" customWidth="1"/>
    <col min="9" max="9" width="4.44140625" style="6" customWidth="1"/>
    <col min="10" max="12" width="13.5546875" style="6" customWidth="1"/>
    <col min="13" max="13" width="4" style="6" customWidth="1"/>
    <col min="14" max="16384" width="9.109375" style="6"/>
  </cols>
  <sheetData>
    <row r="1" spans="1:9" s="4" customFormat="1" ht="27.6" x14ac:dyDescent="0.3">
      <c r="A1" s="1" t="s">
        <v>11</v>
      </c>
      <c r="B1" s="1" t="s">
        <v>12</v>
      </c>
      <c r="C1" s="2" t="s">
        <v>14</v>
      </c>
      <c r="D1" s="2" t="s">
        <v>13</v>
      </c>
      <c r="E1" s="2" t="s">
        <v>15</v>
      </c>
      <c r="F1" s="2" t="s">
        <v>16</v>
      </c>
      <c r="G1" s="2" t="s">
        <v>17</v>
      </c>
      <c r="H1" s="2" t="s">
        <v>18</v>
      </c>
      <c r="I1" s="3"/>
    </row>
    <row r="2" spans="1:9" x14ac:dyDescent="0.3">
      <c r="A2" s="5">
        <v>120</v>
      </c>
      <c r="B2" s="5">
        <v>50</v>
      </c>
      <c r="C2" s="5">
        <f>A2+B2</f>
        <v>170</v>
      </c>
      <c r="D2" s="5">
        <f>A2-B2</f>
        <v>70</v>
      </c>
      <c r="E2" s="7">
        <f>A2*B2</f>
        <v>6000</v>
      </c>
      <c r="F2" s="5">
        <f>A2/B2</f>
        <v>2.4</v>
      </c>
      <c r="G2" s="5">
        <f>30%*A2</f>
        <v>36</v>
      </c>
      <c r="H2" s="5">
        <f>B2-(B2*10%)</f>
        <v>45</v>
      </c>
    </row>
    <row r="3" spans="1:9" x14ac:dyDescent="0.3">
      <c r="A3" s="5">
        <v>90</v>
      </c>
      <c r="B3" s="5">
        <v>30</v>
      </c>
      <c r="C3" s="5">
        <f t="shared" ref="C3:C6" si="0">A3+B3</f>
        <v>120</v>
      </c>
      <c r="D3" s="5">
        <f t="shared" ref="D3:D6" si="1">A3-B3</f>
        <v>60</v>
      </c>
      <c r="E3" s="7">
        <f t="shared" ref="E3:E6" si="2">A3*B3</f>
        <v>2700</v>
      </c>
      <c r="F3" s="5">
        <f t="shared" ref="F3:F6" si="3">A3/B3</f>
        <v>3</v>
      </c>
      <c r="G3" s="5">
        <f t="shared" ref="G3:G6" si="4">30%*A3</f>
        <v>27</v>
      </c>
      <c r="H3" s="5">
        <f t="shared" ref="H3:H6" si="5">B3-(B3*10%)</f>
        <v>27</v>
      </c>
    </row>
    <row r="4" spans="1:9" x14ac:dyDescent="0.3">
      <c r="A4" s="5">
        <v>100</v>
      </c>
      <c r="B4" s="5">
        <v>25</v>
      </c>
      <c r="C4" s="5">
        <f t="shared" si="0"/>
        <v>125</v>
      </c>
      <c r="D4" s="5">
        <f t="shared" si="1"/>
        <v>75</v>
      </c>
      <c r="E4" s="7">
        <f t="shared" si="2"/>
        <v>2500</v>
      </c>
      <c r="F4" s="5">
        <f t="shared" si="3"/>
        <v>4</v>
      </c>
      <c r="G4" s="5">
        <f t="shared" si="4"/>
        <v>30</v>
      </c>
      <c r="H4" s="5">
        <f t="shared" si="5"/>
        <v>22.5</v>
      </c>
    </row>
    <row r="5" spans="1:9" x14ac:dyDescent="0.3">
      <c r="A5" s="5">
        <v>12</v>
      </c>
      <c r="B5" s="5">
        <v>24</v>
      </c>
      <c r="C5" s="5">
        <f t="shared" si="0"/>
        <v>36</v>
      </c>
      <c r="D5" s="5">
        <f t="shared" si="1"/>
        <v>-12</v>
      </c>
      <c r="E5" s="7">
        <f t="shared" si="2"/>
        <v>288</v>
      </c>
      <c r="F5" s="5">
        <f t="shared" si="3"/>
        <v>0.5</v>
      </c>
      <c r="G5" s="5">
        <f t="shared" si="4"/>
        <v>3.5999999999999996</v>
      </c>
      <c r="H5" s="5">
        <f t="shared" si="5"/>
        <v>21.6</v>
      </c>
    </row>
    <row r="6" spans="1:9" x14ac:dyDescent="0.3">
      <c r="A6" s="5">
        <v>18</v>
      </c>
      <c r="B6" s="5">
        <v>3</v>
      </c>
      <c r="C6" s="5">
        <f t="shared" si="0"/>
        <v>21</v>
      </c>
      <c r="D6" s="5">
        <f t="shared" si="1"/>
        <v>15</v>
      </c>
      <c r="E6" s="7">
        <f t="shared" si="2"/>
        <v>54</v>
      </c>
      <c r="F6" s="5">
        <f t="shared" si="3"/>
        <v>6</v>
      </c>
      <c r="G6" s="5">
        <f t="shared" si="4"/>
        <v>5.3999999999999995</v>
      </c>
      <c r="H6" s="5">
        <f t="shared" si="5"/>
        <v>2.7</v>
      </c>
    </row>
    <row r="8" spans="1:9" ht="27.6" x14ac:dyDescent="0.3">
      <c r="A8" s="2" t="s">
        <v>0</v>
      </c>
      <c r="B8" s="2" t="s">
        <v>1</v>
      </c>
      <c r="C8" s="2" t="s">
        <v>2</v>
      </c>
      <c r="E8" s="2" t="s">
        <v>3</v>
      </c>
      <c r="F8" s="2" t="s">
        <v>1</v>
      </c>
      <c r="G8" s="2" t="s">
        <v>6</v>
      </c>
    </row>
    <row r="9" spans="1:9" x14ac:dyDescent="0.3">
      <c r="A9" s="5">
        <v>2015</v>
      </c>
      <c r="B9" s="7">
        <v>4500</v>
      </c>
      <c r="C9" s="5">
        <v>0</v>
      </c>
      <c r="E9" s="5" t="s">
        <v>4</v>
      </c>
      <c r="F9" s="7">
        <v>3500</v>
      </c>
      <c r="G9" s="14">
        <f>F9/$F$11</f>
        <v>0.51851851851851849</v>
      </c>
    </row>
    <row r="10" spans="1:9" x14ac:dyDescent="0.3">
      <c r="A10" s="5">
        <v>2016</v>
      </c>
      <c r="B10" s="7">
        <v>4800</v>
      </c>
      <c r="C10" s="12">
        <f>(B10-B9)/B9</f>
        <v>6.6666666666666666E-2</v>
      </c>
      <c r="E10" s="5" t="s">
        <v>5</v>
      </c>
      <c r="F10" s="7">
        <v>3250</v>
      </c>
      <c r="G10" s="14">
        <f>F10/$F$11</f>
        <v>0.48148148148148145</v>
      </c>
    </row>
    <row r="11" spans="1:9" x14ac:dyDescent="0.3">
      <c r="A11" s="5">
        <v>2017</v>
      </c>
      <c r="B11" s="7">
        <v>5400</v>
      </c>
      <c r="C11" s="12">
        <f t="shared" ref="C11:C13" si="6">(B11-B10)/B10</f>
        <v>0.125</v>
      </c>
      <c r="E11" s="8" t="s">
        <v>10</v>
      </c>
      <c r="F11" s="13">
        <f>SUM(F9:F10)</f>
        <v>6750</v>
      </c>
      <c r="G11" s="14"/>
    </row>
    <row r="12" spans="1:9" x14ac:dyDescent="0.3">
      <c r="A12" s="5">
        <v>2018</v>
      </c>
      <c r="B12" s="7">
        <v>5950</v>
      </c>
      <c r="C12" s="12">
        <f t="shared" si="6"/>
        <v>0.10185185185185185</v>
      </c>
    </row>
    <row r="13" spans="1:9" x14ac:dyDescent="0.3">
      <c r="A13" s="5">
        <v>2019</v>
      </c>
      <c r="B13" s="7">
        <v>6750</v>
      </c>
      <c r="C13" s="12">
        <f t="shared" si="6"/>
        <v>0.13445378151260504</v>
      </c>
      <c r="E13" s="9" t="s">
        <v>7</v>
      </c>
      <c r="F13" s="10">
        <v>15000000</v>
      </c>
    </row>
    <row r="14" spans="1:9" x14ac:dyDescent="0.3">
      <c r="E14" s="9" t="s">
        <v>8</v>
      </c>
      <c r="F14" s="11">
        <v>12000000</v>
      </c>
    </row>
    <row r="15" spans="1:9" x14ac:dyDescent="0.3">
      <c r="E15" s="9" t="s">
        <v>9</v>
      </c>
      <c r="F15" s="15">
        <f>F13-F14</f>
        <v>3000000</v>
      </c>
    </row>
    <row r="16" spans="1:9" x14ac:dyDescent="0.3">
      <c r="E16" s="9" t="s">
        <v>19</v>
      </c>
      <c r="F16" s="16">
        <f>F15/F13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SyamAgency</cp:lastModifiedBy>
  <dcterms:created xsi:type="dcterms:W3CDTF">2021-03-26T08:35:44Z</dcterms:created>
  <dcterms:modified xsi:type="dcterms:W3CDTF">2022-10-17T04:43:53Z</dcterms:modified>
</cp:coreProperties>
</file>