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3\TC003-TC007\"/>
    </mc:Choice>
  </mc:AlternateContent>
  <xr:revisionPtr revIDLastSave="0" documentId="13_ncr:1_{E2960AFD-99E3-4488-8E5E-55A07B0E5036}" xr6:coauthVersionLast="47" xr6:coauthVersionMax="47" xr10:uidLastSave="{00000000-0000-0000-0000-000000000000}"/>
  <bookViews>
    <workbookView xWindow="-20610" yWindow="-120" windowWidth="20730" windowHeight="11040" firstSheet="1" activeTab="5" xr2:uid="{00000000-000D-0000-FFFF-FFFF00000000}"/>
  </bookViews>
  <sheets>
    <sheet name="TC03-Company" sheetId="1" r:id="rId1"/>
    <sheet name="TC04-Customer" sheetId="7" r:id="rId2"/>
    <sheet name="TC05-BU" sheetId="6" r:id="rId3"/>
    <sheet name="TC06-Supplier" sheetId="8" r:id="rId4"/>
    <sheet name="TC07-DC" sheetId="5" r:id="rId5"/>
    <sheet name="IncrementNo" sheetId="9" r:id="rId6"/>
  </sheets>
  <externalReferences>
    <externalReference r:id="rId7"/>
  </externalReferences>
  <definedNames>
    <definedName name="ACTIVE_FLAG">[1]ACTIVE_FLAG!$A$1:$A$2</definedName>
    <definedName name="tiemzone">[1]tiemzone!$A$1:$A$124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A2" i="1"/>
  <c r="E2" i="1"/>
  <c r="D2" i="8" s="1"/>
  <c r="R2" i="1"/>
  <c r="B2" i="5" s="1"/>
  <c r="Q2" i="1"/>
  <c r="B2" i="8" s="1"/>
  <c r="P2" i="1"/>
  <c r="B2" i="6" s="1"/>
  <c r="O2" i="1"/>
  <c r="B2" i="7" s="1"/>
  <c r="C2" i="5" s="1"/>
  <c r="D2" i="1"/>
  <c r="D2" i="5" s="1"/>
  <c r="E2" i="5" l="1"/>
  <c r="C2" i="7"/>
  <c r="C2" i="6"/>
  <c r="C2" i="8"/>
  <c r="D2" i="7"/>
  <c r="C2" i="1"/>
  <c r="A2" i="5" l="1"/>
  <c r="A2" i="6"/>
  <c r="A2" i="8"/>
  <c r="A2" i="7"/>
</calcChain>
</file>

<file path=xl/sharedStrings.xml><?xml version="1.0" encoding="utf-8"?>
<sst xmlns="http://schemas.openxmlformats.org/spreadsheetml/2006/main" count="118" uniqueCount="29">
  <si>
    <t>CompanyCode</t>
  </si>
  <si>
    <t>RegionCode</t>
  </si>
  <si>
    <t>CompanyName</t>
  </si>
  <si>
    <t>CompanyShortName</t>
  </si>
  <si>
    <t>CompanyPostal</t>
  </si>
  <si>
    <t>CustomerCode</t>
  </si>
  <si>
    <t>BUCode</t>
  </si>
  <si>
    <t>SupplierCode</t>
  </si>
  <si>
    <t>DCCode</t>
  </si>
  <si>
    <t>Active</t>
  </si>
  <si>
    <t>ActiveFlag</t>
  </si>
  <si>
    <t>CompanyAddress</t>
  </si>
  <si>
    <t>Timezone</t>
  </si>
  <si>
    <t>TrackDetail</t>
  </si>
  <si>
    <t>CompContactName</t>
  </si>
  <si>
    <t>CompContactFax</t>
  </si>
  <si>
    <t>CompContactTel</t>
  </si>
  <si>
    <t>CompContactEmail</t>
  </si>
  <si>
    <t>FullCompanyCode</t>
  </si>
  <si>
    <t>PK</t>
  </si>
  <si>
    <t>Islamabad, Pakistan</t>
  </si>
  <si>
    <t>postal123</t>
    <phoneticPr fontId="0" type="noConversion"/>
  </si>
  <si>
    <t>Contact 1</t>
    <phoneticPr fontId="0" type="noConversion"/>
  </si>
  <si>
    <t>1234</t>
  </si>
  <si>
    <t>5678</t>
  </si>
  <si>
    <t>df@smtchain.com</t>
  </si>
  <si>
    <t>NO</t>
  </si>
  <si>
    <t>(UTC+05:00) Islamabad, Karachi </t>
  </si>
  <si>
    <t>IncrementTestNo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</si>
</sst>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9">
    <xf numFmtId="0" fontId="0" fillId="0" borderId="0" xfId="0"/>
    <xf numFmtId="49" fontId="2" fillId="2" borderId="1" xfId="1" applyNumberFormat="1" applyFont="1" applyFill="1" applyBorder="1" applyAlignment="1">
      <alignment horizontal="left" wrapText="1"/>
    </xf>
    <xf numFmtId="0" fontId="0" fillId="3" borderId="0" xfId="0" applyFill="1"/>
    <xf numFmtId="49" fontId="2" fillId="2" borderId="2" xfId="1" applyNumberFormat="1" applyFont="1" applyFill="1" applyBorder="1" applyAlignment="1">
      <alignment horizontal="left" vertical="top" wrapText="1"/>
    </xf>
    <xf numFmtId="49" fontId="2" fillId="2" borderId="0" xfId="1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" borderId="3" xfId="0" applyFill="1" applyBorder="1"/>
    <xf numFmtId="0" fontId="0" fillId="0" borderId="3" xfId="0" applyBorder="1" applyAlignment="1">
      <alignment horizontal="left" vertical="top"/>
    </xf>
    <xf numFmtId="49" fontId="2" fillId="2" borderId="3" xfId="1" applyNumberFormat="1" applyFont="1" applyFill="1" applyBorder="1" applyAlignment="1">
      <alignment horizontal="left" vertical="top" wrapText="1"/>
    </xf>
    <xf numFmtId="49" fontId="3" fillId="0" borderId="0" xfId="1" applyNumberFormat="1" applyFont="1" applyAlignment="1">
      <alignment horizontal="center" vertical="top" wrapText="1"/>
    </xf>
    <xf numFmtId="49" fontId="3" fillId="0" borderId="0" xfId="1" applyNumberFormat="1" applyFont="1" applyAlignment="1">
      <alignment horizontal="left" wrapText="1"/>
    </xf>
    <xf numFmtId="0" fontId="0" fillId="3" borderId="0" xfId="0" applyFill="1" applyAlignment="1">
      <alignment vertical="top"/>
    </xf>
    <xf numFmtId="0" fontId="2" fillId="2" borderId="1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0" fillId="0" borderId="3" xfId="0" applyBorder="1"/>
    <xf numFmtId="0" fontId="2" fillId="2" borderId="3" xfId="1" applyFont="1" applyFill="1" applyBorder="1" applyAlignment="1">
      <alignment horizontal="left" vertical="top" wrapText="1"/>
    </xf>
    <xf numFmtId="0" fontId="0" fillId="0" borderId="4" xfId="0" applyBorder="1"/>
    <xf numFmtId="0" fontId="0" fillId="4" borderId="0" xfId="0" applyFill="1"/>
  </cellXfs>
  <cellStyles count="3">
    <cellStyle name="Normal" xfId="0" builtinId="0"/>
    <cellStyle name="Normal 2" xfId="1" xr:uid="{2B15AFA5-0BB7-433B-9D8D-E4F8ACAFF9E1}"/>
    <cellStyle name="Normal 4" xfId="2" xr:uid="{829E3785-7133-4CFA-9FA0-FCDDFCA8FA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st%20Scrip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LF050"/>
      <sheetName val="tiemzone"/>
      <sheetName val="ACTIVE_FLAG"/>
    </sheetNames>
    <sheetDataSet>
      <sheetData sheetId="0" refreshError="1"/>
      <sheetData sheetId="1">
        <row r="1">
          <cell r="A1" t="str">
            <v>(UTC+00:00) Dublin, Edinburgh, Lisbon, London </v>
          </cell>
        </row>
        <row r="2">
          <cell r="A2" t="str">
            <v>(UTC+00:00) Monrovia, Reykjavik </v>
          </cell>
        </row>
        <row r="3">
          <cell r="A3" t="str">
            <v>(UTC+00:00) Sao Tome </v>
          </cell>
        </row>
        <row r="4">
          <cell r="A4" t="str">
            <v>(UTC+01:00) Amsterdam, Berlin, Bern, Rome, Stockholm, Vienna </v>
          </cell>
        </row>
        <row r="5">
          <cell r="A5" t="str">
            <v>(UTC+01:00) Belgrade, Bratislava, Budapest, Ljubljana, Prague </v>
          </cell>
        </row>
        <row r="6">
          <cell r="A6" t="str">
            <v>(UTC+01:00) Brussels, Copenhagen, Madrid, Paris </v>
          </cell>
        </row>
        <row r="7">
          <cell r="A7" t="str">
            <v>(UTC+01:00) Casablanca </v>
          </cell>
        </row>
        <row r="8">
          <cell r="A8" t="str">
            <v>(UTC+01:00) Sarajevo, Skopje, Warsaw, Zagreb </v>
          </cell>
        </row>
        <row r="9">
          <cell r="A9" t="str">
            <v>(UTC+01:00) West Central Africa </v>
          </cell>
        </row>
        <row r="10">
          <cell r="A10" t="str">
            <v>(UTC+02:00) Athens, Bucharest </v>
          </cell>
        </row>
        <row r="11">
          <cell r="A11" t="str">
            <v>(UTC+02:00) Beirut </v>
          </cell>
        </row>
        <row r="12">
          <cell r="A12" t="str">
            <v>(UTC+02:00) Cairo </v>
          </cell>
        </row>
        <row r="13">
          <cell r="A13" t="str">
            <v>(UTC+02:00) Chisinau </v>
          </cell>
        </row>
        <row r="14">
          <cell r="A14" t="str">
            <v>(UTC+02:00) Damascus </v>
          </cell>
        </row>
        <row r="15">
          <cell r="A15" t="str">
            <v>(UTC+02:00) Gaza, Hebron </v>
          </cell>
        </row>
        <row r="16">
          <cell r="A16" t="str">
            <v>(UTC+02:00) Harare, Pretoria </v>
          </cell>
        </row>
        <row r="17">
          <cell r="A17" t="str">
            <v>(UTC+02:00) Helsinki, Kyiv, Riga, Sofia, Tallinn, Vilnius </v>
          </cell>
        </row>
        <row r="18">
          <cell r="A18" t="str">
            <v>(UTC+02:00) Kaliningrad </v>
          </cell>
        </row>
        <row r="19">
          <cell r="A19" t="str">
            <v>(UTC+02:00) Khartoum </v>
          </cell>
        </row>
        <row r="20">
          <cell r="A20" t="str">
            <v>(UTC+02:00) Tripoli </v>
          </cell>
        </row>
        <row r="21">
          <cell r="A21" t="str">
            <v>(UTC+02:00) Windhoek </v>
          </cell>
        </row>
        <row r="22">
          <cell r="A22" t="str">
            <v>(UTC+03:00) Istanbul </v>
          </cell>
        </row>
        <row r="23">
          <cell r="A23" t="str">
            <v>(UTC+03:00) Minsk </v>
          </cell>
        </row>
        <row r="24">
          <cell r="A24" t="str">
            <v>(UTC+03:00) Moscow, St. Petersburg </v>
          </cell>
        </row>
        <row r="25">
          <cell r="A25" t="str">
            <v>(UTC+03:00) Nairobi </v>
          </cell>
        </row>
        <row r="26">
          <cell r="A26" t="str">
            <v>(UTC+03:30) Tehran</v>
          </cell>
        </row>
        <row r="27">
          <cell r="A27" t="str">
            <v>(UTC+04:00) Abu Dhabi, Muscat </v>
          </cell>
        </row>
        <row r="28">
          <cell r="A28" t="str">
            <v>(UTC+04:00) Astrakhan, Ulyanovsk </v>
          </cell>
        </row>
        <row r="29">
          <cell r="A29" t="str">
            <v>(UTC+04:00) Baku </v>
          </cell>
        </row>
        <row r="30">
          <cell r="A30" t="str">
            <v>(UTC+04:00) Izhevsk, Samara </v>
          </cell>
        </row>
        <row r="31">
          <cell r="A31" t="str">
            <v>(UTC+04:00) Port Louis </v>
          </cell>
        </row>
        <row r="32">
          <cell r="A32" t="str">
            <v>(UTC+04:00) Saratov </v>
          </cell>
        </row>
        <row r="33">
          <cell r="A33" t="str">
            <v>(UTC+04:00) Tbilisi </v>
          </cell>
        </row>
        <row r="34">
          <cell r="A34" t="str">
            <v>(UTC+04:00) Volgograd </v>
          </cell>
        </row>
        <row r="35">
          <cell r="A35" t="str">
            <v>(UTC+04:00) Yerevan </v>
          </cell>
        </row>
        <row r="36">
          <cell r="A36" t="str">
            <v>(UTC+04:30) Kabul </v>
          </cell>
        </row>
        <row r="37">
          <cell r="A37" t="str">
            <v>(UTC+05:00) Ashgabat, Tashkent </v>
          </cell>
        </row>
        <row r="38">
          <cell r="A38" t="str">
            <v>(UTC+05:00) Ekaterinburg </v>
          </cell>
        </row>
        <row r="39">
          <cell r="A39" t="str">
            <v>(UTC+05:00) Islamabad, Karachi </v>
          </cell>
        </row>
        <row r="40">
          <cell r="A40" t="str">
            <v>(UTC+05:00) Qyzylorda </v>
          </cell>
        </row>
        <row r="41">
          <cell r="A41" t="str">
            <v>(UTC+05:30) Chennai, Kolkata, Mumbai, New Delhi </v>
          </cell>
        </row>
        <row r="42">
          <cell r="A42" t="str">
            <v>(UTC+05:30) Sri Jayawardenepura </v>
          </cell>
        </row>
        <row r="43">
          <cell r="A43" t="str">
            <v>(UTC+05:45) Kathmandu </v>
          </cell>
        </row>
        <row r="44">
          <cell r="A44" t="str">
            <v>(UTC+06:00) Astana </v>
          </cell>
        </row>
        <row r="45">
          <cell r="A45" t="str">
            <v>(UTC+06:00) Dhaka </v>
          </cell>
        </row>
        <row r="46">
          <cell r="A46" t="str">
            <v>(UTC+06:00) Omsk </v>
          </cell>
        </row>
        <row r="47">
          <cell r="A47" t="str">
            <v>(UTC+06:30) Yangon (Rangoon) </v>
          </cell>
        </row>
        <row r="48">
          <cell r="A48" t="str">
            <v>(UTC+07:00) Bangkok, Hanoi, Jakarta </v>
          </cell>
        </row>
        <row r="49">
          <cell r="A49" t="str">
            <v>(UTC+07:00) Barnaul, Gorno-Altaysk </v>
          </cell>
        </row>
        <row r="50">
          <cell r="A50" t="str">
            <v>(UTC+07:00) Hovd </v>
          </cell>
        </row>
        <row r="51">
          <cell r="A51" t="str">
            <v>(UTC+07:00) Krasnoyarsk </v>
          </cell>
        </row>
        <row r="52">
          <cell r="A52" t="str">
            <v>(UTC+07:00) Novosibirsk </v>
          </cell>
        </row>
        <row r="53">
          <cell r="A53" t="str">
            <v>(UTC+07:00) Tomsk </v>
          </cell>
        </row>
        <row r="54">
          <cell r="A54" t="str">
            <v>(UTC+08:00) Beijing, Chongqing, Hong Kong, Urumqi </v>
          </cell>
        </row>
        <row r="55">
          <cell r="A55" t="str">
            <v>(UTC+08:00) Irkutsk </v>
          </cell>
        </row>
        <row r="56">
          <cell r="A56" t="str">
            <v>(UTC+08:00) Kuala Lumpur, Singapore </v>
          </cell>
        </row>
        <row r="57">
          <cell r="A57" t="str">
            <v>(UTC+08:00) Perth </v>
          </cell>
        </row>
        <row r="58">
          <cell r="A58" t="str">
            <v>(UTC+08:00) Taipei </v>
          </cell>
        </row>
        <row r="59">
          <cell r="A59" t="str">
            <v>(UTC+08:00) Ulaanbaatar </v>
          </cell>
        </row>
        <row r="60">
          <cell r="A60" t="str">
            <v>(UTC+08:45) Eucla </v>
          </cell>
        </row>
        <row r="61">
          <cell r="A61" t="str">
            <v>(UTC+09:00) Chita </v>
          </cell>
        </row>
        <row r="62">
          <cell r="A62" t="str">
            <v>(UTC+09:00) Osaka, Sapporo, Tokyo </v>
          </cell>
        </row>
        <row r="63">
          <cell r="A63" t="str">
            <v>(UTC+09:00) Pyongyang </v>
          </cell>
        </row>
        <row r="64">
          <cell r="A64" t="str">
            <v>(UTC+09:00) Seoul </v>
          </cell>
        </row>
        <row r="65">
          <cell r="A65" t="str">
            <v>(UTC+09:00) Yakutsk </v>
          </cell>
        </row>
        <row r="66">
          <cell r="A66" t="str">
            <v>(UTC+09:30) Adelaide </v>
          </cell>
        </row>
        <row r="67">
          <cell r="A67" t="str">
            <v>(UTC+09:30) Darwin </v>
          </cell>
        </row>
        <row r="68">
          <cell r="A68" t="str">
            <v>(UTC+10:00) Brisbane </v>
          </cell>
        </row>
        <row r="69">
          <cell r="A69" t="str">
            <v>(UTC+10:00) Canberra, Melbourne, Sydney </v>
          </cell>
        </row>
        <row r="70">
          <cell r="A70" t="str">
            <v>(UTC+10:00) Guam, Port Moresby </v>
          </cell>
        </row>
        <row r="71">
          <cell r="A71" t="str">
            <v>(UTC+10:00) Hobart </v>
          </cell>
        </row>
        <row r="72">
          <cell r="A72" t="str">
            <v>(UTC+10:00) Vladivostok </v>
          </cell>
        </row>
        <row r="73">
          <cell r="A73" t="str">
            <v>(UTC+10:30) Lord Howe Island </v>
          </cell>
        </row>
        <row r="74">
          <cell r="A74" t="str">
            <v>(UTC+11:00) Bougainville Island</v>
          </cell>
        </row>
        <row r="75">
          <cell r="A75" t="str">
            <v>(UTC+11:00) Chokurdakh </v>
          </cell>
        </row>
        <row r="76">
          <cell r="A76" t="str">
            <v>(UTC+11:00) Magadan </v>
          </cell>
        </row>
        <row r="77">
          <cell r="A77" t="str">
            <v>(UTC+11:00) Norfolk Island </v>
          </cell>
        </row>
        <row r="78">
          <cell r="A78" t="str">
            <v>(UTC+11:00) Sakhalin </v>
          </cell>
        </row>
        <row r="79">
          <cell r="A79" t="str">
            <v>(UTC+11:00) Solomon Is., New Caledonia </v>
          </cell>
        </row>
        <row r="80">
          <cell r="A80" t="str">
            <v>(UTC+12:00) Anadyr, Petropavlovsk-Kamchatsky </v>
          </cell>
        </row>
        <row r="81">
          <cell r="A81" t="str">
            <v>(UTC+12:00) Auckland, Wellington </v>
          </cell>
        </row>
        <row r="82">
          <cell r="A82" t="str">
            <v>(UTC+12:00) Fiji </v>
          </cell>
        </row>
        <row r="83">
          <cell r="A83" t="str">
            <v>(UTC+12:45) Chatham Islands </v>
          </cell>
        </row>
        <row r="84">
          <cell r="A84" t="str">
            <v>(UTC+13:00) Nuku’alofa </v>
          </cell>
        </row>
        <row r="85">
          <cell r="A85" t="str">
            <v>(UTC+13:00) Samoa </v>
          </cell>
        </row>
        <row r="86">
          <cell r="A86" t="str">
            <v>(UTC+14:00) Kiritimati Island </v>
          </cell>
        </row>
        <row r="87">
          <cell r="A87" t="str">
            <v>(UTC-01:00) Azores </v>
          </cell>
        </row>
        <row r="88">
          <cell r="A88" t="str">
            <v>(UTC-01:00) Cabo Verde Is. </v>
          </cell>
        </row>
        <row r="89">
          <cell r="A89" t="str">
            <v>(UTC-03:00) Araguaina </v>
          </cell>
        </row>
        <row r="90">
          <cell r="A90" t="str">
            <v>(UTC-03:00) Brasilia </v>
          </cell>
        </row>
        <row r="91">
          <cell r="A91" t="str">
            <v>(UTC-03:00) City of Buenos Aires </v>
          </cell>
        </row>
        <row r="92">
          <cell r="A92" t="str">
            <v>(UTC-03:00) Greenland </v>
          </cell>
        </row>
        <row r="93">
          <cell r="A93" t="str">
            <v>(UTC-03:00) Montevideo </v>
          </cell>
        </row>
        <row r="94">
          <cell r="A94" t="str">
            <v>(UTC-03:00) Punta Arenas </v>
          </cell>
        </row>
        <row r="95">
          <cell r="A95" t="str">
            <v>(UTC-03:00) Saint Pierre and Miquelon </v>
          </cell>
        </row>
        <row r="96">
          <cell r="A96" t="str">
            <v>(UTC-03:00) Salvador </v>
          </cell>
        </row>
        <row r="97">
          <cell r="A97" t="str">
            <v>(UTC-03:30) Newfoundland </v>
          </cell>
        </row>
        <row r="98">
          <cell r="A98" t="str">
            <v>(UTC-04:00) Asuncion </v>
          </cell>
        </row>
        <row r="99">
          <cell r="A99" t="str">
            <v>(UTC-04:00) Atlantic Time (Canada)  </v>
          </cell>
        </row>
        <row r="100">
          <cell r="A100" t="str">
            <v>(UTC-04:00) Caracas </v>
          </cell>
        </row>
        <row r="101">
          <cell r="A101" t="str">
            <v>(UTC-04:00) Cuiaba </v>
          </cell>
        </row>
        <row r="102">
          <cell r="A102" t="str">
            <v>(UTC-04:00) Georgetown, La Paz, Manaus, San Juan </v>
          </cell>
        </row>
        <row r="103">
          <cell r="A103" t="str">
            <v>(UTC-04:00) Santiago </v>
          </cell>
        </row>
        <row r="104">
          <cell r="A104" t="str">
            <v>(UTC-05:00) Bogota, Lima, Quito, Rio Branco </v>
          </cell>
        </row>
        <row r="105">
          <cell r="A105" t="str">
            <v>(UTC-05:00) Chetumal </v>
          </cell>
        </row>
        <row r="106">
          <cell r="A106" t="str">
            <v>(UTC-05:00) Eastern Time (US &amp; Canada) </v>
          </cell>
        </row>
        <row r="107">
          <cell r="A107" t="str">
            <v>(UTC-05:00) Haiti </v>
          </cell>
        </row>
        <row r="108">
          <cell r="A108" t="str">
            <v>(UTC-05:00) Havana </v>
          </cell>
        </row>
        <row r="109">
          <cell r="A109" t="str">
            <v>(UTC-05:00) Indiana (East) </v>
          </cell>
        </row>
        <row r="110">
          <cell r="A110" t="str">
            <v>(UTC-05:00) Turks and Caicos </v>
          </cell>
        </row>
        <row r="111">
          <cell r="A111" t="str">
            <v>(UTC-06:00) Central America </v>
          </cell>
        </row>
        <row r="112">
          <cell r="A112" t="str">
            <v>(UTC-06:00) Central Time (US &amp; Canada) </v>
          </cell>
        </row>
        <row r="113">
          <cell r="A113" t="str">
            <v>(UTC-06:00) Easter Island </v>
          </cell>
        </row>
        <row r="114">
          <cell r="A114" t="str">
            <v>(UTC-06:00) Guadalajara, Mexico City, Monterrey </v>
          </cell>
        </row>
        <row r="115">
          <cell r="A115" t="str">
            <v>(UTC-06:00) Saskatchewan </v>
          </cell>
        </row>
        <row r="116">
          <cell r="A116" t="str">
            <v>(UTC-07:00) Arizona </v>
          </cell>
        </row>
        <row r="117">
          <cell r="A117" t="str">
            <v>(UTC-07:00) Chihuahua, La Paz, Mazatlan </v>
          </cell>
        </row>
        <row r="118">
          <cell r="A118" t="str">
            <v>(UTC-07:00) Mountain Time (US &amp; Canada) </v>
          </cell>
        </row>
        <row r="119">
          <cell r="A119" t="str">
            <v>(UTC-08:00) Baja California </v>
          </cell>
        </row>
        <row r="120">
          <cell r="A120" t="str">
            <v>(UTC-08:00) Pacific Time (US &amp; Canada) </v>
          </cell>
        </row>
        <row r="121">
          <cell r="A121" t="str">
            <v>(UTC-09:00) Alaska </v>
          </cell>
        </row>
        <row r="122">
          <cell r="A122" t="str">
            <v>(UTC-09:30) Marquesas Islands </v>
          </cell>
        </row>
        <row r="123">
          <cell r="A123" t="str">
            <v>(UTC-10:00) Aleutian Islands </v>
          </cell>
        </row>
        <row r="124">
          <cell r="A124" t="str">
            <v>(UTC-10:00) Hawaii</v>
          </cell>
        </row>
      </sheetData>
      <sheetData sheetId="2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opLeftCell="I1" workbookViewId="0">
      <selection activeCell="R2" sqref="R2"/>
    </sheetView>
  </sheetViews>
  <sheetFormatPr defaultRowHeight="14.4"/>
  <cols>
    <col min="1" max="1" width="19.109375" customWidth="1"/>
    <col min="2" max="2" width="16.6640625" customWidth="1"/>
    <col min="3" max="3" width="24" customWidth="1"/>
    <col min="4" max="4" width="22.33203125" customWidth="1"/>
    <col min="5" max="5" width="19.5546875" customWidth="1"/>
    <col min="6" max="6" width="24.109375" customWidth="1"/>
    <col min="7" max="7" width="15.88671875" customWidth="1"/>
    <col min="8" max="8" width="42.5546875" customWidth="1"/>
    <col min="9" max="9" width="18.33203125" customWidth="1"/>
    <col min="10" max="10" width="19.33203125" customWidth="1"/>
    <col min="11" max="11" width="21.5546875" customWidth="1"/>
    <col min="12" max="12" width="17.33203125" customWidth="1"/>
    <col min="13" max="13" width="20.6640625" customWidth="1"/>
    <col min="14" max="14" width="18" customWidth="1"/>
    <col min="15" max="15" width="23.44140625" customWidth="1"/>
    <col min="16" max="16" width="12.6640625" customWidth="1"/>
    <col min="17" max="17" width="20.6640625" customWidth="1"/>
    <col min="18" max="18" width="11.5546875" customWidth="1"/>
  </cols>
  <sheetData>
    <row r="1" spans="1:18">
      <c r="A1" s="2" t="s">
        <v>0</v>
      </c>
      <c r="B1" s="2" t="s">
        <v>1</v>
      </c>
      <c r="C1" t="s">
        <v>18</v>
      </c>
      <c r="D1" s="2" t="s">
        <v>2</v>
      </c>
      <c r="E1" s="2" t="s">
        <v>3</v>
      </c>
      <c r="F1" t="s">
        <v>11</v>
      </c>
      <c r="G1" t="s">
        <v>4</v>
      </c>
      <c r="H1" t="s">
        <v>12</v>
      </c>
      <c r="I1" t="s">
        <v>10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s="2" t="s">
        <v>5</v>
      </c>
      <c r="P1" s="2" t="s">
        <v>6</v>
      </c>
      <c r="Q1" s="2" t="s">
        <v>7</v>
      </c>
      <c r="R1" s="2" t="s">
        <v>8</v>
      </c>
    </row>
    <row r="2" spans="1:18" ht="27">
      <c r="A2" s="12" t="str">
        <f>"PK-CUS-S13-"&amp;IncrementNo!A2</f>
        <v>PK-CUS-S13-5</v>
      </c>
      <c r="B2" s="1" t="s">
        <v>19</v>
      </c>
      <c r="C2" t="str">
        <f>B2&amp;"-"&amp;A2</f>
        <v>PK-PK-CUS-S13-5</v>
      </c>
      <c r="D2" s="12" t="str">
        <f>"PK-CUS by Upload S13-"&amp;IncrementNo!A2</f>
        <v>PK-CUS by Upload S13-5</v>
      </c>
      <c r="E2" s="12" t="str">
        <f>"PK"&amp;IncrementNo!A2</f>
        <v>PK5</v>
      </c>
      <c r="F2" s="1" t="s">
        <v>20</v>
      </c>
      <c r="G2" s="1" t="s">
        <v>21</v>
      </c>
      <c r="H2" s="1" t="s">
        <v>27</v>
      </c>
      <c r="I2" t="s">
        <v>9</v>
      </c>
      <c r="J2" t="s">
        <v>26</v>
      </c>
      <c r="K2" s="1" t="s">
        <v>22</v>
      </c>
      <c r="L2" s="1" t="s">
        <v>23</v>
      </c>
      <c r="M2" s="1" t="s">
        <v>24</v>
      </c>
      <c r="N2" s="1" t="s">
        <v>25</v>
      </c>
      <c r="O2" s="13" t="str">
        <f>"PK-CUS-POC-S13-"&amp;IncrementNo!A2</f>
        <v>PK-CUS-POC-S13-5</v>
      </c>
      <c r="P2" s="13" t="str">
        <f>"PK-BU-POC-"&amp;IncrementNo!A2</f>
        <v>PK-BU-POC-5</v>
      </c>
      <c r="Q2" s="13" t="str">
        <f>"PK-SUP-POC-"&amp;IncrementNo!A2</f>
        <v>PK-SUP-POC-5</v>
      </c>
      <c r="R2" s="14" t="str">
        <f>"PK-DC-"&amp;IncrementNo!A2</f>
        <v>PK-DC-5</v>
      </c>
    </row>
  </sheetData>
  <dataValidations disablePrompts="1" count="1">
    <dataValidation type="list" allowBlank="1" showErrorMessage="1" sqref="H2" xr:uid="{9B0E079D-4AC0-4695-AFF0-0AC4C1756880}">
      <formula1>tiemzone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B948-B488-4195-A335-A381C1002EB3}">
  <dimension ref="A1:Q2"/>
  <sheetViews>
    <sheetView workbookViewId="0">
      <selection activeCell="B2" sqref="B2"/>
    </sheetView>
  </sheetViews>
  <sheetFormatPr defaultRowHeight="14.4"/>
  <cols>
    <col min="1" max="1" width="34.44140625" customWidth="1"/>
    <col min="2" max="2" width="22.88671875" customWidth="1"/>
    <col min="3" max="3" width="23.33203125" customWidth="1"/>
    <col min="4" max="4" width="21.44140625" customWidth="1"/>
    <col min="13" max="13" width="22.33203125" customWidth="1"/>
  </cols>
  <sheetData>
    <row r="1" spans="1:17">
      <c r="A1" s="15" t="s">
        <v>18</v>
      </c>
      <c r="B1" s="6" t="s">
        <v>5</v>
      </c>
      <c r="C1" s="15" t="s">
        <v>2</v>
      </c>
      <c r="D1" s="15" t="s">
        <v>3</v>
      </c>
      <c r="E1" s="15" t="s">
        <v>11</v>
      </c>
      <c r="F1" s="15" t="s">
        <v>4</v>
      </c>
      <c r="G1" s="15" t="s">
        <v>12</v>
      </c>
      <c r="H1" s="15" t="s">
        <v>10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</row>
    <row r="2" spans="1:17" s="5" customFormat="1" ht="57.75" customHeight="1">
      <c r="A2" s="16" t="str">
        <f>'TC03-Company'!$C$2</f>
        <v>PK-PK-CUS-S13-5</v>
      </c>
      <c r="B2" s="16" t="str">
        <f>'TC03-Company'!$O$2</f>
        <v>PK-CUS-POC-S13-5</v>
      </c>
      <c r="C2" s="16" t="str">
        <f>'TC03-Company'!$D$2</f>
        <v>PK-CUS by Upload S13-5</v>
      </c>
      <c r="D2" s="16" t="str">
        <f>'TC03-Company'!$E$2</f>
        <v>PK5</v>
      </c>
      <c r="E2" s="8" t="s">
        <v>20</v>
      </c>
      <c r="F2" s="8" t="s">
        <v>21</v>
      </c>
      <c r="G2" s="8" t="s">
        <v>27</v>
      </c>
      <c r="H2" s="7" t="s">
        <v>9</v>
      </c>
      <c r="I2" s="7" t="s">
        <v>26</v>
      </c>
      <c r="J2" s="8" t="s">
        <v>22</v>
      </c>
      <c r="K2" s="8" t="s">
        <v>23</v>
      </c>
      <c r="L2" s="8" t="s">
        <v>24</v>
      </c>
      <c r="M2" s="8" t="s">
        <v>25</v>
      </c>
      <c r="O2" s="3"/>
      <c r="Q2" s="4"/>
    </row>
  </sheetData>
  <dataValidations count="1">
    <dataValidation type="list" allowBlank="1" showErrorMessage="1" sqref="G2" xr:uid="{A06FCAEE-0400-45E5-AECE-C6EF225470C9}">
      <formula1>tiemzone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7564-B049-4F01-9C50-84DB0A6896CA}">
  <dimension ref="A1:Q2"/>
  <sheetViews>
    <sheetView workbookViewId="0">
      <selection activeCell="B2" sqref="B2"/>
    </sheetView>
  </sheetViews>
  <sheetFormatPr defaultRowHeight="14.4"/>
  <cols>
    <col min="1" max="1" width="34.44140625" customWidth="1"/>
    <col min="2" max="2" width="22.88671875" customWidth="1"/>
    <col min="3" max="3" width="23.33203125" customWidth="1"/>
    <col min="13" max="13" width="22.33203125" customWidth="1"/>
  </cols>
  <sheetData>
    <row r="1" spans="1:17">
      <c r="A1" s="17" t="s">
        <v>18</v>
      </c>
      <c r="B1" s="11" t="s">
        <v>6</v>
      </c>
      <c r="C1" s="17" t="s">
        <v>2</v>
      </c>
      <c r="D1" s="15" t="s">
        <v>3</v>
      </c>
      <c r="E1" s="15" t="s">
        <v>11</v>
      </c>
      <c r="F1" s="15" t="s">
        <v>4</v>
      </c>
      <c r="G1" s="15" t="s">
        <v>12</v>
      </c>
      <c r="H1" s="15" t="s">
        <v>10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</row>
    <row r="2" spans="1:17" s="5" customFormat="1" ht="57.75" customHeight="1">
      <c r="A2" s="16" t="str">
        <f>'TC03-Company'!$C$2</f>
        <v>PK-PK-CUS-S13-5</v>
      </c>
      <c r="B2" s="16" t="str">
        <f>'TC03-Company'!$P$2</f>
        <v>PK-BU-POC-5</v>
      </c>
      <c r="C2" s="16" t="str">
        <f>'TC03-Company'!$D$2</f>
        <v>PK-CUS by Upload S13-5</v>
      </c>
      <c r="D2" s="16" t="str">
        <f>'TC03-Company'!$E$2</f>
        <v>PK5</v>
      </c>
      <c r="E2" s="8" t="s">
        <v>20</v>
      </c>
      <c r="F2" s="8" t="s">
        <v>21</v>
      </c>
      <c r="G2" s="8" t="s">
        <v>27</v>
      </c>
      <c r="H2" s="7" t="s">
        <v>9</v>
      </c>
      <c r="I2" s="7" t="s">
        <v>26</v>
      </c>
      <c r="J2" s="8" t="s">
        <v>22</v>
      </c>
      <c r="K2" s="8" t="s">
        <v>23</v>
      </c>
      <c r="L2" s="8" t="s">
        <v>24</v>
      </c>
      <c r="M2" s="8" t="s">
        <v>25</v>
      </c>
      <c r="O2" s="3"/>
      <c r="Q2" s="4"/>
    </row>
  </sheetData>
  <phoneticPr fontId="5" type="noConversion"/>
  <dataValidations count="1">
    <dataValidation type="list" allowBlank="1" showErrorMessage="1" sqref="G2" xr:uid="{9B0E079D-4AC0-4695-AFF0-0AC4C1756880}">
      <formula1>tiemzone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9DA2-3BF9-43D2-A3D7-1323F7B0418D}">
  <dimension ref="A1:Q2"/>
  <sheetViews>
    <sheetView workbookViewId="0">
      <selection activeCell="B2" sqref="B2"/>
    </sheetView>
  </sheetViews>
  <sheetFormatPr defaultRowHeight="14.4"/>
  <cols>
    <col min="1" max="1" width="34.44140625" customWidth="1"/>
    <col min="2" max="2" width="22.88671875" customWidth="1"/>
    <col min="3" max="3" width="23.33203125" customWidth="1"/>
    <col min="4" max="4" width="15" customWidth="1"/>
    <col min="13" max="13" width="22.33203125" customWidth="1"/>
  </cols>
  <sheetData>
    <row r="1" spans="1:17">
      <c r="A1" s="15" t="s">
        <v>18</v>
      </c>
      <c r="B1" s="11" t="s">
        <v>7</v>
      </c>
      <c r="C1" s="15" t="s">
        <v>2</v>
      </c>
      <c r="D1" s="15" t="s">
        <v>3</v>
      </c>
      <c r="E1" s="15" t="s">
        <v>11</v>
      </c>
      <c r="F1" s="15" t="s">
        <v>4</v>
      </c>
      <c r="G1" s="15" t="s">
        <v>12</v>
      </c>
      <c r="H1" s="15" t="s">
        <v>10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</row>
    <row r="2" spans="1:17" s="5" customFormat="1" ht="57.75" customHeight="1">
      <c r="A2" s="16" t="str">
        <f>'TC03-Company'!$C$2</f>
        <v>PK-PK-CUS-S13-5</v>
      </c>
      <c r="B2" s="16" t="str">
        <f>'TC03-Company'!$Q$2</f>
        <v>PK-SUP-POC-5</v>
      </c>
      <c r="C2" s="16" t="str">
        <f>'TC03-Company'!$D$2</f>
        <v>PK-CUS by Upload S13-5</v>
      </c>
      <c r="D2" s="16" t="str">
        <f>'TC03-Company'!$E$2</f>
        <v>PK5</v>
      </c>
      <c r="E2" s="8" t="s">
        <v>20</v>
      </c>
      <c r="F2" s="8" t="s">
        <v>21</v>
      </c>
      <c r="G2" s="8" t="s">
        <v>27</v>
      </c>
      <c r="H2" s="7" t="s">
        <v>9</v>
      </c>
      <c r="I2" s="7" t="s">
        <v>26</v>
      </c>
      <c r="J2" s="8" t="s">
        <v>22</v>
      </c>
      <c r="K2" s="8" t="s">
        <v>23</v>
      </c>
      <c r="L2" s="8" t="s">
        <v>24</v>
      </c>
      <c r="M2" s="8" t="s">
        <v>25</v>
      </c>
      <c r="O2" s="3"/>
      <c r="Q2" s="4"/>
    </row>
  </sheetData>
  <dataValidations count="1">
    <dataValidation type="list" allowBlank="1" showErrorMessage="1" sqref="G2" xr:uid="{94716C46-56ED-4B5C-A2FE-07E1FF1592ED}">
      <formula1>tiemzone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CBB1-E60F-488A-BA6E-184FBE60D034}">
  <dimension ref="A1:U2"/>
  <sheetViews>
    <sheetView workbookViewId="0">
      <selection activeCell="C10" sqref="C10"/>
    </sheetView>
  </sheetViews>
  <sheetFormatPr defaultRowHeight="14.4"/>
  <cols>
    <col min="1" max="2" width="30.88671875" customWidth="1"/>
    <col min="3" max="3" width="24.109375" customWidth="1"/>
    <col min="4" max="4" width="27.33203125" customWidth="1"/>
    <col min="5" max="5" width="27.5546875" customWidth="1"/>
    <col min="7" max="7" width="32.88671875" customWidth="1"/>
    <col min="13" max="13" width="14.33203125" customWidth="1"/>
    <col min="14" max="14" width="17.6640625" customWidth="1"/>
    <col min="20" max="20" width="29" customWidth="1"/>
  </cols>
  <sheetData>
    <row r="1" spans="1:21">
      <c r="A1" s="15" t="s">
        <v>18</v>
      </c>
      <c r="B1" s="2" t="s">
        <v>8</v>
      </c>
      <c r="C1" s="15" t="s">
        <v>5</v>
      </c>
      <c r="D1" s="15" t="s">
        <v>2</v>
      </c>
      <c r="E1" s="15" t="s">
        <v>3</v>
      </c>
      <c r="F1" s="15" t="s">
        <v>11</v>
      </c>
      <c r="G1" s="15" t="s">
        <v>4</v>
      </c>
      <c r="H1" s="15" t="s">
        <v>12</v>
      </c>
      <c r="I1" s="15" t="s">
        <v>10</v>
      </c>
      <c r="J1" s="15" t="s">
        <v>13</v>
      </c>
      <c r="K1" s="15" t="s">
        <v>14</v>
      </c>
      <c r="L1" s="15" t="s">
        <v>15</v>
      </c>
      <c r="M1" s="15" t="s">
        <v>16</v>
      </c>
      <c r="N1" s="15" t="s">
        <v>17</v>
      </c>
      <c r="O1" s="9"/>
      <c r="P1" s="9"/>
      <c r="Q1" s="9"/>
      <c r="R1" s="9"/>
      <c r="S1" s="9"/>
      <c r="T1" s="9"/>
      <c r="U1" s="9"/>
    </row>
    <row r="2" spans="1:21" ht="66">
      <c r="A2" s="16" t="str">
        <f>'TC03-Company'!$C$2</f>
        <v>PK-PK-CUS-S13-5</v>
      </c>
      <c r="B2" s="16" t="str">
        <f>'TC03-Company'!$R$2</f>
        <v>PK-DC-5</v>
      </c>
      <c r="C2" s="16" t="str">
        <f>'TC04-Customer'!$B$2</f>
        <v>PK-CUS-POC-S13-5</v>
      </c>
      <c r="D2" s="16" t="str">
        <f>'TC03-Company'!$D$2</f>
        <v>PK-CUS by Upload S13-5</v>
      </c>
      <c r="E2" s="16" t="str">
        <f>'TC03-Company'!$E$2</f>
        <v>PK5</v>
      </c>
      <c r="F2" s="8" t="s">
        <v>20</v>
      </c>
      <c r="G2" s="8" t="s">
        <v>21</v>
      </c>
      <c r="H2" s="8" t="s">
        <v>27</v>
      </c>
      <c r="I2" s="7" t="s">
        <v>9</v>
      </c>
      <c r="J2" s="7" t="s">
        <v>26</v>
      </c>
      <c r="K2" s="8" t="s">
        <v>22</v>
      </c>
      <c r="L2" s="8" t="s">
        <v>23</v>
      </c>
      <c r="M2" s="8" t="s">
        <v>24</v>
      </c>
      <c r="N2" s="8" t="s">
        <v>25</v>
      </c>
      <c r="O2" s="10"/>
      <c r="T2" s="10"/>
      <c r="U2" s="10"/>
    </row>
  </sheetData>
  <dataValidations count="2">
    <dataValidation type="list" allowBlank="1" showErrorMessage="1" sqref="T1:T2 H2" xr:uid="{A41EB751-E516-4C58-B139-EDEABA1C341E}">
      <formula1>tiemzone</formula1>
    </dataValidation>
    <dataValidation type="list" allowBlank="1" showErrorMessage="1" sqref="U2" xr:uid="{1F20524E-D42A-4CE3-85D1-4153C4178BD9}">
      <formula1>ACTIVE_FLAG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D31E-570F-471F-A007-BC0B3BDD2C53}">
  <sheetPr>
    <tabColor rgb="FFFFFF00"/>
  </sheetPr>
  <dimension ref="A1:A2"/>
  <sheetViews>
    <sheetView tabSelected="1" workbookViewId="0">
      <selection activeCell="A2" sqref="A2"/>
    </sheetView>
  </sheetViews>
  <sheetFormatPr defaultRowHeight="14.4"/>
  <cols>
    <col min="1" max="1" width="15.33203125" bestFit="1" customWidth="1"/>
  </cols>
  <sheetData>
    <row r="1" spans="1:1">
      <c r="A1" t="s">
        <v>28</v>
      </c>
    </row>
    <row r="2" spans="1:1">
      <c r="A2" s="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TC03-Company</vt:lpstr>
      <vt:lpstr>TC04-Customer</vt:lpstr>
      <vt:lpstr>TC05-BU</vt:lpstr>
      <vt:lpstr>TC06-Supplier</vt:lpstr>
      <vt:lpstr>TC07-DC</vt:lpstr>
      <vt:lpstr>IncrementNo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musyarus</dc:creator>
  <cp:lastModifiedBy>Muhammad Syazwan Rusdi</cp:lastModifiedBy>
  <dcterms:created xsi:type="dcterms:W3CDTF">2015-06-05T18:17:20Z</dcterms:created>
  <dcterms:modified xsi:type="dcterms:W3CDTF">2023-09-26T11:46:33Z</dcterms:modified>
</cp:coreProperties>
</file>