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huawe\Downloads\Scenario 12.0 - rerun - Copy\"/>
    </mc:Choice>
  </mc:AlternateContent>
  <xr:revisionPtr revIDLastSave="0" documentId="13_ncr:1_{8BF2443A-6A36-4071-BAF5-3E2560712F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GTTAP TO VNTTVN S12003" sheetId="4" r:id="rId1"/>
  </sheets>
  <definedNames>
    <definedName name="_Regression_X" hidden="1">#REF!</definedName>
    <definedName name="_xlnm.Database">#REF!</definedName>
    <definedName name="関連表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" i="4" l="1"/>
  <c r="P23" i="4"/>
  <c r="Y22" i="4"/>
  <c r="P22" i="4"/>
  <c r="Y21" i="4"/>
  <c r="P21" i="4"/>
  <c r="Y20" i="4"/>
  <c r="P20" i="4"/>
  <c r="Y19" i="4"/>
  <c r="P19" i="4"/>
  <c r="Y18" i="4"/>
  <c r="P18" i="4"/>
</calcChain>
</file>

<file path=xl/sharedStrings.xml><?xml version="1.0" encoding="utf-8"?>
<sst xmlns="http://schemas.openxmlformats.org/spreadsheetml/2006/main" count="104" uniqueCount="70">
  <si>
    <t/>
  </si>
  <si>
    <t>Customer Order Form</t>
  </si>
  <si>
    <t>[LEGEND]</t>
  </si>
  <si>
    <t>Customer Code</t>
  </si>
  <si>
    <t>Not applicable</t>
  </si>
  <si>
    <t>Customer Contract</t>
  </si>
  <si>
    <t>Cannot change</t>
  </si>
  <si>
    <t>Contract Route</t>
  </si>
  <si>
    <t>Compulsory</t>
  </si>
  <si>
    <t>Customer Reference No.</t>
  </si>
  <si>
    <t>Optional</t>
  </si>
  <si>
    <t>Order Frequency</t>
  </si>
  <si>
    <t>Order Type</t>
  </si>
  <si>
    <t>Order Date Range</t>
  </si>
  <si>
    <t>Shipping Mode</t>
  </si>
  <si>
    <t>Spot Reason</t>
  </si>
  <si>
    <t>Remark</t>
  </si>
  <si>
    <t>Firm</t>
  </si>
  <si>
    <t>No.</t>
  </si>
  <si>
    <t>Parts No.</t>
  </si>
  <si>
    <t>Customer Parts No.</t>
  </si>
  <si>
    <t>Supplier Code</t>
  </si>
  <si>
    <t>Old Parts No.</t>
  </si>
  <si>
    <t>Color Code</t>
  </si>
  <si>
    <t>Customer Parts Name</t>
  </si>
  <si>
    <t>Paired Parts No.</t>
  </si>
  <si>
    <t>UOM</t>
  </si>
  <si>
    <t>Fluctuation Rate</t>
  </si>
  <si>
    <t>SPQ</t>
  </si>
  <si>
    <t>Order Lot</t>
  </si>
  <si>
    <t>PO Balance</t>
  </si>
  <si>
    <t>OrderLot Check</t>
  </si>
  <si>
    <t>Requested Inbound Plan</t>
  </si>
  <si>
    <t>Build Out</t>
  </si>
  <si>
    <t>Inbound Date</t>
  </si>
  <si>
    <t>Inbound Qty Total</t>
  </si>
  <si>
    <t>Build Out Flag</t>
  </si>
  <si>
    <t>Orderlot Flag</t>
  </si>
  <si>
    <t>Last Order Month</t>
  </si>
  <si>
    <t>VN-TTVN</t>
  </si>
  <si>
    <t>Weekly</t>
  </si>
  <si>
    <t>Spot</t>
  </si>
  <si>
    <t>17 Jul 2023~23 Jul 2023</t>
  </si>
  <si>
    <t>31 Jul 2023~06 Aug 2023</t>
  </si>
  <si>
    <t>scenario1220230504001</t>
  </si>
  <si>
    <t>VN-TTVN-CUS:20230504-001</t>
  </si>
  <si>
    <t>SG-BAFCO</t>
  </si>
  <si>
    <t>scenario12: VN-TTVN-CUS:20230504-001</t>
  </si>
  <si>
    <t>MTR</t>
  </si>
  <si>
    <t>scenario1220230504002</t>
  </si>
  <si>
    <t>VN-TTVN-CUS:20230504-002</t>
  </si>
  <si>
    <t>scenario12: VN-TTVN-CUS:20230504-002</t>
  </si>
  <si>
    <t>PAC</t>
  </si>
  <si>
    <t>scenario1220230504003</t>
  </si>
  <si>
    <t>VN-TTVN-CUS:20230504-003</t>
  </si>
  <si>
    <t>scenario12: VN-TTVN-CUS:20230504-003</t>
  </si>
  <si>
    <t>scenario1220230504004</t>
  </si>
  <si>
    <t>PC</t>
  </si>
  <si>
    <t>VN-TTVN-CUS:20230504-004</t>
  </si>
  <si>
    <t>scenario12: VN-TTVN-CUS:20230504-004</t>
  </si>
  <si>
    <t>ROL</t>
  </si>
  <si>
    <t>scenario1220230504005</t>
  </si>
  <si>
    <t>VN-TTVN-CUS:20230504-005</t>
  </si>
  <si>
    <t>scenario12: VN-TTVN-CUS:20230504-005</t>
  </si>
  <si>
    <t>scenario1220230504006</t>
  </si>
  <si>
    <t>VN-TTVN-CUS:20230504-006</t>
  </si>
  <si>
    <t>scenario12: VN-TTVN-CUS:20230504-006</t>
  </si>
  <si>
    <t>spot</t>
  </si>
  <si>
    <t>SGTTAP TO VNTTVN S12001</t>
  </si>
  <si>
    <t>CR-VN-TTVN-2307001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</si>
</sst>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"/>
    <numFmt numFmtId="165" formatCode="#,##0_ "/>
    <numFmt numFmtId="166" formatCode="#,##0.000"/>
    <numFmt numFmtId="167" formatCode="[$-409]d/mmm/yy;@"/>
    <numFmt numFmtId="168" formatCode="dd\ mmm\ yyyy"/>
  </numFmts>
  <fonts count="13">
    <font>
      <sz val="11"/>
      <color theme="1"/>
      <name val="Calibri"/>
      <charset val="134"/>
      <scheme val="minor"/>
    </font>
    <font>
      <sz val="11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indexed="9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b/>
      <sz val="18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sz val="11"/>
      <name val="ＭＳ Ｐゴシック"/>
      <charset val="128"/>
    </font>
    <font>
      <sz val="10"/>
      <name val="ＭＳ ゴシック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AEEA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10" fillId="0" borderId="0"/>
    <xf numFmtId="0" fontId="3" fillId="0" borderId="0"/>
    <xf numFmtId="0" fontId="11" fillId="0" borderId="0">
      <alignment vertical="center"/>
    </xf>
    <xf numFmtId="0" fontId="3" fillId="0" borderId="0"/>
    <xf numFmtId="0" fontId="12" fillId="0" borderId="0" applyBorder="0"/>
    <xf numFmtId="0" fontId="12" fillId="0" borderId="0"/>
    <xf numFmtId="0" fontId="10" fillId="0" borderId="0">
      <alignment vertical="center"/>
    </xf>
  </cellStyleXfs>
  <cellXfs count="64">
    <xf numFmtId="0" fontId="0" fillId="0" borderId="0" xfId="0"/>
    <xf numFmtId="0" fontId="1" fillId="2" borderId="0" xfId="2" applyFont="1" applyFill="1" applyAlignment="1" applyProtection="1">
      <alignment vertical="center"/>
      <protection locked="0"/>
    </xf>
    <xf numFmtId="0" fontId="2" fillId="2" borderId="0" xfId="7" applyFont="1" applyFill="1" applyProtection="1">
      <alignment vertical="center"/>
      <protection locked="0"/>
    </xf>
    <xf numFmtId="0" fontId="2" fillId="2" borderId="0" xfId="7" applyFont="1" applyFill="1">
      <alignment vertical="center"/>
    </xf>
    <xf numFmtId="0" fontId="3" fillId="2" borderId="0" xfId="4" applyFill="1" applyAlignment="1">
      <alignment vertical="center"/>
    </xf>
    <xf numFmtId="0" fontId="3" fillId="2" borderId="0" xfId="4" applyFill="1" applyAlignment="1">
      <alignment vertical="center" wrapText="1"/>
    </xf>
    <xf numFmtId="0" fontId="6" fillId="2" borderId="0" xfId="4" applyFont="1" applyFill="1" applyAlignment="1">
      <alignment vertical="center" wrapText="1"/>
    </xf>
    <xf numFmtId="0" fontId="7" fillId="5" borderId="4" xfId="4" applyFont="1" applyFill="1" applyBorder="1" applyAlignment="1">
      <alignment horizontal="center" vertical="center" wrapText="1"/>
    </xf>
    <xf numFmtId="9" fontId="4" fillId="2" borderId="4" xfId="0" applyNumberFormat="1" applyFont="1" applyFill="1" applyBorder="1" applyAlignment="1">
      <alignment horizontal="right" vertical="center" wrapText="1"/>
    </xf>
    <xf numFmtId="49" fontId="3" fillId="2" borderId="4" xfId="4" applyNumberFormat="1" applyFill="1" applyBorder="1" applyAlignment="1">
      <alignment horizontal="center" vertical="center" wrapText="1"/>
    </xf>
    <xf numFmtId="165" fontId="4" fillId="2" borderId="4" xfId="7" applyNumberFormat="1" applyFont="1" applyFill="1" applyBorder="1">
      <alignment vertical="center"/>
    </xf>
    <xf numFmtId="164" fontId="4" fillId="2" borderId="4" xfId="7" applyNumberFormat="1" applyFont="1" applyFill="1" applyBorder="1">
      <alignment vertical="center"/>
    </xf>
    <xf numFmtId="0" fontId="7" fillId="4" borderId="6" xfId="4" applyFont="1" applyFill="1" applyBorder="1" applyAlignment="1" applyProtection="1">
      <alignment horizontal="center" vertical="center" wrapText="1"/>
      <protection locked="0"/>
    </xf>
    <xf numFmtId="168" fontId="7" fillId="0" borderId="4" xfId="4" applyNumberFormat="1" applyFont="1" applyBorder="1" applyAlignment="1" applyProtection="1">
      <alignment horizontal="center" vertical="center" wrapText="1"/>
      <protection locked="0"/>
    </xf>
    <xf numFmtId="0" fontId="1" fillId="2" borderId="0" xfId="2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" fillId="2" borderId="0" xfId="2" applyFont="1" applyFill="1" applyAlignment="1">
      <alignment vertical="center"/>
    </xf>
    <xf numFmtId="0" fontId="8" fillId="7" borderId="8" xfId="0" applyFont="1" applyFill="1" applyBorder="1" applyAlignment="1">
      <alignment vertical="center"/>
    </xf>
    <xf numFmtId="0" fontId="8" fillId="2" borderId="0" xfId="2" applyFont="1" applyFill="1" applyAlignment="1">
      <alignment vertical="center"/>
    </xf>
    <xf numFmtId="0" fontId="7" fillId="5" borderId="1" xfId="4" applyFont="1" applyFill="1" applyBorder="1" applyAlignment="1">
      <alignment vertical="center"/>
    </xf>
    <xf numFmtId="0" fontId="7" fillId="5" borderId="3" xfId="4" applyFont="1" applyFill="1" applyBorder="1" applyAlignment="1">
      <alignment vertical="center"/>
    </xf>
    <xf numFmtId="49" fontId="3" fillId="2" borderId="0" xfId="4" applyNumberFormat="1" applyFill="1" applyAlignment="1">
      <alignment horizontal="left" vertical="center" wrapText="1"/>
    </xf>
    <xf numFmtId="0" fontId="7" fillId="2" borderId="0" xfId="4" applyFont="1" applyFill="1" applyAlignment="1">
      <alignment vertical="center"/>
    </xf>
    <xf numFmtId="167" fontId="3" fillId="2" borderId="0" xfId="4" applyNumberFormat="1" applyFill="1" applyAlignment="1">
      <alignment horizontal="left" vertical="center"/>
    </xf>
    <xf numFmtId="17" fontId="3" fillId="2" borderId="0" xfId="4" applyNumberFormat="1" applyFill="1" applyAlignment="1">
      <alignment horizontal="left" vertical="center"/>
    </xf>
    <xf numFmtId="0" fontId="7" fillId="6" borderId="1" xfId="4" applyFont="1" applyFill="1" applyBorder="1" applyAlignment="1">
      <alignment vertical="center"/>
    </xf>
    <xf numFmtId="0" fontId="7" fillId="6" borderId="3" xfId="4" applyFont="1" applyFill="1" applyBorder="1" applyAlignment="1">
      <alignment vertical="center"/>
    </xf>
    <xf numFmtId="49" fontId="3" fillId="2" borderId="0" xfId="4" applyNumberFormat="1" applyFill="1" applyAlignment="1">
      <alignment horizontal="left" vertical="center"/>
    </xf>
    <xf numFmtId="0" fontId="10" fillId="6" borderId="3" xfId="7" applyFill="1" applyBorder="1">
      <alignment vertical="center"/>
    </xf>
    <xf numFmtId="0" fontId="7" fillId="4" borderId="1" xfId="4" applyFont="1" applyFill="1" applyBorder="1" applyAlignment="1">
      <alignment vertical="center"/>
    </xf>
    <xf numFmtId="0" fontId="7" fillId="4" borderId="3" xfId="4" applyFont="1" applyFill="1" applyBorder="1" applyAlignment="1">
      <alignment vertical="center"/>
    </xf>
    <xf numFmtId="0" fontId="3" fillId="2" borderId="0" xfId="4" applyFill="1" applyAlignment="1">
      <alignment horizontal="left" vertical="center"/>
    </xf>
    <xf numFmtId="0" fontId="3" fillId="2" borderId="4" xfId="4" applyFill="1" applyBorder="1" applyAlignment="1">
      <alignment horizontal="center" vertical="center" wrapText="1"/>
    </xf>
    <xf numFmtId="49" fontId="3" fillId="2" borderId="4" xfId="4" applyNumberFormat="1" applyFill="1" applyBorder="1" applyAlignment="1">
      <alignment horizontal="left" vertical="center" wrapText="1"/>
    </xf>
    <xf numFmtId="3" fontId="1" fillId="2" borderId="0" xfId="2" applyNumberFormat="1" applyFont="1" applyFill="1" applyAlignment="1">
      <alignment vertical="center"/>
    </xf>
    <xf numFmtId="0" fontId="1" fillId="2" borderId="0" xfId="2" applyFont="1" applyFill="1" applyAlignment="1">
      <alignment horizontal="right" vertical="center"/>
    </xf>
    <xf numFmtId="167" fontId="1" fillId="2" borderId="0" xfId="2" applyNumberFormat="1" applyFont="1" applyFill="1" applyAlignment="1">
      <alignment horizontal="left" vertical="center"/>
    </xf>
    <xf numFmtId="0" fontId="7" fillId="0" borderId="0" xfId="4" applyFont="1" applyAlignment="1">
      <alignment horizontal="left" vertical="center"/>
    </xf>
    <xf numFmtId="0" fontId="7" fillId="2" borderId="0" xfId="4" applyFont="1" applyFill="1" applyAlignment="1">
      <alignment horizontal="center" vertical="center" wrapText="1"/>
    </xf>
    <xf numFmtId="0" fontId="7" fillId="9" borderId="4" xfId="4" applyFont="1" applyFill="1" applyBorder="1" applyAlignment="1">
      <alignment vertical="center"/>
    </xf>
    <xf numFmtId="0" fontId="7" fillId="5" borderId="4" xfId="4" applyFont="1" applyFill="1" applyBorder="1" applyAlignment="1">
      <alignment vertical="center"/>
    </xf>
    <xf numFmtId="0" fontId="7" fillId="2" borderId="0" xfId="4" applyFont="1" applyFill="1" applyAlignment="1">
      <alignment horizontal="center" vertical="center"/>
    </xf>
    <xf numFmtId="0" fontId="3" fillId="4" borderId="4" xfId="4" applyFill="1" applyBorder="1" applyAlignment="1">
      <alignment horizontal="right" vertical="center"/>
    </xf>
    <xf numFmtId="0" fontId="3" fillId="6" borderId="4" xfId="4" applyFill="1" applyBorder="1" applyAlignment="1">
      <alignment vertical="center"/>
    </xf>
    <xf numFmtId="166" fontId="1" fillId="2" borderId="0" xfId="2" applyNumberFormat="1" applyFont="1" applyFill="1" applyAlignment="1">
      <alignment vertical="center"/>
    </xf>
    <xf numFmtId="167" fontId="1" fillId="2" borderId="0" xfId="2" applyNumberFormat="1" applyFont="1" applyFill="1" applyAlignment="1">
      <alignment vertical="center"/>
    </xf>
    <xf numFmtId="0" fontId="9" fillId="2" borderId="0" xfId="4" applyFont="1" applyFill="1" applyAlignment="1">
      <alignment horizontal="center" vertical="center" wrapText="1"/>
    </xf>
    <xf numFmtId="164" fontId="4" fillId="2" borderId="4" xfId="7" applyNumberFormat="1" applyFont="1" applyFill="1" applyBorder="1" applyProtection="1">
      <alignment vertical="center"/>
      <protection locked="0"/>
    </xf>
    <xf numFmtId="165" fontId="4" fillId="2" borderId="4" xfId="7" applyNumberFormat="1" applyFont="1" applyFill="1" applyBorder="1" applyProtection="1">
      <alignment vertical="center"/>
      <protection locked="0"/>
    </xf>
    <xf numFmtId="0" fontId="7" fillId="5" borderId="5" xfId="4" applyFont="1" applyFill="1" applyBorder="1" applyAlignment="1">
      <alignment horizontal="center" vertical="center" wrapText="1"/>
    </xf>
    <xf numFmtId="0" fontId="7" fillId="5" borderId="6" xfId="4" applyFont="1" applyFill="1" applyBorder="1" applyAlignment="1">
      <alignment horizontal="center" vertical="center" wrapText="1"/>
    </xf>
    <xf numFmtId="0" fontId="7" fillId="5" borderId="1" xfId="4" applyFont="1" applyFill="1" applyBorder="1" applyAlignment="1">
      <alignment horizontal="center" vertical="center" wrapText="1"/>
    </xf>
    <xf numFmtId="16" fontId="7" fillId="5" borderId="7" xfId="4" applyNumberFormat="1" applyFont="1" applyFill="1" applyBorder="1" applyAlignment="1">
      <alignment horizontal="center" vertical="center" wrapText="1"/>
    </xf>
    <xf numFmtId="16" fontId="7" fillId="5" borderId="6" xfId="4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7" fontId="5" fillId="3" borderId="4" xfId="0" applyNumberFormat="1" applyFont="1" applyFill="1" applyBorder="1" applyAlignment="1">
      <alignment horizontal="center" vertical="center"/>
    </xf>
    <xf numFmtId="0" fontId="7" fillId="4" borderId="5" xfId="4" applyFont="1" applyFill="1" applyBorder="1" applyAlignment="1">
      <alignment horizontal="center" vertical="center" wrapText="1"/>
    </xf>
    <xf numFmtId="0" fontId="7" fillId="4" borderId="6" xfId="4" applyFont="1" applyFill="1" applyBorder="1" applyAlignment="1">
      <alignment horizontal="center" vertical="center" wrapText="1"/>
    </xf>
    <xf numFmtId="0" fontId="3" fillId="8" borderId="1" xfId="4" applyFill="1" applyBorder="1" applyAlignment="1">
      <alignment horizontal="left" vertical="center" wrapText="1"/>
    </xf>
    <xf numFmtId="0" fontId="3" fillId="8" borderId="3" xfId="4" applyFill="1" applyBorder="1" applyAlignment="1">
      <alignment horizontal="left" vertical="center" wrapText="1"/>
    </xf>
    <xf numFmtId="49" fontId="3" fillId="2" borderId="1" xfId="4" applyNumberFormat="1" applyFill="1" applyBorder="1" applyAlignment="1" applyProtection="1">
      <alignment horizontal="left" vertical="center" wrapText="1"/>
      <protection locked="0"/>
    </xf>
    <xf numFmtId="49" fontId="3" fillId="2" borderId="3" xfId="4" applyNumberFormat="1" applyFill="1" applyBorder="1" applyAlignment="1" applyProtection="1">
      <alignment horizontal="left" vertical="center" wrapText="1"/>
      <protection locked="0"/>
    </xf>
    <xf numFmtId="49" fontId="3" fillId="2" borderId="2" xfId="4" applyNumberFormat="1" applyFill="1" applyBorder="1" applyAlignment="1" applyProtection="1">
      <alignment horizontal="left" vertical="center" wrapText="1"/>
      <protection locked="0"/>
    </xf>
  </cellXfs>
  <cellStyles count="8">
    <cellStyle name="IBM(401K)" xfId="5" xr:uid="{00000000-0005-0000-0000-000036000000}"/>
    <cellStyle name="J401K" xfId="6" xr:uid="{00000000-0005-0000-0000-000037000000}"/>
    <cellStyle name="Normal" xfId="0" builtinId="0"/>
    <cellStyle name="Normal 13" xfId="1" xr:uid="{00000000-0005-0000-0000-000018000000}"/>
    <cellStyle name="Normal 2 2" xfId="2" xr:uid="{00000000-0005-0000-0000-00001C000000}"/>
    <cellStyle name="Normal 6 2" xfId="4" xr:uid="{00000000-0005-0000-0000-000035000000}"/>
    <cellStyle name="常规 2" xfId="7" xr:uid="{00000000-0005-0000-0000-000038000000}"/>
    <cellStyle name="標準_OrionExcelDownloadForm" xfId="3" xr:uid="{00000000-0005-0000-0000-000021000000}"/>
  </cellStyles>
  <dxfs count="2">
    <dxf>
      <font>
        <b/>
        <color indexed="9"/>
      </font>
      <fill>
        <patternFill>
          <bgColor indexed="10"/>
        </patternFill>
      </fill>
    </dxf>
    <dxf>
      <font>
        <b/>
        <color indexed="9"/>
      </font>
      <fill>
        <patternFill>
          <bgColor indexed="10"/>
        </patternFill>
      </fill>
    </dxf>
  </dxfs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tabSelected="1" zoomScale="85" zoomScaleNormal="85" workbookViewId="0">
      <selection activeCell="H5" sqref="H5"/>
    </sheetView>
  </sheetViews>
  <sheetFormatPr defaultColWidth="12.6640625" defaultRowHeight="13.8"/>
  <cols>
    <col min="1" max="1" width="4" style="3" customWidth="1" collapsed="1"/>
    <col min="2" max="2" width="5.6640625" style="3" customWidth="1" collapsed="1"/>
    <col min="3" max="4" width="18.6640625" style="3" customWidth="1" collapsed="1"/>
    <col min="5" max="5" width="12.6640625" style="3" customWidth="1" collapsed="1"/>
    <col min="6" max="6" width="18.6640625" style="3" customWidth="1" collapsed="1"/>
    <col min="7" max="7" width="12.6640625" style="3" customWidth="1" collapsed="1"/>
    <col min="8" max="8" width="30.6640625" style="3" customWidth="1" collapsed="1"/>
    <col min="9" max="9" width="18.6640625" style="3" customWidth="1" collapsed="1"/>
    <col min="10" max="11" width="12.6640625" style="3" customWidth="1" collapsed="1"/>
    <col min="12" max="14" width="15.6640625" style="3" customWidth="1" collapsed="1"/>
    <col min="15" max="15" width="22.21875" style="2" customWidth="1" collapsed="1"/>
    <col min="16" max="16" width="22.21875" style="3" customWidth="1" collapsed="1"/>
    <col min="17" max="17" width="12.6640625" style="3" customWidth="1" collapsed="1"/>
    <col min="18" max="16384" width="12.6640625" style="3" collapsed="1"/>
  </cols>
  <sheetData>
    <row r="1" spans="1:25" s="14" customForma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35"/>
      <c r="P1" s="35"/>
      <c r="Q1" s="45"/>
      <c r="R1" s="46"/>
      <c r="S1" s="46"/>
      <c r="T1" s="46"/>
      <c r="U1" s="46"/>
    </row>
    <row r="2" spans="1:25" s="15" customFormat="1" ht="22.8">
      <c r="A2" s="18" t="s">
        <v>1</v>
      </c>
      <c r="B2" s="17"/>
      <c r="C2" s="19"/>
      <c r="D2" s="19"/>
      <c r="E2" s="19"/>
      <c r="F2" s="19"/>
      <c r="G2" s="17"/>
      <c r="H2" s="17"/>
      <c r="I2" s="17"/>
      <c r="J2" s="36"/>
      <c r="K2" s="37"/>
      <c r="L2" s="17"/>
      <c r="M2" s="17"/>
      <c r="N2" s="17"/>
      <c r="O2" s="35"/>
      <c r="P2" s="35"/>
      <c r="Q2" s="45"/>
      <c r="R2" s="46"/>
      <c r="S2" s="46"/>
      <c r="T2" s="46"/>
      <c r="U2" s="46"/>
      <c r="V2" s="14"/>
    </row>
    <row r="3" spans="1:25" s="16" customFormat="1" ht="22.8">
      <c r="A3" s="19"/>
      <c r="B3" s="17"/>
      <c r="C3" s="19"/>
      <c r="D3" s="19"/>
      <c r="E3" s="19"/>
      <c r="F3" s="19"/>
      <c r="G3" s="17"/>
      <c r="H3" s="17"/>
      <c r="I3" s="17"/>
      <c r="J3" s="38" t="s">
        <v>2</v>
      </c>
      <c r="K3" s="39"/>
      <c r="L3" s="17"/>
      <c r="M3" s="17"/>
      <c r="N3" s="17"/>
      <c r="O3" s="35"/>
      <c r="P3" s="35"/>
      <c r="Q3" s="45"/>
      <c r="R3" s="46"/>
      <c r="S3" s="46"/>
      <c r="T3" s="46"/>
      <c r="U3" s="46"/>
      <c r="V3" s="14"/>
    </row>
    <row r="4" spans="1:25" s="17" customFormat="1">
      <c r="A4" s="4"/>
      <c r="B4" s="20" t="s">
        <v>3</v>
      </c>
      <c r="C4" s="21"/>
      <c r="D4" s="59" t="s">
        <v>39</v>
      </c>
      <c r="E4" s="60"/>
      <c r="F4" s="22"/>
      <c r="G4" s="23"/>
      <c r="H4" s="4"/>
      <c r="I4" s="4"/>
      <c r="J4" s="40"/>
      <c r="K4" s="32" t="s">
        <v>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5" s="17" customFormat="1">
      <c r="A5" s="24"/>
      <c r="B5" s="20" t="s">
        <v>5</v>
      </c>
      <c r="C5" s="21"/>
      <c r="D5" s="59" t="s">
        <v>68</v>
      </c>
      <c r="E5" s="60"/>
      <c r="F5" s="22"/>
      <c r="G5" s="23"/>
      <c r="H5" s="4"/>
      <c r="I5" s="4"/>
      <c r="J5" s="41"/>
      <c r="K5" s="32" t="s">
        <v>6</v>
      </c>
      <c r="L5" s="4"/>
      <c r="M5" s="4"/>
      <c r="N5" s="42"/>
      <c r="O5" s="42"/>
      <c r="P5" s="23"/>
      <c r="Q5" s="4"/>
      <c r="R5" s="39"/>
      <c r="S5" s="39"/>
      <c r="T5" s="39"/>
      <c r="U5" s="39"/>
      <c r="V5" s="4"/>
    </row>
    <row r="6" spans="1:25" s="17" customFormat="1">
      <c r="A6" s="25"/>
      <c r="B6" s="20" t="s">
        <v>7</v>
      </c>
      <c r="C6" s="21"/>
      <c r="D6" s="59" t="s">
        <v>69</v>
      </c>
      <c r="E6" s="60"/>
      <c r="F6" s="22"/>
      <c r="G6" s="23"/>
      <c r="H6" s="4"/>
      <c r="I6" s="4"/>
      <c r="J6" s="43"/>
      <c r="K6" s="32" t="s">
        <v>8</v>
      </c>
      <c r="L6" s="4"/>
      <c r="M6" s="4"/>
      <c r="N6" s="42"/>
      <c r="O6" s="42"/>
      <c r="P6" s="23"/>
      <c r="Q6" s="4"/>
      <c r="R6" s="4"/>
      <c r="S6" s="4"/>
      <c r="T6" s="4"/>
      <c r="U6" s="4"/>
      <c r="V6" s="4"/>
    </row>
    <row r="7" spans="1:25" s="17" customFormat="1">
      <c r="A7" s="25"/>
      <c r="B7" s="26" t="s">
        <v>9</v>
      </c>
      <c r="C7" s="27"/>
      <c r="D7" s="61"/>
      <c r="E7" s="62"/>
      <c r="F7" s="22"/>
      <c r="G7" s="23"/>
      <c r="H7" s="4"/>
      <c r="I7" s="4"/>
      <c r="J7" s="44"/>
      <c r="K7" s="4" t="s">
        <v>10</v>
      </c>
      <c r="L7" s="4"/>
      <c r="M7" s="4"/>
      <c r="N7" s="42"/>
      <c r="O7" s="42"/>
      <c r="P7" s="23"/>
      <c r="Q7" s="4"/>
      <c r="R7" s="47"/>
      <c r="S7" s="47"/>
      <c r="T7" s="47"/>
      <c r="U7" s="47"/>
      <c r="V7" s="4"/>
    </row>
    <row r="8" spans="1:25" s="17" customFormat="1">
      <c r="A8" s="28"/>
      <c r="B8" s="20" t="s">
        <v>11</v>
      </c>
      <c r="C8" s="21"/>
      <c r="D8" s="59" t="s">
        <v>40</v>
      </c>
      <c r="E8" s="60"/>
      <c r="F8" s="22"/>
      <c r="G8" s="4"/>
      <c r="H8" s="4"/>
      <c r="I8" s="4"/>
      <c r="J8" s="4"/>
      <c r="K8" s="4"/>
      <c r="L8" s="4"/>
      <c r="M8" s="4"/>
      <c r="N8" s="42"/>
      <c r="O8" s="42"/>
      <c r="P8" s="23"/>
      <c r="Q8" s="4"/>
      <c r="R8" s="4"/>
      <c r="S8" s="4"/>
      <c r="T8" s="4"/>
      <c r="U8" s="4"/>
      <c r="V8" s="4"/>
    </row>
    <row r="9" spans="1:25" s="17" customFormat="1">
      <c r="A9" s="28"/>
      <c r="B9" s="20" t="s">
        <v>12</v>
      </c>
      <c r="C9" s="21"/>
      <c r="D9" s="59" t="s">
        <v>41</v>
      </c>
      <c r="E9" s="60"/>
      <c r="F9" s="22"/>
      <c r="G9" s="4"/>
      <c r="H9" s="4"/>
      <c r="I9" s="4"/>
      <c r="J9" s="4"/>
      <c r="K9" s="4"/>
      <c r="L9" s="4"/>
      <c r="M9" s="4"/>
      <c r="N9" s="42"/>
      <c r="O9" s="42"/>
      <c r="P9" s="23"/>
      <c r="Q9" s="4"/>
      <c r="R9" s="4"/>
      <c r="S9" s="4"/>
      <c r="T9" s="4"/>
      <c r="U9" s="4"/>
      <c r="V9" s="4"/>
    </row>
    <row r="10" spans="1:25" s="17" customFormat="1">
      <c r="A10" s="28"/>
      <c r="B10" s="20" t="s">
        <v>13</v>
      </c>
      <c r="C10" s="21"/>
      <c r="D10" s="59" t="s">
        <v>42</v>
      </c>
      <c r="E10" s="60"/>
      <c r="F10" s="22"/>
      <c r="G10" s="4"/>
      <c r="H10" s="4"/>
      <c r="I10" s="4"/>
      <c r="J10" s="4"/>
      <c r="K10" s="4"/>
      <c r="L10" s="4"/>
      <c r="M10" s="4"/>
      <c r="N10" s="42"/>
      <c r="O10" s="42"/>
      <c r="P10" s="23"/>
      <c r="Q10" s="4"/>
      <c r="R10" s="4"/>
      <c r="S10" s="4"/>
      <c r="T10" s="4"/>
      <c r="U10" s="4"/>
      <c r="V10" s="4"/>
    </row>
    <row r="11" spans="1:25" s="17" customFormat="1" ht="14.4">
      <c r="A11" s="28"/>
      <c r="B11" s="26" t="s">
        <v>14</v>
      </c>
      <c r="C11" s="29"/>
      <c r="D11" s="61"/>
      <c r="E11" s="62"/>
      <c r="F11" s="22"/>
      <c r="G11" s="4"/>
      <c r="H11" s="4"/>
      <c r="I11" s="4"/>
      <c r="J11" s="4"/>
      <c r="K11" s="4"/>
      <c r="L11" s="4"/>
      <c r="M11" s="42"/>
      <c r="N11" s="42"/>
      <c r="O11" s="23"/>
      <c r="P11" s="28"/>
      <c r="R11" s="4"/>
      <c r="S11" s="4"/>
      <c r="T11" s="4"/>
      <c r="U11" s="4"/>
      <c r="V11" s="4"/>
    </row>
    <row r="12" spans="1:25" s="17" customFormat="1">
      <c r="A12" s="28"/>
      <c r="B12" s="30" t="s">
        <v>15</v>
      </c>
      <c r="C12" s="31"/>
      <c r="D12" s="61" t="s">
        <v>67</v>
      </c>
      <c r="E12" s="62"/>
      <c r="F12" s="32"/>
      <c r="G12" s="4"/>
      <c r="H12" s="4"/>
      <c r="I12" s="4"/>
      <c r="J12" s="4"/>
      <c r="K12" s="4"/>
      <c r="L12" s="4"/>
      <c r="M12" s="42"/>
      <c r="N12" s="42"/>
      <c r="O12" s="23"/>
      <c r="P12" s="28"/>
      <c r="R12" s="4"/>
      <c r="S12" s="4"/>
      <c r="T12" s="4"/>
      <c r="U12" s="4"/>
      <c r="V12" s="4"/>
    </row>
    <row r="13" spans="1:25" s="17" customFormat="1" ht="14.4">
      <c r="A13" s="28"/>
      <c r="B13" s="26" t="s">
        <v>16</v>
      </c>
      <c r="C13" s="29"/>
      <c r="D13" s="61"/>
      <c r="E13" s="63"/>
      <c r="F13" s="63"/>
      <c r="G13" s="63"/>
      <c r="H13" s="63"/>
      <c r="I13" s="63"/>
      <c r="J13" s="63"/>
      <c r="K13" s="63"/>
      <c r="L13" s="62"/>
      <c r="M13" s="42"/>
      <c r="N13" s="42"/>
      <c r="O13" s="23"/>
      <c r="P13" s="28"/>
      <c r="R13" s="4"/>
      <c r="S13" s="4"/>
      <c r="T13" s="4"/>
      <c r="U13" s="4"/>
      <c r="V13" s="4"/>
    </row>
    <row r="14" spans="1:25" s="1" customFormat="1" ht="14.2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5"/>
      <c r="O14" s="55" t="s">
        <v>17</v>
      </c>
      <c r="P14" s="55"/>
      <c r="Q14" s="5"/>
      <c r="R14" s="6"/>
      <c r="S14" s="6"/>
      <c r="T14" s="50" t="s">
        <v>32</v>
      </c>
      <c r="U14" s="50" t="s">
        <v>32</v>
      </c>
      <c r="V14" s="50" t="s">
        <v>32</v>
      </c>
      <c r="W14" s="50" t="s">
        <v>32</v>
      </c>
      <c r="X14" s="50" t="s">
        <v>32</v>
      </c>
      <c r="Y14" s="50" t="s">
        <v>32</v>
      </c>
    </row>
    <row r="15" spans="1:25" s="1" customFormat="1" ht="14.2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5"/>
      <c r="O15" s="56" t="s">
        <v>43</v>
      </c>
      <c r="P15" s="56"/>
      <c r="Q15" s="5"/>
      <c r="R15" s="6"/>
      <c r="S15" s="6"/>
      <c r="T15" s="51"/>
      <c r="U15" s="51"/>
      <c r="V15" s="51"/>
      <c r="W15" s="51"/>
      <c r="X15" s="51"/>
      <c r="Y15" s="51"/>
    </row>
    <row r="16" spans="1:25" s="1" customFormat="1" ht="23.25" customHeight="1">
      <c r="A16" s="17"/>
      <c r="B16" s="50" t="s">
        <v>18</v>
      </c>
      <c r="C16" s="50" t="s">
        <v>19</v>
      </c>
      <c r="D16" s="50" t="s">
        <v>20</v>
      </c>
      <c r="E16" s="50" t="s">
        <v>21</v>
      </c>
      <c r="F16" s="50" t="s">
        <v>22</v>
      </c>
      <c r="G16" s="50" t="s">
        <v>23</v>
      </c>
      <c r="H16" s="50" t="s">
        <v>24</v>
      </c>
      <c r="I16" s="50" t="s">
        <v>25</v>
      </c>
      <c r="J16" s="50" t="s">
        <v>26</v>
      </c>
      <c r="K16" s="50" t="s">
        <v>27</v>
      </c>
      <c r="L16" s="50" t="s">
        <v>28</v>
      </c>
      <c r="M16" s="50" t="s">
        <v>29</v>
      </c>
      <c r="N16" s="50" t="s">
        <v>30</v>
      </c>
      <c r="O16" s="57" t="s">
        <v>17</v>
      </c>
      <c r="P16" s="50" t="s">
        <v>31</v>
      </c>
      <c r="Q16" s="52" t="s">
        <v>33</v>
      </c>
      <c r="R16" s="52" t="s">
        <v>33</v>
      </c>
      <c r="S16" s="52" t="s">
        <v>33</v>
      </c>
      <c r="T16" s="12" t="s">
        <v>34</v>
      </c>
      <c r="U16" s="12" t="s">
        <v>34</v>
      </c>
      <c r="V16" s="12" t="s">
        <v>34</v>
      </c>
      <c r="W16" s="12" t="s">
        <v>34</v>
      </c>
      <c r="X16" s="12" t="s">
        <v>34</v>
      </c>
      <c r="Y16" s="53" t="s">
        <v>35</v>
      </c>
    </row>
    <row r="17" spans="1:25" s="1" customFormat="1" ht="26.4">
      <c r="A17" s="17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8"/>
      <c r="P17" s="51"/>
      <c r="Q17" s="7" t="s">
        <v>36</v>
      </c>
      <c r="R17" s="7" t="s">
        <v>37</v>
      </c>
      <c r="S17" s="7" t="s">
        <v>38</v>
      </c>
      <c r="T17" s="13">
        <v>45214</v>
      </c>
      <c r="U17" s="13"/>
      <c r="V17" s="13"/>
      <c r="W17" s="13"/>
      <c r="X17" s="13"/>
      <c r="Y17" s="54"/>
    </row>
    <row r="18" spans="1:25" s="1" customFormat="1" ht="26.4">
      <c r="A18" s="17"/>
      <c r="B18" s="33">
        <v>1</v>
      </c>
      <c r="C18" s="34" t="s">
        <v>44</v>
      </c>
      <c r="D18" s="34" t="s">
        <v>45</v>
      </c>
      <c r="E18" s="34" t="s">
        <v>46</v>
      </c>
      <c r="F18" s="34" t="s">
        <v>0</v>
      </c>
      <c r="G18" s="34" t="s">
        <v>0</v>
      </c>
      <c r="H18" s="34" t="s">
        <v>47</v>
      </c>
      <c r="I18" s="34" t="s">
        <v>0</v>
      </c>
      <c r="J18" s="9" t="s">
        <v>48</v>
      </c>
      <c r="K18" s="8">
        <v>0.1</v>
      </c>
      <c r="L18" s="11">
        <v>5</v>
      </c>
      <c r="M18" s="11">
        <v>10</v>
      </c>
      <c r="N18" s="11"/>
      <c r="O18" s="48">
        <v>100</v>
      </c>
      <c r="P18" s="33" t="str">
        <f t="shared" ref="P18:P23" si="0">IF(OR(R18="N",M18="",O18=0),"N/A",IF(AND(ROUND(O18,6)-ROUND(M18*INT(O18/M18),6)=0),"OK","NG"))</f>
        <v>OK</v>
      </c>
      <c r="Q18" s="9"/>
      <c r="R18" s="9"/>
      <c r="S18" s="9"/>
      <c r="T18" s="48">
        <v>100</v>
      </c>
      <c r="U18" s="48"/>
      <c r="V18" s="48"/>
      <c r="W18" s="48"/>
      <c r="X18" s="48"/>
      <c r="Y18" s="11">
        <f t="shared" ref="Y18:Y23" si="1">SUMIF($T$16:$X$16,"Inbound Date",T18:X18)</f>
        <v>100</v>
      </c>
    </row>
    <row r="19" spans="1:25" s="1" customFormat="1" ht="26.4">
      <c r="A19" s="17"/>
      <c r="B19" s="33">
        <v>2</v>
      </c>
      <c r="C19" s="34" t="s">
        <v>49</v>
      </c>
      <c r="D19" s="34" t="s">
        <v>50</v>
      </c>
      <c r="E19" s="34" t="s">
        <v>46</v>
      </c>
      <c r="F19" s="34" t="s">
        <v>0</v>
      </c>
      <c r="G19" s="34" t="s">
        <v>0</v>
      </c>
      <c r="H19" s="34" t="s">
        <v>51</v>
      </c>
      <c r="I19" s="34" t="s">
        <v>0</v>
      </c>
      <c r="J19" s="9" t="s">
        <v>52</v>
      </c>
      <c r="K19" s="8">
        <v>0.1</v>
      </c>
      <c r="L19" s="10">
        <v>5</v>
      </c>
      <c r="M19" s="10">
        <v>10</v>
      </c>
      <c r="N19" s="10"/>
      <c r="O19" s="49">
        <v>100</v>
      </c>
      <c r="P19" s="33" t="str">
        <f t="shared" si="0"/>
        <v>OK</v>
      </c>
      <c r="Q19" s="9"/>
      <c r="R19" s="9"/>
      <c r="S19" s="9"/>
      <c r="T19" s="49">
        <v>100</v>
      </c>
      <c r="U19" s="49"/>
      <c r="V19" s="49"/>
      <c r="W19" s="49"/>
      <c r="X19" s="49"/>
      <c r="Y19" s="10">
        <f t="shared" si="1"/>
        <v>100</v>
      </c>
    </row>
    <row r="20" spans="1:25" ht="26.4">
      <c r="B20" s="33">
        <v>3</v>
      </c>
      <c r="C20" s="34" t="s">
        <v>53</v>
      </c>
      <c r="D20" s="34" t="s">
        <v>54</v>
      </c>
      <c r="E20" s="34" t="s">
        <v>46</v>
      </c>
      <c r="F20" s="34" t="s">
        <v>0</v>
      </c>
      <c r="G20" s="34" t="s">
        <v>0</v>
      </c>
      <c r="H20" s="34" t="s">
        <v>55</v>
      </c>
      <c r="I20" s="34" t="s">
        <v>56</v>
      </c>
      <c r="J20" s="9" t="s">
        <v>57</v>
      </c>
      <c r="K20" s="8">
        <v>0.1</v>
      </c>
      <c r="L20" s="10">
        <v>5</v>
      </c>
      <c r="M20" s="10">
        <v>10</v>
      </c>
      <c r="N20" s="10"/>
      <c r="O20" s="49">
        <v>100</v>
      </c>
      <c r="P20" s="33" t="str">
        <f t="shared" si="0"/>
        <v>OK</v>
      </c>
      <c r="Q20" s="9"/>
      <c r="R20" s="9"/>
      <c r="S20" s="9"/>
      <c r="T20" s="49">
        <v>100</v>
      </c>
      <c r="U20" s="49"/>
      <c r="V20" s="49"/>
      <c r="W20" s="49"/>
      <c r="X20" s="49"/>
      <c r="Y20" s="10">
        <f t="shared" si="1"/>
        <v>100</v>
      </c>
    </row>
    <row r="21" spans="1:25" ht="26.4">
      <c r="B21" s="33">
        <v>4</v>
      </c>
      <c r="C21" s="34" t="s">
        <v>56</v>
      </c>
      <c r="D21" s="34" t="s">
        <v>58</v>
      </c>
      <c r="E21" s="34" t="s">
        <v>46</v>
      </c>
      <c r="F21" s="34" t="s">
        <v>0</v>
      </c>
      <c r="G21" s="34" t="s">
        <v>0</v>
      </c>
      <c r="H21" s="34" t="s">
        <v>59</v>
      </c>
      <c r="I21" s="34" t="s">
        <v>53</v>
      </c>
      <c r="J21" s="9" t="s">
        <v>60</v>
      </c>
      <c r="K21" s="8">
        <v>0.1</v>
      </c>
      <c r="L21" s="10">
        <v>5</v>
      </c>
      <c r="M21" s="10">
        <v>10</v>
      </c>
      <c r="N21" s="10"/>
      <c r="O21" s="49">
        <v>100</v>
      </c>
      <c r="P21" s="33" t="str">
        <f t="shared" si="0"/>
        <v>OK</v>
      </c>
      <c r="Q21" s="9"/>
      <c r="R21" s="9"/>
      <c r="S21" s="9"/>
      <c r="T21" s="49">
        <v>100</v>
      </c>
      <c r="U21" s="49"/>
      <c r="V21" s="49"/>
      <c r="W21" s="49"/>
      <c r="X21" s="49"/>
      <c r="Y21" s="10">
        <f t="shared" si="1"/>
        <v>100</v>
      </c>
    </row>
    <row r="22" spans="1:25" ht="26.4">
      <c r="B22" s="33">
        <v>5</v>
      </c>
      <c r="C22" s="34" t="s">
        <v>61</v>
      </c>
      <c r="D22" s="34" t="s">
        <v>62</v>
      </c>
      <c r="E22" s="34" t="s">
        <v>46</v>
      </c>
      <c r="F22" s="34"/>
      <c r="G22" s="34" t="s">
        <v>0</v>
      </c>
      <c r="H22" s="34" t="s">
        <v>63</v>
      </c>
      <c r="I22" s="34" t="s">
        <v>64</v>
      </c>
      <c r="J22" s="9" t="s">
        <v>57</v>
      </c>
      <c r="K22" s="8">
        <v>0.1</v>
      </c>
      <c r="L22" s="10">
        <v>10</v>
      </c>
      <c r="M22" s="10">
        <v>10</v>
      </c>
      <c r="N22" s="10"/>
      <c r="O22" s="49">
        <v>100</v>
      </c>
      <c r="P22" s="33" t="str">
        <f t="shared" si="0"/>
        <v>OK</v>
      </c>
      <c r="Q22" s="9"/>
      <c r="R22" s="9"/>
      <c r="S22" s="9"/>
      <c r="T22" s="49">
        <v>100</v>
      </c>
      <c r="U22" s="49"/>
      <c r="V22" s="49"/>
      <c r="W22" s="49"/>
      <c r="X22" s="49"/>
      <c r="Y22" s="10">
        <f t="shared" si="1"/>
        <v>100</v>
      </c>
    </row>
    <row r="23" spans="1:25" ht="26.4">
      <c r="B23" s="33">
        <v>6</v>
      </c>
      <c r="C23" s="34" t="s">
        <v>64</v>
      </c>
      <c r="D23" s="34" t="s">
        <v>65</v>
      </c>
      <c r="E23" s="34" t="s">
        <v>46</v>
      </c>
      <c r="F23" s="34"/>
      <c r="G23" s="34" t="s">
        <v>0</v>
      </c>
      <c r="H23" s="34" t="s">
        <v>66</v>
      </c>
      <c r="I23" s="34" t="s">
        <v>61</v>
      </c>
      <c r="J23" s="9" t="s">
        <v>57</v>
      </c>
      <c r="K23" s="8">
        <v>0.1</v>
      </c>
      <c r="L23" s="10">
        <v>10</v>
      </c>
      <c r="M23" s="10">
        <v>10</v>
      </c>
      <c r="N23" s="10"/>
      <c r="O23" s="49">
        <v>100</v>
      </c>
      <c r="P23" s="33" t="str">
        <f t="shared" si="0"/>
        <v>OK</v>
      </c>
      <c r="Q23" s="9"/>
      <c r="R23" s="9"/>
      <c r="S23" s="9"/>
      <c r="T23" s="49">
        <v>100</v>
      </c>
      <c r="U23" s="49"/>
      <c r="V23" s="49"/>
      <c r="W23" s="49"/>
      <c r="X23" s="49"/>
      <c r="Y23" s="10">
        <f t="shared" si="1"/>
        <v>100</v>
      </c>
    </row>
  </sheetData>
  <sheetProtection insertColumns="0" deleteRows="0"/>
  <mergeCells count="30">
    <mergeCell ref="D4:E4"/>
    <mergeCell ref="D5:E5"/>
    <mergeCell ref="D6:E6"/>
    <mergeCell ref="D7:E7"/>
    <mergeCell ref="D8:E8"/>
    <mergeCell ref="L16:L17"/>
    <mergeCell ref="M16:M17"/>
    <mergeCell ref="N16:N17"/>
    <mergeCell ref="O16:O17"/>
    <mergeCell ref="D9:E9"/>
    <mergeCell ref="D10:E10"/>
    <mergeCell ref="D11:E11"/>
    <mergeCell ref="D12:E12"/>
    <mergeCell ref="D13:L13"/>
    <mergeCell ref="G16:G17"/>
    <mergeCell ref="H16:H17"/>
    <mergeCell ref="I16:I17"/>
    <mergeCell ref="J16:J17"/>
    <mergeCell ref="K16:K17"/>
    <mergeCell ref="B16:B17"/>
    <mergeCell ref="C16:C17"/>
    <mergeCell ref="D16:D17"/>
    <mergeCell ref="E16:E17"/>
    <mergeCell ref="F16:F17"/>
    <mergeCell ref="P16:P17"/>
    <mergeCell ref="Q16:S16"/>
    <mergeCell ref="T14:Y15"/>
    <mergeCell ref="Y16:Y17"/>
    <mergeCell ref="O14:P14"/>
    <mergeCell ref="O15:P15"/>
  </mergeCells>
  <conditionalFormatting sqref="P18:P23">
    <cfRule type="cellIs" dxfId="1" priority="1" operator="equal">
      <formula>"NG"</formula>
    </cfRule>
  </conditionalFormatting>
  <conditionalFormatting sqref="Y18:Y23">
    <cfRule type="expression" dxfId="0" priority="2">
      <formula>$O18&lt;&gt;$Y18</formula>
    </cfRule>
  </conditionalFormatting>
  <dataValidations count="1">
    <dataValidation type="list" allowBlank="1" sqref="D11" xr:uid="{00000000-0002-0000-0000-000000000000}">
      <formula1>"Sea,Air,Truck,LCL,Hand Carry,Others"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6FC81D-8DC9-451D-9BD9-056CDC132B94}"/>
</file>

<file path=customXml/itemProps2.xml><?xml version="1.0" encoding="utf-8"?>
<ds:datastoreItem xmlns:ds="http://schemas.openxmlformats.org/officeDocument/2006/customXml" ds:itemID="{9FEBC677-CE1F-444D-96E8-A60437F3DA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SGTTAP TO VNTTVN S12003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Huawei Testbits</cp:lastModifiedBy>
  <dcterms:created xsi:type="dcterms:W3CDTF">2006-09-16T00:00:00Z</dcterms:created>
  <dcterms:modified xsi:type="dcterms:W3CDTF">2023-07-21T04:15:21Z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93D6B4ED83804EB59F6487FB1333C4F7</vt:lpwstr>
  </property>
  <property fmtid="{D5CDD505-2E9C-101B-9397-08002B2CF9AE}" pid="3" name="KSOProductBuildVer">
    <vt:lpwstr>2052-11.1.0.12358</vt:lpwstr>
  </property>
</Properties>
</file>