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 activeTab="2"/>
  </bookViews>
  <sheets>
    <sheet name="Задание 1" sheetId="2" r:id="rId1"/>
    <sheet name="Задание 2" sheetId="1" r:id="rId2"/>
    <sheet name="задача 3" sheetId="3" r:id="rId3"/>
    <sheet name="задание 4" sheetId="4" r:id="rId4"/>
    <sheet name="Задание 5" sheetId="5" r:id="rId5"/>
  </sheets>
  <calcPr calcId="144525"/>
</workbook>
</file>

<file path=xl/calcChain.xml><?xml version="1.0" encoding="utf-8"?>
<calcChain xmlns="http://schemas.openxmlformats.org/spreadsheetml/2006/main">
  <c r="E3" i="3" l="1"/>
  <c r="E4" i="3"/>
  <c r="E5" i="3"/>
  <c r="F3" i="3"/>
  <c r="F4" i="3"/>
  <c r="F5" i="3"/>
  <c r="F2" i="3"/>
  <c r="C5" i="3" l="1"/>
  <c r="C3" i="3"/>
  <c r="C4" i="3"/>
  <c r="C2" i="3"/>
  <c r="A6" i="3" l="1"/>
  <c r="H5" i="3"/>
  <c r="H3" i="3"/>
  <c r="H2" i="3"/>
  <c r="H4" i="3"/>
  <c r="B2" i="1"/>
  <c r="B3" i="1"/>
  <c r="B4" i="1"/>
  <c r="B5" i="1"/>
  <c r="B6" i="1"/>
  <c r="B1" i="1"/>
  <c r="I6" i="3" l="1"/>
  <c r="B2" i="4"/>
  <c r="B3" i="4"/>
  <c r="B4" i="4"/>
  <c r="B5" i="4"/>
  <c r="B6" i="4"/>
  <c r="B7" i="4"/>
  <c r="B1" i="4"/>
  <c r="B8" i="4"/>
  <c r="B1" i="2"/>
  <c r="B2" i="2"/>
  <c r="B3" i="2"/>
  <c r="B4" i="2"/>
  <c r="B5" i="2"/>
  <c r="B6" i="2"/>
  <c r="B7" i="2"/>
  <c r="B8" i="2"/>
  <c r="D2" i="3" l="1"/>
  <c r="D4" i="3"/>
  <c r="E2" i="3"/>
  <c r="D3" i="3"/>
  <c r="D5" i="3"/>
  <c r="B7" i="1"/>
  <c r="B9" i="2"/>
  <c r="F6" i="3" l="1"/>
  <c r="K6" i="3" s="1"/>
  <c r="D9" i="3" s="1"/>
  <c r="J6" i="3"/>
  <c r="D8" i="3" l="1"/>
  <c r="L6" i="3"/>
</calcChain>
</file>

<file path=xl/sharedStrings.xml><?xml version="1.0" encoding="utf-8"?>
<sst xmlns="http://schemas.openxmlformats.org/spreadsheetml/2006/main" count="12" uniqueCount="12">
  <si>
    <t>M(E):</t>
  </si>
  <si>
    <t>D(E):</t>
  </si>
  <si>
    <t>S(E):</t>
  </si>
  <si>
    <t xml:space="preserve">V(E) </t>
  </si>
  <si>
    <t xml:space="preserve">A(E) </t>
  </si>
  <si>
    <t xml:space="preserve">E(E) </t>
  </si>
  <si>
    <t>pi</t>
  </si>
  <si>
    <t>xi</t>
  </si>
  <si>
    <t>^3</t>
  </si>
  <si>
    <t>^4</t>
  </si>
  <si>
    <t>^2</t>
  </si>
  <si>
    <t>pi*xi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</si>
</sst>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723622047244094"/>
          <c:y val="3.7037037037037035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Многоугольник распределения</c:v>
          </c:tx>
          <c:cat>
            <c:numRef>
              <c:f>'задание 4'!$A$1:$A$7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'задание 4'!$B$1:$B$7</c:f>
              <c:numCache>
                <c:formatCode>General</c:formatCode>
                <c:ptCount val="7"/>
                <c:pt idx="0">
                  <c:v>0.26214400000000015</c:v>
                </c:pt>
                <c:pt idx="1">
                  <c:v>0.39321600000000029</c:v>
                </c:pt>
                <c:pt idx="2">
                  <c:v>0.24576000000000015</c:v>
                </c:pt>
                <c:pt idx="3">
                  <c:v>8.1920000000000034E-2</c:v>
                </c:pt>
                <c:pt idx="4">
                  <c:v>1.5360000000000011E-2</c:v>
                </c:pt>
                <c:pt idx="5">
                  <c:v>1.5360000000000009E-3</c:v>
                </c:pt>
                <c:pt idx="6">
                  <c:v>6.4000000000000038E-5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2688"/>
        <c:axId val="178244224"/>
      </c:lineChart>
      <c:catAx>
        <c:axId val="1782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44224"/>
        <c:crosses val="autoZero"/>
        <c:auto val="1"/>
        <c:lblAlgn val="ctr"/>
        <c:lblOffset val="100"/>
        <c:noMultiLvlLbl val="0"/>
      </c:catAx>
      <c:valAx>
        <c:axId val="1782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426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166687</xdr:rowOff>
    </xdr:from>
    <xdr:to>
      <xdr:col>12</xdr:col>
      <xdr:colOff>9525</xdr:colOff>
      <xdr:row>15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" sqref="B1"/>
    </sheetView>
  </sheetViews>
  <sheetFormatPr defaultRowHeight="15" x14ac:dyDescent="0.25"/>
  <sheetData>
    <row r="1" spans="1:6" x14ac:dyDescent="0.25">
      <c r="A1">
        <v>1</v>
      </c>
      <c r="B1">
        <f>0.3*0.7</f>
        <v>0.21</v>
      </c>
      <c r="E1" s="1"/>
      <c r="F1" s="1"/>
    </row>
    <row r="2" spans="1:6" x14ac:dyDescent="0.25">
      <c r="A2">
        <v>2</v>
      </c>
      <c r="B2">
        <f t="shared" ref="B2:B8" si="0">COMBIN(A2,1)*POWER((3/10),1)*POWER((7/10),A2-1)</f>
        <v>0.42</v>
      </c>
    </row>
    <row r="3" spans="1:6" x14ac:dyDescent="0.25">
      <c r="A3">
        <v>3</v>
      </c>
      <c r="B3">
        <f t="shared" si="0"/>
        <v>0.44099999999999989</v>
      </c>
    </row>
    <row r="4" spans="1:6" x14ac:dyDescent="0.25">
      <c r="A4">
        <v>4</v>
      </c>
      <c r="B4">
        <f t="shared" si="0"/>
        <v>0.41159999999999991</v>
      </c>
    </row>
    <row r="5" spans="1:6" x14ac:dyDescent="0.25">
      <c r="A5">
        <v>5</v>
      </c>
      <c r="B5">
        <f t="shared" si="0"/>
        <v>0.36014999999999986</v>
      </c>
    </row>
    <row r="6" spans="1:6" x14ac:dyDescent="0.25">
      <c r="A6">
        <v>6</v>
      </c>
      <c r="B6">
        <f t="shared" si="0"/>
        <v>0.30252599999999985</v>
      </c>
    </row>
    <row r="7" spans="1:6" x14ac:dyDescent="0.25">
      <c r="A7">
        <v>7</v>
      </c>
      <c r="B7">
        <f t="shared" si="0"/>
        <v>0.24706289999999989</v>
      </c>
    </row>
    <row r="8" spans="1:6" x14ac:dyDescent="0.25">
      <c r="A8">
        <v>8</v>
      </c>
      <c r="B8">
        <f t="shared" si="0"/>
        <v>0.19765031999999988</v>
      </c>
    </row>
    <row r="9" spans="1:6" x14ac:dyDescent="0.25">
      <c r="B9">
        <f>SUM(B1:B8)</f>
        <v>2.5899892199999992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0</v>
      </c>
      <c r="B1">
        <f>(COMBIN(14,5-A1)*COMBIN(6,A1))/(COMBIN(20,5))</f>
        <v>0.12912796697626419</v>
      </c>
    </row>
    <row r="2" spans="1:2" x14ac:dyDescent="0.25">
      <c r="A2">
        <v>1</v>
      </c>
      <c r="B2">
        <f t="shared" ref="B2:B6" si="0">(COMBIN(14,5-A2)*COMBIN(6,A2))/(COMBIN(20,5))</f>
        <v>0.3873839009287926</v>
      </c>
    </row>
    <row r="3" spans="1:2" x14ac:dyDescent="0.25">
      <c r="A3">
        <v>2</v>
      </c>
      <c r="B3">
        <f t="shared" si="0"/>
        <v>0.35216718266253871</v>
      </c>
    </row>
    <row r="4" spans="1:2" x14ac:dyDescent="0.25">
      <c r="A4">
        <v>3</v>
      </c>
      <c r="B4">
        <f t="shared" si="0"/>
        <v>0.11738906088751291</v>
      </c>
    </row>
    <row r="5" spans="1:2" x14ac:dyDescent="0.25">
      <c r="A5">
        <v>4</v>
      </c>
      <c r="B5">
        <f t="shared" si="0"/>
        <v>1.3544891640866875E-2</v>
      </c>
    </row>
    <row r="6" spans="1:2" x14ac:dyDescent="0.25">
      <c r="A6">
        <v>5</v>
      </c>
      <c r="B6">
        <f t="shared" si="0"/>
        <v>3.8699690402476783E-4</v>
      </c>
    </row>
    <row r="7" spans="1:2" x14ac:dyDescent="0.25">
      <c r="B7">
        <f>SUM(B1:B6)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D9" sqref="D9"/>
    </sheetView>
  </sheetViews>
  <sheetFormatPr defaultRowHeight="15" x14ac:dyDescent="0.25"/>
  <sheetData>
    <row r="1" spans="1:12" x14ac:dyDescent="0.25">
      <c r="B1" t="s">
        <v>7</v>
      </c>
      <c r="C1" t="s">
        <v>6</v>
      </c>
      <c r="D1" t="s">
        <v>8</v>
      </c>
      <c r="E1" t="s">
        <v>9</v>
      </c>
      <c r="F1" t="s">
        <v>10</v>
      </c>
      <c r="H1" t="s">
        <v>11</v>
      </c>
    </row>
    <row r="2" spans="1:12" x14ac:dyDescent="0.25">
      <c r="B2">
        <v>1</v>
      </c>
      <c r="C2">
        <f>0.8*POWER(0.2,B2-1)</f>
        <v>0.8</v>
      </c>
      <c r="D2">
        <f>POWER(B2-$I$6,3)*C2</f>
        <v>-1.2202393600000033E-2</v>
      </c>
      <c r="E2">
        <f>POWER(B2-$I$6,4)*C2</f>
        <v>3.0261936128000108E-3</v>
      </c>
      <c r="F2">
        <f>POWER(B2-$I$6,2)*C2</f>
        <v>4.9203200000000086E-2</v>
      </c>
      <c r="H2">
        <f>C2*B2</f>
        <v>0.8</v>
      </c>
    </row>
    <row r="3" spans="1:12" x14ac:dyDescent="0.25">
      <c r="B3">
        <v>2</v>
      </c>
      <c r="C3">
        <f>0.8*POWER(0.2,B3-1)</f>
        <v>0.16000000000000003</v>
      </c>
      <c r="D3">
        <f>POWER(B3-$I$6,3)*C3</f>
        <v>6.8041441279999948E-2</v>
      </c>
      <c r="E3">
        <f t="shared" ref="E3:E5" si="0">POWER(B3-$I$6,4)*C3</f>
        <v>5.1167163842559954E-2</v>
      </c>
      <c r="F3">
        <f t="shared" ref="F3:F5" si="1">POWER(B3-$I$6,2)*C3</f>
        <v>9.0480639999999959E-2</v>
      </c>
      <c r="H3">
        <f>C3*B3</f>
        <v>0.32000000000000006</v>
      </c>
    </row>
    <row r="4" spans="1:12" x14ac:dyDescent="0.25">
      <c r="B4">
        <v>3</v>
      </c>
      <c r="C4">
        <f>0.8*POWER(0.2,B4-1)</f>
        <v>3.2000000000000008E-2</v>
      </c>
      <c r="D4">
        <f>POWER(B4-$I$6,3)*C4</f>
        <v>0.17208867225599997</v>
      </c>
      <c r="E4">
        <f t="shared" si="0"/>
        <v>0.30149935379251197</v>
      </c>
      <c r="F4">
        <f t="shared" si="1"/>
        <v>9.8224128000000008E-2</v>
      </c>
      <c r="H4">
        <f>C4*B4</f>
        <v>9.600000000000003E-2</v>
      </c>
    </row>
    <row r="5" spans="1:12" x14ac:dyDescent="0.25">
      <c r="B5">
        <v>4</v>
      </c>
      <c r="C5">
        <f>(0.8+0.2)*POWER(0.2,B5-1)</f>
        <v>8.0000000000000019E-3</v>
      </c>
      <c r="D5">
        <f>POWER(B5-$I$6,3)*C5</f>
        <v>0.166738264064</v>
      </c>
      <c r="E5">
        <f t="shared" si="0"/>
        <v>0.45886370270412802</v>
      </c>
      <c r="F5">
        <f t="shared" si="1"/>
        <v>6.0588032000000007E-2</v>
      </c>
      <c r="H5">
        <f>C5*B5</f>
        <v>3.2000000000000008E-2</v>
      </c>
      <c r="I5" t="s">
        <v>0</v>
      </c>
      <c r="J5" t="s">
        <v>1</v>
      </c>
      <c r="K5" t="s">
        <v>2</v>
      </c>
      <c r="L5" t="s">
        <v>3</v>
      </c>
    </row>
    <row r="6" spans="1:12" x14ac:dyDescent="0.25">
      <c r="A6">
        <f>SUM(C2:C5)</f>
        <v>1</v>
      </c>
      <c r="F6">
        <f>SUM(F2:F5)</f>
        <v>0.29849600000000009</v>
      </c>
      <c r="I6">
        <f>SUM(H2:H5)</f>
        <v>1.2480000000000002</v>
      </c>
      <c r="J6">
        <f>SUM(F2:F5)</f>
        <v>0.29849600000000009</v>
      </c>
      <c r="K6">
        <f>SQRT(F6)</f>
        <v>0.54634787452684397</v>
      </c>
      <c r="L6">
        <f>K6/I6</f>
        <v>0.43777874561445823</v>
      </c>
    </row>
    <row r="8" spans="1:12" x14ac:dyDescent="0.25">
      <c r="C8" t="s">
        <v>4</v>
      </c>
      <c r="D8">
        <f>SUM(D2:D5)/POWER(K6,3)</f>
        <v>2.4200365368436225</v>
      </c>
    </row>
    <row r="9" spans="1:12" x14ac:dyDescent="0.25">
      <c r="C9" t="s">
        <v>5</v>
      </c>
      <c r="D9">
        <f>SUM(E2:E5)/POWER(K6,4)-3</f>
        <v>6.1420614524153443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5" sqref="C15"/>
    </sheetView>
  </sheetViews>
  <sheetFormatPr defaultRowHeight="15" x14ac:dyDescent="0.25"/>
  <sheetData>
    <row r="1" spans="1:2" x14ac:dyDescent="0.25">
      <c r="A1">
        <v>0</v>
      </c>
      <c r="B1">
        <f>COMBIN(6,A1)*POWER((0.2),A1)*POWER((0.8),6-A1)</f>
        <v>0.26214400000000015</v>
      </c>
    </row>
    <row r="2" spans="1:2" x14ac:dyDescent="0.25">
      <c r="A2">
        <v>1</v>
      </c>
      <c r="B2">
        <f t="shared" ref="B2:B7" si="0">COMBIN(6,A2)*POWER((0.2),A2)*POWER((0.8),6-A2)</f>
        <v>0.39321600000000029</v>
      </c>
    </row>
    <row r="3" spans="1:2" x14ac:dyDescent="0.25">
      <c r="A3">
        <v>2</v>
      </c>
      <c r="B3">
        <f t="shared" si="0"/>
        <v>0.24576000000000015</v>
      </c>
    </row>
    <row r="4" spans="1:2" x14ac:dyDescent="0.25">
      <c r="A4">
        <v>3</v>
      </c>
      <c r="B4">
        <f t="shared" si="0"/>
        <v>8.1920000000000034E-2</v>
      </c>
    </row>
    <row r="5" spans="1:2" x14ac:dyDescent="0.25">
      <c r="A5">
        <v>4</v>
      </c>
      <c r="B5">
        <f t="shared" si="0"/>
        <v>1.5360000000000011E-2</v>
      </c>
    </row>
    <row r="6" spans="1:2" x14ac:dyDescent="0.25">
      <c r="A6">
        <v>5</v>
      </c>
      <c r="B6">
        <f t="shared" si="0"/>
        <v>1.5360000000000009E-3</v>
      </c>
    </row>
    <row r="7" spans="1:2" x14ac:dyDescent="0.25">
      <c r="A7">
        <v>6</v>
      </c>
      <c r="B7">
        <f t="shared" si="0"/>
        <v>6.4000000000000038E-5</v>
      </c>
    </row>
    <row r="8" spans="1:2" x14ac:dyDescent="0.25">
      <c r="B8">
        <f>SUM(B1:B7)</f>
        <v>1.0000000000000007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" sqref="B1"/>
    </sheetView>
  </sheetViews>
  <sheetFormatPr defaultRowHeight="15" x14ac:dyDescent="0.25"/>
  <cols>
    <col min="2" max="2" width="12" bestFit="1" customWidth="1"/>
  </cols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задача 3</vt:lpstr>
      <vt:lpstr>задание 4</vt:lpstr>
      <vt:lpstr>Задание 5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</dc:creator>
  <cp:lastModifiedBy>student</cp:lastModifiedBy>
  <dcterms:created xsi:type="dcterms:W3CDTF">2019-10-28T18:56:59Z</dcterms:created>
  <dcterms:modified xsi:type="dcterms:W3CDTF">2019-11-11T09:22:17Z</dcterms:modified>
</cp:coreProperties>
</file>