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ДонНТУ\7 семестр\ММИО\"/>
    </mc:Choice>
  </mc:AlternateContent>
  <xr:revisionPtr revIDLastSave="0" documentId="13_ncr:1_{4F40670E-4DA0-46E7-9B2F-071849BF2774}" xr6:coauthVersionLast="37" xr6:coauthVersionMax="37" xr10:uidLastSave="{00000000-0000-0000-0000-000000000000}"/>
  <bookViews>
    <workbookView xWindow="240" yWindow="90" windowWidth="21075" windowHeight="10035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Лист1!$B$45:$C$45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Лист1!$B$45:$C$45</definedName>
    <definedName name="solver_lhs2" localSheetId="0" hidden="1">Лист1!$D$46:$D$49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Лист1!$D$45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9021"/>
</workbook>
</file>

<file path=xl/calcChain.xml><?xml version="1.0" encoding="utf-8"?>
<calcChain xmlns="http://schemas.openxmlformats.org/spreadsheetml/2006/main">
  <c r="G20" i="1" l="1"/>
  <c r="H20" i="1"/>
  <c r="G21" i="1"/>
  <c r="H21" i="1"/>
  <c r="G22" i="1"/>
  <c r="H22" i="1"/>
  <c r="H19" i="1"/>
  <c r="G19" i="1"/>
  <c r="G12" i="1"/>
  <c r="C20" i="1"/>
  <c r="D20" i="1"/>
  <c r="C21" i="1"/>
  <c r="D21" i="1"/>
  <c r="C22" i="1"/>
  <c r="D22" i="1"/>
  <c r="D19" i="1"/>
  <c r="C19" i="1"/>
  <c r="H12" i="1" l="1"/>
  <c r="H13" i="1"/>
  <c r="H14" i="1"/>
  <c r="H15" i="1"/>
  <c r="C49" i="1" s="1"/>
  <c r="D49" i="1" s="1"/>
  <c r="G13" i="1"/>
  <c r="G14" i="1"/>
  <c r="B48" i="1" s="1"/>
  <c r="G15" i="1"/>
  <c r="B46" i="1"/>
  <c r="B47" i="1"/>
  <c r="C47" i="1"/>
  <c r="C48" i="1"/>
  <c r="B49" i="1"/>
  <c r="C46" i="1"/>
  <c r="D45" i="1"/>
  <c r="B52" i="1" s="1"/>
  <c r="F39" i="1"/>
  <c r="F38" i="1"/>
  <c r="F37" i="1"/>
  <c r="B42" i="1" s="1"/>
  <c r="B38" i="1"/>
  <c r="D47" i="1" l="1"/>
  <c r="D46" i="1"/>
  <c r="D48" i="1"/>
  <c r="D40" i="1"/>
  <c r="B50" i="1"/>
  <c r="C40" i="1"/>
  <c r="C50" i="1"/>
  <c r="E40" i="1"/>
  <c r="B40" i="1"/>
</calcChain>
</file>

<file path=xl/sharedStrings.xml><?xml version="1.0" encoding="utf-8"?>
<sst xmlns="http://schemas.openxmlformats.org/spreadsheetml/2006/main" count="34" uniqueCount="17">
  <si>
    <t>P</t>
  </si>
  <si>
    <t>Q</t>
  </si>
  <si>
    <t>m = n = 2</t>
  </si>
  <si>
    <t>1 1</t>
  </si>
  <si>
    <t xml:space="preserve">1 2 </t>
  </si>
  <si>
    <t>2 1</t>
  </si>
  <si>
    <t>2 2</t>
  </si>
  <si>
    <t>Если второй угадал, то первый выплачивает Pij очков второму</t>
  </si>
  <si>
    <t>Если второй не угадал, то второй выплачивает Qij очков первому</t>
  </si>
  <si>
    <t>Для первого игрока</t>
  </si>
  <si>
    <t>Р</t>
  </si>
  <si>
    <t>1 2</t>
  </si>
  <si>
    <t>Переменные</t>
  </si>
  <si>
    <t>Целевая функция</t>
  </si>
  <si>
    <t>x</t>
  </si>
  <si>
    <t>v</t>
  </si>
  <si>
    <t>Для второго игрока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</si>
</sst>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34" zoomScale="130" zoomScaleNormal="130" workbookViewId="0">
      <selection activeCell="J17" sqref="J17"/>
    </sheetView>
  </sheetViews>
  <sheetFormatPr defaultRowHeight="15" x14ac:dyDescent="0.25"/>
  <sheetData>
    <row r="1" spans="1:8" x14ac:dyDescent="0.25">
      <c r="A1" t="s">
        <v>7</v>
      </c>
    </row>
    <row r="2" spans="1:8" x14ac:dyDescent="0.25">
      <c r="A2" s="2" t="s">
        <v>0</v>
      </c>
      <c r="B2" s="2">
        <v>2</v>
      </c>
      <c r="C2" s="2">
        <v>3</v>
      </c>
    </row>
    <row r="3" spans="1:8" ht="15.75" thickBot="1" x14ac:dyDescent="0.3">
      <c r="A3" s="1"/>
      <c r="B3" s="2">
        <v>1</v>
      </c>
      <c r="C3" s="2">
        <v>4</v>
      </c>
    </row>
    <row r="4" spans="1:8" x14ac:dyDescent="0.25">
      <c r="A4" t="s">
        <v>8</v>
      </c>
    </row>
    <row r="5" spans="1:8" x14ac:dyDescent="0.25">
      <c r="A5" s="2" t="s">
        <v>1</v>
      </c>
      <c r="B5" s="2">
        <v>3</v>
      </c>
      <c r="C5" s="2">
        <v>1</v>
      </c>
    </row>
    <row r="6" spans="1:8" ht="15.75" thickBot="1" x14ac:dyDescent="0.3">
      <c r="A6" s="1"/>
      <c r="B6" s="2">
        <v>2</v>
      </c>
      <c r="C6" s="2">
        <v>5</v>
      </c>
    </row>
    <row r="8" spans="1:8" x14ac:dyDescent="0.25">
      <c r="A8" t="s">
        <v>2</v>
      </c>
    </row>
    <row r="11" spans="1:8" x14ac:dyDescent="0.25">
      <c r="B11" s="2"/>
      <c r="C11" s="2">
        <v>1</v>
      </c>
      <c r="D11" s="2">
        <v>2</v>
      </c>
      <c r="F11" s="2"/>
      <c r="G11" s="2">
        <v>1</v>
      </c>
      <c r="H11" s="2">
        <v>2</v>
      </c>
    </row>
    <row r="12" spans="1:8" x14ac:dyDescent="0.25">
      <c r="B12" s="2" t="s">
        <v>3</v>
      </c>
      <c r="C12" s="2">
        <v>-2</v>
      </c>
      <c r="D12" s="2">
        <v>3</v>
      </c>
      <c r="F12" s="2" t="s">
        <v>3</v>
      </c>
      <c r="G12" s="2">
        <f>C12*-1</f>
        <v>2</v>
      </c>
      <c r="H12" s="2">
        <f>D12*-1</f>
        <v>-3</v>
      </c>
    </row>
    <row r="13" spans="1:8" x14ac:dyDescent="0.25">
      <c r="B13" s="2" t="s">
        <v>4</v>
      </c>
      <c r="C13" s="2">
        <v>1</v>
      </c>
      <c r="D13" s="2">
        <v>-3</v>
      </c>
      <c r="F13" s="2" t="s">
        <v>4</v>
      </c>
      <c r="G13" s="2">
        <f>C13*-1</f>
        <v>-1</v>
      </c>
      <c r="H13" s="2">
        <f>D13*-1</f>
        <v>3</v>
      </c>
    </row>
    <row r="14" spans="1:8" x14ac:dyDescent="0.25">
      <c r="B14" s="2" t="s">
        <v>5</v>
      </c>
      <c r="C14" s="2">
        <v>-1</v>
      </c>
      <c r="D14" s="2">
        <v>4</v>
      </c>
      <c r="F14" s="2" t="s">
        <v>5</v>
      </c>
      <c r="G14" s="2">
        <f>C14*-1</f>
        <v>1</v>
      </c>
      <c r="H14" s="2">
        <f>D14*-1</f>
        <v>-4</v>
      </c>
    </row>
    <row r="15" spans="1:8" x14ac:dyDescent="0.25">
      <c r="B15" s="2" t="s">
        <v>6</v>
      </c>
      <c r="C15" s="2">
        <v>5</v>
      </c>
      <c r="D15" s="2">
        <v>-2</v>
      </c>
      <c r="F15" s="2" t="s">
        <v>6</v>
      </c>
      <c r="G15" s="2">
        <f>C15*-1</f>
        <v>-5</v>
      </c>
      <c r="H15" s="2">
        <f>D15*-1</f>
        <v>2</v>
      </c>
    </row>
    <row r="17" spans="2:8" x14ac:dyDescent="0.25">
      <c r="B17">
        <v>3</v>
      </c>
      <c r="F17">
        <v>5</v>
      </c>
    </row>
    <row r="18" spans="2:8" x14ac:dyDescent="0.25">
      <c r="B18" s="2"/>
      <c r="C18" s="2">
        <v>1</v>
      </c>
      <c r="D18" s="2">
        <v>2</v>
      </c>
      <c r="F18" s="2"/>
      <c r="G18" s="2">
        <v>1</v>
      </c>
      <c r="H18" s="2">
        <v>2</v>
      </c>
    </row>
    <row r="19" spans="2:8" x14ac:dyDescent="0.25">
      <c r="B19" s="2" t="s">
        <v>3</v>
      </c>
      <c r="C19" s="2">
        <f>C12+3</f>
        <v>1</v>
      </c>
      <c r="D19" s="2">
        <f>D12+3</f>
        <v>6</v>
      </c>
      <c r="F19" s="2" t="s">
        <v>3</v>
      </c>
      <c r="G19" s="2">
        <f>G12+5</f>
        <v>7</v>
      </c>
      <c r="H19" s="2">
        <f>H12+5</f>
        <v>2</v>
      </c>
    </row>
    <row r="20" spans="2:8" x14ac:dyDescent="0.25">
      <c r="B20" s="2" t="s">
        <v>4</v>
      </c>
      <c r="C20" s="2">
        <f t="shared" ref="C20:D20" si="0">C13+3</f>
        <v>4</v>
      </c>
      <c r="D20" s="2">
        <f t="shared" si="0"/>
        <v>0</v>
      </c>
      <c r="F20" s="2" t="s">
        <v>4</v>
      </c>
      <c r="G20" s="2">
        <f t="shared" ref="G20:H20" si="1">G13+5</f>
        <v>4</v>
      </c>
      <c r="H20" s="2">
        <f t="shared" si="1"/>
        <v>8</v>
      </c>
    </row>
    <row r="21" spans="2:8" x14ac:dyDescent="0.25">
      <c r="B21" s="2" t="s">
        <v>5</v>
      </c>
      <c r="C21" s="2">
        <f t="shared" ref="C21:D21" si="2">C14+3</f>
        <v>2</v>
      </c>
      <c r="D21" s="2">
        <f t="shared" si="2"/>
        <v>7</v>
      </c>
      <c r="F21" s="2" t="s">
        <v>5</v>
      </c>
      <c r="G21" s="2">
        <f t="shared" ref="G21:H21" si="3">G14+5</f>
        <v>6</v>
      </c>
      <c r="H21" s="2">
        <f t="shared" si="3"/>
        <v>1</v>
      </c>
    </row>
    <row r="22" spans="2:8" x14ac:dyDescent="0.25">
      <c r="B22" s="2" t="s">
        <v>6</v>
      </c>
      <c r="C22" s="2">
        <f t="shared" ref="C22:D22" si="4">C15+3</f>
        <v>8</v>
      </c>
      <c r="D22" s="2">
        <f t="shared" si="4"/>
        <v>1</v>
      </c>
      <c r="F22" s="2" t="s">
        <v>6</v>
      </c>
      <c r="G22" s="2">
        <f t="shared" ref="G22:H22" si="5">G15+5</f>
        <v>0</v>
      </c>
      <c r="H22" s="2">
        <f t="shared" si="5"/>
        <v>7</v>
      </c>
    </row>
    <row r="35" spans="1:6" x14ac:dyDescent="0.25">
      <c r="A35" t="s">
        <v>9</v>
      </c>
    </row>
    <row r="36" spans="1:6" x14ac:dyDescent="0.25">
      <c r="B36" t="s">
        <v>12</v>
      </c>
      <c r="F36" t="s">
        <v>13</v>
      </c>
    </row>
    <row r="37" spans="1:6" x14ac:dyDescent="0.25">
      <c r="A37" s="2" t="s">
        <v>10</v>
      </c>
      <c r="B37" s="2">
        <v>0</v>
      </c>
      <c r="C37" s="2">
        <v>0</v>
      </c>
      <c r="D37" s="2">
        <v>0.12962962962962962</v>
      </c>
      <c r="E37" s="2">
        <v>9.2592592592592601E-2</v>
      </c>
      <c r="F37" s="2">
        <f xml:space="preserve"> SUM(B37:E37)</f>
        <v>0.22222222222222221</v>
      </c>
    </row>
    <row r="38" spans="1:6" x14ac:dyDescent="0.25">
      <c r="A38" s="2">
        <v>1</v>
      </c>
      <c r="B38" s="2">
        <f>C12 + 3</f>
        <v>1</v>
      </c>
      <c r="C38" s="2">
        <v>4</v>
      </c>
      <c r="D38" s="2">
        <v>2</v>
      </c>
      <c r="E38" s="2">
        <v>8</v>
      </c>
      <c r="F38" s="2">
        <f>SUMPRODUCT(B38:E38, $B$37:$E$37)</f>
        <v>1</v>
      </c>
    </row>
    <row r="39" spans="1:6" x14ac:dyDescent="0.25">
      <c r="A39" s="2">
        <v>2</v>
      </c>
      <c r="B39" s="2">
        <v>6</v>
      </c>
      <c r="C39" s="2">
        <v>0</v>
      </c>
      <c r="D39" s="2">
        <v>7</v>
      </c>
      <c r="E39" s="2">
        <v>1</v>
      </c>
      <c r="F39" s="2">
        <f>SUMPRODUCT(B39:E39, $B$37:$E$37)</f>
        <v>0.99999999999999989</v>
      </c>
    </row>
    <row r="40" spans="1:6" x14ac:dyDescent="0.25">
      <c r="A40" s="2" t="s">
        <v>14</v>
      </c>
      <c r="B40" s="2">
        <f xml:space="preserve"> (1/$F$37) *B37</f>
        <v>0</v>
      </c>
      <c r="C40" s="2">
        <f xml:space="preserve"> (1/$F$37) *C37</f>
        <v>0</v>
      </c>
      <c r="D40" s="2">
        <f xml:space="preserve"> (1/$F$37) *D37</f>
        <v>0.58333333333333326</v>
      </c>
      <c r="E40" s="2">
        <f xml:space="preserve"> (1/$F$37) *E37</f>
        <v>0.41666666666666669</v>
      </c>
      <c r="F40" s="3"/>
    </row>
    <row r="41" spans="1:6" ht="15.75" thickBot="1" x14ac:dyDescent="0.3">
      <c r="A41" s="3"/>
      <c r="B41" s="3"/>
      <c r="C41" s="3"/>
      <c r="D41" s="3"/>
      <c r="E41" s="3"/>
      <c r="F41" s="3"/>
    </row>
    <row r="42" spans="1:6" ht="15.75" thickBot="1" x14ac:dyDescent="0.3">
      <c r="A42" s="4" t="s">
        <v>15</v>
      </c>
      <c r="B42" s="5">
        <f xml:space="preserve"> 1/$F$37 - 3</f>
        <v>1.5</v>
      </c>
    </row>
    <row r="44" spans="1:6" x14ac:dyDescent="0.25">
      <c r="A44" t="s">
        <v>16</v>
      </c>
    </row>
    <row r="45" spans="1:6" x14ac:dyDescent="0.25">
      <c r="A45" s="2" t="s">
        <v>10</v>
      </c>
      <c r="B45" s="2">
        <v>0.14285714285714288</v>
      </c>
      <c r="C45" s="2">
        <v>0.14285714285714285</v>
      </c>
      <c r="D45" s="2">
        <f>SUM(B45:C45)</f>
        <v>0.2857142857142857</v>
      </c>
    </row>
    <row r="46" spans="1:6" x14ac:dyDescent="0.25">
      <c r="A46" s="2" t="s">
        <v>3</v>
      </c>
      <c r="B46" s="2">
        <f>G12+5</f>
        <v>7</v>
      </c>
      <c r="C46" s="2">
        <f>H12+5</f>
        <v>2</v>
      </c>
      <c r="D46" s="2">
        <f>SUMPRODUCT(B46:C46, $B$45:$C$45)</f>
        <v>1.285714285714286</v>
      </c>
    </row>
    <row r="47" spans="1:6" x14ac:dyDescent="0.25">
      <c r="A47" s="2" t="s">
        <v>11</v>
      </c>
      <c r="B47" s="2">
        <f>G13+5</f>
        <v>4</v>
      </c>
      <c r="C47" s="2">
        <f>H13+5</f>
        <v>8</v>
      </c>
      <c r="D47" s="2">
        <f>SUMPRODUCT(B47:C47, $B$45:$C$45)</f>
        <v>1.7142857142857144</v>
      </c>
    </row>
    <row r="48" spans="1:6" x14ac:dyDescent="0.25">
      <c r="A48" s="2" t="s">
        <v>5</v>
      </c>
      <c r="B48" s="2">
        <f>G14+5</f>
        <v>6</v>
      </c>
      <c r="C48" s="2">
        <f>H14+5</f>
        <v>1</v>
      </c>
      <c r="D48" s="2">
        <f>SUMPRODUCT(B48:C48, $B$45:$C$45)</f>
        <v>1</v>
      </c>
    </row>
    <row r="49" spans="1:4" x14ac:dyDescent="0.25">
      <c r="A49" s="2" t="s">
        <v>6</v>
      </c>
      <c r="B49" s="2">
        <f>G15+5</f>
        <v>0</v>
      </c>
      <c r="C49" s="2">
        <f>H15+5</f>
        <v>7</v>
      </c>
      <c r="D49" s="2">
        <f>SUMPRODUCT(B49:C49, $B$45:$C$45)</f>
        <v>1</v>
      </c>
    </row>
    <row r="50" spans="1:4" x14ac:dyDescent="0.25">
      <c r="B50" s="2">
        <f xml:space="preserve"> (1/$D$45) *B45</f>
        <v>0.50000000000000011</v>
      </c>
      <c r="C50" s="2">
        <f xml:space="preserve"> (1/$D$45) *C45</f>
        <v>0.5</v>
      </c>
    </row>
    <row r="51" spans="1:4" ht="15.75" thickBot="1" x14ac:dyDescent="0.3"/>
    <row r="52" spans="1:4" ht="15.75" thickBot="1" x14ac:dyDescent="0.3">
      <c r="A52" s="4" t="s">
        <v>15</v>
      </c>
      <c r="B52" s="5">
        <f xml:space="preserve"> 1/D45 - 5</f>
        <v>-1.5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Arsenii Morgunov</cp:lastModifiedBy>
  <dcterms:created xsi:type="dcterms:W3CDTF">2021-09-06T06:55:26Z</dcterms:created>
  <dcterms:modified xsi:type="dcterms:W3CDTF">2021-09-19T22:26:09Z</dcterms:modified>
</cp:coreProperties>
</file>