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I:\ДонНТУ\7 семестр\ММИО\"/>
    </mc:Choice>
  </mc:AlternateContent>
  <xr:revisionPtr revIDLastSave="0" documentId="13_ncr:1_{C502D7CC-36E1-41B2-A4BC-68C040CFBF12}" xr6:coauthVersionLast="47" xr6:coauthVersionMax="47" xr10:uidLastSave="{00000000-0000-0000-0000-000000000000}"/>
  <bookViews>
    <workbookView xWindow="28680" yWindow="-120" windowWidth="29040" windowHeight="15840" xr2:uid="{90154F8C-53AB-4144-BBE7-005E6574A238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99" i="1" l="1"/>
  <c r="Q37" i="1"/>
  <c r="P37" i="1"/>
  <c r="R37" i="1"/>
  <c r="P38" i="1"/>
  <c r="Q38" i="1"/>
  <c r="R38" i="1"/>
  <c r="P39" i="1"/>
  <c r="Q39" i="1"/>
  <c r="R39" i="1"/>
  <c r="Q36" i="1"/>
  <c r="R36" i="1"/>
  <c r="P36" i="1"/>
  <c r="R73" i="1"/>
  <c r="R75" i="1"/>
  <c r="R74" i="1"/>
  <c r="C62" i="1"/>
  <c r="E37" i="1"/>
  <c r="F37" i="1"/>
  <c r="G37" i="1"/>
  <c r="E38" i="1"/>
  <c r="F38" i="1"/>
  <c r="G38" i="1"/>
  <c r="E39" i="1"/>
  <c r="F39" i="1"/>
  <c r="G39" i="1"/>
  <c r="F36" i="1"/>
  <c r="G36" i="1"/>
  <c r="E36" i="1"/>
  <c r="R76" i="1"/>
  <c r="Q74" i="1"/>
  <c r="Q75" i="1"/>
  <c r="Q76" i="1"/>
  <c r="Q73" i="1"/>
  <c r="P74" i="1"/>
  <c r="P75" i="1"/>
  <c r="P76" i="1"/>
  <c r="P73" i="1"/>
</calcChain>
</file>

<file path=xl/sharedStrings.xml><?xml version="1.0" encoding="utf-8"?>
<sst xmlns="http://schemas.openxmlformats.org/spreadsheetml/2006/main" count="112" uniqueCount="37">
  <si>
    <t>Потребители</t>
  </si>
  <si>
    <t>Ресурсы</t>
  </si>
  <si>
    <t>Поставщики</t>
  </si>
  <si>
    <t>А</t>
  </si>
  <si>
    <t>В</t>
  </si>
  <si>
    <t>Г</t>
  </si>
  <si>
    <t>Д</t>
  </si>
  <si>
    <t>а</t>
  </si>
  <si>
    <t>б</t>
  </si>
  <si>
    <t>в</t>
  </si>
  <si>
    <t>Потребности</t>
  </si>
  <si>
    <t>Приступаем к методу потенциалов</t>
  </si>
  <si>
    <t>Формируем опорное решение с помощью метода минимального элемента</t>
  </si>
  <si>
    <t>Формируем опорное решение с помощью метода северо-западного угла</t>
  </si>
  <si>
    <t>v</t>
  </si>
  <si>
    <t>u</t>
  </si>
  <si>
    <t>n = 4</t>
  </si>
  <si>
    <t>m = 3</t>
  </si>
  <si>
    <t>n + m - 1 = 6</t>
  </si>
  <si>
    <t>4[50]</t>
  </si>
  <si>
    <t>3[50]</t>
  </si>
  <si>
    <t>3[0]</t>
  </si>
  <si>
    <t>1[20]</t>
  </si>
  <si>
    <t>2[50]</t>
  </si>
  <si>
    <t>5[0]</t>
  </si>
  <si>
    <t>Проверяем небазисные клетки (так, чтобы (Vj + Ui) - Cij &lt;= 0)</t>
  </si>
  <si>
    <t>Посчитаем Vj и Ui так, чтобы Vj + Ui = Сij для базисных клеток</t>
  </si>
  <si>
    <t>Опорный план оптимальный, т.к. все оценки удовлетворяют условию  (Vj + Ui) - Cij &lt;= 0</t>
  </si>
  <si>
    <t>Посчитаем затраты при оптимальном плане</t>
  </si>
  <si>
    <t>Количество перевозимого товара</t>
  </si>
  <si>
    <t>Минимальные затраты</t>
  </si>
  <si>
    <t>Необходимое количество опорных элементов</t>
  </si>
  <si>
    <t>9[0]</t>
  </si>
  <si>
    <t>4  +</t>
  </si>
  <si>
    <t>0 -</t>
  </si>
  <si>
    <t xml:space="preserve">0 + </t>
  </si>
  <si>
    <t>Строим цикл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</si>
</sst>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000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3" borderId="1" xfId="0" applyFill="1" applyBorder="1"/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center"/>
    </xf>
    <xf numFmtId="0" fontId="0" fillId="0" borderId="0" xfId="0" applyFill="1" applyBorder="1" applyAlignment="1"/>
    <xf numFmtId="0" fontId="0" fillId="0" borderId="1" xfId="0" applyBorder="1"/>
    <xf numFmtId="0" fontId="0" fillId="4" borderId="1" xfId="0" applyFill="1" applyBorder="1"/>
    <xf numFmtId="0" fontId="0" fillId="0" borderId="0" xfId="0" applyFill="1"/>
    <xf numFmtId="0" fontId="0" fillId="0" borderId="10" xfId="0" applyFill="1" applyBorder="1"/>
    <xf numFmtId="0" fontId="0" fillId="0" borderId="11" xfId="0" applyFill="1" applyBorder="1"/>
    <xf numFmtId="0" fontId="0" fillId="0" borderId="6" xfId="0" applyFill="1" applyBorder="1"/>
    <xf numFmtId="0" fontId="0" fillId="0" borderId="3" xfId="0" applyFill="1" applyBorder="1"/>
    <xf numFmtId="0" fontId="0" fillId="0" borderId="9" xfId="0" applyFill="1" applyBorder="1"/>
    <xf numFmtId="0" fontId="0" fillId="0" borderId="5" xfId="0" applyFill="1" applyBorder="1"/>
    <xf numFmtId="0" fontId="0" fillId="0" borderId="8" xfId="0" applyFill="1" applyBorder="1"/>
    <xf numFmtId="0" fontId="0" fillId="0" borderId="7" xfId="0" applyFill="1" applyBorder="1"/>
    <xf numFmtId="0" fontId="0" fillId="5" borderId="0" xfId="0" applyFill="1"/>
    <xf numFmtId="0" fontId="0" fillId="6" borderId="1" xfId="0" applyFill="1" applyBorder="1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0" xfId="0" applyFill="1" applyBorder="1" applyAlignment="1">
      <alignment horizontal="center" vertical="top"/>
    </xf>
    <xf numFmtId="0" fontId="0" fillId="0" borderId="4" xfId="0" applyBorder="1"/>
    <xf numFmtId="0" fontId="0" fillId="0" borderId="5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A4FBB-7E16-428F-8B51-1EAE0AC14A0A}">
  <dimension ref="B1:V99"/>
  <sheetViews>
    <sheetView tabSelected="1" topLeftCell="C4" zoomScale="130" zoomScaleNormal="130" workbookViewId="0">
      <selection activeCell="L10" sqref="L10:V99"/>
    </sheetView>
  </sheetViews>
  <sheetFormatPr defaultRowHeight="15" x14ac:dyDescent="0.25"/>
  <cols>
    <col min="1" max="1" width="15.42578125" customWidth="1"/>
    <col min="2" max="2" width="13.85546875" customWidth="1"/>
    <col min="3" max="3" width="12.7109375" customWidth="1"/>
    <col min="4" max="4" width="10" customWidth="1"/>
    <col min="5" max="5" width="10.28515625" bestFit="1" customWidth="1"/>
    <col min="9" max="9" width="10.5703125" customWidth="1"/>
    <col min="10" max="10" width="10.42578125" customWidth="1"/>
    <col min="13" max="13" width="10.85546875" customWidth="1"/>
  </cols>
  <sheetData>
    <row r="1" spans="2:18" x14ac:dyDescent="0.25">
      <c r="C1" s="21" t="s">
        <v>2</v>
      </c>
      <c r="D1" s="21" t="s">
        <v>1</v>
      </c>
      <c r="E1" s="22" t="s">
        <v>0</v>
      </c>
      <c r="F1" s="22"/>
      <c r="G1" s="22"/>
      <c r="I1" t="s">
        <v>31</v>
      </c>
    </row>
    <row r="2" spans="2:18" x14ac:dyDescent="0.25">
      <c r="C2" s="21"/>
      <c r="D2" s="21"/>
      <c r="E2" s="5" t="s">
        <v>7</v>
      </c>
      <c r="F2" s="5" t="s">
        <v>8</v>
      </c>
      <c r="G2" s="5" t="s">
        <v>9</v>
      </c>
    </row>
    <row r="3" spans="2:18" x14ac:dyDescent="0.25">
      <c r="C3" s="21"/>
      <c r="D3" s="21"/>
      <c r="E3" s="22" t="s">
        <v>10</v>
      </c>
      <c r="F3" s="22"/>
      <c r="G3" s="22"/>
      <c r="I3" t="s">
        <v>16</v>
      </c>
    </row>
    <row r="4" spans="2:18" x14ac:dyDescent="0.25">
      <c r="C4" s="21"/>
      <c r="D4" s="21"/>
      <c r="E4" s="2">
        <v>50</v>
      </c>
      <c r="F4" s="2">
        <v>100</v>
      </c>
      <c r="G4" s="2">
        <v>70</v>
      </c>
      <c r="I4" t="s">
        <v>17</v>
      </c>
    </row>
    <row r="5" spans="2:18" x14ac:dyDescent="0.25">
      <c r="C5" s="4" t="s">
        <v>3</v>
      </c>
      <c r="D5" s="2">
        <v>100</v>
      </c>
      <c r="E5" s="3">
        <v>4</v>
      </c>
      <c r="F5" s="3">
        <v>3</v>
      </c>
      <c r="G5" s="3">
        <v>5</v>
      </c>
      <c r="I5" t="s">
        <v>18</v>
      </c>
    </row>
    <row r="6" spans="2:18" x14ac:dyDescent="0.25">
      <c r="C6" s="4" t="s">
        <v>4</v>
      </c>
      <c r="D6" s="2">
        <v>50</v>
      </c>
      <c r="E6" s="3">
        <v>7</v>
      </c>
      <c r="F6" s="3">
        <v>3</v>
      </c>
      <c r="G6" s="3">
        <v>9</v>
      </c>
    </row>
    <row r="7" spans="2:18" x14ac:dyDescent="0.25">
      <c r="C7" s="4" t="s">
        <v>5</v>
      </c>
      <c r="D7" s="2">
        <v>20</v>
      </c>
      <c r="E7" s="3">
        <v>3</v>
      </c>
      <c r="F7" s="3">
        <v>4</v>
      </c>
      <c r="G7" s="3">
        <v>1</v>
      </c>
    </row>
    <row r="8" spans="2:18" x14ac:dyDescent="0.25">
      <c r="C8" s="4" t="s">
        <v>6</v>
      </c>
      <c r="D8" s="2">
        <v>50</v>
      </c>
      <c r="E8" s="3">
        <v>6</v>
      </c>
      <c r="F8" s="3">
        <v>7</v>
      </c>
      <c r="G8" s="3">
        <v>2</v>
      </c>
    </row>
    <row r="11" spans="2:18" x14ac:dyDescent="0.25">
      <c r="C11" s="6" t="s">
        <v>12</v>
      </c>
      <c r="D11" s="6"/>
      <c r="E11" s="6"/>
      <c r="F11" s="6"/>
      <c r="G11" s="6"/>
      <c r="N11" s="6" t="s">
        <v>13</v>
      </c>
      <c r="O11" s="6"/>
      <c r="P11" s="6"/>
      <c r="Q11" s="6"/>
      <c r="R11" s="6"/>
    </row>
    <row r="12" spans="2:18" x14ac:dyDescent="0.25">
      <c r="D12" s="9"/>
      <c r="E12" s="10"/>
      <c r="F12" s="10">
        <v>0</v>
      </c>
      <c r="G12" s="11">
        <v>0</v>
      </c>
      <c r="P12" s="10"/>
      <c r="Q12" s="10">
        <v>0</v>
      </c>
      <c r="R12" s="11">
        <v>0</v>
      </c>
    </row>
    <row r="13" spans="2:18" x14ac:dyDescent="0.25">
      <c r="D13" s="9"/>
      <c r="E13" s="10">
        <v>0</v>
      </c>
      <c r="F13" s="10">
        <v>50</v>
      </c>
      <c r="G13" s="11">
        <v>50</v>
      </c>
      <c r="P13" s="10">
        <v>0</v>
      </c>
      <c r="Q13" s="10">
        <v>50</v>
      </c>
      <c r="R13" s="11">
        <v>50</v>
      </c>
    </row>
    <row r="14" spans="2:18" x14ac:dyDescent="0.25">
      <c r="D14" s="9"/>
      <c r="E14" s="12">
        <v>50</v>
      </c>
      <c r="F14" s="12">
        <v>100</v>
      </c>
      <c r="G14" s="13">
        <v>70</v>
      </c>
      <c r="P14" s="12">
        <v>50</v>
      </c>
      <c r="Q14" s="12">
        <v>100</v>
      </c>
      <c r="R14" s="13">
        <v>70</v>
      </c>
    </row>
    <row r="15" spans="2:18" x14ac:dyDescent="0.25">
      <c r="B15" s="14">
        <v>0</v>
      </c>
      <c r="C15" s="14">
        <v>50</v>
      </c>
      <c r="D15" s="15">
        <v>100</v>
      </c>
      <c r="E15" s="8" t="s">
        <v>19</v>
      </c>
      <c r="F15" s="8" t="s">
        <v>20</v>
      </c>
      <c r="G15" s="3">
        <v>5</v>
      </c>
      <c r="M15" s="14">
        <v>0</v>
      </c>
      <c r="N15" s="14">
        <v>50</v>
      </c>
      <c r="O15" s="15">
        <v>100</v>
      </c>
      <c r="P15" s="8" t="s">
        <v>19</v>
      </c>
      <c r="Q15" s="8" t="s">
        <v>20</v>
      </c>
      <c r="R15" s="3">
        <v>5</v>
      </c>
    </row>
    <row r="16" spans="2:18" x14ac:dyDescent="0.25">
      <c r="B16" s="14"/>
      <c r="C16" s="14">
        <v>0</v>
      </c>
      <c r="D16" s="15">
        <v>50</v>
      </c>
      <c r="E16" s="3">
        <v>7</v>
      </c>
      <c r="F16" s="8" t="s">
        <v>20</v>
      </c>
      <c r="G16" s="3">
        <v>9</v>
      </c>
      <c r="M16" s="14"/>
      <c r="N16" s="14">
        <v>0</v>
      </c>
      <c r="O16" s="15">
        <v>50</v>
      </c>
      <c r="P16" s="3">
        <v>7</v>
      </c>
      <c r="Q16" s="8" t="s">
        <v>20</v>
      </c>
      <c r="R16" s="8" t="s">
        <v>32</v>
      </c>
    </row>
    <row r="17" spans="2:18" x14ac:dyDescent="0.25">
      <c r="B17" s="14"/>
      <c r="C17" s="14">
        <v>0</v>
      </c>
      <c r="D17" s="15">
        <v>20</v>
      </c>
      <c r="E17" s="8" t="s">
        <v>21</v>
      </c>
      <c r="F17" s="3">
        <v>4</v>
      </c>
      <c r="G17" s="8" t="s">
        <v>22</v>
      </c>
      <c r="M17" s="14"/>
      <c r="N17" s="14">
        <v>0</v>
      </c>
      <c r="O17" s="15">
        <v>20</v>
      </c>
      <c r="P17" s="3">
        <v>3</v>
      </c>
      <c r="Q17" s="3">
        <v>4</v>
      </c>
      <c r="R17" s="8" t="s">
        <v>22</v>
      </c>
    </row>
    <row r="18" spans="2:18" x14ac:dyDescent="0.25">
      <c r="B18" s="16"/>
      <c r="C18" s="16">
        <v>0</v>
      </c>
      <c r="D18" s="17">
        <v>50</v>
      </c>
      <c r="E18" s="3">
        <v>6</v>
      </c>
      <c r="F18" s="3">
        <v>7</v>
      </c>
      <c r="G18" s="8" t="s">
        <v>23</v>
      </c>
      <c r="M18" s="16"/>
      <c r="N18" s="16">
        <v>0</v>
      </c>
      <c r="O18" s="17">
        <v>50</v>
      </c>
      <c r="P18" s="3">
        <v>6</v>
      </c>
      <c r="Q18" s="3">
        <v>7</v>
      </c>
      <c r="R18" s="8" t="s">
        <v>23</v>
      </c>
    </row>
    <row r="21" spans="2:18" x14ac:dyDescent="0.25">
      <c r="C21" t="s">
        <v>11</v>
      </c>
      <c r="N21" t="s">
        <v>11</v>
      </c>
    </row>
    <row r="24" spans="2:18" x14ac:dyDescent="0.25">
      <c r="C24" t="s">
        <v>26</v>
      </c>
      <c r="N24" t="s">
        <v>26</v>
      </c>
    </row>
    <row r="25" spans="2:18" x14ac:dyDescent="0.25">
      <c r="C25" s="2"/>
      <c r="D25" s="2" t="s">
        <v>14</v>
      </c>
      <c r="E25" s="20">
        <v>4</v>
      </c>
      <c r="F25" s="20">
        <v>3</v>
      </c>
      <c r="G25" s="20">
        <v>2</v>
      </c>
      <c r="N25" s="2"/>
      <c r="O25" s="2" t="s">
        <v>14</v>
      </c>
      <c r="P25" s="20">
        <v>4</v>
      </c>
      <c r="Q25" s="20">
        <v>3</v>
      </c>
      <c r="R25" s="20">
        <v>9</v>
      </c>
    </row>
    <row r="26" spans="2:18" x14ac:dyDescent="0.25">
      <c r="C26" s="2" t="s">
        <v>15</v>
      </c>
      <c r="D26" s="2"/>
      <c r="E26" s="20"/>
      <c r="F26" s="20"/>
      <c r="G26" s="20"/>
      <c r="N26" s="2" t="s">
        <v>15</v>
      </c>
      <c r="O26" s="2"/>
      <c r="P26" s="20"/>
      <c r="Q26" s="20"/>
      <c r="R26" s="20"/>
    </row>
    <row r="27" spans="2:18" x14ac:dyDescent="0.25">
      <c r="C27" s="20">
        <v>0</v>
      </c>
      <c r="D27" s="20"/>
      <c r="E27" s="8" t="s">
        <v>19</v>
      </c>
      <c r="F27" s="8" t="s">
        <v>20</v>
      </c>
      <c r="G27" s="3">
        <v>5</v>
      </c>
      <c r="N27" s="20">
        <v>0</v>
      </c>
      <c r="O27" s="20"/>
      <c r="P27" s="8" t="s">
        <v>19</v>
      </c>
      <c r="Q27" s="8" t="s">
        <v>20</v>
      </c>
      <c r="R27" s="3">
        <v>5</v>
      </c>
    </row>
    <row r="28" spans="2:18" x14ac:dyDescent="0.25">
      <c r="C28" s="20">
        <v>0</v>
      </c>
      <c r="D28" s="20"/>
      <c r="E28" s="3">
        <v>7</v>
      </c>
      <c r="F28" s="8" t="s">
        <v>20</v>
      </c>
      <c r="G28" s="3">
        <v>9</v>
      </c>
      <c r="N28" s="20">
        <v>0</v>
      </c>
      <c r="O28" s="20"/>
      <c r="P28" s="3">
        <v>7</v>
      </c>
      <c r="Q28" s="8" t="s">
        <v>20</v>
      </c>
      <c r="R28" s="8" t="s">
        <v>32</v>
      </c>
    </row>
    <row r="29" spans="2:18" x14ac:dyDescent="0.25">
      <c r="C29" s="20">
        <v>-1</v>
      </c>
      <c r="D29" s="20"/>
      <c r="E29" s="8" t="s">
        <v>21</v>
      </c>
      <c r="F29" s="3">
        <v>4</v>
      </c>
      <c r="G29" s="8" t="s">
        <v>22</v>
      </c>
      <c r="N29" s="20">
        <v>-8</v>
      </c>
      <c r="O29" s="20"/>
      <c r="P29" s="3">
        <v>3</v>
      </c>
      <c r="Q29" s="3">
        <v>4</v>
      </c>
      <c r="R29" s="8" t="s">
        <v>22</v>
      </c>
    </row>
    <row r="30" spans="2:18" x14ac:dyDescent="0.25">
      <c r="C30" s="20">
        <v>0</v>
      </c>
      <c r="D30" s="20"/>
      <c r="E30" s="3">
        <v>6</v>
      </c>
      <c r="F30" s="3">
        <v>7</v>
      </c>
      <c r="G30" s="8" t="s">
        <v>23</v>
      </c>
      <c r="N30" s="20">
        <v>-7</v>
      </c>
      <c r="O30" s="20"/>
      <c r="P30" s="3">
        <v>6</v>
      </c>
      <c r="Q30" s="3">
        <v>7</v>
      </c>
      <c r="R30" s="8" t="s">
        <v>23</v>
      </c>
    </row>
    <row r="33" spans="3:18" x14ac:dyDescent="0.25">
      <c r="C33" t="s">
        <v>25</v>
      </c>
      <c r="N33" t="s">
        <v>25</v>
      </c>
    </row>
    <row r="34" spans="3:18" x14ac:dyDescent="0.25">
      <c r="C34" s="2"/>
      <c r="D34" s="2" t="s">
        <v>14</v>
      </c>
      <c r="E34" s="23">
        <v>4</v>
      </c>
      <c r="F34" s="23">
        <v>3</v>
      </c>
      <c r="G34" s="23">
        <v>2</v>
      </c>
      <c r="N34" s="2"/>
      <c r="O34" s="2" t="s">
        <v>14</v>
      </c>
      <c r="P34" s="23">
        <v>4</v>
      </c>
      <c r="Q34" s="23">
        <v>3</v>
      </c>
      <c r="R34" s="23">
        <v>9</v>
      </c>
    </row>
    <row r="35" spans="3:18" x14ac:dyDescent="0.25">
      <c r="C35" s="2" t="s">
        <v>15</v>
      </c>
      <c r="D35" s="2"/>
      <c r="E35" s="24"/>
      <c r="F35" s="24"/>
      <c r="G35" s="24"/>
      <c r="N35" s="2" t="s">
        <v>15</v>
      </c>
      <c r="O35" s="2"/>
      <c r="P35" s="24"/>
      <c r="Q35" s="24"/>
      <c r="R35" s="24"/>
    </row>
    <row r="36" spans="3:18" x14ac:dyDescent="0.25">
      <c r="C36" s="26">
        <v>0</v>
      </c>
      <c r="D36" s="27"/>
      <c r="E36" s="8">
        <f t="shared" ref="E36:G39" si="0">(E$34+$C36) -E5</f>
        <v>0</v>
      </c>
      <c r="F36" s="8">
        <f t="shared" si="0"/>
        <v>0</v>
      </c>
      <c r="G36" s="3">
        <f t="shared" si="0"/>
        <v>-3</v>
      </c>
      <c r="N36" s="20">
        <v>0</v>
      </c>
      <c r="O36" s="20"/>
      <c r="P36" s="8">
        <f>(P$34+$N36) - E5</f>
        <v>0</v>
      </c>
      <c r="Q36" s="8">
        <f>(Q$34+$N36) - F5</f>
        <v>0</v>
      </c>
      <c r="R36" s="19">
        <f>(R$34+$N36) - G5</f>
        <v>4</v>
      </c>
    </row>
    <row r="37" spans="3:18" x14ac:dyDescent="0.25">
      <c r="C37" s="26">
        <v>0</v>
      </c>
      <c r="D37" s="27"/>
      <c r="E37" s="3">
        <f t="shared" si="0"/>
        <v>-3</v>
      </c>
      <c r="F37" s="8">
        <f t="shared" si="0"/>
        <v>0</v>
      </c>
      <c r="G37" s="3">
        <f t="shared" si="0"/>
        <v>-7</v>
      </c>
      <c r="N37" s="20">
        <v>0</v>
      </c>
      <c r="O37" s="20"/>
      <c r="P37" s="3">
        <f>(P$34+$N37) - E6</f>
        <v>-3</v>
      </c>
      <c r="Q37" s="8">
        <f>(Q$34+$N37) - F6</f>
        <v>0</v>
      </c>
      <c r="R37" s="8">
        <f>(R$34+$N37) - G6</f>
        <v>0</v>
      </c>
    </row>
    <row r="38" spans="3:18" x14ac:dyDescent="0.25">
      <c r="C38" s="26">
        <v>-1</v>
      </c>
      <c r="D38" s="27"/>
      <c r="E38" s="8">
        <f t="shared" si="0"/>
        <v>0</v>
      </c>
      <c r="F38" s="3">
        <f t="shared" si="0"/>
        <v>-2</v>
      </c>
      <c r="G38" s="8">
        <f t="shared" si="0"/>
        <v>0</v>
      </c>
      <c r="N38" s="20">
        <v>-8</v>
      </c>
      <c r="O38" s="20"/>
      <c r="P38" s="3">
        <f>(P$34+$N38) - E7</f>
        <v>-7</v>
      </c>
      <c r="Q38" s="3">
        <f>(Q$34+$N38) - F7</f>
        <v>-9</v>
      </c>
      <c r="R38" s="8">
        <f>(R$34+$N38) - G7</f>
        <v>0</v>
      </c>
    </row>
    <row r="39" spans="3:18" x14ac:dyDescent="0.25">
      <c r="C39" s="26">
        <v>0</v>
      </c>
      <c r="D39" s="27"/>
      <c r="E39" s="3">
        <f t="shared" si="0"/>
        <v>-2</v>
      </c>
      <c r="F39" s="3">
        <f t="shared" si="0"/>
        <v>-4</v>
      </c>
      <c r="G39" s="8">
        <f t="shared" si="0"/>
        <v>0</v>
      </c>
      <c r="N39" s="20">
        <v>-7</v>
      </c>
      <c r="O39" s="20"/>
      <c r="P39" s="3">
        <f>(P$34+$N39) - E8</f>
        <v>-9</v>
      </c>
      <c r="Q39" s="3">
        <f>(Q$34+$N39) - F8</f>
        <v>-11</v>
      </c>
      <c r="R39" s="8">
        <f>(R$34+$N39) - G8</f>
        <v>0</v>
      </c>
    </row>
    <row r="42" spans="3:18" x14ac:dyDescent="0.25">
      <c r="C42" s="18" t="s">
        <v>27</v>
      </c>
      <c r="D42" s="18"/>
      <c r="E42" s="18"/>
      <c r="F42" s="18"/>
      <c r="G42" s="18"/>
      <c r="H42" s="18"/>
      <c r="I42" s="18"/>
      <c r="J42" s="18"/>
      <c r="M42" s="9"/>
      <c r="N42" t="s">
        <v>36</v>
      </c>
    </row>
    <row r="43" spans="3:18" x14ac:dyDescent="0.25">
      <c r="N43" s="2"/>
      <c r="O43" s="2" t="s">
        <v>14</v>
      </c>
      <c r="P43" s="20">
        <v>4</v>
      </c>
      <c r="Q43" s="20">
        <v>3</v>
      </c>
      <c r="R43" s="23">
        <v>9</v>
      </c>
    </row>
    <row r="44" spans="3:18" x14ac:dyDescent="0.25">
      <c r="N44" s="2" t="s">
        <v>15</v>
      </c>
      <c r="O44" s="2"/>
      <c r="P44" s="20"/>
      <c r="Q44" s="20"/>
      <c r="R44" s="24"/>
    </row>
    <row r="45" spans="3:18" x14ac:dyDescent="0.25">
      <c r="C45" t="s">
        <v>28</v>
      </c>
      <c r="N45" s="20">
        <v>0</v>
      </c>
      <c r="O45" s="20"/>
      <c r="P45" s="8">
        <v>0</v>
      </c>
      <c r="Q45" s="1" t="s">
        <v>34</v>
      </c>
      <c r="R45" s="1" t="s">
        <v>33</v>
      </c>
    </row>
    <row r="46" spans="3:18" x14ac:dyDescent="0.25">
      <c r="N46" s="20">
        <v>0</v>
      </c>
      <c r="O46" s="20"/>
      <c r="P46" s="3">
        <v>-3</v>
      </c>
      <c r="Q46" s="1" t="s">
        <v>35</v>
      </c>
      <c r="R46" s="1" t="s">
        <v>34</v>
      </c>
    </row>
    <row r="47" spans="3:18" x14ac:dyDescent="0.25">
      <c r="N47" s="20">
        <v>-8</v>
      </c>
      <c r="O47" s="20"/>
      <c r="P47" s="3">
        <v>-7</v>
      </c>
      <c r="Q47" s="3">
        <v>-9</v>
      </c>
      <c r="R47" s="8">
        <v>0</v>
      </c>
    </row>
    <row r="48" spans="3:18" x14ac:dyDescent="0.25">
      <c r="C48" t="s">
        <v>29</v>
      </c>
      <c r="N48" s="20">
        <v>-7</v>
      </c>
      <c r="O48" s="20"/>
      <c r="P48" s="3">
        <v>-9</v>
      </c>
      <c r="Q48" s="3">
        <v>-11</v>
      </c>
      <c r="R48" s="8">
        <v>0</v>
      </c>
    </row>
    <row r="50" spans="3:18" x14ac:dyDescent="0.25">
      <c r="C50" s="21" t="s">
        <v>2</v>
      </c>
      <c r="D50" s="21" t="s">
        <v>1</v>
      </c>
      <c r="E50" s="22" t="s">
        <v>0</v>
      </c>
      <c r="F50" s="22"/>
      <c r="G50" s="22"/>
    </row>
    <row r="51" spans="3:18" x14ac:dyDescent="0.25">
      <c r="C51" s="21"/>
      <c r="D51" s="21"/>
      <c r="E51" s="5" t="s">
        <v>7</v>
      </c>
      <c r="F51" s="5" t="s">
        <v>8</v>
      </c>
      <c r="G51" s="5" t="s">
        <v>9</v>
      </c>
    </row>
    <row r="52" spans="3:18" x14ac:dyDescent="0.25">
      <c r="C52" s="21"/>
      <c r="D52" s="21"/>
      <c r="E52" s="22" t="s">
        <v>10</v>
      </c>
      <c r="F52" s="22"/>
      <c r="G52" s="22"/>
    </row>
    <row r="53" spans="3:18" x14ac:dyDescent="0.25">
      <c r="C53" s="21"/>
      <c r="D53" s="21"/>
      <c r="E53" s="2">
        <v>50</v>
      </c>
      <c r="F53" s="2">
        <v>100</v>
      </c>
      <c r="G53" s="2">
        <v>70</v>
      </c>
      <c r="N53" s="7"/>
      <c r="O53" s="7" t="s">
        <v>14</v>
      </c>
      <c r="P53" s="20"/>
      <c r="Q53" s="20"/>
      <c r="R53" s="20"/>
    </row>
    <row r="54" spans="3:18" x14ac:dyDescent="0.25">
      <c r="C54" s="4" t="s">
        <v>3</v>
      </c>
      <c r="D54" s="2">
        <v>100</v>
      </c>
      <c r="E54" s="2">
        <v>50</v>
      </c>
      <c r="F54" s="2">
        <v>50</v>
      </c>
      <c r="G54" s="2">
        <v>0</v>
      </c>
      <c r="N54" s="7" t="s">
        <v>15</v>
      </c>
      <c r="O54" s="7"/>
      <c r="P54" s="20"/>
      <c r="Q54" s="20"/>
      <c r="R54" s="20"/>
    </row>
    <row r="55" spans="3:18" x14ac:dyDescent="0.25">
      <c r="C55" s="4" t="s">
        <v>4</v>
      </c>
      <c r="D55" s="2">
        <v>50</v>
      </c>
      <c r="E55" s="2">
        <v>0</v>
      </c>
      <c r="F55" s="2">
        <v>50</v>
      </c>
      <c r="G55" s="2">
        <v>0</v>
      </c>
      <c r="N55" s="20">
        <v>0</v>
      </c>
      <c r="O55" s="20"/>
      <c r="P55" s="8" t="s">
        <v>19</v>
      </c>
      <c r="Q55" s="8" t="s">
        <v>20</v>
      </c>
      <c r="R55" s="8" t="s">
        <v>24</v>
      </c>
    </row>
    <row r="56" spans="3:18" x14ac:dyDescent="0.25">
      <c r="C56" s="4" t="s">
        <v>5</v>
      </c>
      <c r="D56" s="2">
        <v>20</v>
      </c>
      <c r="E56" s="2">
        <v>0</v>
      </c>
      <c r="F56" s="2">
        <v>0</v>
      </c>
      <c r="G56" s="2">
        <v>20</v>
      </c>
      <c r="N56" s="20"/>
      <c r="O56" s="20"/>
      <c r="P56" s="3">
        <v>7</v>
      </c>
      <c r="Q56" s="8" t="s">
        <v>20</v>
      </c>
      <c r="R56" s="3">
        <v>9</v>
      </c>
    </row>
    <row r="57" spans="3:18" x14ac:dyDescent="0.25">
      <c r="C57" s="4" t="s">
        <v>6</v>
      </c>
      <c r="D57" s="2">
        <v>50</v>
      </c>
      <c r="E57" s="2">
        <v>0</v>
      </c>
      <c r="F57" s="2">
        <v>0</v>
      </c>
      <c r="G57" s="2">
        <v>50</v>
      </c>
      <c r="N57" s="20"/>
      <c r="O57" s="20"/>
      <c r="P57" s="3">
        <v>3</v>
      </c>
      <c r="Q57" s="3">
        <v>4</v>
      </c>
      <c r="R57" s="8" t="s">
        <v>22</v>
      </c>
    </row>
    <row r="58" spans="3:18" x14ac:dyDescent="0.25">
      <c r="N58" s="20"/>
      <c r="O58" s="20"/>
      <c r="P58" s="3">
        <v>6</v>
      </c>
      <c r="Q58" s="3">
        <v>7</v>
      </c>
      <c r="R58" s="8" t="s">
        <v>23</v>
      </c>
    </row>
    <row r="60" spans="3:18" x14ac:dyDescent="0.25">
      <c r="C60" s="25" t="s">
        <v>30</v>
      </c>
      <c r="D60" s="25"/>
    </row>
    <row r="61" spans="3:18" x14ac:dyDescent="0.25">
      <c r="N61" t="s">
        <v>26</v>
      </c>
    </row>
    <row r="62" spans="3:18" x14ac:dyDescent="0.25">
      <c r="C62" s="18">
        <f xml:space="preserve"> SUMPRODUCT(E54:G57, E5:G8)</f>
        <v>620</v>
      </c>
      <c r="N62" s="2"/>
      <c r="O62" s="2" t="s">
        <v>14</v>
      </c>
      <c r="P62" s="20">
        <v>4</v>
      </c>
      <c r="Q62" s="20">
        <v>3</v>
      </c>
      <c r="R62" s="20">
        <v>5</v>
      </c>
    </row>
    <row r="63" spans="3:18" x14ac:dyDescent="0.25">
      <c r="N63" s="2" t="s">
        <v>15</v>
      </c>
      <c r="O63" s="2"/>
      <c r="P63" s="20"/>
      <c r="Q63" s="20"/>
      <c r="R63" s="20"/>
    </row>
    <row r="64" spans="3:18" x14ac:dyDescent="0.25">
      <c r="N64" s="20">
        <v>0</v>
      </c>
      <c r="O64" s="20"/>
      <c r="P64" s="8" t="s">
        <v>19</v>
      </c>
      <c r="Q64" s="8" t="s">
        <v>20</v>
      </c>
      <c r="R64" s="8" t="s">
        <v>24</v>
      </c>
    </row>
    <row r="65" spans="14:22" x14ac:dyDescent="0.25">
      <c r="N65" s="20">
        <v>0</v>
      </c>
      <c r="O65" s="20"/>
      <c r="P65" s="3">
        <v>7</v>
      </c>
      <c r="Q65" s="8" t="s">
        <v>20</v>
      </c>
      <c r="R65" s="3">
        <v>9</v>
      </c>
    </row>
    <row r="66" spans="14:22" x14ac:dyDescent="0.25">
      <c r="N66" s="20">
        <v>-4</v>
      </c>
      <c r="O66" s="20"/>
      <c r="P66" s="3">
        <v>3</v>
      </c>
      <c r="Q66" s="3">
        <v>4</v>
      </c>
      <c r="R66" s="8" t="s">
        <v>22</v>
      </c>
    </row>
    <row r="67" spans="14:22" x14ac:dyDescent="0.25">
      <c r="N67" s="20">
        <v>-3</v>
      </c>
      <c r="O67" s="20"/>
      <c r="P67" s="3">
        <v>6</v>
      </c>
      <c r="Q67" s="3">
        <v>7</v>
      </c>
      <c r="R67" s="8" t="s">
        <v>23</v>
      </c>
    </row>
    <row r="70" spans="14:22" x14ac:dyDescent="0.25">
      <c r="N70" t="s">
        <v>25</v>
      </c>
    </row>
    <row r="71" spans="14:22" x14ac:dyDescent="0.25">
      <c r="N71" s="2"/>
      <c r="O71" s="2" t="s">
        <v>14</v>
      </c>
      <c r="P71" s="23">
        <v>4</v>
      </c>
      <c r="Q71" s="23">
        <v>3</v>
      </c>
      <c r="R71" s="23">
        <v>5</v>
      </c>
    </row>
    <row r="72" spans="14:22" x14ac:dyDescent="0.25">
      <c r="N72" s="2" t="s">
        <v>15</v>
      </c>
      <c r="O72" s="2"/>
      <c r="P72" s="24"/>
      <c r="Q72" s="24"/>
      <c r="R72" s="24"/>
    </row>
    <row r="73" spans="14:22" x14ac:dyDescent="0.25">
      <c r="N73" s="20">
        <v>0</v>
      </c>
      <c r="O73" s="20"/>
      <c r="P73" s="8">
        <f>(P$71+$N73) - E5</f>
        <v>0</v>
      </c>
      <c r="Q73" s="8">
        <f>(Q$71+$N73) - F5</f>
        <v>0</v>
      </c>
      <c r="R73" s="8">
        <f>(R$71+$N73) - G5</f>
        <v>0</v>
      </c>
    </row>
    <row r="74" spans="14:22" x14ac:dyDescent="0.25">
      <c r="N74" s="20">
        <v>0</v>
      </c>
      <c r="O74" s="20"/>
      <c r="P74" s="3">
        <f>(P$71+$N74) - E6</f>
        <v>-3</v>
      </c>
      <c r="Q74" s="8">
        <f>(Q$71+$N74) - F6</f>
        <v>0</v>
      </c>
      <c r="R74" s="3">
        <f>(R$71+$N74) - G6</f>
        <v>-4</v>
      </c>
    </row>
    <row r="75" spans="14:22" x14ac:dyDescent="0.25">
      <c r="N75" s="20">
        <v>-4</v>
      </c>
      <c r="O75" s="20"/>
      <c r="P75" s="3">
        <f>(P$71+$N75) - E7</f>
        <v>-3</v>
      </c>
      <c r="Q75" s="3">
        <f>(Q$71+$N75) - F7</f>
        <v>-5</v>
      </c>
      <c r="R75" s="8">
        <f>(R$71+$N75) - G7</f>
        <v>0</v>
      </c>
    </row>
    <row r="76" spans="14:22" x14ac:dyDescent="0.25">
      <c r="N76" s="20">
        <v>-3</v>
      </c>
      <c r="O76" s="20"/>
      <c r="P76" s="3">
        <f>(P$71+$N76) - E8</f>
        <v>-5</v>
      </c>
      <c r="Q76" s="3">
        <f>(Q$71+$N76) - F8</f>
        <v>-7</v>
      </c>
      <c r="R76" s="8">
        <f>(R$71+$N76) - G8</f>
        <v>0</v>
      </c>
    </row>
    <row r="79" spans="14:22" x14ac:dyDescent="0.25">
      <c r="N79" s="18" t="s">
        <v>27</v>
      </c>
      <c r="O79" s="18"/>
      <c r="P79" s="18"/>
      <c r="Q79" s="18"/>
      <c r="R79" s="18"/>
      <c r="S79" s="18"/>
      <c r="T79" s="18"/>
      <c r="U79" s="18"/>
      <c r="V79" s="18"/>
    </row>
    <row r="82" spans="14:18" x14ac:dyDescent="0.25">
      <c r="N82" t="s">
        <v>28</v>
      </c>
    </row>
    <row r="85" spans="14:18" x14ac:dyDescent="0.25">
      <c r="N85" t="s">
        <v>29</v>
      </c>
    </row>
    <row r="87" spans="14:18" x14ac:dyDescent="0.25">
      <c r="N87" s="21" t="s">
        <v>2</v>
      </c>
      <c r="O87" s="21" t="s">
        <v>1</v>
      </c>
      <c r="P87" s="22" t="s">
        <v>0</v>
      </c>
      <c r="Q87" s="22"/>
      <c r="R87" s="22"/>
    </row>
    <row r="88" spans="14:18" x14ac:dyDescent="0.25">
      <c r="N88" s="21"/>
      <c r="O88" s="21"/>
      <c r="P88" s="5" t="s">
        <v>7</v>
      </c>
      <c r="Q88" s="5" t="s">
        <v>8</v>
      </c>
      <c r="R88" s="5" t="s">
        <v>9</v>
      </c>
    </row>
    <row r="89" spans="14:18" x14ac:dyDescent="0.25">
      <c r="N89" s="21"/>
      <c r="O89" s="21"/>
      <c r="P89" s="22" t="s">
        <v>10</v>
      </c>
      <c r="Q89" s="22"/>
      <c r="R89" s="22"/>
    </row>
    <row r="90" spans="14:18" x14ac:dyDescent="0.25">
      <c r="N90" s="21"/>
      <c r="O90" s="21"/>
      <c r="P90" s="2">
        <v>50</v>
      </c>
      <c r="Q90" s="2">
        <v>100</v>
      </c>
      <c r="R90" s="2">
        <v>70</v>
      </c>
    </row>
    <row r="91" spans="14:18" x14ac:dyDescent="0.25">
      <c r="N91" s="4" t="s">
        <v>3</v>
      </c>
      <c r="O91" s="2">
        <v>100</v>
      </c>
      <c r="P91" s="2">
        <v>50</v>
      </c>
      <c r="Q91" s="2">
        <v>50</v>
      </c>
      <c r="R91" s="2">
        <v>0</v>
      </c>
    </row>
    <row r="92" spans="14:18" x14ac:dyDescent="0.25">
      <c r="N92" s="4" t="s">
        <v>4</v>
      </c>
      <c r="O92" s="2">
        <v>50</v>
      </c>
      <c r="P92" s="2">
        <v>0</v>
      </c>
      <c r="Q92" s="2">
        <v>50</v>
      </c>
      <c r="R92" s="2">
        <v>0</v>
      </c>
    </row>
    <row r="93" spans="14:18" x14ac:dyDescent="0.25">
      <c r="N93" s="4" t="s">
        <v>5</v>
      </c>
      <c r="O93" s="2">
        <v>20</v>
      </c>
      <c r="P93" s="2">
        <v>0</v>
      </c>
      <c r="Q93" s="2">
        <v>0</v>
      </c>
      <c r="R93" s="2">
        <v>20</v>
      </c>
    </row>
    <row r="94" spans="14:18" x14ac:dyDescent="0.25">
      <c r="N94" s="4" t="s">
        <v>6</v>
      </c>
      <c r="O94" s="2">
        <v>50</v>
      </c>
      <c r="P94" s="2">
        <v>0</v>
      </c>
      <c r="Q94" s="2">
        <v>0</v>
      </c>
      <c r="R94" s="2">
        <v>50</v>
      </c>
    </row>
    <row r="97" spans="14:15" x14ac:dyDescent="0.25">
      <c r="N97" s="25" t="s">
        <v>30</v>
      </c>
      <c r="O97" s="25"/>
    </row>
    <row r="99" spans="14:15" x14ac:dyDescent="0.25">
      <c r="N99" s="18">
        <f xml:space="preserve"> SUMPRODUCT(P91:R94, E5:G8)</f>
        <v>620</v>
      </c>
    </row>
  </sheetData>
  <mergeCells count="70">
    <mergeCell ref="N57:O57"/>
    <mergeCell ref="N58:O58"/>
    <mergeCell ref="C1:C4"/>
    <mergeCell ref="D1:D4"/>
    <mergeCell ref="E3:G3"/>
    <mergeCell ref="E1:G1"/>
    <mergeCell ref="E25:E26"/>
    <mergeCell ref="F25:F26"/>
    <mergeCell ref="G25:G26"/>
    <mergeCell ref="R62:R63"/>
    <mergeCell ref="P34:P35"/>
    <mergeCell ref="Q34:Q35"/>
    <mergeCell ref="C27:D27"/>
    <mergeCell ref="C28:D28"/>
    <mergeCell ref="C29:D29"/>
    <mergeCell ref="C30:D30"/>
    <mergeCell ref="N67:O67"/>
    <mergeCell ref="N64:O64"/>
    <mergeCell ref="N65:O65"/>
    <mergeCell ref="N66:O66"/>
    <mergeCell ref="P62:P63"/>
    <mergeCell ref="Q62:Q63"/>
    <mergeCell ref="N97:O97"/>
    <mergeCell ref="C39:D39"/>
    <mergeCell ref="P71:P72"/>
    <mergeCell ref="Q71:Q72"/>
    <mergeCell ref="R71:R72"/>
    <mergeCell ref="N73:O73"/>
    <mergeCell ref="N74:O74"/>
    <mergeCell ref="N75:O75"/>
    <mergeCell ref="N76:O76"/>
    <mergeCell ref="E34:E35"/>
    <mergeCell ref="F34:F35"/>
    <mergeCell ref="G34:G35"/>
    <mergeCell ref="C36:D36"/>
    <mergeCell ref="C37:D37"/>
    <mergeCell ref="C38:D38"/>
    <mergeCell ref="E50:G50"/>
    <mergeCell ref="E52:G52"/>
    <mergeCell ref="C60:D60"/>
    <mergeCell ref="C50:C53"/>
    <mergeCell ref="D50:D53"/>
    <mergeCell ref="Q43:Q44"/>
    <mergeCell ref="R43:R44"/>
    <mergeCell ref="N45:O45"/>
    <mergeCell ref="N46:O46"/>
    <mergeCell ref="R25:R26"/>
    <mergeCell ref="Q25:Q26"/>
    <mergeCell ref="P25:P26"/>
    <mergeCell ref="N27:O27"/>
    <mergeCell ref="N28:O28"/>
    <mergeCell ref="N29:O29"/>
    <mergeCell ref="R34:R35"/>
    <mergeCell ref="N36:O36"/>
    <mergeCell ref="N37:O37"/>
    <mergeCell ref="N38:O38"/>
    <mergeCell ref="N39:O39"/>
    <mergeCell ref="N87:N90"/>
    <mergeCell ref="P87:R87"/>
    <mergeCell ref="P89:R89"/>
    <mergeCell ref="N30:O30"/>
    <mergeCell ref="P43:P44"/>
    <mergeCell ref="O87:O90"/>
    <mergeCell ref="N47:O47"/>
    <mergeCell ref="P53:P54"/>
    <mergeCell ref="N48:O48"/>
    <mergeCell ref="Q53:Q54"/>
    <mergeCell ref="R53:R54"/>
    <mergeCell ref="N55:O55"/>
    <mergeCell ref="N56:O5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Arsenii Morgunov</dc:creator>
  <cp:lastModifiedBy>Arsenii Morgunov</cp:lastModifiedBy>
  <dcterms:created xsi:type="dcterms:W3CDTF">2021-10-07T07:49:24Z</dcterms:created>
  <dcterms:modified xsi:type="dcterms:W3CDTF">2021-11-11T19:57:10Z</dcterms:modified>
</cp:coreProperties>
</file>