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I:\ДонНТУ\7 семестр\МПО\"/>
    </mc:Choice>
  </mc:AlternateContent>
  <xr:revisionPtr revIDLastSave="0" documentId="13_ncr:1_{B904C7B1-3728-48EB-A431-60596A640C72}" xr6:coauthVersionLast="47" xr6:coauthVersionMax="47" xr10:uidLastSave="{00000000-0000-0000-0000-000000000000}"/>
  <bookViews>
    <workbookView xWindow="26070" yWindow="4680" windowWidth="21600" windowHeight="11385" xr2:uid="{17F36958-538F-45ED-AE08-782A230589B1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" i="1" l="1"/>
  <c r="E5" i="1"/>
  <c r="E6" i="1"/>
  <c r="E7" i="1"/>
  <c r="E8" i="1"/>
  <c r="E9" i="1"/>
  <c r="E10" i="1"/>
  <c r="H10" i="1" s="1"/>
  <c r="E11" i="1"/>
  <c r="C4" i="1"/>
  <c r="C5" i="1"/>
  <c r="C6" i="1"/>
  <c r="H6" i="1" s="1"/>
  <c r="C7" i="1"/>
  <c r="C8" i="1"/>
  <c r="C9" i="1"/>
  <c r="C10" i="1"/>
  <c r="C11" i="1"/>
  <c r="E3" i="1"/>
  <c r="C3" i="1"/>
  <c r="D8" i="1" l="1"/>
  <c r="G8" i="1" s="1"/>
  <c r="H3" i="1"/>
  <c r="H9" i="1"/>
  <c r="H5" i="1"/>
  <c r="D4" i="1"/>
  <c r="G4" i="1" s="1"/>
  <c r="H11" i="1"/>
  <c r="H7" i="1"/>
  <c r="H8" i="1"/>
  <c r="H4" i="1"/>
  <c r="D11" i="1"/>
  <c r="G11" i="1" s="1"/>
  <c r="D7" i="1"/>
  <c r="G7" i="1" s="1"/>
  <c r="D5" i="1"/>
  <c r="G5" i="1" s="1"/>
  <c r="D9" i="1"/>
  <c r="G9" i="1" s="1"/>
  <c r="D3" i="1"/>
  <c r="G3" i="1" s="1"/>
  <c r="D10" i="1"/>
  <c r="G10" i="1" s="1"/>
  <c r="D6" i="1"/>
  <c r="G6" i="1" s="1"/>
  <c r="J3" i="1" l="1"/>
  <c r="I3" i="1"/>
  <c r="K3" i="1" l="1"/>
</calcChain>
</file>

<file path=xl/sharedStrings.xml><?xml version="1.0" encoding="utf-8"?>
<sst xmlns="http://schemas.openxmlformats.org/spreadsheetml/2006/main" count="18" uniqueCount="17">
  <si>
    <t>1.1. Разработка структуры программы</t>
  </si>
  <si>
    <t>1.2. Разработка формата фалов для хранения панорам</t>
  </si>
  <si>
    <t>2.1. Разработка интерфейса для панорамы</t>
  </si>
  <si>
    <t>2.2. Разработка интерфейса для сферической панорамы</t>
  </si>
  <si>
    <t xml:space="preserve">2.3. Разработка интерфейса для приложения </t>
  </si>
  <si>
    <t>3.1. Разработка алгоритма создания панорамы</t>
  </si>
  <si>
    <t>3.2. Разработка алгоритма создания сферической панорамы</t>
  </si>
  <si>
    <t>4.1. Анализ существующих социальных сетей и интернет ресурсов</t>
  </si>
  <si>
    <t>4.2. Реализация отправки и публикации панорам</t>
  </si>
  <si>
    <t>Минимальная оценка</t>
  </si>
  <si>
    <t>Наиболее вероятная</t>
  </si>
  <si>
    <t>Пессместичная</t>
  </si>
  <si>
    <t>Этапы</t>
  </si>
  <si>
    <t>Средняя трудоемкость</t>
  </si>
  <si>
    <t>СКО</t>
  </si>
  <si>
    <t>Общие трудозатраты</t>
  </si>
  <si>
    <t>Суммарная трудоемкость проекта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</si>
</sst>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justify" vertical="center"/>
    </xf>
    <xf numFmtId="0" fontId="1" fillId="0" borderId="0" xfId="0" applyFont="1" applyAlignment="1">
      <alignment wrapText="1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56646A-0726-43C4-9F9D-1D366D8B7354}">
  <dimension ref="B1:K12"/>
  <sheetViews>
    <sheetView tabSelected="1" topLeftCell="D1" zoomScale="85" zoomScaleNormal="85" workbookViewId="0">
      <selection activeCell="A16" sqref="A16"/>
    </sheetView>
  </sheetViews>
  <sheetFormatPr defaultRowHeight="18.75" x14ac:dyDescent="0.3"/>
  <cols>
    <col min="1" max="1" width="15.85546875" style="1" customWidth="1"/>
    <col min="2" max="2" width="37.42578125" style="1" customWidth="1"/>
    <col min="3" max="3" width="14.7109375" style="1" customWidth="1"/>
    <col min="4" max="4" width="13.42578125" style="1" customWidth="1"/>
    <col min="5" max="5" width="14.42578125" style="1" customWidth="1"/>
    <col min="6" max="6" width="13.7109375" style="1" customWidth="1"/>
    <col min="7" max="7" width="14.28515625" style="1" customWidth="1"/>
    <col min="8" max="8" width="9.140625" style="1"/>
    <col min="9" max="9" width="15.140625" style="1" customWidth="1"/>
    <col min="10" max="10" width="9.140625" style="1"/>
    <col min="11" max="11" width="24" style="1" customWidth="1"/>
    <col min="12" max="16384" width="9.140625" style="1"/>
  </cols>
  <sheetData>
    <row r="1" spans="2:11" ht="18.75" customHeight="1" x14ac:dyDescent="0.3"/>
    <row r="2" spans="2:11" ht="35.25" customHeight="1" x14ac:dyDescent="0.3">
      <c r="B2" s="1" t="s">
        <v>12</v>
      </c>
      <c r="C2" s="3" t="s">
        <v>9</v>
      </c>
      <c r="D2" s="3" t="s">
        <v>10</v>
      </c>
      <c r="E2" s="3" t="s">
        <v>11</v>
      </c>
      <c r="G2" s="3" t="s">
        <v>13</v>
      </c>
      <c r="H2" s="3" t="s">
        <v>14</v>
      </c>
      <c r="I2" s="3" t="s">
        <v>15</v>
      </c>
      <c r="J2" s="3" t="s">
        <v>14</v>
      </c>
      <c r="K2" s="3" t="s">
        <v>16</v>
      </c>
    </row>
    <row r="3" spans="2:11" ht="40.5" customHeight="1" x14ac:dyDescent="0.3">
      <c r="B3" s="2" t="s">
        <v>0</v>
      </c>
      <c r="C3" s="1">
        <f ca="1">RANDBETWEEN(1,8)</f>
        <v>7</v>
      </c>
      <c r="D3" s="1">
        <f ca="1">RANDBETWEEN(C3,E3)</f>
        <v>12</v>
      </c>
      <c r="E3" s="1">
        <f ca="1">RANDBETWEEN(9,18)</f>
        <v>13</v>
      </c>
      <c r="G3" s="1">
        <f ca="1">(C3+4*D3+E3)/6</f>
        <v>11.333333333333334</v>
      </c>
      <c r="H3" s="1">
        <f ca="1">(E3-C3)/6</f>
        <v>1</v>
      </c>
      <c r="I3" s="1">
        <f ca="1">SUM(G3:G11)</f>
        <v>87.166666666666671</v>
      </c>
      <c r="J3" s="1">
        <f ca="1">SQRT(SUMPRODUCT(H3:H11,H3:H11))</f>
        <v>5.7373048260195025</v>
      </c>
      <c r="K3" s="1">
        <f ca="1">I3+2*J3</f>
        <v>98.641276318705678</v>
      </c>
    </row>
    <row r="4" spans="2:11" ht="41.25" customHeight="1" x14ac:dyDescent="0.3">
      <c r="B4" s="2" t="s">
        <v>1</v>
      </c>
      <c r="C4" s="1">
        <f t="shared" ref="C4:C11" ca="1" si="0">RANDBETWEEN(1,8)</f>
        <v>8</v>
      </c>
      <c r="D4" s="1">
        <f t="shared" ref="D4:D11" ca="1" si="1">RANDBETWEEN(C4,E4)</f>
        <v>17</v>
      </c>
      <c r="E4" s="1">
        <f t="shared" ref="E4:E11" ca="1" si="2">RANDBETWEEN(9,18)</f>
        <v>18</v>
      </c>
      <c r="G4" s="1">
        <f t="shared" ref="G4:G11" ca="1" si="3">(C4+4*D4+E4)/6</f>
        <v>15.666666666666666</v>
      </c>
      <c r="H4" s="1">
        <f t="shared" ref="H4:H11" ca="1" si="4">(E4-C4)/6</f>
        <v>1.6666666666666667</v>
      </c>
    </row>
    <row r="5" spans="2:11" ht="39.75" customHeight="1" x14ac:dyDescent="0.3">
      <c r="B5" s="2" t="s">
        <v>2</v>
      </c>
      <c r="C5" s="1">
        <f t="shared" ca="1" si="0"/>
        <v>3</v>
      </c>
      <c r="D5" s="1">
        <f t="shared" ca="1" si="1"/>
        <v>10</v>
      </c>
      <c r="E5" s="1">
        <f t="shared" ca="1" si="2"/>
        <v>15</v>
      </c>
      <c r="G5" s="1">
        <f t="shared" ca="1" si="3"/>
        <v>9.6666666666666661</v>
      </c>
      <c r="H5" s="1">
        <f t="shared" ca="1" si="4"/>
        <v>2</v>
      </c>
    </row>
    <row r="6" spans="2:11" ht="56.25" customHeight="1" x14ac:dyDescent="0.3">
      <c r="B6" s="2" t="s">
        <v>3</v>
      </c>
      <c r="C6" s="1">
        <f t="shared" ca="1" si="0"/>
        <v>6</v>
      </c>
      <c r="D6" s="1">
        <f t="shared" ca="1" si="1"/>
        <v>7</v>
      </c>
      <c r="E6" s="1">
        <f t="shared" ca="1" si="2"/>
        <v>12</v>
      </c>
      <c r="G6" s="1">
        <f t="shared" ca="1" si="3"/>
        <v>7.666666666666667</v>
      </c>
      <c r="H6" s="1">
        <f t="shared" ca="1" si="4"/>
        <v>1</v>
      </c>
    </row>
    <row r="7" spans="2:11" ht="45.75" customHeight="1" x14ac:dyDescent="0.3">
      <c r="B7" s="2" t="s">
        <v>4</v>
      </c>
      <c r="C7" s="1">
        <f t="shared" ca="1" si="0"/>
        <v>3</v>
      </c>
      <c r="D7" s="1">
        <f t="shared" ca="1" si="1"/>
        <v>10</v>
      </c>
      <c r="E7" s="1">
        <f t="shared" ca="1" si="2"/>
        <v>17</v>
      </c>
      <c r="G7" s="1">
        <f t="shared" ca="1" si="3"/>
        <v>10</v>
      </c>
      <c r="H7" s="1">
        <f t="shared" ca="1" si="4"/>
        <v>2.3333333333333335</v>
      </c>
    </row>
    <row r="8" spans="2:11" ht="41.25" customHeight="1" x14ac:dyDescent="0.3">
      <c r="B8" s="2" t="s">
        <v>5</v>
      </c>
      <c r="C8" s="1">
        <f t="shared" ca="1" si="0"/>
        <v>3</v>
      </c>
      <c r="D8" s="1">
        <f t="shared" ca="1" si="1"/>
        <v>9</v>
      </c>
      <c r="E8" s="1">
        <f t="shared" ca="1" si="2"/>
        <v>17</v>
      </c>
      <c r="G8" s="1">
        <f t="shared" ca="1" si="3"/>
        <v>9.3333333333333339</v>
      </c>
      <c r="H8" s="1">
        <f t="shared" ca="1" si="4"/>
        <v>2.3333333333333335</v>
      </c>
    </row>
    <row r="9" spans="2:11" ht="63.75" customHeight="1" x14ac:dyDescent="0.3">
      <c r="B9" s="2" t="s">
        <v>6</v>
      </c>
      <c r="C9" s="1">
        <f t="shared" ca="1" si="0"/>
        <v>3</v>
      </c>
      <c r="D9" s="1">
        <f t="shared" ca="1" si="1"/>
        <v>5</v>
      </c>
      <c r="E9" s="1">
        <f t="shared" ca="1" si="2"/>
        <v>14</v>
      </c>
      <c r="G9" s="1">
        <f t="shared" ca="1" si="3"/>
        <v>6.166666666666667</v>
      </c>
      <c r="H9" s="1">
        <f t="shared" ca="1" si="4"/>
        <v>1.8333333333333333</v>
      </c>
    </row>
    <row r="10" spans="2:11" ht="65.25" customHeight="1" x14ac:dyDescent="0.3">
      <c r="B10" s="2" t="s">
        <v>7</v>
      </c>
      <c r="C10" s="1">
        <f t="shared" ca="1" si="0"/>
        <v>8</v>
      </c>
      <c r="D10" s="1">
        <f t="shared" ca="1" si="1"/>
        <v>8</v>
      </c>
      <c r="E10" s="1">
        <f t="shared" ca="1" si="2"/>
        <v>18</v>
      </c>
      <c r="G10" s="1">
        <f t="shared" ca="1" si="3"/>
        <v>9.6666666666666661</v>
      </c>
      <c r="H10" s="1">
        <f t="shared" ca="1" si="4"/>
        <v>1.6666666666666667</v>
      </c>
    </row>
    <row r="11" spans="2:11" ht="54" customHeight="1" x14ac:dyDescent="0.3">
      <c r="B11" s="2" t="s">
        <v>8</v>
      </c>
      <c r="C11" s="1">
        <f t="shared" ca="1" si="0"/>
        <v>1</v>
      </c>
      <c r="D11" s="1">
        <f t="shared" ca="1" si="1"/>
        <v>7</v>
      </c>
      <c r="E11" s="1">
        <f t="shared" ca="1" si="2"/>
        <v>17</v>
      </c>
      <c r="G11" s="1">
        <f t="shared" ca="1" si="3"/>
        <v>7.666666666666667</v>
      </c>
      <c r="H11" s="1">
        <f t="shared" ca="1" si="4"/>
        <v>2.6666666666666665</v>
      </c>
    </row>
    <row r="12" spans="2:11" ht="47.25" customHeight="1" x14ac:dyDescent="0.3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Arsenii Morgunov</dc:creator>
  <cp:lastModifiedBy>Arsenii Morgunov</cp:lastModifiedBy>
  <dcterms:created xsi:type="dcterms:W3CDTF">2021-10-07T09:49:07Z</dcterms:created>
  <dcterms:modified xsi:type="dcterms:W3CDTF">2021-11-14T17:52:03Z</dcterms:modified>
</cp:coreProperties>
</file>