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utomating-Humanitic\"/>
    </mc:Choice>
  </mc:AlternateContent>
  <xr:revisionPtr revIDLastSave="0" documentId="13_ncr:1_{E6033D3C-EA49-4E8D-9656-850C7FD749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G10" i="1"/>
  <c r="D10" i="1"/>
  <c r="D9" i="1"/>
  <c r="G9" i="1"/>
  <c r="D3" i="1"/>
  <c r="D4" i="1"/>
  <c r="D5" i="1"/>
  <c r="D6" i="1"/>
  <c r="D7" i="1"/>
  <c r="D8" i="1"/>
  <c r="G3" i="1"/>
  <c r="G4" i="1"/>
  <c r="G5" i="1"/>
  <c r="G6" i="1"/>
  <c r="G7" i="1"/>
  <c r="G8" i="1"/>
  <c r="F9" i="1"/>
  <c r="F8" i="1"/>
  <c r="J3" i="1"/>
  <c r="K3" i="1" s="1"/>
  <c r="F7" i="1"/>
  <c r="F4" i="1"/>
  <c r="F5" i="1"/>
  <c r="F6" i="1"/>
  <c r="F3" i="1"/>
  <c r="H3" i="1" l="1"/>
  <c r="I3" i="1" s="1"/>
</calcChain>
</file>

<file path=xl/sharedStrings.xml><?xml version="1.0" encoding="utf-8"?>
<sst xmlns="http://schemas.openxmlformats.org/spreadsheetml/2006/main" count="20" uniqueCount="14">
  <si>
    <t>Day</t>
  </si>
  <si>
    <t>Calls</t>
  </si>
  <si>
    <t>Earnings</t>
  </si>
  <si>
    <t>Total</t>
  </si>
  <si>
    <t>Category</t>
  </si>
  <si>
    <t>DSV</t>
  </si>
  <si>
    <t>Car-Wars</t>
  </si>
  <si>
    <t>Audit(Calls)</t>
  </si>
  <si>
    <t>Audit(Amount)</t>
  </si>
  <si>
    <t>Monthly Income</t>
  </si>
  <si>
    <t>USD</t>
  </si>
  <si>
    <t>PKR</t>
  </si>
  <si>
    <t>Total Calls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</si>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</sst>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I10" sqref="I10"/>
    </sheetView>
  </sheetViews>
  <sheetFormatPr defaultRowHeight="15" x14ac:dyDescent="0.25"/>
  <cols>
    <col min="3" max="3" width="11" customWidth="1"/>
    <col min="4" max="4" width="10.42578125" customWidth="1"/>
    <col min="5" max="5" width="13" customWidth="1"/>
    <col min="6" max="6" width="14.5703125" customWidth="1"/>
    <col min="9" max="9" width="13.5703125" customWidth="1"/>
    <col min="10" max="10" width="10.5703125" customWidth="1"/>
    <col min="11" max="11" width="9.42578125" customWidth="1"/>
  </cols>
  <sheetData>
    <row r="1" spans="1:11" x14ac:dyDescent="0.25">
      <c r="A1" s="13" t="s">
        <v>0</v>
      </c>
      <c r="B1" s="13" t="s">
        <v>1</v>
      </c>
      <c r="C1" s="13" t="s">
        <v>4</v>
      </c>
      <c r="D1" s="13" t="s">
        <v>2</v>
      </c>
      <c r="E1" s="13" t="s">
        <v>7</v>
      </c>
      <c r="F1" s="13" t="s">
        <v>8</v>
      </c>
      <c r="G1" s="7" t="s">
        <v>3</v>
      </c>
      <c r="H1" s="15" t="s">
        <v>9</v>
      </c>
      <c r="I1" s="16"/>
      <c r="J1" s="5" t="s">
        <v>12</v>
      </c>
      <c r="K1" s="7" t="s">
        <v>13</v>
      </c>
    </row>
    <row r="2" spans="1:11" x14ac:dyDescent="0.25">
      <c r="A2" s="14"/>
      <c r="B2" s="14"/>
      <c r="C2" s="14"/>
      <c r="D2" s="14"/>
      <c r="E2" s="14"/>
      <c r="F2" s="14"/>
      <c r="G2" s="8"/>
      <c r="H2" s="3" t="s">
        <v>10</v>
      </c>
      <c r="I2" s="4" t="s">
        <v>11</v>
      </c>
      <c r="J2" s="6"/>
      <c r="K2" s="8"/>
    </row>
    <row r="3" spans="1:11" x14ac:dyDescent="0.25">
      <c r="A3" s="1">
        <v>1</v>
      </c>
      <c r="B3" s="1">
        <v>72</v>
      </c>
      <c r="C3" s="1" t="s">
        <v>5</v>
      </c>
      <c r="D3" s="2">
        <f>IF(C3="DSV", B3*7/100, IF(C3="Car-Wars", B3*2.3/100))</f>
        <v>5.04</v>
      </c>
      <c r="E3" s="2">
        <v>3</v>
      </c>
      <c r="F3" s="2">
        <f>IF(C3="DSV", E3*7/50, IF(C3="Car-Wars", E3*2.3/50))</f>
        <v>0.42</v>
      </c>
      <c r="G3" s="2">
        <f xml:space="preserve"> D3 - F3</f>
        <v>4.62</v>
      </c>
      <c r="H3" s="17">
        <f xml:space="preserve"> SUM(G:G)</f>
        <v>65.751000000000005</v>
      </c>
      <c r="I3" s="19">
        <f xml:space="preserve"> H3 * 270</f>
        <v>17752.77</v>
      </c>
      <c r="J3" s="9">
        <f>SUM(B:B)</f>
        <v>1130</v>
      </c>
      <c r="K3" s="11">
        <f>((J3-(SUM(E:E)))/J3)*100</f>
        <v>98.495575221238937</v>
      </c>
    </row>
    <row r="4" spans="1:11" x14ac:dyDescent="0.25">
      <c r="A4" s="1">
        <v>2</v>
      </c>
      <c r="B4" s="1">
        <v>59</v>
      </c>
      <c r="C4" s="1" t="s">
        <v>5</v>
      </c>
      <c r="D4" s="2">
        <f t="shared" ref="D4:D10" si="0">IF(C4="DSV", B4*7/100, IF(C4="Car-Wars", B4*2.3/100))</f>
        <v>4.13</v>
      </c>
      <c r="E4" s="2">
        <v>0</v>
      </c>
      <c r="F4" s="2">
        <f t="shared" ref="F4:F10" si="1">IF(C4="DSV", E4*7/50, IF(C4="Car-Wars", E4*2.3/50))</f>
        <v>0</v>
      </c>
      <c r="G4" s="2">
        <f t="shared" ref="G4:G5" si="2" xml:space="preserve"> D4 - F4</f>
        <v>4.13</v>
      </c>
      <c r="H4" s="18"/>
      <c r="I4" s="20"/>
      <c r="J4" s="10"/>
      <c r="K4" s="12"/>
    </row>
    <row r="5" spans="1:11" x14ac:dyDescent="0.25">
      <c r="A5" s="1">
        <v>3</v>
      </c>
      <c r="B5" s="1">
        <v>127</v>
      </c>
      <c r="C5" s="1" t="s">
        <v>6</v>
      </c>
      <c r="D5" s="2">
        <f t="shared" si="0"/>
        <v>2.9209999999999998</v>
      </c>
      <c r="E5" s="2">
        <v>0</v>
      </c>
      <c r="F5" s="2">
        <f t="shared" si="1"/>
        <v>0</v>
      </c>
      <c r="G5" s="2">
        <f t="shared" si="2"/>
        <v>2.9209999999999998</v>
      </c>
      <c r="H5" s="18"/>
      <c r="I5" s="20"/>
      <c r="J5" s="10"/>
      <c r="K5" s="12"/>
    </row>
    <row r="6" spans="1:11" x14ac:dyDescent="0.25">
      <c r="A6" s="1">
        <v>4</v>
      </c>
      <c r="B6" s="1">
        <v>233</v>
      </c>
      <c r="C6" s="1" t="s">
        <v>5</v>
      </c>
      <c r="D6" s="2">
        <f t="shared" si="0"/>
        <v>16.309999999999999</v>
      </c>
      <c r="E6" s="2">
        <v>2</v>
      </c>
      <c r="F6" s="2">
        <f t="shared" si="1"/>
        <v>0.28000000000000003</v>
      </c>
      <c r="G6" s="2">
        <f xml:space="preserve"> D6 - F6-1</f>
        <v>15.029999999999998</v>
      </c>
      <c r="H6" s="18"/>
      <c r="I6" s="20"/>
      <c r="J6" s="10"/>
      <c r="K6" s="12"/>
    </row>
    <row r="7" spans="1:11" x14ac:dyDescent="0.25">
      <c r="A7" s="2">
        <v>5</v>
      </c>
      <c r="B7" s="2">
        <v>177</v>
      </c>
      <c r="C7" s="2" t="s">
        <v>5</v>
      </c>
      <c r="D7" s="2">
        <f t="shared" si="0"/>
        <v>12.39</v>
      </c>
      <c r="E7" s="2">
        <v>3</v>
      </c>
      <c r="F7" s="2">
        <f t="shared" si="1"/>
        <v>0.42</v>
      </c>
      <c r="G7" s="2">
        <f xml:space="preserve"> D7 - F7-1</f>
        <v>10.97</v>
      </c>
    </row>
    <row r="8" spans="1:11" x14ac:dyDescent="0.25">
      <c r="A8" s="2">
        <v>6</v>
      </c>
      <c r="B8" s="2">
        <v>149</v>
      </c>
      <c r="C8" s="2" t="s">
        <v>5</v>
      </c>
      <c r="D8" s="2">
        <f t="shared" si="0"/>
        <v>10.43</v>
      </c>
      <c r="E8" s="2">
        <v>1</v>
      </c>
      <c r="F8" s="2">
        <f t="shared" si="1"/>
        <v>0.14000000000000001</v>
      </c>
      <c r="G8" s="2">
        <f xml:space="preserve"> D8 - F8-1</f>
        <v>9.2899999999999991</v>
      </c>
    </row>
    <row r="9" spans="1:11" x14ac:dyDescent="0.25">
      <c r="A9" s="2">
        <v>7</v>
      </c>
      <c r="B9" s="2">
        <v>180</v>
      </c>
      <c r="C9" s="2" t="s">
        <v>5</v>
      </c>
      <c r="D9" s="2">
        <f t="shared" si="0"/>
        <v>12.6</v>
      </c>
      <c r="E9" s="2">
        <v>1</v>
      </c>
      <c r="F9" s="2">
        <f t="shared" si="1"/>
        <v>0.14000000000000001</v>
      </c>
      <c r="G9" s="2">
        <f xml:space="preserve"> D9 - F9-1</f>
        <v>11.459999999999999</v>
      </c>
    </row>
    <row r="10" spans="1:11" x14ac:dyDescent="0.25">
      <c r="A10" s="2">
        <v>8</v>
      </c>
      <c r="B10" s="2">
        <v>133</v>
      </c>
      <c r="C10" s="2" t="s">
        <v>5</v>
      </c>
      <c r="D10" s="2">
        <f t="shared" si="0"/>
        <v>9.31</v>
      </c>
      <c r="E10" s="2">
        <v>7</v>
      </c>
      <c r="F10" s="2">
        <f t="shared" si="1"/>
        <v>0.98</v>
      </c>
      <c r="G10" s="2">
        <f xml:space="preserve"> D10 - F10-1</f>
        <v>7.33</v>
      </c>
    </row>
    <row r="11" spans="1:11" x14ac:dyDescent="0.25">
      <c r="A11" s="2"/>
      <c r="B11" s="2"/>
      <c r="C11" s="2"/>
      <c r="D11" s="2"/>
      <c r="E11" s="2"/>
      <c r="F11" s="2"/>
      <c r="G11" s="2"/>
    </row>
    <row r="12" spans="1:11" x14ac:dyDescent="0.25">
      <c r="A12" s="2"/>
      <c r="B12" s="2"/>
      <c r="C12" s="2"/>
      <c r="D12" s="2"/>
      <c r="E12" s="2"/>
      <c r="F12" s="2"/>
      <c r="G12" s="2"/>
    </row>
    <row r="13" spans="1:11" x14ac:dyDescent="0.25">
      <c r="A13" s="2"/>
      <c r="B13" s="2"/>
      <c r="C13" s="2"/>
      <c r="D13" s="2"/>
      <c r="E13" s="2"/>
      <c r="F13" s="2"/>
      <c r="G13" s="2"/>
    </row>
    <row r="14" spans="1:11" x14ac:dyDescent="0.25">
      <c r="A14" s="2"/>
      <c r="B14" s="2"/>
      <c r="C14" s="2"/>
      <c r="D14" s="2"/>
      <c r="E14" s="2"/>
      <c r="F14" s="2"/>
      <c r="G14" s="2"/>
    </row>
    <row r="15" spans="1:11" x14ac:dyDescent="0.25">
      <c r="A15" s="2"/>
      <c r="B15" s="2"/>
      <c r="C15" s="2"/>
      <c r="D15" s="2"/>
      <c r="E15" s="2"/>
      <c r="F15" s="2"/>
      <c r="G15" s="2"/>
    </row>
    <row r="16" spans="1:11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</sheetData>
  <mergeCells count="14">
    <mergeCell ref="A1:A2"/>
    <mergeCell ref="B1:B2"/>
    <mergeCell ref="C1:C2"/>
    <mergeCell ref="D1:D2"/>
    <mergeCell ref="E1:E2"/>
    <mergeCell ref="J1:J2"/>
    <mergeCell ref="K1:K2"/>
    <mergeCell ref="J3:J6"/>
    <mergeCell ref="K3:K6"/>
    <mergeCell ref="F1:F2"/>
    <mergeCell ref="G1:G2"/>
    <mergeCell ref="H1:I1"/>
    <mergeCell ref="H3:H6"/>
    <mergeCell ref="I3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Edits</dc:creator>
  <cp:lastModifiedBy>Syed Sultan Ahmed</cp:lastModifiedBy>
  <dcterms:created xsi:type="dcterms:W3CDTF">2015-06-05T18:17:20Z</dcterms:created>
  <dcterms:modified xsi:type="dcterms:W3CDTF">2025-08-09T16:51:52Z</dcterms:modified>
</cp:coreProperties>
</file>