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defaultThemeVersion="124226"/>
  <xr:revisionPtr revIDLastSave="0" documentId="13_ncr:1_{7231D3BA-DB3E-4C65-B303-683BCECD2543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Finishing Materials" sheetId="1" r:id="rId1"/>
    <sheet name="3 Marla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2" l="1"/>
  <c r="H2" i="2"/>
  <c r="F4" i="2"/>
  <c r="N26" i="1" l="1"/>
  <c r="J26" i="1"/>
  <c r="R26" i="1"/>
  <c r="F26" i="1"/>
</calcChain>
</file>

<file path=xl/sharedStrings.xml><?xml version="1.0" encoding="utf-8"?>
<sst xmlns="http://schemas.openxmlformats.org/spreadsheetml/2006/main" count="635" uniqueCount="295">
  <si>
    <t>Material</t>
  </si>
  <si>
    <t>Factor</t>
  </si>
  <si>
    <t>Brand</t>
  </si>
  <si>
    <t>Hyper Link</t>
  </si>
  <si>
    <t>Stairs Reiling</t>
  </si>
  <si>
    <t>Stairs Tiles</t>
  </si>
  <si>
    <t>Floor Tiles</t>
  </si>
  <si>
    <t>Lights</t>
  </si>
  <si>
    <t>https://powerhouseexpress.com.pk/products/coarts-v2-surface-downlight-round</t>
  </si>
  <si>
    <t>https://www.orientlighting.com.pk/collections/downlights/products/ol-7-watt-blue-moon-smd-round</t>
  </si>
  <si>
    <t>https://emela.pk/products/led-downlight?collection=lighting</t>
  </si>
  <si>
    <t>Fans</t>
  </si>
  <si>
    <t>https://royalfans.com/products/royal-lifestyle-ornament-ceiling-fan-coming-soon</t>
  </si>
  <si>
    <t>GFC fans</t>
  </si>
  <si>
    <t>https://www.gfcfans.com/product/crystal-antique/43</t>
  </si>
  <si>
    <t>https://royalfans.com/products/royal-deluxe-imperial-ceiling-fan-4-blade</t>
  </si>
  <si>
    <t>https://www.ricofans.com/product/rico-deluxe-standard-ceiling-fan/</t>
  </si>
  <si>
    <t>https://naeemtrading.com/collections/chandeliers/products/ceiling-lighting-crystal-chandelier-1122-1000h1500</t>
  </si>
  <si>
    <t>https://naeemtrading.com/collections/chandeliers/products/ceiling-lighting-crystal-chandelier-st2926-35</t>
  </si>
  <si>
    <t>Unit</t>
  </si>
  <si>
    <t>Clopal Pearl Bravo Series</t>
  </si>
  <si>
    <t>https://clopal.com/product/clopal-pearl-series-dimmer-630w-for-light-superior-quality/</t>
  </si>
  <si>
    <t>Clopal Platinum Switch</t>
  </si>
  <si>
    <t>https://clopal.com/product/clopal-platinium-series-big-fan-dimmer-superior-quality/</t>
  </si>
  <si>
    <t>Clopal ARC</t>
  </si>
  <si>
    <t>https://clopal.com/product/clopal-arc-series-1-1-dimmer-superior-quality/</t>
  </si>
  <si>
    <t>Clopal Cloud</t>
  </si>
  <si>
    <t>https://clopal.com/product/clopal-cloud-series-big-fan-dimmer-superior-quality/</t>
  </si>
  <si>
    <t>Universal Switch Socket</t>
  </si>
  <si>
    <t>https://clopal.com/product/clopal-pearl-series-6-2-dimmer-superior-quality/</t>
  </si>
  <si>
    <t>Clopal Pearl Bravo</t>
  </si>
  <si>
    <t>https://clopal.com/product/clopal-pearl-series-6-1-dimmer-1-socket-superior-quality/</t>
  </si>
  <si>
    <t>Clopal Platinum Switches</t>
  </si>
  <si>
    <t>https://clopal.com/product/clopal-platinium-series-6-2-superior-quality/</t>
  </si>
  <si>
    <t>https://clopal.com/product/clopal-arc-series-6-2-superior-quality/</t>
  </si>
  <si>
    <t xml:space="preserve">Clopal Night Rider </t>
  </si>
  <si>
    <t>https://clopal.com/product/clopal-led-night-series-1-telephone-superior-quality/</t>
  </si>
  <si>
    <t>https://clopal.com/product/clopal-pearl-series-1-telephone-superior-quality/</t>
  </si>
  <si>
    <t>Clopal Elegant</t>
  </si>
  <si>
    <t>https://clopal.com/product/clopal-elegant-grey-series-1-telephone-superior-quality/</t>
  </si>
  <si>
    <t>https://clopal.com/product/clopal-arc-series-1-telephone-superior-quality/</t>
  </si>
  <si>
    <t>Paint</t>
  </si>
  <si>
    <t>Gallon</t>
  </si>
  <si>
    <t>Brighto Weather sheet</t>
  </si>
  <si>
    <t>https://jbms.pk/paint-price-in-pakistan/</t>
  </si>
  <si>
    <t>Happilac Plastic Emulsion</t>
  </si>
  <si>
    <t>Alwan Wall Emulsion</t>
  </si>
  <si>
    <t>Kitchen Exhaust fans</t>
  </si>
  <si>
    <t xml:space="preserve">Royal Exhaust Metal High Speed </t>
  </si>
  <si>
    <t>https://royalfans.com/products/royal-exhaust-metal-high-speed</t>
  </si>
  <si>
    <t>GFC Metal Vip Exhaust Fan</t>
  </si>
  <si>
    <t>https://www.gfcfans.com/product/metal-exhaust-vip-plus/137</t>
  </si>
  <si>
    <t>Royal Metal Exhaust Fan</t>
  </si>
  <si>
    <t>https://royalfans.com/products/roayl-metal-exhaust-fan</t>
  </si>
  <si>
    <t>Royal Fans</t>
  </si>
  <si>
    <t>https://royalfans.com/products/royal-exhuast-window-round</t>
  </si>
  <si>
    <t>Room Door</t>
  </si>
  <si>
    <t>Cft</t>
  </si>
  <si>
    <t>https://pricelive.pk/plywood-door-price-in-pakistan/</t>
  </si>
  <si>
    <t>https://www.paktameer.com/shop/view_product/3073</t>
  </si>
  <si>
    <t>JERICHO Wardrobe Pak Tameer</t>
  </si>
  <si>
    <t>https://www.paktameer.com/shop/view_product/3076</t>
  </si>
  <si>
    <t>ZOLA Wardrobe Pak Tameer</t>
  </si>
  <si>
    <t>https://www.paktameer.com/shop/view_product/3072</t>
  </si>
  <si>
    <t>https://furniturecity.com.pk/collections/wardrobes/products/elyse-2-door-wardrobe</t>
  </si>
  <si>
    <t>Wash Basin</t>
  </si>
  <si>
    <t>Toilet Seat</t>
  </si>
  <si>
    <t>Master Sanitary Ware</t>
  </si>
  <si>
    <t>https://www.sanitary.pk/Shop/productDetail/1174/1-piece_commode_code_op_08_master_sanitary_ware</t>
  </si>
  <si>
    <t>Pool Sanitary Ware</t>
  </si>
  <si>
    <t>https://www.sanitary.pk/Shop/productDetail/1302/pool_2_commode_pool_sanitary_ware</t>
  </si>
  <si>
    <t>GALAXY Sanitary Ware</t>
  </si>
  <si>
    <t>https://www.sanitary.pk/Shop/productDetail/1304/galaxy_commode_pool_sanitary_ware</t>
  </si>
  <si>
    <t>https://alfatahsanitary.com/product/pool-galaxy-one-piece-commode</t>
  </si>
  <si>
    <t>Senitary Set (Shower Set)</t>
  </si>
  <si>
    <t>Washroom Door</t>
  </si>
  <si>
    <t>Room Window (glass)</t>
  </si>
  <si>
    <t>Room Window (aluminium)</t>
  </si>
  <si>
    <t>Sqft</t>
  </si>
  <si>
    <t>4 by 6 Aluminium Window</t>
  </si>
  <si>
    <t>Come back⚡ (luckyhome.pk)</t>
  </si>
  <si>
    <t>4 By 6 Aluminium Window</t>
  </si>
  <si>
    <t>4 by 4 Aluminium Window</t>
  </si>
  <si>
    <t>Room window(Complete) aluminium+glass</t>
  </si>
  <si>
    <t>Washroom slab marble(for A &amp; B &amp; C class)</t>
  </si>
  <si>
    <t xml:space="preserve">Ziarat Supreme White </t>
  </si>
  <si>
    <t>https://priceware.pk/marble-price-in-pakistan/</t>
  </si>
  <si>
    <t>Ziarat White</t>
  </si>
  <si>
    <t>Strawberry Pink</t>
  </si>
  <si>
    <t>Washroom Flush</t>
  </si>
  <si>
    <t>Sanitary Ware Flush</t>
  </si>
  <si>
    <t>https://www.sanitary.pk/Shop/productDetail/153/indian_orissa_wc-05_master_sanitary_ware</t>
  </si>
  <si>
    <t>Sanitary Ware Assian Toilet 1 Piece</t>
  </si>
  <si>
    <t>https://www.sanitary.pk/Shop/productDetail/976/asian_toilet_one_piece_total_sanitary_ware</t>
  </si>
  <si>
    <t>Sanitary Ware WC Brite</t>
  </si>
  <si>
    <t>https://www.sanitary.pk/Shop/productDetail/840/new_wc_brite_sanitary_ware</t>
  </si>
  <si>
    <t>Sanitary Ware China Small Orissa Toilet Pool</t>
  </si>
  <si>
    <t>https://www.sanitary.pk/Shop/productDetail/1273/china_small_orissa_toilet_pool_sanitary_ware</t>
  </si>
  <si>
    <t>Main Gate</t>
  </si>
  <si>
    <t>Entrance Door</t>
  </si>
  <si>
    <t>Garage Tiles</t>
  </si>
  <si>
    <t>Kitchen slabs</t>
  </si>
  <si>
    <t>Kitchen wash basin</t>
  </si>
  <si>
    <t>Impotrted Double Kitchen Sink</t>
  </si>
  <si>
    <t>https://www.sanitary.pk/Shop/productDetail/930/82_x_45_golden_double_kitchen_sink_handmade</t>
  </si>
  <si>
    <t>https://www.sanitary.pk/Shop/productDetail/356/82_x_45_double_kitchen_sink_handmade</t>
  </si>
  <si>
    <t>https://www.sanitary.pk/Shop/productDetail/354/78_x_43_double_kitchen_sink_handmade</t>
  </si>
  <si>
    <t>Sus 304 Stainless Steel</t>
  </si>
  <si>
    <t>https://builddurable.com/product-handmade-sink-single-bowl</t>
  </si>
  <si>
    <t>Kitchen Stove</t>
  </si>
  <si>
    <t>https://www.aysonline.pk/dawlance-hob-dhg-590-si-a-new/</t>
  </si>
  <si>
    <t>https://www.aysonline.pk/haier-hob-hcc-931-dgg-3-burner-glass-black/</t>
  </si>
  <si>
    <t>https://www.aysonline.pk/golden-fuji-hob-gt-380-p1/</t>
  </si>
  <si>
    <t>https://www.aysonline.pk/aardee-71x40-stainless-steel-built-in-gas-hob-argshb-7140ss-with-3-burners/</t>
  </si>
  <si>
    <t>Kitchen Cabinets</t>
  </si>
  <si>
    <t>https://www.aysonline.pk/haier-hood-hch-9004t-black/</t>
  </si>
  <si>
    <t>https://www.sanitary.pk/Shop/productDetail/1395/super_asia_kitchen_hood_shd_524_b</t>
  </si>
  <si>
    <t>Kitchen wall tiles (behind slab)</t>
  </si>
  <si>
    <t>False Ceiling</t>
  </si>
  <si>
    <t>sqft</t>
  </si>
  <si>
    <t>Decorita Home services</t>
  </si>
  <si>
    <t>https://www.decorita.pk/FalseCeiling.html</t>
  </si>
  <si>
    <t>cu ft</t>
  </si>
  <si>
    <t>Ash wood</t>
  </si>
  <si>
    <t>https://pricelive.pk/wood-prices-in-pakistan/</t>
  </si>
  <si>
    <t>Deodar wood</t>
  </si>
  <si>
    <t xml:space="preserve">persheet </t>
  </si>
  <si>
    <t>https://priceware.pk/plywood-sheet-price-in-pakistan/</t>
  </si>
  <si>
    <t>Saada ZRK Lasani</t>
  </si>
  <si>
    <t>Power Sockets</t>
  </si>
  <si>
    <t>https://clopal.com/product/clopal-pearl-series-power-plug-socket-with-led-superior-quality/</t>
  </si>
  <si>
    <t>https://clopal.com/product/clopal-platinium-series-light-plug-switch-extra-socket-superior-quality/</t>
  </si>
  <si>
    <t>Clopal Golden Metalic</t>
  </si>
  <si>
    <t>https://clopal.com/product/clopal-golden-metalic-series-1-1-superior-quality/</t>
  </si>
  <si>
    <t>Clopal Idea White</t>
  </si>
  <si>
    <t>https://clopal.com/product/clopal-pure-white-series-1-1-superior-quality/</t>
  </si>
  <si>
    <t>Distribution Board</t>
  </si>
  <si>
    <t>Royal Electric 24/36</t>
  </si>
  <si>
    <t>https://royalelectric.pk/product/distribution-box-open-2436/</t>
  </si>
  <si>
    <t>Royal Electric 20/30</t>
  </si>
  <si>
    <t>https://royalelectric.pk/product/distribution-box-open-2030/</t>
  </si>
  <si>
    <t>Royal Electric 15/25</t>
  </si>
  <si>
    <t>https://royalelectric.pk/product/distribution-box-open-1520/</t>
  </si>
  <si>
    <t>Royal Electric 10/12</t>
  </si>
  <si>
    <t>https://royalelectric.pk/product/distribution-box-concealed-1012/</t>
  </si>
  <si>
    <t>Switch Board</t>
  </si>
  <si>
    <t>https://clopal.com/product/clopal-platinium-series-2-2-superior-quality/</t>
  </si>
  <si>
    <t>Clopal Night Rider</t>
  </si>
  <si>
    <t>https://clopal.com/product/clopal-led-night-series-1-1-superior-quality/</t>
  </si>
  <si>
    <t>https://clopal.com/product/clopal-arc-series-2-2-superior-quality/</t>
  </si>
  <si>
    <t>https://clopal.com/product/clopal-cloud-series-gang-2-switches-2-superior-quality/</t>
  </si>
  <si>
    <t>Floor Skirting</t>
  </si>
  <si>
    <t>MNBJ</t>
  </si>
  <si>
    <t>abv</t>
  </si>
  <si>
    <t>Washroom Window</t>
  </si>
  <si>
    <t>Washroom Mirror</t>
  </si>
  <si>
    <t>https://royalmirrors.pk/collections/touch-led-mirror-full-length-mirror-bedroom-mirror-makeup-mirror-saloon-mirror-dressing-mirror/products/special-shape-mirror-irregular-shape-smart-touch-led-mirror-vanity-mirror?variant=47636488356115</t>
  </si>
  <si>
    <t>https://royalmirrors.pk/collections/touch-led-mirror-full-length-mirror-bedroom-mirror-makeup-mirror-saloon-mirror-dressing-mirror/products/light-led-mirror-fancy-mirror-2?variant=44015818146067</t>
  </si>
  <si>
    <t>https://royalmirrors.pk/collections/touch-led-mirror-full-length-mirror-bedroom-mirror-makeup-mirror-saloon-mirror-1/products/smart-backlit-led-lighted-round-mirror-wall-mount-circle-illuminated-bathroom-vanity-mirror-with-touch-button-4?variant=41979253751992</t>
  </si>
  <si>
    <t>https://ezmakaan.com/product/faisal-sanitary-4001-lotus-plastic-mirror-plastic/?utm_source=prislo</t>
  </si>
  <si>
    <t>Kitchen Window</t>
  </si>
  <si>
    <t>Door Bell</t>
  </si>
  <si>
    <t>https://clopal.com/product/clopal-led-night-series-bell-push-superior-quality/</t>
  </si>
  <si>
    <t>https://clopal.com/product/clopal-platinium-series-bell-push-superior-quality/</t>
  </si>
  <si>
    <t>Clopal Ideas White</t>
  </si>
  <si>
    <t>https://clopal.com/product/clopal-pure-white-series-bell-push-superior-quality/</t>
  </si>
  <si>
    <t>https://clopal.com/product/clopal-cloud-series-bell-push-superior-quality/</t>
  </si>
  <si>
    <t>Washroom Exhaust Fan</t>
  </si>
  <si>
    <t>GFC Plastic Exhaust Wooden</t>
  </si>
  <si>
    <t>https://www.gfcfans.com/product/plastic-exhaust-wooden/133</t>
  </si>
  <si>
    <t>https://royalfans.com/products/royal-exhuast-plastic-fans-2-way</t>
  </si>
  <si>
    <t>Royal Exhaust Plastic Fan(1 Way)</t>
  </si>
  <si>
    <t>https://royalfans.com/products/royal-exhuast-plastic-fans-1-way</t>
  </si>
  <si>
    <t>GFC Window Exhaust</t>
  </si>
  <si>
    <t>https://www.gfcfans.com/product/window-exhaust/129</t>
  </si>
  <si>
    <t>Muslim Shower Set</t>
  </si>
  <si>
    <t>https://www.sanitary.pk/Shop/productDetail/872/muslim_shower_code_2015_master_sanitary_fittings</t>
  </si>
  <si>
    <t>https://www.sanitary.pk/Shop/productDetail/1638/vigo_toilet_shower_faco_muslim_shower_with_chain</t>
  </si>
  <si>
    <t>https://www.sanitary.pk/Shop/productDetail/1640/echo_muslim_shower_faco_toilet_shower_with_chain</t>
  </si>
  <si>
    <t>https://www.sanitary.pk/Shop/productDetail/1642/black_muslim_shower_smart_faco_toilet_shower_with_chain</t>
  </si>
  <si>
    <t>Kitchen Woodwork</t>
  </si>
  <si>
    <t>ID</t>
  </si>
  <si>
    <t>Class A</t>
  </si>
  <si>
    <t>Class B</t>
  </si>
  <si>
    <t>Class C</t>
  </si>
  <si>
    <t>Class D</t>
  </si>
  <si>
    <t>Washroom Tiles</t>
  </si>
  <si>
    <t>Granite</t>
  </si>
  <si>
    <t>Hard Wood (Maple)</t>
  </si>
  <si>
    <t>Ceramic</t>
  </si>
  <si>
    <t>Vinyl</t>
  </si>
  <si>
    <t>Sonex Ceramics</t>
  </si>
  <si>
    <t>Master Tiles</t>
  </si>
  <si>
    <t>Stile Tiles</t>
  </si>
  <si>
    <t>Popular Tiles</t>
  </si>
  <si>
    <t>Indus Gold</t>
  </si>
  <si>
    <t>Sunny Grey</t>
  </si>
  <si>
    <t>Diana Marble</t>
  </si>
  <si>
    <t>Sahara Beige</t>
  </si>
  <si>
    <t>Master Door (Teak Wood)</t>
  </si>
  <si>
    <t>Star Plywood (MDF)</t>
  </si>
  <si>
    <t>Master (UPVC)</t>
  </si>
  <si>
    <t>Al Qaim (Fiber Glass)</t>
  </si>
  <si>
    <t>Master Tiles (Ceramic Tiles)</t>
  </si>
  <si>
    <t>National Tiles (Cermaic Tiles)</t>
  </si>
  <si>
    <t>Popular Tiles (Ceramic Tiles)</t>
  </si>
  <si>
    <t>Milano Tiles (Ceramic Tiles)</t>
  </si>
  <si>
    <t>Sonex Tiles (Cermaic Tiles)</t>
  </si>
  <si>
    <t>Al Farooq (aluminum frames with double-glazed tempered glass)</t>
  </si>
  <si>
    <t>Al Fazal (Standard aluminum frames with single-glazed glass)</t>
  </si>
  <si>
    <t>AL Hafeez (Basic aluminum frames with single-glazed glass)</t>
  </si>
  <si>
    <t>linear foot</t>
  </si>
  <si>
    <t>linear Foot</t>
  </si>
  <si>
    <t>Aluminium Creations Pakistan</t>
  </si>
  <si>
    <t>Apna Iron Works</t>
  </si>
  <si>
    <t>Stainless Steel Solutions</t>
  </si>
  <si>
    <t>Steel Crafts Pakistan</t>
  </si>
  <si>
    <t>Imported Double Kitchen Sink</t>
  </si>
  <si>
    <t>Fan Dimmer</t>
  </si>
  <si>
    <t xml:space="preserve">Geyser </t>
  </si>
  <si>
    <t>Inter Wood (MDF with laminate finish)</t>
  </si>
  <si>
    <t>Master Kitchen (MDF with Laminate finish)</t>
  </si>
  <si>
    <t>Al Habib (Engineered Wood MDF)</t>
  </si>
  <si>
    <t>Al Habib (Particle Board or MDF)</t>
  </si>
  <si>
    <t>Al-Noor</t>
  </si>
  <si>
    <t>Royals fans (Lifestyle Ornament)</t>
  </si>
  <si>
    <t>Royals Fan (Deluxe Imperial)</t>
  </si>
  <si>
    <t>Alwan Enamel Paint</t>
  </si>
  <si>
    <t>Clopal ARC Series</t>
  </si>
  <si>
    <t>Clopal Cloud Series</t>
  </si>
  <si>
    <t>Rico Innovative Fans (Deluxe Standard)</t>
  </si>
  <si>
    <t>Orient Lighting</t>
  </si>
  <si>
    <t>Delta Lite</t>
  </si>
  <si>
    <t>Osaka 7W Light</t>
  </si>
  <si>
    <t>Coarts 7W Light</t>
  </si>
  <si>
    <t>Grohe Pakistan</t>
  </si>
  <si>
    <t>Cera Sanitary Ware</t>
  </si>
  <si>
    <t>Sonex Sanitary Ware</t>
  </si>
  <si>
    <t>Faisal Sanitary Ware</t>
  </si>
  <si>
    <t>Wardrobe</t>
  </si>
  <si>
    <t>Elyse Wardrobe Furniture City</t>
  </si>
  <si>
    <t>Sonex Sanitary</t>
  </si>
  <si>
    <t>Kohler Sanitary</t>
  </si>
  <si>
    <t>Faisal Sanitary</t>
  </si>
  <si>
    <t>Master Sanitary</t>
  </si>
  <si>
    <t>Royal  Exhaust Fan (2 Way)</t>
  </si>
  <si>
    <t>Ziarat Grey</t>
  </si>
  <si>
    <t>4 by 5 Aluminium Window</t>
  </si>
  <si>
    <t>3 by 3 Aluminium Window</t>
  </si>
  <si>
    <t>3 by 4 Aluminium Window</t>
  </si>
  <si>
    <t>LED Vanity Royal Mirror</t>
  </si>
  <si>
    <t>LED Fancy Royal Mirror</t>
  </si>
  <si>
    <t>LED Round Vanity Royal Mirror</t>
  </si>
  <si>
    <t>Faisal Sanitary Plastic Mirror</t>
  </si>
  <si>
    <t xml:space="preserve">Chandelier </t>
  </si>
  <si>
    <t>Ceiling Lighting Crystal Chandelier</t>
  </si>
  <si>
    <t>Naeem Trading</t>
  </si>
  <si>
    <t xml:space="preserve">Kitchen Hood </t>
  </si>
  <si>
    <t xml:space="preserve">HAIER HOOD </t>
  </si>
  <si>
    <t>Golden Fuji</t>
  </si>
  <si>
    <t>Super Asia Kitchen Hood</t>
  </si>
  <si>
    <t>Nas Gas Hood</t>
  </si>
  <si>
    <t xml:space="preserve">Hanco Hood </t>
  </si>
  <si>
    <t>https://www.daraz.pk/exhausts-rangehoods/</t>
  </si>
  <si>
    <t>Dawlance</t>
  </si>
  <si>
    <t>Haier</t>
  </si>
  <si>
    <t>Aardee Gas Hob</t>
  </si>
  <si>
    <t>Master Sanitary Fitting</t>
  </si>
  <si>
    <t>Vigo</t>
  </si>
  <si>
    <t>Echo Sanitary Ware</t>
  </si>
  <si>
    <t>Faco Sanitary Ware</t>
  </si>
  <si>
    <t>Telephone Socket</t>
  </si>
  <si>
    <t>Nas Gas Super Deluxe</t>
  </si>
  <si>
    <t>Nas Gas Super Heavy</t>
  </si>
  <si>
    <t>Nas Gas Deluxe</t>
  </si>
  <si>
    <t>Washroom Wall Tiles</t>
  </si>
  <si>
    <t>3_1A</t>
  </si>
  <si>
    <t>Quantity</t>
  </si>
  <si>
    <t>Rate</t>
  </si>
  <si>
    <t xml:space="preserve">ANTONIA Wardrobe </t>
  </si>
  <si>
    <t>Al-Hadeed (Wrought Iron)</t>
  </si>
  <si>
    <t>Alumium House (Aluminium)</t>
  </si>
  <si>
    <t>Steel Tech Ind. (Steel)</t>
  </si>
  <si>
    <t>Metal Craft (Metal)</t>
  </si>
  <si>
    <t>Master Tiles(Porcelain Tiles)</t>
  </si>
  <si>
    <t>Orient Tiles (Vinyl Tile)</t>
  </si>
  <si>
    <t>Popular Tiles (Concrete Tile)</t>
  </si>
  <si>
    <t>Sonex Tiles (Ceramic Tiles)</t>
  </si>
  <si>
    <t>Labour Type</t>
  </si>
  <si>
    <t>Tiles Installation</t>
  </si>
  <si>
    <t>Electrician</t>
  </si>
  <si>
    <t>Kitchen Slab</t>
  </si>
  <si>
    <t>Carpenter</t>
  </si>
  <si>
    <t>day</t>
  </si>
  <si>
    <t>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</si>
</sst>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mbria"/>
      <family val="2"/>
      <scheme val="major"/>
    </font>
    <font>
      <sz val="11"/>
      <color rgb="FF222222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0" xfId="0" applyNumberFormat="1" applyFill="1"/>
    <xf numFmtId="0" fontId="0" fillId="2" borderId="1" xfId="0" applyFill="1" applyBorder="1"/>
    <xf numFmtId="0" fontId="0" fillId="2" borderId="0" xfId="0" applyFill="1"/>
    <xf numFmtId="0" fontId="2" fillId="2" borderId="0" xfId="1" applyFill="1"/>
    <xf numFmtId="0" fontId="0" fillId="2" borderId="2" xfId="0" applyFill="1" applyBorder="1"/>
    <xf numFmtId="0" fontId="2" fillId="2" borderId="2" xfId="1" applyFill="1" applyBorder="1"/>
    <xf numFmtId="0" fontId="0" fillId="2" borderId="0" xfId="0" applyFill="1" applyBorder="1"/>
    <xf numFmtId="0" fontId="0" fillId="3" borderId="0" xfId="0" applyNumberFormat="1" applyFill="1"/>
    <xf numFmtId="0" fontId="0" fillId="3" borderId="1" xfId="0" applyFill="1" applyBorder="1"/>
    <xf numFmtId="0" fontId="0" fillId="3" borderId="0" xfId="0" applyFill="1" applyBorder="1"/>
    <xf numFmtId="0" fontId="2" fillId="3" borderId="0" xfId="1" applyFill="1" applyBorder="1"/>
    <xf numFmtId="0" fontId="2" fillId="3" borderId="2" xfId="1" applyFill="1" applyBorder="1"/>
    <xf numFmtId="0" fontId="0" fillId="3" borderId="0" xfId="0" applyFill="1"/>
    <xf numFmtId="0" fontId="0" fillId="3" borderId="2" xfId="0" applyFill="1" applyBorder="1"/>
    <xf numFmtId="0" fontId="0" fillId="3" borderId="0" xfId="0" applyNumberFormat="1" applyFill="1" applyBorder="1"/>
    <xf numFmtId="0" fontId="2" fillId="3" borderId="0" xfId="1" applyFill="1"/>
    <xf numFmtId="0" fontId="0" fillId="3" borderId="3" xfId="0" applyFill="1" applyBorder="1"/>
    <xf numFmtId="0" fontId="2" fillId="3" borderId="3" xfId="1" applyFill="1" applyBorder="1"/>
    <xf numFmtId="0" fontId="4" fillId="3" borderId="0" xfId="0" applyFont="1" applyFill="1" applyAlignment="1">
      <alignment vertical="center" wrapText="1"/>
    </xf>
    <xf numFmtId="0" fontId="4" fillId="3" borderId="1" xfId="0" applyFont="1" applyFill="1" applyBorder="1"/>
    <xf numFmtId="0" fontId="3" fillId="3" borderId="0" xfId="0" applyFont="1" applyFill="1"/>
    <xf numFmtId="0" fontId="0" fillId="4" borderId="0" xfId="0" applyNumberFormat="1" applyFill="1"/>
    <xf numFmtId="0" fontId="0" fillId="4" borderId="1" xfId="0" applyFill="1" applyBorder="1"/>
    <xf numFmtId="0" fontId="0" fillId="4" borderId="0" xfId="0" applyFill="1"/>
    <xf numFmtId="0" fontId="2" fillId="4" borderId="0" xfId="1" applyFill="1"/>
    <xf numFmtId="0" fontId="2" fillId="4" borderId="2" xfId="1" applyFill="1" applyBorder="1"/>
    <xf numFmtId="0" fontId="2" fillId="2" borderId="0" xfId="1" applyFill="1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vertical="center"/>
    </xf>
    <xf numFmtId="0" fontId="1" fillId="0" borderId="4" xfId="0" applyFont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NumberFormat="1" applyFill="1" applyBorder="1"/>
    <xf numFmtId="0" fontId="0" fillId="0" borderId="7" xfId="0" applyBorder="1"/>
    <xf numFmtId="0" fontId="0" fillId="0" borderId="2" xfId="0" applyBorder="1"/>
    <xf numFmtId="0" fontId="0" fillId="3" borderId="8" xfId="0" applyFill="1" applyBorder="1"/>
    <xf numFmtId="0" fontId="0" fillId="3" borderId="3" xfId="0" applyNumberFormat="1" applyFill="1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opal.com/product/clopal-pure-white-series-bell-push-superior-quality/" TargetMode="External"/><Relationship Id="rId21" Type="http://schemas.openxmlformats.org/officeDocument/2006/relationships/hyperlink" Target="https://royalelectric.pk/product/distribution-box-open-2436/" TargetMode="External"/><Relationship Id="rId42" Type="http://schemas.openxmlformats.org/officeDocument/2006/relationships/hyperlink" Target="https://pricelive.pk/plywood-door-price-in-pakistan/" TargetMode="External"/><Relationship Id="rId47" Type="http://schemas.openxmlformats.org/officeDocument/2006/relationships/hyperlink" Target="https://www.sanitary.pk/Shop/productDetail/1642/black_muslim_shower_smart_faco_toilet_shower_with_chain" TargetMode="External"/><Relationship Id="rId63" Type="http://schemas.openxmlformats.org/officeDocument/2006/relationships/hyperlink" Target="https://luckyhome.pk/products/aluminium-windows?variant=40224637583408" TargetMode="External"/><Relationship Id="rId68" Type="http://schemas.openxmlformats.org/officeDocument/2006/relationships/hyperlink" Target="https://priceware.pk/plywood-sheet-price-in-pakistan/" TargetMode="External"/><Relationship Id="rId84" Type="http://schemas.openxmlformats.org/officeDocument/2006/relationships/hyperlink" Target="https://jbms.pk/paint-price-in-pakistan/" TargetMode="External"/><Relationship Id="rId89" Type="http://schemas.openxmlformats.org/officeDocument/2006/relationships/hyperlink" Target="https://priceware.pk/marble-price-in-pakistan/" TargetMode="External"/><Relationship Id="rId16" Type="http://schemas.openxmlformats.org/officeDocument/2006/relationships/hyperlink" Target="https://clopal.com/product/clopal-elegant-grey-series-1-telephone-superior-quality/" TargetMode="External"/><Relationship Id="rId11" Type="http://schemas.openxmlformats.org/officeDocument/2006/relationships/hyperlink" Target="https://clopal.com/product/clopal-pure-white-series-1-1-superior-quality/" TargetMode="External"/><Relationship Id="rId32" Type="http://schemas.openxmlformats.org/officeDocument/2006/relationships/hyperlink" Target="https://www.sanitary.pk/Shop/productDetail/1174/1-piece_commode_code_op_08_master_sanitary_ware" TargetMode="External"/><Relationship Id="rId37" Type="http://schemas.openxmlformats.org/officeDocument/2006/relationships/hyperlink" Target="https://www.gfcfans.com/product/plastic-exhaust-wooden/133" TargetMode="External"/><Relationship Id="rId53" Type="http://schemas.openxmlformats.org/officeDocument/2006/relationships/hyperlink" Target="https://ezmakaan.com/product/faisal-sanitary-4001-lotus-plastic-mirror-plastic/?utm_source=prislo" TargetMode="External"/><Relationship Id="rId58" Type="http://schemas.openxmlformats.org/officeDocument/2006/relationships/hyperlink" Target="https://priceware.pk/marble-price-in-pakistan/" TargetMode="External"/><Relationship Id="rId74" Type="http://schemas.openxmlformats.org/officeDocument/2006/relationships/hyperlink" Target="https://www.aysonline.pk/haier-hob-hcc-931-dgg-3-burner-glass-black/" TargetMode="External"/><Relationship Id="rId79" Type="http://schemas.openxmlformats.org/officeDocument/2006/relationships/hyperlink" Target="https://www.decorita.pk/FalseCeiling.html" TargetMode="External"/><Relationship Id="rId5" Type="http://schemas.openxmlformats.org/officeDocument/2006/relationships/hyperlink" Target="https://clopal.com/product/clopal-pearl-series-power-plug-socket-with-led-superior-quality/" TargetMode="External"/><Relationship Id="rId90" Type="http://schemas.openxmlformats.org/officeDocument/2006/relationships/hyperlink" Target="https://priceware.pk/marble-price-in-pakistan/" TargetMode="External"/><Relationship Id="rId14" Type="http://schemas.openxmlformats.org/officeDocument/2006/relationships/hyperlink" Target="https://clopal.com/product/clopal-platinium-series-big-fan-dimmer-superior-quality/" TargetMode="External"/><Relationship Id="rId22" Type="http://schemas.openxmlformats.org/officeDocument/2006/relationships/hyperlink" Target="https://royalelectric.pk/product/distribution-box-open-2030/" TargetMode="External"/><Relationship Id="rId27" Type="http://schemas.openxmlformats.org/officeDocument/2006/relationships/hyperlink" Target="https://clopal.com/product/clopal-cloud-series-bell-push-superior-quality/" TargetMode="External"/><Relationship Id="rId30" Type="http://schemas.openxmlformats.org/officeDocument/2006/relationships/hyperlink" Target="https://royalfans.com/products/royal-exhaust-metal-high-speed" TargetMode="External"/><Relationship Id="rId35" Type="http://schemas.openxmlformats.org/officeDocument/2006/relationships/hyperlink" Target="https://www.sanitary.pk/Shop/productDetail/1304/galaxy_commode_pool_sanitary_ware" TargetMode="External"/><Relationship Id="rId43" Type="http://schemas.openxmlformats.org/officeDocument/2006/relationships/hyperlink" Target="https://www.sanitary.pk/Shop/productDetail/153/indian_orissa_wc-05_master_sanitary_ware" TargetMode="External"/><Relationship Id="rId48" Type="http://schemas.openxmlformats.org/officeDocument/2006/relationships/hyperlink" Target="https://www.sanitary.pk/Shop/productDetail/872/muslim_shower_code_2015_master_sanitary_fittings" TargetMode="External"/><Relationship Id="rId56" Type="http://schemas.openxmlformats.org/officeDocument/2006/relationships/hyperlink" Target="https://pricelive.pk/plywood-door-price-in-pakistan/" TargetMode="External"/><Relationship Id="rId64" Type="http://schemas.openxmlformats.org/officeDocument/2006/relationships/hyperlink" Target="https://www.sanitary.pk/Shop/productDetail/930/82_x_45_golden_double_kitchen_sink_handmade" TargetMode="External"/><Relationship Id="rId69" Type="http://schemas.openxmlformats.org/officeDocument/2006/relationships/hyperlink" Target="https://pricelive.pk/wood-prices-in-pakistan/" TargetMode="External"/><Relationship Id="rId77" Type="http://schemas.openxmlformats.org/officeDocument/2006/relationships/hyperlink" Target="https://haquesons.pk/product/royal-fan-18-false-ceiling-fan/" TargetMode="External"/><Relationship Id="rId8" Type="http://schemas.openxmlformats.org/officeDocument/2006/relationships/hyperlink" Target="https://clopal.com/product/clopal-arc-series-6-2-superior-quality/" TargetMode="External"/><Relationship Id="rId51" Type="http://schemas.openxmlformats.org/officeDocument/2006/relationships/hyperlink" Target="https://furniturecity.com.pk/collections/wardrobes/products/elyse-2-door-wardrobe" TargetMode="External"/><Relationship Id="rId72" Type="http://schemas.openxmlformats.org/officeDocument/2006/relationships/hyperlink" Target="https://naeemtrading.com/collections/chandeliers/products/ceiling-lighting-crystal-chandelier-st2926-35" TargetMode="External"/><Relationship Id="rId80" Type="http://schemas.openxmlformats.org/officeDocument/2006/relationships/hyperlink" Target="https://royalfans.com/products/royal-lifestyle-ornament-ceiling-fan-coming-soon" TargetMode="External"/><Relationship Id="rId85" Type="http://schemas.openxmlformats.org/officeDocument/2006/relationships/hyperlink" Target="https://emela.pk/products/led-downlight?collection=lighting" TargetMode="External"/><Relationship Id="rId3" Type="http://schemas.openxmlformats.org/officeDocument/2006/relationships/hyperlink" Target="https://clopal.com/product/clopal-pearl-series-1-telephone-superior-quality/" TargetMode="External"/><Relationship Id="rId12" Type="http://schemas.openxmlformats.org/officeDocument/2006/relationships/hyperlink" Target="https://clopal.com/product/clopal-platinium-series-light-plug-switch-extra-socket-superior-quality/" TargetMode="External"/><Relationship Id="rId17" Type="http://schemas.openxmlformats.org/officeDocument/2006/relationships/hyperlink" Target="https://clopal.com/product/clopal-led-night-series-1-telephone-superior-quality/" TargetMode="External"/><Relationship Id="rId25" Type="http://schemas.openxmlformats.org/officeDocument/2006/relationships/hyperlink" Target="https://clopal.com/product/clopal-led-night-series-bell-push-superior-quality/" TargetMode="External"/><Relationship Id="rId33" Type="http://schemas.openxmlformats.org/officeDocument/2006/relationships/hyperlink" Target="https://www.sanitary.pk/Shop/productDetail/1302/pool_2_commode_pool_sanitary_ware" TargetMode="External"/><Relationship Id="rId38" Type="http://schemas.openxmlformats.org/officeDocument/2006/relationships/hyperlink" Target="https://royalfans.com/products/royal-exhuast-plastic-fans-2-way" TargetMode="External"/><Relationship Id="rId46" Type="http://schemas.openxmlformats.org/officeDocument/2006/relationships/hyperlink" Target="https://www.sanitary.pk/Shop/productDetail/1273/china_small_orissa_toilet_pool_sanitary_ware" TargetMode="External"/><Relationship Id="rId59" Type="http://schemas.openxmlformats.org/officeDocument/2006/relationships/hyperlink" Target="https://priceware.pk/marble-price-in-pakistan/" TargetMode="External"/><Relationship Id="rId67" Type="http://schemas.openxmlformats.org/officeDocument/2006/relationships/hyperlink" Target="https://priceware.pk/plywood-sheet-price-in-pakistan/" TargetMode="External"/><Relationship Id="rId20" Type="http://schemas.openxmlformats.org/officeDocument/2006/relationships/hyperlink" Target="https://clopal.com/product/clopal-cloud-series-gang-2-switches-2-superior-quality/" TargetMode="External"/><Relationship Id="rId41" Type="http://schemas.openxmlformats.org/officeDocument/2006/relationships/hyperlink" Target="https://www.gfcfans.com/product/metal-exhaust-vip-plus/137" TargetMode="External"/><Relationship Id="rId54" Type="http://schemas.openxmlformats.org/officeDocument/2006/relationships/hyperlink" Target="https://royalmirrors.pk/collections/touch-led-mirror-full-length-mirror-bedroom-mirror-makeup-mirror-saloon-mirror-dressing-mirror/products/special-shape-mirror-irregular-shape-smart-touch-led-mirror-vanity-mirror?variant=47636488356115" TargetMode="External"/><Relationship Id="rId62" Type="http://schemas.openxmlformats.org/officeDocument/2006/relationships/hyperlink" Target="https://luckyhome.pk/products/aluminium-windows?variant=40224637583408" TargetMode="External"/><Relationship Id="rId70" Type="http://schemas.openxmlformats.org/officeDocument/2006/relationships/hyperlink" Target="https://www.sanitary.pk/Shop/productDetail/1395/super_asia_kitchen_hood_shd_524_b" TargetMode="External"/><Relationship Id="rId75" Type="http://schemas.openxmlformats.org/officeDocument/2006/relationships/hyperlink" Target="https://www.sanitary.pk/Shop/productDetail/354/78_x_43_double_kitchen_sink_handmade" TargetMode="External"/><Relationship Id="rId83" Type="http://schemas.openxmlformats.org/officeDocument/2006/relationships/hyperlink" Target="https://jbms.pk/paint-price-in-pakistan/" TargetMode="External"/><Relationship Id="rId88" Type="http://schemas.openxmlformats.org/officeDocument/2006/relationships/hyperlink" Target="https://priceware.pk/marble-price-in-pakistan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clopal.com/product/clopal-pearl-series-6-1-dimmer-1-socket-superior-quality/" TargetMode="External"/><Relationship Id="rId6" Type="http://schemas.openxmlformats.org/officeDocument/2006/relationships/hyperlink" Target="https://clopal.com/product/clopal-pearl-series-6-2-dimmer-superior-quality/" TargetMode="External"/><Relationship Id="rId15" Type="http://schemas.openxmlformats.org/officeDocument/2006/relationships/hyperlink" Target="https://clopal.com/product/clopal-cloud-series-big-fan-dimmer-superior-quality/" TargetMode="External"/><Relationship Id="rId23" Type="http://schemas.openxmlformats.org/officeDocument/2006/relationships/hyperlink" Target="https://royalelectric.pk/product/distribution-box-open-1520/" TargetMode="External"/><Relationship Id="rId28" Type="http://schemas.openxmlformats.org/officeDocument/2006/relationships/hyperlink" Target="https://clopal.com/product/clopal-platinium-series-bell-push-superior-quality/" TargetMode="External"/><Relationship Id="rId36" Type="http://schemas.openxmlformats.org/officeDocument/2006/relationships/hyperlink" Target="https://www.gfcfans.com/product/window-exhaust/129" TargetMode="External"/><Relationship Id="rId49" Type="http://schemas.openxmlformats.org/officeDocument/2006/relationships/hyperlink" Target="https://www.sanitary.pk/Shop/productDetail/1638/vigo_toilet_shower_faco_muslim_shower_with_chain" TargetMode="External"/><Relationship Id="rId57" Type="http://schemas.openxmlformats.org/officeDocument/2006/relationships/hyperlink" Target="https://priceware.pk/marble-price-in-pakistan/" TargetMode="External"/><Relationship Id="rId10" Type="http://schemas.openxmlformats.org/officeDocument/2006/relationships/hyperlink" Target="https://clopal.com/product/clopal-arc-series-1-telephone-superior-quality/" TargetMode="External"/><Relationship Id="rId31" Type="http://schemas.openxmlformats.org/officeDocument/2006/relationships/hyperlink" Target="https://royalfans.com/products/royal-exhuast-window-round" TargetMode="External"/><Relationship Id="rId44" Type="http://schemas.openxmlformats.org/officeDocument/2006/relationships/hyperlink" Target="https://www.sanitary.pk/Shop/productDetail/976/asian_toilet_one_piece_total_sanitary_ware" TargetMode="External"/><Relationship Id="rId52" Type="http://schemas.openxmlformats.org/officeDocument/2006/relationships/hyperlink" Target="https://www.paktameer.com/shop/view_product/3073" TargetMode="External"/><Relationship Id="rId60" Type="http://schemas.openxmlformats.org/officeDocument/2006/relationships/hyperlink" Target="https://luckyhome.pk/products/aluminium-windows?variant=40224637648944" TargetMode="External"/><Relationship Id="rId65" Type="http://schemas.openxmlformats.org/officeDocument/2006/relationships/hyperlink" Target="https://naeemtrading.com/collections/chandeliers/products/ceiling-lighting-crystal-chandelier-1122-1000h1500" TargetMode="External"/><Relationship Id="rId73" Type="http://schemas.openxmlformats.org/officeDocument/2006/relationships/hyperlink" Target="https://www.aysonline.pk/aardee-71x40-stainless-steel-built-in-gas-hob-argshb-7140ss-with-3-burners/" TargetMode="External"/><Relationship Id="rId78" Type="http://schemas.openxmlformats.org/officeDocument/2006/relationships/hyperlink" Target="https://royalfans.com/products/royal-deluxe-imperial-ceiling-fan-4-blade" TargetMode="External"/><Relationship Id="rId81" Type="http://schemas.openxmlformats.org/officeDocument/2006/relationships/hyperlink" Target="https://www.ricofans.com/product/rico-deluxe-standard-ceiling-fan/" TargetMode="External"/><Relationship Id="rId86" Type="http://schemas.openxmlformats.org/officeDocument/2006/relationships/hyperlink" Target="https://powerhouseexpress.com.pk/products/coarts-v2-surface-downlight-round" TargetMode="External"/><Relationship Id="rId4" Type="http://schemas.openxmlformats.org/officeDocument/2006/relationships/hyperlink" Target="https://clopal.com/product/clopal-platinium-series-2-2-superior-quality/" TargetMode="External"/><Relationship Id="rId9" Type="http://schemas.openxmlformats.org/officeDocument/2006/relationships/hyperlink" Target="https://clopal.com/product/clopal-arc-series-1-1-dimmer-superior-quality/" TargetMode="External"/><Relationship Id="rId13" Type="http://schemas.openxmlformats.org/officeDocument/2006/relationships/hyperlink" Target="https://clopal.com/product/clopal-golden-metalic-series-1-1-superior-quality/" TargetMode="External"/><Relationship Id="rId18" Type="http://schemas.openxmlformats.org/officeDocument/2006/relationships/hyperlink" Target="https://clopal.com/product/clopal-led-night-series-1-1-superior-quality/" TargetMode="External"/><Relationship Id="rId39" Type="http://schemas.openxmlformats.org/officeDocument/2006/relationships/hyperlink" Target="https://royalfans.com/products/royal-exhuast-plastic-fans-1-way" TargetMode="External"/><Relationship Id="rId34" Type="http://schemas.openxmlformats.org/officeDocument/2006/relationships/hyperlink" Target="https://alfatahsanitary.com/product/pool-galaxy-one-piece-commode" TargetMode="External"/><Relationship Id="rId50" Type="http://schemas.openxmlformats.org/officeDocument/2006/relationships/hyperlink" Target="https://www.sanitary.pk/Shop/productDetail/1640/echo_muslim_shower_faco_toilet_shower_with_chain" TargetMode="External"/><Relationship Id="rId55" Type="http://schemas.openxmlformats.org/officeDocument/2006/relationships/hyperlink" Target="https://royalmirrors.pk/collections/touch-led-mirror-full-length-mirror-bedroom-mirror-makeup-mirror-saloon-mirror-dressing-mirror/products/light-led-mirror-fancy-mirror-2?variant=44015818146067" TargetMode="External"/><Relationship Id="rId76" Type="http://schemas.openxmlformats.org/officeDocument/2006/relationships/hyperlink" Target="https://www.sanitary.pk/Shop/productDetail/356/82_x_45_double_kitchen_sink_handmade" TargetMode="External"/><Relationship Id="rId7" Type="http://schemas.openxmlformats.org/officeDocument/2006/relationships/hyperlink" Target="https://clopal.com/product/clopal-platinium-series-6-2-superior-quality/" TargetMode="External"/><Relationship Id="rId71" Type="http://schemas.openxmlformats.org/officeDocument/2006/relationships/hyperlink" Target="https://builddurable.com/product-handmade-sink-single-bowl" TargetMode="External"/><Relationship Id="rId2" Type="http://schemas.openxmlformats.org/officeDocument/2006/relationships/hyperlink" Target="https://clopal.com/product/clopal-pearl-series-dimmer-630w-for-light-superior-quality/" TargetMode="External"/><Relationship Id="rId29" Type="http://schemas.openxmlformats.org/officeDocument/2006/relationships/hyperlink" Target="https://jbms.pk/paint-price-in-pakistan/" TargetMode="External"/><Relationship Id="rId24" Type="http://schemas.openxmlformats.org/officeDocument/2006/relationships/hyperlink" Target="https://royalelectric.pk/product/distribution-box-concealed-1012/" TargetMode="External"/><Relationship Id="rId40" Type="http://schemas.openxmlformats.org/officeDocument/2006/relationships/hyperlink" Target="https://royalfans.com/products/roayl-metal-exhaust-fan" TargetMode="External"/><Relationship Id="rId45" Type="http://schemas.openxmlformats.org/officeDocument/2006/relationships/hyperlink" Target="https://www.sanitary.pk/Shop/productDetail/840/new_wc_brite_sanitary_ware" TargetMode="External"/><Relationship Id="rId66" Type="http://schemas.openxmlformats.org/officeDocument/2006/relationships/hyperlink" Target="https://pricelive.pk/wood-prices-in-pakistan/" TargetMode="External"/><Relationship Id="rId87" Type="http://schemas.openxmlformats.org/officeDocument/2006/relationships/hyperlink" Target="https://www.paktameer.com/shop/view_product/3076" TargetMode="External"/><Relationship Id="rId61" Type="http://schemas.openxmlformats.org/officeDocument/2006/relationships/hyperlink" Target="https://luckyhome.pk/products/aluminium-windows?variant=40224637583408" TargetMode="External"/><Relationship Id="rId82" Type="http://schemas.openxmlformats.org/officeDocument/2006/relationships/hyperlink" Target="https://jbms.pk/paint-price-in-pakistan/" TargetMode="External"/><Relationship Id="rId19" Type="http://schemas.openxmlformats.org/officeDocument/2006/relationships/hyperlink" Target="https://clopal.com/product/clopal-arc-series-2-2-superior-qual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79"/>
  <sheetViews>
    <sheetView tabSelected="1" topLeftCell="A42" zoomScale="101" workbookViewId="0">
      <selection activeCell="G54" sqref="G54"/>
    </sheetView>
  </sheetViews>
  <sheetFormatPr defaultRowHeight="14.5"/>
  <cols>
    <col min="4" max="4" width="37.26953125" bestFit="1" customWidth="1"/>
    <col min="5" max="5" width="28.08984375" bestFit="1" customWidth="1"/>
    <col min="6" max="6" width="9.6328125" bestFit="1" customWidth="1"/>
    <col min="7" max="7" width="56.54296875" bestFit="1" customWidth="1"/>
    <col min="8" max="8" width="24.26953125" hidden="1" customWidth="1"/>
    <col min="9" max="9" width="14.36328125" hidden="1" customWidth="1"/>
    <col min="10" max="10" width="9.1796875" bestFit="1" customWidth="1"/>
    <col min="11" max="11" width="50.1796875" bestFit="1" customWidth="1"/>
    <col min="12" max="12" width="20.90625" hidden="1" customWidth="1"/>
    <col min="13" max="13" width="13.7265625" hidden="1" customWidth="1"/>
    <col min="14" max="14" width="8.6328125" bestFit="1" customWidth="1"/>
    <col min="15" max="15" width="48" bestFit="1" customWidth="1"/>
    <col min="16" max="16" width="19.90625" hidden="1" customWidth="1"/>
    <col min="17" max="17" width="24.08984375" hidden="1" customWidth="1"/>
    <col min="18" max="18" width="8.6328125" bestFit="1" customWidth="1"/>
    <col min="19" max="19" width="38.08984375" bestFit="1" customWidth="1"/>
    <col min="20" max="20" width="16.6328125" hidden="1" customWidth="1"/>
  </cols>
  <sheetData>
    <row r="3" spans="1:20">
      <c r="E3" s="44" t="s">
        <v>182</v>
      </c>
      <c r="F3" s="45"/>
      <c r="G3" s="45"/>
      <c r="H3" s="45"/>
      <c r="I3" s="44" t="s">
        <v>183</v>
      </c>
      <c r="J3" s="45"/>
      <c r="K3" s="45"/>
      <c r="L3" s="45"/>
      <c r="M3" s="44" t="s">
        <v>184</v>
      </c>
      <c r="N3" s="45"/>
      <c r="O3" s="45"/>
      <c r="P3" s="45"/>
      <c r="Q3" s="44" t="s">
        <v>185</v>
      </c>
      <c r="R3" s="45"/>
      <c r="S3" s="45"/>
      <c r="T3" s="45"/>
    </row>
    <row r="4" spans="1:20" ht="37.5" customHeight="1">
      <c r="B4" s="3" t="s">
        <v>181</v>
      </c>
      <c r="D4" s="1" t="s">
        <v>0</v>
      </c>
      <c r="E4" s="2" t="s">
        <v>1</v>
      </c>
      <c r="F4" s="1" t="s">
        <v>278</v>
      </c>
      <c r="G4" s="1" t="s">
        <v>2</v>
      </c>
      <c r="H4" s="1" t="s">
        <v>3</v>
      </c>
      <c r="I4" s="2" t="s">
        <v>1</v>
      </c>
      <c r="J4" s="1" t="s">
        <v>278</v>
      </c>
      <c r="K4" s="1" t="s">
        <v>2</v>
      </c>
      <c r="L4" s="4" t="s">
        <v>3</v>
      </c>
      <c r="M4" s="2" t="s">
        <v>1</v>
      </c>
      <c r="N4" s="1" t="s">
        <v>278</v>
      </c>
      <c r="O4" s="1" t="s">
        <v>2</v>
      </c>
      <c r="P4" s="4" t="s">
        <v>3</v>
      </c>
      <c r="Q4" s="2" t="s">
        <v>1</v>
      </c>
      <c r="R4" s="1" t="s">
        <v>278</v>
      </c>
      <c r="S4" s="1" t="s">
        <v>2</v>
      </c>
      <c r="T4" s="4" t="s">
        <v>3</v>
      </c>
    </row>
    <row r="5" spans="1:20" s="17" customFormat="1">
      <c r="B5" s="17">
        <v>1</v>
      </c>
      <c r="D5" s="12" t="s">
        <v>98</v>
      </c>
      <c r="E5" s="13" t="s">
        <v>119</v>
      </c>
      <c r="F5" s="17">
        <v>14500</v>
      </c>
      <c r="G5" s="17" t="s">
        <v>280</v>
      </c>
      <c r="I5" s="13" t="s">
        <v>119</v>
      </c>
      <c r="J5" s="17">
        <v>9000</v>
      </c>
      <c r="K5" s="17" t="s">
        <v>281</v>
      </c>
      <c r="L5" s="18"/>
      <c r="M5" s="13" t="s">
        <v>119</v>
      </c>
      <c r="N5" s="17">
        <v>6000</v>
      </c>
      <c r="O5" s="17" t="s">
        <v>282</v>
      </c>
      <c r="P5" s="18"/>
      <c r="Q5" s="14" t="s">
        <v>119</v>
      </c>
      <c r="R5" s="17">
        <v>4700</v>
      </c>
      <c r="S5" s="17" t="s">
        <v>283</v>
      </c>
      <c r="T5" s="18"/>
    </row>
    <row r="6" spans="1:20" s="17" customFormat="1">
      <c r="B6" s="17">
        <v>2</v>
      </c>
      <c r="D6" s="12" t="s">
        <v>100</v>
      </c>
      <c r="E6" s="13" t="s">
        <v>119</v>
      </c>
      <c r="F6" s="17">
        <v>600</v>
      </c>
      <c r="G6" s="17" t="s">
        <v>284</v>
      </c>
      <c r="I6" s="13" t="s">
        <v>119</v>
      </c>
      <c r="J6" s="17">
        <v>350</v>
      </c>
      <c r="K6" s="17" t="s">
        <v>287</v>
      </c>
      <c r="L6" s="18"/>
      <c r="M6" s="13" t="s">
        <v>119</v>
      </c>
      <c r="N6" s="17">
        <v>250</v>
      </c>
      <c r="O6" s="17" t="s">
        <v>285</v>
      </c>
      <c r="P6" s="18"/>
      <c r="Q6" s="14" t="s">
        <v>119</v>
      </c>
      <c r="R6" s="17">
        <v>170</v>
      </c>
      <c r="S6" s="14" t="s">
        <v>286</v>
      </c>
      <c r="T6" s="18"/>
    </row>
    <row r="7" spans="1:20" s="17" customFormat="1">
      <c r="B7" s="17">
        <v>3</v>
      </c>
      <c r="D7" s="12" t="s">
        <v>161</v>
      </c>
      <c r="E7" s="14" t="s">
        <v>19</v>
      </c>
      <c r="F7" s="17">
        <v>1150</v>
      </c>
      <c r="G7" s="17" t="s">
        <v>35</v>
      </c>
      <c r="H7" s="20" t="s">
        <v>162</v>
      </c>
      <c r="I7" s="14" t="s">
        <v>19</v>
      </c>
      <c r="J7" s="17">
        <v>910</v>
      </c>
      <c r="K7" s="17" t="s">
        <v>22</v>
      </c>
      <c r="L7" s="15" t="s">
        <v>163</v>
      </c>
      <c r="M7" s="14" t="s">
        <v>19</v>
      </c>
      <c r="N7" s="17">
        <v>730</v>
      </c>
      <c r="O7" s="17" t="s">
        <v>164</v>
      </c>
      <c r="P7" s="15" t="s">
        <v>165</v>
      </c>
      <c r="Q7" s="14" t="s">
        <v>19</v>
      </c>
      <c r="R7" s="17">
        <v>670</v>
      </c>
      <c r="S7" s="17" t="s">
        <v>26</v>
      </c>
      <c r="T7" s="16" t="s">
        <v>166</v>
      </c>
    </row>
    <row r="8" spans="1:20" s="17" customFormat="1">
      <c r="B8" s="17">
        <v>4</v>
      </c>
      <c r="D8" s="12" t="s">
        <v>99</v>
      </c>
      <c r="E8" s="13" t="s">
        <v>57</v>
      </c>
      <c r="F8" s="17">
        <v>95000</v>
      </c>
      <c r="G8" s="17" t="s">
        <v>199</v>
      </c>
      <c r="I8" s="13" t="s">
        <v>57</v>
      </c>
      <c r="J8" s="17">
        <v>46000</v>
      </c>
      <c r="K8" s="17" t="s">
        <v>200</v>
      </c>
      <c r="L8" s="14"/>
      <c r="M8" s="13" t="s">
        <v>57</v>
      </c>
      <c r="N8" s="17">
        <v>28000</v>
      </c>
      <c r="O8" s="17" t="s">
        <v>201</v>
      </c>
      <c r="P8" s="14"/>
      <c r="Q8" s="13" t="s">
        <v>57</v>
      </c>
      <c r="R8" s="17">
        <v>14000</v>
      </c>
      <c r="S8" s="17" t="s">
        <v>202</v>
      </c>
      <c r="T8" s="18"/>
    </row>
    <row r="9" spans="1:20" s="17" customFormat="1">
      <c r="B9" s="17">
        <v>5</v>
      </c>
      <c r="D9" s="12" t="s">
        <v>218</v>
      </c>
      <c r="E9" s="13" t="s">
        <v>19</v>
      </c>
      <c r="F9" s="14">
        <v>1830</v>
      </c>
      <c r="G9" s="14" t="s">
        <v>20</v>
      </c>
      <c r="H9" s="15" t="s">
        <v>21</v>
      </c>
      <c r="I9" s="13" t="s">
        <v>19</v>
      </c>
      <c r="J9" s="14">
        <v>1500</v>
      </c>
      <c r="K9" s="14" t="s">
        <v>22</v>
      </c>
      <c r="L9" s="15" t="s">
        <v>23</v>
      </c>
      <c r="M9" s="13" t="s">
        <v>19</v>
      </c>
      <c r="N9" s="14">
        <v>1360</v>
      </c>
      <c r="O9" s="14" t="s">
        <v>228</v>
      </c>
      <c r="P9" s="15" t="s">
        <v>25</v>
      </c>
      <c r="Q9" s="13" t="s">
        <v>19</v>
      </c>
      <c r="R9" s="14">
        <v>1250</v>
      </c>
      <c r="S9" s="14" t="s">
        <v>229</v>
      </c>
      <c r="T9" s="15" t="s">
        <v>27</v>
      </c>
    </row>
    <row r="10" spans="1:20" s="17" customFormat="1">
      <c r="B10" s="17">
        <v>6</v>
      </c>
      <c r="D10" s="12" t="s">
        <v>271</v>
      </c>
      <c r="E10" s="13" t="s">
        <v>19</v>
      </c>
      <c r="F10" s="17">
        <v>1200</v>
      </c>
      <c r="G10" s="17" t="s">
        <v>35</v>
      </c>
      <c r="H10" s="20" t="s">
        <v>36</v>
      </c>
      <c r="I10" s="13" t="s">
        <v>19</v>
      </c>
      <c r="J10" s="17">
        <v>1010</v>
      </c>
      <c r="K10" s="17" t="s">
        <v>30</v>
      </c>
      <c r="L10" s="16" t="s">
        <v>37</v>
      </c>
      <c r="M10" s="13" t="s">
        <v>19</v>
      </c>
      <c r="N10" s="17">
        <v>980</v>
      </c>
      <c r="O10" s="17" t="s">
        <v>38</v>
      </c>
      <c r="P10" s="16" t="s">
        <v>39</v>
      </c>
      <c r="Q10" s="13" t="s">
        <v>19</v>
      </c>
      <c r="R10" s="14">
        <v>790</v>
      </c>
      <c r="S10" s="14" t="s">
        <v>24</v>
      </c>
      <c r="T10" s="16" t="s">
        <v>40</v>
      </c>
    </row>
    <row r="11" spans="1:20" s="7" customFormat="1">
      <c r="A11" s="17"/>
      <c r="B11" s="17">
        <v>7</v>
      </c>
      <c r="C11" s="17"/>
      <c r="D11" s="12" t="s">
        <v>28</v>
      </c>
      <c r="E11" s="13" t="s">
        <v>19</v>
      </c>
      <c r="F11" s="17">
        <v>3170</v>
      </c>
      <c r="G11" s="17" t="s">
        <v>20</v>
      </c>
      <c r="H11" s="20" t="s">
        <v>29</v>
      </c>
      <c r="I11" s="13" t="s">
        <v>19</v>
      </c>
      <c r="J11" s="17">
        <v>2700</v>
      </c>
      <c r="K11" s="17" t="s">
        <v>30</v>
      </c>
      <c r="L11" s="16" t="s">
        <v>31</v>
      </c>
      <c r="M11" s="13" t="s">
        <v>19</v>
      </c>
      <c r="N11" s="17">
        <v>2360</v>
      </c>
      <c r="O11" s="17" t="s">
        <v>32</v>
      </c>
      <c r="P11" s="16" t="s">
        <v>33</v>
      </c>
      <c r="Q11" s="13" t="s">
        <v>19</v>
      </c>
      <c r="R11" s="17">
        <v>1900</v>
      </c>
      <c r="S11" s="17" t="s">
        <v>24</v>
      </c>
      <c r="T11" s="16" t="s">
        <v>34</v>
      </c>
    </row>
    <row r="12" spans="1:20" s="7" customFormat="1">
      <c r="A12" s="17"/>
      <c r="B12" s="17">
        <v>8</v>
      </c>
      <c r="C12" s="17"/>
      <c r="D12" s="12" t="s">
        <v>136</v>
      </c>
      <c r="E12" s="14" t="s">
        <v>19</v>
      </c>
      <c r="F12" s="17">
        <v>9120</v>
      </c>
      <c r="G12" s="17" t="s">
        <v>137</v>
      </c>
      <c r="H12" s="15" t="s">
        <v>138</v>
      </c>
      <c r="I12" s="14" t="s">
        <v>19</v>
      </c>
      <c r="J12" s="17">
        <v>6700</v>
      </c>
      <c r="K12" s="17" t="s">
        <v>139</v>
      </c>
      <c r="L12" s="15" t="s">
        <v>140</v>
      </c>
      <c r="M12" s="14" t="s">
        <v>19</v>
      </c>
      <c r="N12" s="17">
        <v>3720</v>
      </c>
      <c r="O12" s="17" t="s">
        <v>141</v>
      </c>
      <c r="P12" s="15" t="s">
        <v>142</v>
      </c>
      <c r="Q12" s="13" t="s">
        <v>19</v>
      </c>
      <c r="R12" s="17">
        <v>1500</v>
      </c>
      <c r="S12" s="17" t="s">
        <v>143</v>
      </c>
      <c r="T12" s="15" t="s">
        <v>144</v>
      </c>
    </row>
    <row r="13" spans="1:20" s="17" customFormat="1">
      <c r="B13" s="17">
        <v>9</v>
      </c>
      <c r="D13" s="12" t="s">
        <v>129</v>
      </c>
      <c r="E13" s="13" t="s">
        <v>19</v>
      </c>
      <c r="F13" s="17">
        <v>1240</v>
      </c>
      <c r="G13" s="17" t="s">
        <v>20</v>
      </c>
      <c r="H13" s="15" t="s">
        <v>130</v>
      </c>
      <c r="I13" s="13" t="s">
        <v>19</v>
      </c>
      <c r="J13" s="17">
        <v>1160</v>
      </c>
      <c r="K13" s="17" t="s">
        <v>22</v>
      </c>
      <c r="L13" s="16" t="s">
        <v>131</v>
      </c>
      <c r="M13" s="13" t="s">
        <v>19</v>
      </c>
      <c r="N13" s="17">
        <v>870</v>
      </c>
      <c r="O13" s="17" t="s">
        <v>132</v>
      </c>
      <c r="P13" s="16" t="s">
        <v>133</v>
      </c>
      <c r="Q13" s="13" t="s">
        <v>19</v>
      </c>
      <c r="R13" s="17">
        <v>720</v>
      </c>
      <c r="S13" s="17" t="s">
        <v>134</v>
      </c>
      <c r="T13" s="16" t="s">
        <v>135</v>
      </c>
    </row>
    <row r="14" spans="1:20" s="17" customFormat="1" ht="28.5" customHeight="1">
      <c r="B14" s="17">
        <v>10</v>
      </c>
      <c r="D14" s="12" t="s">
        <v>145</v>
      </c>
      <c r="E14" s="13" t="s">
        <v>19</v>
      </c>
      <c r="F14" s="17">
        <v>1360</v>
      </c>
      <c r="G14" s="17" t="s">
        <v>32</v>
      </c>
      <c r="H14" s="15" t="s">
        <v>146</v>
      </c>
      <c r="I14" s="13" t="s">
        <v>19</v>
      </c>
      <c r="J14" s="17">
        <v>1240</v>
      </c>
      <c r="K14" s="17" t="s">
        <v>147</v>
      </c>
      <c r="L14" s="16" t="s">
        <v>148</v>
      </c>
      <c r="M14" s="13" t="s">
        <v>19</v>
      </c>
      <c r="N14" s="17">
        <v>1180</v>
      </c>
      <c r="O14" s="17" t="s">
        <v>24</v>
      </c>
      <c r="P14" s="16" t="s">
        <v>149</v>
      </c>
      <c r="Q14" s="13" t="s">
        <v>19</v>
      </c>
      <c r="R14" s="17">
        <v>960</v>
      </c>
      <c r="S14" s="18" t="s">
        <v>26</v>
      </c>
      <c r="T14" s="16" t="s">
        <v>150</v>
      </c>
    </row>
    <row r="15" spans="1:20" s="17" customFormat="1">
      <c r="B15" s="17">
        <v>11</v>
      </c>
      <c r="D15" s="12" t="s">
        <v>56</v>
      </c>
      <c r="E15" s="13" t="s">
        <v>57</v>
      </c>
      <c r="F15" s="17">
        <v>95000</v>
      </c>
      <c r="G15" s="17" t="s">
        <v>199</v>
      </c>
      <c r="I15" s="13" t="s">
        <v>57</v>
      </c>
      <c r="J15" s="17">
        <v>46000</v>
      </c>
      <c r="K15" s="17" t="s">
        <v>200</v>
      </c>
      <c r="L15" s="18"/>
      <c r="M15" s="13" t="s">
        <v>57</v>
      </c>
      <c r="N15" s="17">
        <v>28000</v>
      </c>
      <c r="O15" s="17" t="s">
        <v>201</v>
      </c>
      <c r="P15" s="14"/>
      <c r="Q15" s="13" t="s">
        <v>57</v>
      </c>
      <c r="R15" s="17">
        <v>14000</v>
      </c>
      <c r="S15" s="17" t="s">
        <v>202</v>
      </c>
      <c r="T15" s="15" t="s">
        <v>58</v>
      </c>
    </row>
    <row r="16" spans="1:20" s="17" customFormat="1">
      <c r="B16" s="17">
        <v>12</v>
      </c>
      <c r="D16" s="12" t="s">
        <v>83</v>
      </c>
      <c r="E16" s="14" t="s">
        <v>119</v>
      </c>
      <c r="F16" s="17">
        <v>1900</v>
      </c>
      <c r="G16" s="17" t="s">
        <v>208</v>
      </c>
      <c r="I16" s="14" t="s">
        <v>119</v>
      </c>
      <c r="J16" s="17">
        <v>1200</v>
      </c>
      <c r="K16" s="17" t="s">
        <v>209</v>
      </c>
      <c r="L16" s="18"/>
      <c r="M16" s="14" t="s">
        <v>119</v>
      </c>
      <c r="N16" s="17">
        <v>900</v>
      </c>
      <c r="O16" s="17" t="s">
        <v>210</v>
      </c>
      <c r="P16" s="18"/>
      <c r="Q16" s="14" t="s">
        <v>119</v>
      </c>
      <c r="R16" s="17">
        <v>900</v>
      </c>
      <c r="S16" s="17" t="s">
        <v>210</v>
      </c>
      <c r="T16" s="18"/>
    </row>
    <row r="17" spans="1:20" s="17" customFormat="1" ht="15" thickBot="1">
      <c r="B17" s="17">
        <v>13</v>
      </c>
      <c r="D17" s="12" t="s">
        <v>239</v>
      </c>
      <c r="E17" s="14" t="s">
        <v>19</v>
      </c>
      <c r="F17" s="17">
        <v>103500</v>
      </c>
      <c r="G17" s="17" t="s">
        <v>279</v>
      </c>
      <c r="H17" s="15" t="s">
        <v>59</v>
      </c>
      <c r="I17" s="14" t="s">
        <v>19</v>
      </c>
      <c r="J17" s="17">
        <v>78000</v>
      </c>
      <c r="K17" s="17" t="s">
        <v>60</v>
      </c>
      <c r="L17" s="16" t="s">
        <v>61</v>
      </c>
      <c r="M17" s="14" t="s">
        <v>19</v>
      </c>
      <c r="N17" s="17">
        <v>54000</v>
      </c>
      <c r="O17" s="17" t="s">
        <v>62</v>
      </c>
      <c r="P17" s="15" t="s">
        <v>63</v>
      </c>
      <c r="Q17" s="14" t="s">
        <v>19</v>
      </c>
      <c r="R17" s="21">
        <v>33000</v>
      </c>
      <c r="S17" s="21" t="s">
        <v>240</v>
      </c>
      <c r="T17" s="22" t="s">
        <v>64</v>
      </c>
    </row>
    <row r="18" spans="1:20" s="17" customFormat="1">
      <c r="B18" s="17">
        <v>14</v>
      </c>
      <c r="D18" s="12" t="s">
        <v>11</v>
      </c>
      <c r="E18" s="13" t="s">
        <v>19</v>
      </c>
      <c r="F18" s="17">
        <v>14300</v>
      </c>
      <c r="G18" s="17" t="s">
        <v>225</v>
      </c>
      <c r="H18" s="15" t="s">
        <v>12</v>
      </c>
      <c r="I18" s="13" t="s">
        <v>19</v>
      </c>
      <c r="J18" s="17">
        <v>11070</v>
      </c>
      <c r="K18" s="17" t="s">
        <v>13</v>
      </c>
      <c r="L18" s="16" t="s">
        <v>14</v>
      </c>
      <c r="M18" s="13" t="s">
        <v>19</v>
      </c>
      <c r="N18" s="17">
        <v>9500</v>
      </c>
      <c r="O18" s="17" t="s">
        <v>226</v>
      </c>
      <c r="P18" s="16" t="s">
        <v>15</v>
      </c>
      <c r="Q18" s="13" t="s">
        <v>19</v>
      </c>
      <c r="R18" s="17">
        <v>8300</v>
      </c>
      <c r="S18" s="18" t="s">
        <v>230</v>
      </c>
      <c r="T18" s="16" t="s">
        <v>16</v>
      </c>
    </row>
    <row r="19" spans="1:20" s="17" customFormat="1" ht="15.75" customHeight="1">
      <c r="B19" s="17">
        <v>15</v>
      </c>
      <c r="D19" s="19" t="s">
        <v>7</v>
      </c>
      <c r="E19" s="14" t="s">
        <v>19</v>
      </c>
      <c r="F19" s="17">
        <v>1270</v>
      </c>
      <c r="G19" s="17" t="s">
        <v>233</v>
      </c>
      <c r="H19" s="15"/>
      <c r="I19" s="14" t="s">
        <v>19</v>
      </c>
      <c r="J19" s="17">
        <v>1100</v>
      </c>
      <c r="K19" s="17" t="s">
        <v>234</v>
      </c>
      <c r="L19" s="15" t="s">
        <v>8</v>
      </c>
      <c r="M19" s="14" t="s">
        <v>19</v>
      </c>
      <c r="N19" s="17">
        <v>500</v>
      </c>
      <c r="O19" s="17" t="s">
        <v>231</v>
      </c>
      <c r="P19" s="15" t="s">
        <v>9</v>
      </c>
      <c r="Q19" s="13" t="s">
        <v>19</v>
      </c>
      <c r="R19" s="17">
        <v>320</v>
      </c>
      <c r="S19" s="17" t="s">
        <v>232</v>
      </c>
      <c r="T19" s="15" t="s">
        <v>10</v>
      </c>
    </row>
    <row r="20" spans="1:20" s="17" customFormat="1">
      <c r="B20" s="17">
        <v>16</v>
      </c>
      <c r="D20" s="12" t="s">
        <v>41</v>
      </c>
      <c r="E20" s="14" t="s">
        <v>42</v>
      </c>
      <c r="F20" s="17">
        <v>5000</v>
      </c>
      <c r="G20" s="17" t="s">
        <v>43</v>
      </c>
      <c r="H20" s="20" t="s">
        <v>44</v>
      </c>
      <c r="I20" s="14" t="s">
        <v>42</v>
      </c>
      <c r="J20" s="17">
        <v>4700</v>
      </c>
      <c r="K20" s="17" t="s">
        <v>227</v>
      </c>
      <c r="L20" s="16" t="s">
        <v>44</v>
      </c>
      <c r="M20" s="14" t="s">
        <v>42</v>
      </c>
      <c r="N20" s="17">
        <v>4500</v>
      </c>
      <c r="O20" s="17" t="s">
        <v>45</v>
      </c>
      <c r="P20" s="16" t="s">
        <v>44</v>
      </c>
      <c r="Q20" s="13" t="s">
        <v>42</v>
      </c>
      <c r="R20" s="17">
        <v>2800</v>
      </c>
      <c r="S20" s="17" t="s">
        <v>46</v>
      </c>
      <c r="T20" s="16" t="s">
        <v>44</v>
      </c>
    </row>
    <row r="21" spans="1:20" s="17" customFormat="1">
      <c r="B21" s="17">
        <v>17</v>
      </c>
      <c r="D21" s="12" t="s">
        <v>75</v>
      </c>
      <c r="E21" s="14" t="s">
        <v>57</v>
      </c>
      <c r="F21" s="17">
        <v>95000</v>
      </c>
      <c r="G21" s="17" t="s">
        <v>199</v>
      </c>
      <c r="I21" s="14" t="s">
        <v>57</v>
      </c>
      <c r="J21" s="17">
        <v>46000</v>
      </c>
      <c r="K21" s="17" t="s">
        <v>200</v>
      </c>
      <c r="L21" s="14"/>
      <c r="M21" s="14" t="s">
        <v>57</v>
      </c>
      <c r="N21" s="17">
        <v>28000</v>
      </c>
      <c r="O21" s="17" t="s">
        <v>201</v>
      </c>
      <c r="P21" s="14"/>
      <c r="Q21" s="13" t="s">
        <v>57</v>
      </c>
      <c r="R21" s="17">
        <v>14000</v>
      </c>
      <c r="S21" s="17" t="s">
        <v>202</v>
      </c>
      <c r="T21" s="15" t="s">
        <v>58</v>
      </c>
    </row>
    <row r="22" spans="1:20" s="17" customFormat="1">
      <c r="B22" s="17">
        <v>18</v>
      </c>
      <c r="D22" s="12" t="s">
        <v>167</v>
      </c>
      <c r="E22" s="13" t="s">
        <v>19</v>
      </c>
      <c r="F22" s="17">
        <v>5370</v>
      </c>
      <c r="G22" s="17" t="s">
        <v>168</v>
      </c>
      <c r="H22" s="20" t="s">
        <v>169</v>
      </c>
      <c r="I22" s="13" t="s">
        <v>19</v>
      </c>
      <c r="J22" s="17">
        <v>4590</v>
      </c>
      <c r="K22" s="17" t="s">
        <v>245</v>
      </c>
      <c r="L22" s="16" t="s">
        <v>170</v>
      </c>
      <c r="M22" s="13" t="s">
        <v>19</v>
      </c>
      <c r="N22" s="17">
        <v>3790</v>
      </c>
      <c r="O22" s="17" t="s">
        <v>171</v>
      </c>
      <c r="P22" s="16" t="s">
        <v>172</v>
      </c>
      <c r="Q22" s="13" t="s">
        <v>19</v>
      </c>
      <c r="R22" s="17">
        <v>2990</v>
      </c>
      <c r="S22" s="17" t="s">
        <v>173</v>
      </c>
      <c r="T22" s="16" t="s">
        <v>174</v>
      </c>
    </row>
    <row r="23" spans="1:20" s="17" customFormat="1">
      <c r="B23" s="17">
        <v>19</v>
      </c>
      <c r="D23" s="12" t="s">
        <v>84</v>
      </c>
      <c r="E23" s="17" t="s">
        <v>78</v>
      </c>
      <c r="F23" s="17">
        <v>1200</v>
      </c>
      <c r="G23" s="17" t="s">
        <v>85</v>
      </c>
      <c r="H23" s="20" t="s">
        <v>86</v>
      </c>
      <c r="I23" s="17" t="s">
        <v>78</v>
      </c>
      <c r="J23" s="17">
        <v>800</v>
      </c>
      <c r="K23" s="17" t="s">
        <v>87</v>
      </c>
      <c r="L23" s="16" t="s">
        <v>86</v>
      </c>
      <c r="M23" s="17" t="s">
        <v>78</v>
      </c>
      <c r="N23" s="17">
        <v>600</v>
      </c>
      <c r="O23" s="17" t="s">
        <v>88</v>
      </c>
      <c r="P23" s="16" t="s">
        <v>86</v>
      </c>
      <c r="Q23" s="13" t="s">
        <v>19</v>
      </c>
      <c r="R23" s="17">
        <v>350</v>
      </c>
      <c r="S23" s="17" t="s">
        <v>246</v>
      </c>
      <c r="T23" s="16" t="s">
        <v>86</v>
      </c>
    </row>
    <row r="24" spans="1:20" s="7" customFormat="1">
      <c r="A24" s="17"/>
      <c r="B24" s="17">
        <v>20</v>
      </c>
      <c r="C24" s="17"/>
      <c r="D24" s="12" t="s">
        <v>186</v>
      </c>
      <c r="E24" s="17" t="s">
        <v>78</v>
      </c>
      <c r="F24" s="17">
        <v>950</v>
      </c>
      <c r="G24" s="17" t="s">
        <v>203</v>
      </c>
      <c r="H24" s="17"/>
      <c r="I24" s="17" t="s">
        <v>119</v>
      </c>
      <c r="J24" s="17">
        <v>600</v>
      </c>
      <c r="K24" s="17" t="s">
        <v>204</v>
      </c>
      <c r="L24" s="18"/>
      <c r="M24" s="17" t="s">
        <v>119</v>
      </c>
      <c r="N24" s="17">
        <v>400</v>
      </c>
      <c r="O24" s="17" t="s">
        <v>205</v>
      </c>
      <c r="P24" s="18"/>
      <c r="Q24" s="17" t="s">
        <v>119</v>
      </c>
      <c r="R24" s="17">
        <v>300</v>
      </c>
      <c r="S24" s="17" t="s">
        <v>206</v>
      </c>
      <c r="T24" s="18"/>
    </row>
    <row r="25" spans="1:20" s="7" customFormat="1">
      <c r="A25" s="17"/>
      <c r="B25" s="17">
        <v>21</v>
      </c>
      <c r="C25" s="17"/>
      <c r="D25" s="12" t="s">
        <v>275</v>
      </c>
      <c r="E25" s="17" t="s">
        <v>78</v>
      </c>
      <c r="F25" s="17">
        <v>950</v>
      </c>
      <c r="G25" s="17" t="s">
        <v>203</v>
      </c>
      <c r="H25" s="17"/>
      <c r="I25" s="17" t="s">
        <v>119</v>
      </c>
      <c r="J25" s="17">
        <v>600</v>
      </c>
      <c r="K25" s="17" t="s">
        <v>204</v>
      </c>
      <c r="L25" s="18"/>
      <c r="M25" s="17" t="s">
        <v>119</v>
      </c>
      <c r="N25" s="17">
        <v>400</v>
      </c>
      <c r="O25" s="17" t="s">
        <v>205</v>
      </c>
      <c r="P25" s="18"/>
      <c r="Q25" s="17" t="s">
        <v>119</v>
      </c>
      <c r="R25" s="17">
        <v>300</v>
      </c>
      <c r="S25" s="17" t="s">
        <v>206</v>
      </c>
      <c r="T25" s="18"/>
    </row>
    <row r="26" spans="1:20" s="17" customFormat="1">
      <c r="B26" s="17">
        <v>22</v>
      </c>
      <c r="D26" s="12" t="s">
        <v>154</v>
      </c>
      <c r="E26" s="17" t="s">
        <v>19</v>
      </c>
      <c r="F26" s="17">
        <f>1270*20</f>
        <v>25400</v>
      </c>
      <c r="G26" s="17" t="s">
        <v>247</v>
      </c>
      <c r="H26" s="20"/>
      <c r="I26" s="17" t="s">
        <v>19</v>
      </c>
      <c r="J26" s="17">
        <f>1270*16</f>
        <v>20320</v>
      </c>
      <c r="K26" s="17" t="s">
        <v>82</v>
      </c>
      <c r="L26" s="15"/>
      <c r="M26" s="17" t="s">
        <v>19</v>
      </c>
      <c r="N26" s="17">
        <f>1270*12</f>
        <v>15240</v>
      </c>
      <c r="O26" s="17" t="s">
        <v>249</v>
      </c>
      <c r="P26" s="15"/>
      <c r="Q26" s="13" t="s">
        <v>19</v>
      </c>
      <c r="R26" s="17">
        <f>1270*9</f>
        <v>11430</v>
      </c>
      <c r="S26" s="17" t="s">
        <v>248</v>
      </c>
      <c r="T26" s="15"/>
    </row>
    <row r="27" spans="1:20" s="17" customFormat="1" ht="12" customHeight="1">
      <c r="B27" s="17">
        <v>23</v>
      </c>
      <c r="D27" s="12" t="s">
        <v>155</v>
      </c>
      <c r="E27" s="17" t="s">
        <v>19</v>
      </c>
      <c r="F27" s="17">
        <v>17500</v>
      </c>
      <c r="G27" s="17" t="s">
        <v>250</v>
      </c>
      <c r="H27" s="20" t="s">
        <v>156</v>
      </c>
      <c r="I27" s="17" t="s">
        <v>19</v>
      </c>
      <c r="J27" s="17">
        <v>13500</v>
      </c>
      <c r="K27" s="17" t="s">
        <v>251</v>
      </c>
      <c r="L27" s="15" t="s">
        <v>157</v>
      </c>
      <c r="M27" s="17" t="s">
        <v>19</v>
      </c>
      <c r="N27" s="17">
        <v>8500</v>
      </c>
      <c r="O27" s="17" t="s">
        <v>252</v>
      </c>
      <c r="P27" s="15" t="s">
        <v>158</v>
      </c>
      <c r="Q27" s="14" t="s">
        <v>19</v>
      </c>
      <c r="R27" s="17">
        <v>2780</v>
      </c>
      <c r="S27" s="17" t="s">
        <v>253</v>
      </c>
      <c r="T27" s="15" t="s">
        <v>159</v>
      </c>
    </row>
    <row r="28" spans="1:20" s="17" customFormat="1">
      <c r="B28" s="17">
        <v>24</v>
      </c>
      <c r="D28" s="12" t="s">
        <v>175</v>
      </c>
      <c r="E28" s="14" t="s">
        <v>19</v>
      </c>
      <c r="F28" s="17">
        <v>3050</v>
      </c>
      <c r="G28" s="17" t="s">
        <v>267</v>
      </c>
      <c r="H28" s="20" t="s">
        <v>176</v>
      </c>
      <c r="I28" s="14" t="s">
        <v>19</v>
      </c>
      <c r="J28" s="17">
        <v>2710</v>
      </c>
      <c r="K28" s="17" t="s">
        <v>268</v>
      </c>
      <c r="L28" s="16" t="s">
        <v>177</v>
      </c>
      <c r="M28" s="14" t="s">
        <v>19</v>
      </c>
      <c r="N28" s="17">
        <v>1950</v>
      </c>
      <c r="O28" s="17" t="s">
        <v>269</v>
      </c>
      <c r="P28" s="16" t="s">
        <v>178</v>
      </c>
      <c r="Q28" s="14" t="s">
        <v>19</v>
      </c>
      <c r="R28" s="17">
        <v>1650</v>
      </c>
      <c r="S28" s="17" t="s">
        <v>270</v>
      </c>
      <c r="T28" s="16" t="s">
        <v>179</v>
      </c>
    </row>
    <row r="29" spans="1:20" s="17" customFormat="1">
      <c r="B29" s="17">
        <v>25</v>
      </c>
      <c r="D29" s="12" t="s">
        <v>74</v>
      </c>
      <c r="E29" s="14" t="s">
        <v>19</v>
      </c>
      <c r="F29" s="17">
        <v>45000</v>
      </c>
      <c r="G29" s="17" t="s">
        <v>235</v>
      </c>
      <c r="H29" s="20"/>
      <c r="I29" s="14" t="s">
        <v>19</v>
      </c>
      <c r="J29" s="17">
        <v>28000</v>
      </c>
      <c r="K29" s="17" t="s">
        <v>236</v>
      </c>
      <c r="L29" s="16"/>
      <c r="M29" s="14" t="s">
        <v>19</v>
      </c>
      <c r="N29" s="17">
        <v>18000</v>
      </c>
      <c r="O29" s="17" t="s">
        <v>237</v>
      </c>
      <c r="P29" s="16"/>
      <c r="Q29" s="13" t="s">
        <v>19</v>
      </c>
      <c r="R29" s="14">
        <v>16000</v>
      </c>
      <c r="S29" s="14" t="s">
        <v>238</v>
      </c>
      <c r="T29" s="16"/>
    </row>
    <row r="30" spans="1:20" s="17" customFormat="1" ht="19.5" customHeight="1">
      <c r="B30" s="17">
        <v>26</v>
      </c>
      <c r="D30" s="12" t="s">
        <v>66</v>
      </c>
      <c r="E30" s="13" t="s">
        <v>19</v>
      </c>
      <c r="F30" s="17">
        <v>26600</v>
      </c>
      <c r="G30" s="17" t="s">
        <v>67</v>
      </c>
      <c r="H30" s="15" t="s">
        <v>68</v>
      </c>
      <c r="I30" s="13" t="s">
        <v>19</v>
      </c>
      <c r="J30" s="17">
        <v>18400</v>
      </c>
      <c r="K30" s="17" t="s">
        <v>69</v>
      </c>
      <c r="L30" s="16" t="s">
        <v>70</v>
      </c>
      <c r="M30" s="13" t="s">
        <v>19</v>
      </c>
      <c r="N30" s="17">
        <v>15600</v>
      </c>
      <c r="O30" s="17" t="s">
        <v>71</v>
      </c>
      <c r="P30" s="16" t="s">
        <v>72</v>
      </c>
      <c r="Q30" s="13" t="s">
        <v>19</v>
      </c>
      <c r="R30" s="17">
        <v>11660</v>
      </c>
      <c r="S30" s="14" t="s">
        <v>69</v>
      </c>
      <c r="T30" s="16" t="s">
        <v>73</v>
      </c>
    </row>
    <row r="31" spans="1:20" s="17" customFormat="1">
      <c r="B31" s="17">
        <v>27</v>
      </c>
      <c r="D31" s="12" t="s">
        <v>65</v>
      </c>
      <c r="E31" s="13" t="s">
        <v>19</v>
      </c>
      <c r="F31" s="17">
        <v>35000</v>
      </c>
      <c r="G31" s="17" t="s">
        <v>242</v>
      </c>
      <c r="H31" s="15"/>
      <c r="I31" s="13" t="s">
        <v>19</v>
      </c>
      <c r="J31" s="17">
        <v>19000</v>
      </c>
      <c r="K31" s="17" t="s">
        <v>241</v>
      </c>
      <c r="L31" s="16"/>
      <c r="M31" s="13" t="s">
        <v>19</v>
      </c>
      <c r="N31" s="17">
        <v>15000</v>
      </c>
      <c r="O31" s="17" t="s">
        <v>243</v>
      </c>
      <c r="P31" s="16"/>
      <c r="Q31" s="13" t="s">
        <v>19</v>
      </c>
      <c r="R31" s="17">
        <v>11000</v>
      </c>
      <c r="S31" s="17" t="s">
        <v>244</v>
      </c>
      <c r="T31" s="16"/>
    </row>
    <row r="32" spans="1:20" s="17" customFormat="1">
      <c r="B32" s="17">
        <v>28</v>
      </c>
      <c r="D32" s="12" t="s">
        <v>114</v>
      </c>
      <c r="E32" s="13" t="s">
        <v>211</v>
      </c>
      <c r="F32" s="17">
        <v>12000</v>
      </c>
      <c r="G32" s="17" t="s">
        <v>220</v>
      </c>
      <c r="H32" s="20"/>
      <c r="I32" s="13" t="s">
        <v>211</v>
      </c>
      <c r="J32" s="17">
        <v>10000</v>
      </c>
      <c r="K32" s="17" t="s">
        <v>221</v>
      </c>
      <c r="L32" s="18"/>
      <c r="M32" s="13" t="s">
        <v>212</v>
      </c>
      <c r="N32" s="17">
        <v>8000</v>
      </c>
      <c r="O32" s="17" t="s">
        <v>222</v>
      </c>
      <c r="P32" s="18"/>
      <c r="Q32" s="13" t="s">
        <v>212</v>
      </c>
      <c r="R32" s="17">
        <v>4500</v>
      </c>
      <c r="S32" s="17" t="s">
        <v>223</v>
      </c>
      <c r="T32" s="18"/>
    </row>
    <row r="33" spans="1:24" s="17" customFormat="1">
      <c r="B33" s="17">
        <v>29</v>
      </c>
      <c r="D33" s="12" t="s">
        <v>47</v>
      </c>
      <c r="E33" s="13" t="s">
        <v>19</v>
      </c>
      <c r="F33" s="17">
        <v>11400</v>
      </c>
      <c r="G33" s="17" t="s">
        <v>48</v>
      </c>
      <c r="H33" s="15" t="s">
        <v>49</v>
      </c>
      <c r="I33" s="13" t="s">
        <v>19</v>
      </c>
      <c r="J33" s="17">
        <v>5510</v>
      </c>
      <c r="K33" s="17" t="s">
        <v>50</v>
      </c>
      <c r="L33" s="16" t="s">
        <v>51</v>
      </c>
      <c r="M33" s="13" t="s">
        <v>19</v>
      </c>
      <c r="N33" s="17">
        <v>4390</v>
      </c>
      <c r="O33" s="17" t="s">
        <v>52</v>
      </c>
      <c r="P33" s="16" t="s">
        <v>53</v>
      </c>
      <c r="Q33" s="13" t="s">
        <v>19</v>
      </c>
      <c r="R33" s="17">
        <v>2990</v>
      </c>
      <c r="S33" s="17" t="s">
        <v>54</v>
      </c>
      <c r="T33" s="16" t="s">
        <v>55</v>
      </c>
    </row>
    <row r="34" spans="1:24" s="17" customFormat="1">
      <c r="B34" s="17">
        <v>30</v>
      </c>
      <c r="D34" s="12" t="s">
        <v>257</v>
      </c>
      <c r="E34" s="13" t="s">
        <v>19</v>
      </c>
      <c r="F34" s="17">
        <v>64800</v>
      </c>
      <c r="G34" s="17" t="s">
        <v>258</v>
      </c>
      <c r="H34" s="20" t="s">
        <v>115</v>
      </c>
      <c r="I34" s="13"/>
      <c r="J34" s="17">
        <v>56000</v>
      </c>
      <c r="K34" s="17" t="s">
        <v>262</v>
      </c>
      <c r="L34" s="16" t="s">
        <v>263</v>
      </c>
      <c r="M34" s="13" t="s">
        <v>19</v>
      </c>
      <c r="N34" s="17">
        <v>33000</v>
      </c>
      <c r="O34" s="17" t="s">
        <v>261</v>
      </c>
      <c r="P34" s="15" t="s">
        <v>263</v>
      </c>
      <c r="Q34" s="14" t="s">
        <v>19</v>
      </c>
      <c r="R34" s="17">
        <v>31250</v>
      </c>
      <c r="S34" s="17" t="s">
        <v>260</v>
      </c>
      <c r="T34" s="16" t="s">
        <v>116</v>
      </c>
    </row>
    <row r="35" spans="1:24" s="28" customFormat="1">
      <c r="A35" s="17"/>
      <c r="B35" s="17">
        <v>31</v>
      </c>
      <c r="C35" s="17"/>
      <c r="D35" s="12" t="s">
        <v>101</v>
      </c>
      <c r="E35" s="13" t="s">
        <v>78</v>
      </c>
      <c r="F35" s="17">
        <v>3000</v>
      </c>
      <c r="G35" s="17" t="s">
        <v>187</v>
      </c>
      <c r="H35" s="20"/>
      <c r="I35" s="13" t="s">
        <v>78</v>
      </c>
      <c r="J35" s="17">
        <v>1200</v>
      </c>
      <c r="K35" s="17" t="s">
        <v>85</v>
      </c>
      <c r="L35" s="16" t="s">
        <v>86</v>
      </c>
      <c r="M35" s="13" t="s">
        <v>78</v>
      </c>
      <c r="N35" s="17">
        <v>800</v>
      </c>
      <c r="O35" s="17" t="s">
        <v>87</v>
      </c>
      <c r="P35" s="16" t="s">
        <v>86</v>
      </c>
      <c r="Q35" s="13" t="s">
        <v>19</v>
      </c>
      <c r="R35" s="17">
        <v>350</v>
      </c>
      <c r="S35" s="17" t="s">
        <v>246</v>
      </c>
      <c r="T35" s="16" t="s">
        <v>86</v>
      </c>
    </row>
    <row r="36" spans="1:24" s="17" customFormat="1">
      <c r="B36" s="17">
        <v>32</v>
      </c>
      <c r="D36" s="19" t="s">
        <v>109</v>
      </c>
      <c r="E36" s="13" t="s">
        <v>19</v>
      </c>
      <c r="F36" s="17">
        <v>81400</v>
      </c>
      <c r="G36" s="17" t="s">
        <v>264</v>
      </c>
      <c r="H36" s="15" t="s">
        <v>110</v>
      </c>
      <c r="I36" s="13" t="s">
        <v>19</v>
      </c>
      <c r="J36" s="17">
        <v>76200</v>
      </c>
      <c r="K36" s="17" t="s">
        <v>265</v>
      </c>
      <c r="L36" s="16" t="s">
        <v>111</v>
      </c>
      <c r="M36" s="13" t="s">
        <v>19</v>
      </c>
      <c r="N36" s="17">
        <v>24000</v>
      </c>
      <c r="O36" s="17" t="s">
        <v>259</v>
      </c>
      <c r="P36" s="16" t="s">
        <v>112</v>
      </c>
      <c r="Q36" s="24" t="s">
        <v>19</v>
      </c>
      <c r="R36" s="17">
        <v>17100</v>
      </c>
      <c r="S36" s="17" t="s">
        <v>266</v>
      </c>
      <c r="T36" s="16" t="s">
        <v>113</v>
      </c>
    </row>
    <row r="37" spans="1:24" s="17" customFormat="1">
      <c r="B37" s="17">
        <v>33</v>
      </c>
      <c r="D37" s="12" t="s">
        <v>117</v>
      </c>
      <c r="E37" s="13" t="s">
        <v>78</v>
      </c>
      <c r="F37" s="17">
        <v>1400</v>
      </c>
      <c r="G37" s="17" t="s">
        <v>191</v>
      </c>
      <c r="H37" s="14"/>
      <c r="I37" s="13" t="s">
        <v>119</v>
      </c>
      <c r="J37" s="17">
        <v>1050</v>
      </c>
      <c r="K37" s="17" t="s">
        <v>192</v>
      </c>
      <c r="L37" s="18"/>
      <c r="M37" s="13" t="s">
        <v>78</v>
      </c>
      <c r="N37" s="17">
        <v>800</v>
      </c>
      <c r="O37" s="17" t="s">
        <v>193</v>
      </c>
      <c r="P37" s="18"/>
      <c r="Q37" s="13" t="s">
        <v>119</v>
      </c>
      <c r="R37" s="17">
        <v>500</v>
      </c>
      <c r="S37" s="17" t="s">
        <v>194</v>
      </c>
      <c r="T37" s="18"/>
    </row>
    <row r="38" spans="1:24" s="17" customFormat="1">
      <c r="B38" s="17">
        <v>34</v>
      </c>
      <c r="D38" s="12" t="s">
        <v>102</v>
      </c>
      <c r="E38" s="13" t="s">
        <v>19</v>
      </c>
      <c r="F38" s="17">
        <v>33120</v>
      </c>
      <c r="G38" s="17" t="s">
        <v>103</v>
      </c>
      <c r="H38" s="20" t="s">
        <v>104</v>
      </c>
      <c r="I38" s="13" t="s">
        <v>19</v>
      </c>
      <c r="J38" s="17">
        <v>23500</v>
      </c>
      <c r="K38" s="17" t="s">
        <v>103</v>
      </c>
      <c r="L38" s="16" t="s">
        <v>105</v>
      </c>
      <c r="M38" s="13" t="s">
        <v>19</v>
      </c>
      <c r="N38" s="17">
        <v>22250</v>
      </c>
      <c r="O38" s="17" t="s">
        <v>217</v>
      </c>
      <c r="P38" s="16" t="s">
        <v>106</v>
      </c>
      <c r="Q38" s="13" t="s">
        <v>19</v>
      </c>
      <c r="R38" s="17">
        <v>16000</v>
      </c>
      <c r="S38" s="25" t="s">
        <v>107</v>
      </c>
      <c r="T38" s="16" t="s">
        <v>108</v>
      </c>
    </row>
    <row r="39" spans="1:24" s="17" customFormat="1">
      <c r="B39" s="17">
        <v>35</v>
      </c>
      <c r="D39" s="12" t="s">
        <v>160</v>
      </c>
      <c r="E39" s="14" t="s">
        <v>119</v>
      </c>
      <c r="F39" s="17">
        <v>1900</v>
      </c>
      <c r="G39" s="17" t="s">
        <v>208</v>
      </c>
      <c r="I39" s="14" t="s">
        <v>119</v>
      </c>
      <c r="J39" s="17">
        <v>1200</v>
      </c>
      <c r="K39" s="17" t="s">
        <v>209</v>
      </c>
      <c r="L39" s="14"/>
      <c r="M39" s="14" t="s">
        <v>119</v>
      </c>
      <c r="N39" s="17">
        <v>900</v>
      </c>
      <c r="O39" s="17" t="s">
        <v>210</v>
      </c>
      <c r="P39" s="14"/>
      <c r="Q39" s="13" t="s">
        <v>119</v>
      </c>
      <c r="R39" s="17">
        <v>900</v>
      </c>
      <c r="S39" s="17" t="s">
        <v>210</v>
      </c>
      <c r="T39" s="14"/>
    </row>
    <row r="40" spans="1:24" s="17" customFormat="1">
      <c r="B40" s="17">
        <v>36</v>
      </c>
      <c r="D40" s="12" t="s">
        <v>6</v>
      </c>
      <c r="E40" s="17" t="s">
        <v>78</v>
      </c>
      <c r="F40" s="17">
        <v>1300</v>
      </c>
      <c r="G40" s="17" t="s">
        <v>203</v>
      </c>
      <c r="H40" s="18"/>
      <c r="I40" s="13" t="s">
        <v>119</v>
      </c>
      <c r="J40" s="17">
        <v>700</v>
      </c>
      <c r="K40" s="17" t="s">
        <v>207</v>
      </c>
      <c r="L40" s="18"/>
      <c r="M40" s="13" t="s">
        <v>119</v>
      </c>
      <c r="N40" s="17">
        <v>550</v>
      </c>
      <c r="O40" s="17" t="s">
        <v>205</v>
      </c>
      <c r="P40" s="18"/>
      <c r="Q40" s="13" t="s">
        <v>119</v>
      </c>
      <c r="R40" s="17">
        <v>300</v>
      </c>
      <c r="S40" s="17" t="s">
        <v>206</v>
      </c>
      <c r="T40" s="18"/>
    </row>
    <row r="41" spans="1:24" s="17" customFormat="1">
      <c r="B41" s="17">
        <v>37</v>
      </c>
      <c r="D41" s="12" t="s">
        <v>4</v>
      </c>
      <c r="E41" s="13" t="s">
        <v>211</v>
      </c>
      <c r="F41" s="17">
        <v>3000</v>
      </c>
      <c r="G41" s="17" t="s">
        <v>215</v>
      </c>
      <c r="H41" s="16"/>
      <c r="I41" s="13" t="s">
        <v>212</v>
      </c>
      <c r="J41" s="17">
        <v>2500</v>
      </c>
      <c r="K41" s="17" t="s">
        <v>213</v>
      </c>
      <c r="L41" s="16"/>
      <c r="M41" s="13" t="s">
        <v>211</v>
      </c>
      <c r="N41" s="17">
        <v>1500</v>
      </c>
      <c r="O41" s="17" t="s">
        <v>216</v>
      </c>
      <c r="P41" s="18"/>
      <c r="Q41" s="13" t="s">
        <v>211</v>
      </c>
      <c r="R41" s="17">
        <v>1200</v>
      </c>
      <c r="S41" s="17" t="s">
        <v>214</v>
      </c>
      <c r="T41" s="18"/>
    </row>
    <row r="42" spans="1:24" s="17" customFormat="1">
      <c r="B42" s="17">
        <v>38</v>
      </c>
      <c r="D42" s="12" t="s">
        <v>5</v>
      </c>
      <c r="E42" s="13" t="s">
        <v>119</v>
      </c>
      <c r="F42" s="17">
        <v>800</v>
      </c>
      <c r="G42" s="17" t="s">
        <v>187</v>
      </c>
      <c r="I42" s="13" t="s">
        <v>119</v>
      </c>
      <c r="J42" s="14">
        <v>550</v>
      </c>
      <c r="K42" s="17" t="s">
        <v>188</v>
      </c>
      <c r="L42" s="18"/>
      <c r="M42" s="13" t="s">
        <v>119</v>
      </c>
      <c r="N42" s="14">
        <v>350</v>
      </c>
      <c r="O42" s="17" t="s">
        <v>189</v>
      </c>
      <c r="P42" s="18"/>
      <c r="Q42" s="13" t="s">
        <v>119</v>
      </c>
      <c r="R42" s="17">
        <v>150</v>
      </c>
      <c r="S42" s="17" t="s">
        <v>190</v>
      </c>
      <c r="T42" s="18"/>
    </row>
    <row r="43" spans="1:24" s="17" customFormat="1">
      <c r="B43" s="17">
        <v>39</v>
      </c>
      <c r="D43" s="12" t="s">
        <v>254</v>
      </c>
      <c r="E43" s="13" t="s">
        <v>19</v>
      </c>
      <c r="F43" s="17">
        <v>560000</v>
      </c>
      <c r="G43" s="17" t="s">
        <v>256</v>
      </c>
      <c r="H43" s="20" t="s">
        <v>17</v>
      </c>
      <c r="I43" s="13" t="s">
        <v>19</v>
      </c>
      <c r="J43" s="17">
        <v>280000</v>
      </c>
      <c r="K43" s="23" t="s">
        <v>255</v>
      </c>
      <c r="L43" s="16" t="s">
        <v>18</v>
      </c>
      <c r="M43" s="13"/>
      <c r="P43" s="18"/>
      <c r="Q43" s="13"/>
      <c r="T43" s="18"/>
    </row>
    <row r="44" spans="1:24" s="28" customFormat="1">
      <c r="A44" s="17"/>
      <c r="B44" s="17">
        <v>40</v>
      </c>
      <c r="C44" s="17"/>
      <c r="D44" s="12" t="s">
        <v>118</v>
      </c>
      <c r="E44" s="13" t="s">
        <v>119</v>
      </c>
      <c r="F44" s="17">
        <v>150</v>
      </c>
      <c r="G44" s="17" t="s">
        <v>120</v>
      </c>
      <c r="H44" s="20" t="s">
        <v>121</v>
      </c>
      <c r="I44" s="13" t="s">
        <v>119</v>
      </c>
      <c r="J44" s="17">
        <v>120</v>
      </c>
      <c r="K44" s="17" t="s">
        <v>120</v>
      </c>
      <c r="L44" s="15" t="s">
        <v>121</v>
      </c>
      <c r="M44" s="13" t="s">
        <v>119</v>
      </c>
      <c r="N44" s="17">
        <v>100</v>
      </c>
      <c r="O44" s="17" t="s">
        <v>120</v>
      </c>
      <c r="P44" s="16" t="s">
        <v>121</v>
      </c>
      <c r="Q44" s="13" t="s">
        <v>119</v>
      </c>
      <c r="R44" s="17">
        <v>100</v>
      </c>
      <c r="S44" s="17" t="s">
        <v>120</v>
      </c>
      <c r="T44" s="16" t="s">
        <v>121</v>
      </c>
    </row>
    <row r="45" spans="1:24" s="17" customFormat="1">
      <c r="B45" s="17">
        <v>41</v>
      </c>
      <c r="D45" s="12" t="s">
        <v>151</v>
      </c>
      <c r="E45" s="13" t="s">
        <v>119</v>
      </c>
      <c r="F45" s="17">
        <v>2500</v>
      </c>
      <c r="G45" s="17" t="s">
        <v>195</v>
      </c>
      <c r="I45" s="13" t="s">
        <v>119</v>
      </c>
      <c r="J45" s="17">
        <v>1800</v>
      </c>
      <c r="K45" s="17" t="s">
        <v>196</v>
      </c>
      <c r="L45" s="18"/>
      <c r="M45" s="13" t="s">
        <v>119</v>
      </c>
      <c r="N45" s="17">
        <v>1500</v>
      </c>
      <c r="O45" s="17" t="s">
        <v>197</v>
      </c>
      <c r="P45" s="18"/>
      <c r="Q45" s="13" t="s">
        <v>119</v>
      </c>
      <c r="R45" s="17">
        <v>1000</v>
      </c>
      <c r="S45" s="17" t="s">
        <v>198</v>
      </c>
      <c r="T45" s="18"/>
    </row>
    <row r="46" spans="1:24" s="17" customFormat="1">
      <c r="B46" s="17">
        <v>42</v>
      </c>
      <c r="D46" s="12" t="s">
        <v>219</v>
      </c>
      <c r="E46" s="13" t="s">
        <v>19</v>
      </c>
      <c r="F46" s="17">
        <v>55500</v>
      </c>
      <c r="G46" s="17" t="s">
        <v>273</v>
      </c>
      <c r="H46" s="14"/>
      <c r="I46" s="13" t="s">
        <v>19</v>
      </c>
      <c r="J46" s="17">
        <v>49800</v>
      </c>
      <c r="K46" s="17" t="s">
        <v>272</v>
      </c>
      <c r="L46" s="14"/>
      <c r="M46" s="13" t="s">
        <v>19</v>
      </c>
      <c r="N46" s="17">
        <v>49800</v>
      </c>
      <c r="O46" s="17" t="s">
        <v>272</v>
      </c>
      <c r="P46" s="14"/>
      <c r="Q46" s="13" t="s">
        <v>19</v>
      </c>
      <c r="R46" s="17">
        <v>41250</v>
      </c>
      <c r="S46" s="17" t="s">
        <v>274</v>
      </c>
      <c r="T46" s="14"/>
      <c r="U46" s="13"/>
      <c r="X46" s="14"/>
    </row>
    <row r="47" spans="1:24" s="17" customFormat="1">
      <c r="A47" s="7"/>
      <c r="B47" s="7"/>
      <c r="C47" s="7"/>
      <c r="D47" s="5" t="s">
        <v>77</v>
      </c>
      <c r="E47" s="6" t="s">
        <v>78</v>
      </c>
      <c r="F47" s="7">
        <v>1300</v>
      </c>
      <c r="G47" s="7" t="s">
        <v>79</v>
      </c>
      <c r="H47" s="8" t="s">
        <v>80</v>
      </c>
      <c r="I47" s="6" t="s">
        <v>78</v>
      </c>
      <c r="J47" s="7">
        <v>1270</v>
      </c>
      <c r="K47" s="7" t="s">
        <v>81</v>
      </c>
      <c r="L47" s="31" t="s">
        <v>80</v>
      </c>
      <c r="M47" s="11" t="s">
        <v>78</v>
      </c>
      <c r="N47" s="7">
        <v>1270</v>
      </c>
      <c r="O47" s="7" t="s">
        <v>82</v>
      </c>
      <c r="P47" s="31" t="s">
        <v>80</v>
      </c>
      <c r="Q47" s="6" t="s">
        <v>78</v>
      </c>
      <c r="R47" s="7">
        <v>1275</v>
      </c>
      <c r="S47" s="7" t="s">
        <v>82</v>
      </c>
      <c r="T47" s="31" t="s">
        <v>80</v>
      </c>
    </row>
    <row r="48" spans="1:24" s="17" customFormat="1">
      <c r="A48" s="7"/>
      <c r="B48" s="7"/>
      <c r="C48" s="7"/>
      <c r="D48" s="5" t="s">
        <v>76</v>
      </c>
      <c r="E48" s="11" t="s">
        <v>19</v>
      </c>
      <c r="F48" s="7"/>
      <c r="G48" s="7"/>
      <c r="H48" s="7"/>
      <c r="I48" s="11" t="s">
        <v>152</v>
      </c>
      <c r="J48" s="7"/>
      <c r="K48" s="7"/>
      <c r="L48" s="9"/>
      <c r="M48" s="11" t="s">
        <v>153</v>
      </c>
      <c r="N48" s="7"/>
      <c r="O48" s="7"/>
      <c r="P48" s="11"/>
      <c r="Q48" s="11" t="s">
        <v>153</v>
      </c>
      <c r="R48" s="7"/>
      <c r="S48" s="7"/>
      <c r="T48" s="9"/>
    </row>
    <row r="49" spans="1:20" s="17" customFormat="1">
      <c r="A49" s="7"/>
      <c r="B49" s="7"/>
      <c r="C49" s="7"/>
      <c r="D49" s="5" t="s">
        <v>89</v>
      </c>
      <c r="E49" s="6" t="s">
        <v>19</v>
      </c>
      <c r="F49" s="7">
        <v>4080</v>
      </c>
      <c r="G49" s="7" t="s">
        <v>90</v>
      </c>
      <c r="H49" s="8" t="s">
        <v>91</v>
      </c>
      <c r="I49" s="6" t="s">
        <v>19</v>
      </c>
      <c r="J49" s="7">
        <v>3840</v>
      </c>
      <c r="K49" s="7" t="s">
        <v>92</v>
      </c>
      <c r="L49" s="10" t="s">
        <v>93</v>
      </c>
      <c r="M49" s="6" t="s">
        <v>19</v>
      </c>
      <c r="N49" s="7">
        <v>3610</v>
      </c>
      <c r="O49" s="7" t="s">
        <v>94</v>
      </c>
      <c r="P49" s="10" t="s">
        <v>95</v>
      </c>
      <c r="Q49" s="6" t="s">
        <v>19</v>
      </c>
      <c r="R49" s="7">
        <v>3170</v>
      </c>
      <c r="S49" s="7" t="s">
        <v>96</v>
      </c>
      <c r="T49" s="10" t="s">
        <v>97</v>
      </c>
    </row>
    <row r="50" spans="1:20" s="17" customFormat="1">
      <c r="A50" s="28"/>
      <c r="B50" s="28"/>
      <c r="C50" s="28"/>
      <c r="D50" s="26" t="s">
        <v>180</v>
      </c>
      <c r="E50" s="27" t="s">
        <v>57</v>
      </c>
      <c r="F50" s="28">
        <v>10500</v>
      </c>
      <c r="G50" s="28" t="s">
        <v>123</v>
      </c>
      <c r="H50" s="29" t="s">
        <v>124</v>
      </c>
      <c r="I50" s="27" t="s">
        <v>122</v>
      </c>
      <c r="J50" s="28">
        <v>8500</v>
      </c>
      <c r="K50" s="28" t="s">
        <v>125</v>
      </c>
      <c r="L50" s="30" t="s">
        <v>124</v>
      </c>
      <c r="M50" s="27" t="s">
        <v>126</v>
      </c>
      <c r="N50" s="28">
        <v>5700</v>
      </c>
      <c r="O50" s="28" t="s">
        <v>224</v>
      </c>
      <c r="P50" s="30" t="s">
        <v>127</v>
      </c>
      <c r="Q50" s="27" t="s">
        <v>122</v>
      </c>
      <c r="R50" s="28">
        <v>3300</v>
      </c>
      <c r="S50" s="28" t="s">
        <v>128</v>
      </c>
      <c r="T50" s="30" t="s">
        <v>127</v>
      </c>
    </row>
    <row r="54" spans="1:20">
      <c r="D54" s="46" t="s">
        <v>288</v>
      </c>
      <c r="E54" s="46" t="s">
        <v>278</v>
      </c>
      <c r="F54" s="46" t="s">
        <v>1</v>
      </c>
    </row>
    <row r="55" spans="1:20">
      <c r="D55" t="s">
        <v>41</v>
      </c>
      <c r="E55">
        <v>30</v>
      </c>
      <c r="F55" t="s">
        <v>119</v>
      </c>
    </row>
    <row r="56" spans="1:20">
      <c r="D56" t="s">
        <v>289</v>
      </c>
      <c r="E56">
        <v>20</v>
      </c>
      <c r="F56" t="s">
        <v>119</v>
      </c>
    </row>
    <row r="57" spans="1:20">
      <c r="D57" t="s">
        <v>290</v>
      </c>
      <c r="E57">
        <v>2000</v>
      </c>
      <c r="F57" t="s">
        <v>293</v>
      </c>
    </row>
    <row r="58" spans="1:20">
      <c r="D58" t="s">
        <v>291</v>
      </c>
      <c r="E58">
        <v>150</v>
      </c>
      <c r="F58" t="s">
        <v>119</v>
      </c>
    </row>
    <row r="59" spans="1:20">
      <c r="D59" t="s">
        <v>118</v>
      </c>
      <c r="E59">
        <v>25</v>
      </c>
      <c r="F59" t="s">
        <v>119</v>
      </c>
    </row>
    <row r="60" spans="1:20">
      <c r="D60" t="s">
        <v>292</v>
      </c>
      <c r="E60">
        <v>2500</v>
      </c>
      <c r="F60" t="s">
        <v>293</v>
      </c>
    </row>
    <row r="61" spans="1:20">
      <c r="D61" t="s">
        <v>294</v>
      </c>
      <c r="E61">
        <v>2000</v>
      </c>
      <c r="F61" t="s">
        <v>293</v>
      </c>
    </row>
    <row r="79" ht="16.5" customHeight="1"/>
  </sheetData>
  <sortState ref="B5:T51">
    <sortCondition ref="B5:B51"/>
  </sortState>
  <mergeCells count="4">
    <mergeCell ref="E3:H3"/>
    <mergeCell ref="I3:L3"/>
    <mergeCell ref="M3:P3"/>
    <mergeCell ref="Q3:T3"/>
  </mergeCells>
  <hyperlinks>
    <hyperlink ref="L11" r:id="rId1" xr:uid="{00000000-0004-0000-0000-000000000000}"/>
    <hyperlink ref="H9" r:id="rId2" xr:uid="{00000000-0004-0000-0000-000001000000}"/>
    <hyperlink ref="L10" r:id="rId3" xr:uid="{00000000-0004-0000-0000-000002000000}"/>
    <hyperlink ref="H14" r:id="rId4" xr:uid="{00000000-0004-0000-0000-000003000000}"/>
    <hyperlink ref="H13" r:id="rId5" xr:uid="{00000000-0004-0000-0000-000004000000}"/>
    <hyperlink ref="H11" r:id="rId6" xr:uid="{00000000-0004-0000-0000-000005000000}"/>
    <hyperlink ref="P11" r:id="rId7" xr:uid="{00000000-0004-0000-0000-000006000000}"/>
    <hyperlink ref="T11" r:id="rId8" xr:uid="{00000000-0004-0000-0000-000007000000}"/>
    <hyperlink ref="P9" r:id="rId9" xr:uid="{00000000-0004-0000-0000-000008000000}"/>
    <hyperlink ref="T10" r:id="rId10" xr:uid="{00000000-0004-0000-0000-000009000000}"/>
    <hyperlink ref="T13" r:id="rId11" xr:uid="{00000000-0004-0000-0000-00000A000000}"/>
    <hyperlink ref="L13" r:id="rId12" xr:uid="{00000000-0004-0000-0000-00000B000000}"/>
    <hyperlink ref="P13" r:id="rId13" xr:uid="{00000000-0004-0000-0000-00000C000000}"/>
    <hyperlink ref="L9" r:id="rId14" xr:uid="{00000000-0004-0000-0000-00000D000000}"/>
    <hyperlink ref="T9" r:id="rId15" xr:uid="{00000000-0004-0000-0000-00000E000000}"/>
    <hyperlink ref="P10" r:id="rId16" xr:uid="{00000000-0004-0000-0000-00000F000000}"/>
    <hyperlink ref="H10" r:id="rId17" xr:uid="{00000000-0004-0000-0000-000010000000}"/>
    <hyperlink ref="L14" r:id="rId18" xr:uid="{00000000-0004-0000-0000-000011000000}"/>
    <hyperlink ref="P14" r:id="rId19" xr:uid="{00000000-0004-0000-0000-000012000000}"/>
    <hyperlink ref="T14" r:id="rId20" xr:uid="{00000000-0004-0000-0000-000013000000}"/>
    <hyperlink ref="H12" r:id="rId21" xr:uid="{00000000-0004-0000-0000-000014000000}"/>
    <hyperlink ref="L12" r:id="rId22" xr:uid="{00000000-0004-0000-0000-000015000000}"/>
    <hyperlink ref="P12" r:id="rId23" xr:uid="{00000000-0004-0000-0000-000016000000}"/>
    <hyperlink ref="T12" r:id="rId24" xr:uid="{00000000-0004-0000-0000-000017000000}"/>
    <hyperlink ref="H7" r:id="rId25" xr:uid="{00000000-0004-0000-0000-000018000000}"/>
    <hyperlink ref="P7" r:id="rId26" xr:uid="{00000000-0004-0000-0000-000019000000}"/>
    <hyperlink ref="T7" r:id="rId27" xr:uid="{00000000-0004-0000-0000-00001A000000}"/>
    <hyperlink ref="L7" r:id="rId28" xr:uid="{00000000-0004-0000-0000-00001B000000}"/>
    <hyperlink ref="H20" r:id="rId29" xr:uid="{00000000-0004-0000-0000-00001C000000}"/>
    <hyperlink ref="H33" r:id="rId30" xr:uid="{00000000-0004-0000-0000-000020000000}"/>
    <hyperlink ref="T33" r:id="rId31" xr:uid="{00000000-0004-0000-0000-000021000000}"/>
    <hyperlink ref="H30" r:id="rId32" xr:uid="{00000000-0004-0000-0000-000023000000}"/>
    <hyperlink ref="L30" r:id="rId33" xr:uid="{00000000-0004-0000-0000-000024000000}"/>
    <hyperlink ref="T30" r:id="rId34" xr:uid="{00000000-0004-0000-0000-000025000000}"/>
    <hyperlink ref="P30" r:id="rId35" xr:uid="{00000000-0004-0000-0000-000026000000}"/>
    <hyperlink ref="T22" r:id="rId36" xr:uid="{00000000-0004-0000-0000-00002F000000}"/>
    <hyperlink ref="H22" r:id="rId37" xr:uid="{00000000-0004-0000-0000-000030000000}"/>
    <hyperlink ref="L22" r:id="rId38" xr:uid="{00000000-0004-0000-0000-000031000000}"/>
    <hyperlink ref="P22" r:id="rId39" xr:uid="{00000000-0004-0000-0000-000032000000}"/>
    <hyperlink ref="P33" r:id="rId40" xr:uid="{00000000-0004-0000-0000-000033000000}"/>
    <hyperlink ref="L33" r:id="rId41" xr:uid="{00000000-0004-0000-0000-000034000000}"/>
    <hyperlink ref="T15" r:id="rId42" xr:uid="{00000000-0004-0000-0000-000038000000}"/>
    <hyperlink ref="H49" r:id="rId43" xr:uid="{00000000-0004-0000-0000-000039000000}"/>
    <hyperlink ref="L49" r:id="rId44" xr:uid="{00000000-0004-0000-0000-00003A000000}"/>
    <hyperlink ref="P49" r:id="rId45" xr:uid="{00000000-0004-0000-0000-00003B000000}"/>
    <hyperlink ref="T49" r:id="rId46" xr:uid="{00000000-0004-0000-0000-00003C000000}"/>
    <hyperlink ref="T28" r:id="rId47" xr:uid="{00000000-0004-0000-0000-00003D000000}"/>
    <hyperlink ref="H28" r:id="rId48" xr:uid="{00000000-0004-0000-0000-00003E000000}"/>
    <hyperlink ref="L28" r:id="rId49" xr:uid="{00000000-0004-0000-0000-00003F000000}"/>
    <hyperlink ref="P28" r:id="rId50" xr:uid="{00000000-0004-0000-0000-000040000000}"/>
    <hyperlink ref="T17" r:id="rId51" xr:uid="{00000000-0004-0000-0000-000041000000}"/>
    <hyperlink ref="H17" r:id="rId52" xr:uid="{00000000-0004-0000-0000-000042000000}"/>
    <hyperlink ref="T27" r:id="rId53" xr:uid="{00000000-0004-0000-0000-000043000000}"/>
    <hyperlink ref="H27" r:id="rId54" xr:uid="{00000000-0004-0000-0000-000044000000}"/>
    <hyperlink ref="P27" display="https://royalmirrors.pk/collections/touch-led-mirror-full-length-mirror-bedroom-mirror-makeup-mirror-saloon-mirror-1/products/smart-backlit-led-lighted-round-mirror-wall-mount-circle-illuminated-bathroom-vanity-mirror-with-touch-button-4?variant=419792537" xr:uid="{00000000-0004-0000-0000-000045000000}"/>
    <hyperlink ref="L27" r:id="rId55" xr:uid="{00000000-0004-0000-0000-000046000000}"/>
    <hyperlink ref="T21" r:id="rId56" xr:uid="{00000000-0004-0000-0000-00004A000000}"/>
    <hyperlink ref="P23" r:id="rId57" xr:uid="{00000000-0004-0000-0000-000053000000}"/>
    <hyperlink ref="L23" r:id="rId58" xr:uid="{00000000-0004-0000-0000-000054000000}"/>
    <hyperlink ref="H23" r:id="rId59" xr:uid="{00000000-0004-0000-0000-000055000000}"/>
    <hyperlink ref="H47" r:id="rId60" display="https://luckyhome.pk/products/aluminium-windows?variant=40224637648944" xr:uid="{00000000-0004-0000-0000-000056000000}"/>
    <hyperlink ref="L47" r:id="rId61" display="https://luckyhome.pk/products/aluminium-windows?variant=40224637583408" xr:uid="{00000000-0004-0000-0000-000057000000}"/>
    <hyperlink ref="P47" r:id="rId62" display="https://luckyhome.pk/products/aluminium-windows?variant=40224637583408" xr:uid="{00000000-0004-0000-0000-000058000000}"/>
    <hyperlink ref="T47" r:id="rId63" display="https://luckyhome.pk/products/aluminium-windows?variant=40224637583408" xr:uid="{00000000-0004-0000-0000-000059000000}"/>
    <hyperlink ref="H38" r:id="rId64" xr:uid="{00000000-0004-0000-0000-00005B000000}"/>
    <hyperlink ref="H43" r:id="rId65" xr:uid="{00000000-0004-0000-0000-00005D000000}"/>
    <hyperlink ref="L50" r:id="rId66" xr:uid="{00000000-0004-0000-0000-00005E000000}"/>
    <hyperlink ref="P50" r:id="rId67" xr:uid="{00000000-0004-0000-0000-00005F000000}"/>
    <hyperlink ref="T50" r:id="rId68" xr:uid="{00000000-0004-0000-0000-000060000000}"/>
    <hyperlink ref="H50" r:id="rId69" xr:uid="{00000000-0004-0000-0000-000061000000}"/>
    <hyperlink ref="T34" r:id="rId70" xr:uid="{00000000-0004-0000-0000-000063000000}"/>
    <hyperlink ref="T38" r:id="rId71" xr:uid="{00000000-0004-0000-0000-000064000000}"/>
    <hyperlink ref="L43" r:id="rId72" xr:uid="{00000000-0004-0000-0000-000066000000}"/>
    <hyperlink ref="T36" r:id="rId73" xr:uid="{00000000-0004-0000-0000-000067000000}"/>
    <hyperlink ref="L36" r:id="rId74" xr:uid="{00000000-0004-0000-0000-000068000000}"/>
    <hyperlink ref="P38" r:id="rId75" xr:uid="{00000000-0004-0000-0000-000069000000}"/>
    <hyperlink ref="L38" r:id="rId76" xr:uid="{00000000-0004-0000-0000-00006A000000}"/>
    <hyperlink ref="P19" r:id="rId77" display="https://haquesons.pk/product/royal-fan-18-false-ceiling-fan/" xr:uid="{00000000-0004-0000-0000-00006E000000}"/>
    <hyperlink ref="P18" r:id="rId78" xr:uid="{00000000-0004-0000-0000-000070000000}"/>
    <hyperlink ref="H44" r:id="rId79" xr:uid="{13C201D4-7E0A-40DA-9DBF-455876A44B60}"/>
    <hyperlink ref="H18" r:id="rId80" xr:uid="{F8DDAD12-31CD-45EE-B776-7829F2F8FD09}"/>
    <hyperlink ref="T18" r:id="rId81" xr:uid="{427C5FBE-51E5-45F1-824F-E626226E88A1}"/>
    <hyperlink ref="T20" r:id="rId82" xr:uid="{9F74CD30-0A0A-4DE1-926D-C88AF0E3A726}"/>
    <hyperlink ref="P20" r:id="rId83" xr:uid="{3EDB748D-1E04-4BF8-93AD-FB0C1312B5C5}"/>
    <hyperlink ref="L20" r:id="rId84" xr:uid="{2F8D7072-5A1A-42A0-BF11-8E2A02199165}"/>
    <hyperlink ref="T19" r:id="rId85" xr:uid="{E30718DB-8430-481C-9F72-40FFE8A5CA74}"/>
    <hyperlink ref="L19" r:id="rId86" xr:uid="{64D055D4-58EE-43A1-B6E5-FAE61BAA4CEF}"/>
    <hyperlink ref="L17" r:id="rId87" xr:uid="{A40AD555-67BA-4EAF-BE45-99648767A395}"/>
    <hyperlink ref="T23" r:id="rId88" xr:uid="{5D6DEDC1-A69B-44EC-8BB5-4713BB4D15B8}"/>
    <hyperlink ref="T35" r:id="rId89" xr:uid="{264E2C28-6723-4CC3-880C-AE17BBB38466}"/>
    <hyperlink ref="P35" r:id="rId90" xr:uid="{B06E8FAB-387D-44C8-A37E-BA1D49131AE5}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BC9C-3A69-475A-88F4-AE4289FE3D60}">
  <dimension ref="B1:H45"/>
  <sheetViews>
    <sheetView workbookViewId="0">
      <selection activeCell="H10" sqref="H10"/>
    </sheetView>
  </sheetViews>
  <sheetFormatPr defaultRowHeight="14.5"/>
  <cols>
    <col min="4" max="4" width="41.1796875" customWidth="1"/>
    <col min="5" max="5" width="14.08984375" customWidth="1"/>
    <col min="6" max="6" width="13" customWidth="1"/>
  </cols>
  <sheetData>
    <row r="1" spans="2:8">
      <c r="D1" s="3" t="s">
        <v>276</v>
      </c>
    </row>
    <row r="2" spans="2:8">
      <c r="H2">
        <f>1.5/12</f>
        <v>0.125</v>
      </c>
    </row>
    <row r="3" spans="2:8" ht="15" thickBot="1">
      <c r="B3" s="32" t="s">
        <v>181</v>
      </c>
      <c r="C3" s="33"/>
      <c r="D3" s="34" t="s">
        <v>0</v>
      </c>
      <c r="E3" s="34" t="s">
        <v>1</v>
      </c>
      <c r="F3" s="35" t="s">
        <v>277</v>
      </c>
    </row>
    <row r="4" spans="2:8">
      <c r="B4" s="36">
        <v>1</v>
      </c>
      <c r="C4" s="37"/>
      <c r="D4" s="38" t="s">
        <v>98</v>
      </c>
      <c r="E4" s="36" t="s">
        <v>119</v>
      </c>
      <c r="F4" s="39">
        <f>6*6</f>
        <v>36</v>
      </c>
    </row>
    <row r="5" spans="2:8">
      <c r="B5" s="13">
        <v>2</v>
      </c>
      <c r="C5" s="14"/>
      <c r="D5" s="19" t="s">
        <v>100</v>
      </c>
      <c r="E5" s="13" t="s">
        <v>119</v>
      </c>
      <c r="F5" s="40">
        <v>84</v>
      </c>
    </row>
    <row r="6" spans="2:8">
      <c r="B6" s="13">
        <v>3</v>
      </c>
      <c r="C6" s="14"/>
      <c r="D6" s="19" t="s">
        <v>161</v>
      </c>
      <c r="E6" s="14" t="s">
        <v>19</v>
      </c>
      <c r="F6" s="40">
        <v>1</v>
      </c>
    </row>
    <row r="7" spans="2:8">
      <c r="B7" s="13">
        <v>4</v>
      </c>
      <c r="C7" s="14"/>
      <c r="D7" s="19" t="s">
        <v>99</v>
      </c>
      <c r="E7" s="13" t="s">
        <v>57</v>
      </c>
      <c r="F7" s="40">
        <f>5*7*0.125</f>
        <v>4.375</v>
      </c>
    </row>
    <row r="8" spans="2:8">
      <c r="B8" s="13">
        <v>5</v>
      </c>
      <c r="C8" s="14"/>
      <c r="D8" s="19" t="s">
        <v>218</v>
      </c>
      <c r="E8" s="13" t="s">
        <v>19</v>
      </c>
      <c r="F8" s="40">
        <v>6</v>
      </c>
    </row>
    <row r="9" spans="2:8">
      <c r="B9" s="13">
        <v>6</v>
      </c>
      <c r="C9" s="14"/>
      <c r="D9" s="19" t="s">
        <v>271</v>
      </c>
      <c r="E9" s="13" t="s">
        <v>19</v>
      </c>
      <c r="F9" s="40"/>
    </row>
    <row r="10" spans="2:8">
      <c r="B10" s="13">
        <v>7</v>
      </c>
      <c r="C10" s="14"/>
      <c r="D10" s="19" t="s">
        <v>28</v>
      </c>
      <c r="E10" s="13" t="s">
        <v>19</v>
      </c>
      <c r="F10" s="40"/>
    </row>
    <row r="11" spans="2:8">
      <c r="B11" s="13">
        <v>8</v>
      </c>
      <c r="C11" s="14"/>
      <c r="D11" s="19" t="s">
        <v>136</v>
      </c>
      <c r="E11" s="14" t="s">
        <v>19</v>
      </c>
      <c r="F11" s="40"/>
    </row>
    <row r="12" spans="2:8">
      <c r="B12" s="13">
        <v>9</v>
      </c>
      <c r="C12" s="14"/>
      <c r="D12" s="19" t="s">
        <v>129</v>
      </c>
      <c r="E12" s="13" t="s">
        <v>19</v>
      </c>
      <c r="F12" s="40"/>
    </row>
    <row r="13" spans="2:8">
      <c r="B13" s="13">
        <v>10</v>
      </c>
      <c r="C13" s="14"/>
      <c r="D13" s="19" t="s">
        <v>145</v>
      </c>
      <c r="E13" s="13" t="s">
        <v>19</v>
      </c>
      <c r="F13" s="40"/>
    </row>
    <row r="14" spans="2:8">
      <c r="B14" s="13">
        <v>11</v>
      </c>
      <c r="C14" s="14"/>
      <c r="D14" s="19" t="s">
        <v>56</v>
      </c>
      <c r="E14" s="13" t="s">
        <v>57</v>
      </c>
      <c r="F14" s="40"/>
    </row>
    <row r="15" spans="2:8">
      <c r="B15" s="13">
        <v>12</v>
      </c>
      <c r="C15" s="14"/>
      <c r="D15" s="19" t="s">
        <v>83</v>
      </c>
      <c r="E15" s="14" t="s">
        <v>119</v>
      </c>
      <c r="F15" s="40"/>
    </row>
    <row r="16" spans="2:8">
      <c r="B16" s="13">
        <v>13</v>
      </c>
      <c r="C16" s="14"/>
      <c r="D16" s="19" t="s">
        <v>239</v>
      </c>
      <c r="E16" s="14" t="s">
        <v>19</v>
      </c>
      <c r="F16" s="40"/>
    </row>
    <row r="17" spans="2:6">
      <c r="B17" s="13">
        <v>14</v>
      </c>
      <c r="C17" s="14"/>
      <c r="D17" s="19" t="s">
        <v>11</v>
      </c>
      <c r="E17" s="13" t="s">
        <v>19</v>
      </c>
      <c r="F17" s="40"/>
    </row>
    <row r="18" spans="2:6">
      <c r="B18" s="13">
        <v>15</v>
      </c>
      <c r="C18" s="14"/>
      <c r="D18" s="19" t="s">
        <v>7</v>
      </c>
      <c r="E18" s="14" t="s">
        <v>19</v>
      </c>
      <c r="F18" s="40"/>
    </row>
    <row r="19" spans="2:6">
      <c r="B19" s="13">
        <v>16</v>
      </c>
      <c r="C19" s="14"/>
      <c r="D19" s="19" t="s">
        <v>41</v>
      </c>
      <c r="E19" s="14" t="s">
        <v>42</v>
      </c>
      <c r="F19" s="40"/>
    </row>
    <row r="20" spans="2:6">
      <c r="B20" s="13">
        <v>17</v>
      </c>
      <c r="C20" s="14"/>
      <c r="D20" s="19" t="s">
        <v>75</v>
      </c>
      <c r="E20" s="14" t="s">
        <v>57</v>
      </c>
      <c r="F20" s="40"/>
    </row>
    <row r="21" spans="2:6">
      <c r="B21" s="13">
        <v>18</v>
      </c>
      <c r="C21" s="14"/>
      <c r="D21" s="19" t="s">
        <v>167</v>
      </c>
      <c r="E21" s="13" t="s">
        <v>19</v>
      </c>
      <c r="F21" s="40"/>
    </row>
    <row r="22" spans="2:6">
      <c r="B22" s="13">
        <v>19</v>
      </c>
      <c r="C22" s="14"/>
      <c r="D22" s="19" t="s">
        <v>84</v>
      </c>
      <c r="E22" s="14" t="s">
        <v>78</v>
      </c>
      <c r="F22" s="40"/>
    </row>
    <row r="23" spans="2:6">
      <c r="B23" s="13">
        <v>20</v>
      </c>
      <c r="C23" s="14"/>
      <c r="D23" s="19" t="s">
        <v>186</v>
      </c>
      <c r="E23" s="14" t="s">
        <v>78</v>
      </c>
      <c r="F23" s="40"/>
    </row>
    <row r="24" spans="2:6">
      <c r="B24" s="13">
        <v>21</v>
      </c>
      <c r="C24" s="14"/>
      <c r="D24" s="19" t="s">
        <v>275</v>
      </c>
      <c r="E24" s="14" t="s">
        <v>78</v>
      </c>
      <c r="F24" s="40"/>
    </row>
    <row r="25" spans="2:6">
      <c r="B25" s="13">
        <v>22</v>
      </c>
      <c r="C25" s="14"/>
      <c r="D25" s="19" t="s">
        <v>154</v>
      </c>
      <c r="E25" s="14" t="s">
        <v>19</v>
      </c>
      <c r="F25" s="40"/>
    </row>
    <row r="26" spans="2:6">
      <c r="B26" s="13">
        <v>23</v>
      </c>
      <c r="C26" s="14"/>
      <c r="D26" s="19" t="s">
        <v>155</v>
      </c>
      <c r="E26" s="14" t="s">
        <v>19</v>
      </c>
      <c r="F26" s="40"/>
    </row>
    <row r="27" spans="2:6">
      <c r="B27" s="13">
        <v>24</v>
      </c>
      <c r="C27" s="14"/>
      <c r="D27" s="19" t="s">
        <v>175</v>
      </c>
      <c r="E27" s="14" t="s">
        <v>19</v>
      </c>
      <c r="F27" s="40"/>
    </row>
    <row r="28" spans="2:6">
      <c r="B28" s="13">
        <v>25</v>
      </c>
      <c r="C28" s="14"/>
      <c r="D28" s="19" t="s">
        <v>74</v>
      </c>
      <c r="E28" s="14" t="s">
        <v>19</v>
      </c>
      <c r="F28" s="40"/>
    </row>
    <row r="29" spans="2:6">
      <c r="B29" s="13">
        <v>26</v>
      </c>
      <c r="C29" s="14"/>
      <c r="D29" s="19" t="s">
        <v>66</v>
      </c>
      <c r="E29" s="13" t="s">
        <v>19</v>
      </c>
      <c r="F29" s="40"/>
    </row>
    <row r="30" spans="2:6">
      <c r="B30" s="13">
        <v>27</v>
      </c>
      <c r="C30" s="14"/>
      <c r="D30" s="19" t="s">
        <v>65</v>
      </c>
      <c r="E30" s="13" t="s">
        <v>19</v>
      </c>
      <c r="F30" s="40"/>
    </row>
    <row r="31" spans="2:6">
      <c r="B31" s="13">
        <v>28</v>
      </c>
      <c r="C31" s="14"/>
      <c r="D31" s="19" t="s">
        <v>114</v>
      </c>
      <c r="E31" s="13" t="s">
        <v>211</v>
      </c>
      <c r="F31" s="40"/>
    </row>
    <row r="32" spans="2:6">
      <c r="B32" s="13">
        <v>29</v>
      </c>
      <c r="C32" s="14"/>
      <c r="D32" s="19" t="s">
        <v>47</v>
      </c>
      <c r="E32" s="13" t="s">
        <v>19</v>
      </c>
      <c r="F32" s="40"/>
    </row>
    <row r="33" spans="2:6">
      <c r="B33" s="13">
        <v>30</v>
      </c>
      <c r="C33" s="14"/>
      <c r="D33" s="19" t="s">
        <v>257</v>
      </c>
      <c r="E33" s="13" t="s">
        <v>19</v>
      </c>
      <c r="F33" s="40"/>
    </row>
    <row r="34" spans="2:6">
      <c r="B34" s="13">
        <v>31</v>
      </c>
      <c r="C34" s="14"/>
      <c r="D34" s="19" t="s">
        <v>101</v>
      </c>
      <c r="E34" s="13" t="s">
        <v>78</v>
      </c>
      <c r="F34" s="40"/>
    </row>
    <row r="35" spans="2:6">
      <c r="B35" s="13">
        <v>32</v>
      </c>
      <c r="C35" s="14"/>
      <c r="D35" s="19" t="s">
        <v>109</v>
      </c>
      <c r="E35" s="13" t="s">
        <v>19</v>
      </c>
      <c r="F35" s="40"/>
    </row>
    <row r="36" spans="2:6">
      <c r="B36" s="13">
        <v>33</v>
      </c>
      <c r="C36" s="14"/>
      <c r="D36" s="19" t="s">
        <v>117</v>
      </c>
      <c r="E36" s="13" t="s">
        <v>78</v>
      </c>
      <c r="F36" s="40"/>
    </row>
    <row r="37" spans="2:6">
      <c r="B37" s="13">
        <v>34</v>
      </c>
      <c r="C37" s="14"/>
      <c r="D37" s="19" t="s">
        <v>102</v>
      </c>
      <c r="E37" s="13" t="s">
        <v>19</v>
      </c>
      <c r="F37" s="40"/>
    </row>
    <row r="38" spans="2:6">
      <c r="B38" s="13">
        <v>35</v>
      </c>
      <c r="C38" s="14"/>
      <c r="D38" s="19" t="s">
        <v>160</v>
      </c>
      <c r="E38" s="14" t="s">
        <v>119</v>
      </c>
      <c r="F38" s="40"/>
    </row>
    <row r="39" spans="2:6">
      <c r="B39" s="13">
        <v>36</v>
      </c>
      <c r="C39" s="14"/>
      <c r="D39" s="19" t="s">
        <v>6</v>
      </c>
      <c r="E39" s="14" t="s">
        <v>78</v>
      </c>
      <c r="F39" s="40"/>
    </row>
    <row r="40" spans="2:6">
      <c r="B40" s="13">
        <v>37</v>
      </c>
      <c r="C40" s="14"/>
      <c r="D40" s="19" t="s">
        <v>4</v>
      </c>
      <c r="E40" s="13" t="s">
        <v>211</v>
      </c>
      <c r="F40" s="40"/>
    </row>
    <row r="41" spans="2:6">
      <c r="B41" s="13">
        <v>38</v>
      </c>
      <c r="C41" s="14"/>
      <c r="D41" s="19" t="s">
        <v>5</v>
      </c>
      <c r="E41" s="13" t="s">
        <v>119</v>
      </c>
      <c r="F41" s="40"/>
    </row>
    <row r="42" spans="2:6">
      <c r="B42" s="13">
        <v>39</v>
      </c>
      <c r="C42" s="14"/>
      <c r="D42" s="19" t="s">
        <v>254</v>
      </c>
      <c r="E42" s="13" t="s">
        <v>19</v>
      </c>
      <c r="F42" s="40"/>
    </row>
    <row r="43" spans="2:6">
      <c r="B43" s="13">
        <v>40</v>
      </c>
      <c r="C43" s="14"/>
      <c r="D43" s="19" t="s">
        <v>118</v>
      </c>
      <c r="E43" s="13" t="s">
        <v>119</v>
      </c>
      <c r="F43" s="40"/>
    </row>
    <row r="44" spans="2:6">
      <c r="B44" s="13">
        <v>41</v>
      </c>
      <c r="C44" s="14"/>
      <c r="D44" s="19" t="s">
        <v>151</v>
      </c>
      <c r="E44" s="13" t="s">
        <v>119</v>
      </c>
      <c r="F44" s="40"/>
    </row>
    <row r="45" spans="2:6" ht="15" thickBot="1">
      <c r="B45" s="41">
        <v>42</v>
      </c>
      <c r="C45" s="21"/>
      <c r="D45" s="42" t="s">
        <v>219</v>
      </c>
      <c r="E45" s="41" t="s">
        <v>19</v>
      </c>
      <c r="F45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Finishing Materials</vt:lpstr>
      <vt:lpstr>3 Marla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2024-03-22T18:03:45Z</dcterms:modified>
</cp:coreProperties>
</file>