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Power BI\5\"/>
    </mc:Choice>
  </mc:AlternateContent>
  <xr:revisionPtr revIDLastSave="0" documentId="13_ncr:1_{E712A0E9-0191-4AD8-BBB5-4A1677A747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F10" i="1" s="1"/>
  <c r="H10" i="1" s="1"/>
  <c r="J10" i="1" s="1"/>
  <c r="D11" i="1"/>
  <c r="F11" i="1" s="1"/>
  <c r="H11" i="1" s="1"/>
  <c r="J11" i="1" s="1"/>
  <c r="D9" i="1"/>
  <c r="F9" i="1" s="1"/>
  <c r="H9" i="1" s="1"/>
  <c r="J9" i="1" s="1"/>
</calcChain>
</file>

<file path=xl/sharedStrings.xml><?xml version="1.0" encoding="utf-8"?>
<sst xmlns="http://schemas.openxmlformats.org/spreadsheetml/2006/main" count="18" uniqueCount="17">
  <si>
    <t>Total Subscribers Analysis</t>
  </si>
  <si>
    <t>Reconciliation (Excel VS SQL)</t>
  </si>
  <si>
    <t>Conversion rate</t>
  </si>
  <si>
    <t>Produc cost</t>
  </si>
  <si>
    <t>Campaign cost</t>
  </si>
  <si>
    <t>Channel Name</t>
  </si>
  <si>
    <t>Avg views per vid (Excel)</t>
  </si>
  <si>
    <t>Avg views per vid (SQL)</t>
  </si>
  <si>
    <t>Potential Product Sale per video (Excel)</t>
  </si>
  <si>
    <t>Potential Product Sale per video (SQL)</t>
  </si>
  <si>
    <t>Potential revenue per video (Excel)</t>
  </si>
  <si>
    <t>Potential revenue per video (SQL)</t>
  </si>
  <si>
    <t>Net Profit (Excel)</t>
  </si>
  <si>
    <t>Diff</t>
  </si>
  <si>
    <t>NoCopyrightsSounds</t>
  </si>
  <si>
    <t>DanTDM</t>
  </si>
  <si>
    <t>Dan Rhoades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</si>
</sst>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66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4" xfId="0" applyBorder="1" applyAlignment="1">
      <alignment horizontal="center" vertical="center" wrapText="1"/>
    </xf>
    <xf numFmtId="0" fontId="0" fillId="0" borderId="8" xfId="0" applyBorder="1"/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166" fontId="0" fillId="0" borderId="1" xfId="0" applyNumberFormat="1" applyBorder="1"/>
    <xf numFmtId="166" fontId="0" fillId="0" borderId="6" xfId="0" applyNumberFormat="1" applyBorder="1"/>
    <xf numFmtId="0" fontId="0" fillId="2" borderId="2" xfId="0" applyFill="1" applyBorder="1" applyAlignment="1">
      <alignment horizontal="center" vertical="center" wrapText="1"/>
    </xf>
    <xf numFmtId="166" fontId="0" fillId="0" borderId="5" xfId="1" applyNumberFormat="1" applyFont="1" applyBorder="1"/>
    <xf numFmtId="166" fontId="0" fillId="0" borderId="7" xfId="1" applyNumberFormat="1" applyFont="1" applyBorder="1"/>
    <xf numFmtId="166" fontId="0" fillId="0" borderId="8" xfId="0" applyNumberFormat="1" applyBorder="1"/>
    <xf numFmtId="166" fontId="0" fillId="0" borderId="9" xfId="0" applyNumberFormat="1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2" fillId="6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1">
    <dxf>
      <fill>
        <patternFill>
          <bgColor rgb="FFFF6600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30" zoomScaleNormal="130" workbookViewId="0">
      <selection activeCell="E6" sqref="E6"/>
    </sheetView>
  </sheetViews>
  <sheetFormatPr defaultRowHeight="14.4" x14ac:dyDescent="0.3"/>
  <cols>
    <col min="1" max="1" width="19.21875" customWidth="1"/>
    <col min="2" max="2" width="15" bestFit="1" customWidth="1"/>
    <col min="3" max="3" width="11.33203125" bestFit="1" customWidth="1"/>
    <col min="4" max="4" width="21.109375" customWidth="1"/>
    <col min="5" max="5" width="17.21875" bestFit="1" customWidth="1"/>
    <col min="6" max="7" width="15.44140625" bestFit="1" customWidth="1"/>
    <col min="8" max="8" width="10.33203125" bestFit="1" customWidth="1"/>
    <col min="9" max="9" width="9" bestFit="1" customWidth="1"/>
    <col min="10" max="10" width="10.33203125" bestFit="1" customWidth="1"/>
  </cols>
  <sheetData>
    <row r="1" spans="1:10" ht="18" x14ac:dyDescent="0.3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3" spans="1:10" x14ac:dyDescent="0.3">
      <c r="A3" t="s">
        <v>1</v>
      </c>
      <c r="C3" t="s">
        <v>2</v>
      </c>
      <c r="D3">
        <v>0.02</v>
      </c>
    </row>
    <row r="4" spans="1:10" x14ac:dyDescent="0.3">
      <c r="C4" t="s">
        <v>3</v>
      </c>
      <c r="D4">
        <v>5</v>
      </c>
    </row>
    <row r="5" spans="1:10" x14ac:dyDescent="0.3">
      <c r="C5" t="s">
        <v>4</v>
      </c>
      <c r="D5" s="1">
        <v>50000</v>
      </c>
    </row>
    <row r="7" spans="1:10" ht="15" thickBot="1" x14ac:dyDescent="0.35"/>
    <row r="8" spans="1:10" s="2" customFormat="1" ht="28.8" customHeight="1" x14ac:dyDescent="0.3">
      <c r="A8" s="17" t="s">
        <v>5</v>
      </c>
      <c r="B8" s="12" t="s">
        <v>6</v>
      </c>
      <c r="C8" s="6" t="s">
        <v>7</v>
      </c>
      <c r="D8" s="7" t="s">
        <v>8</v>
      </c>
      <c r="E8" s="7" t="s">
        <v>9</v>
      </c>
      <c r="F8" s="8" t="s">
        <v>10</v>
      </c>
      <c r="G8" s="8" t="s">
        <v>11</v>
      </c>
      <c r="H8" s="9" t="s">
        <v>12</v>
      </c>
      <c r="I8" s="9" t="s">
        <v>12</v>
      </c>
      <c r="J8" s="4" t="s">
        <v>13</v>
      </c>
    </row>
    <row r="9" spans="1:10" x14ac:dyDescent="0.3">
      <c r="A9" s="18" t="s">
        <v>14</v>
      </c>
      <c r="B9" s="13">
        <v>6920000</v>
      </c>
      <c r="C9" s="3"/>
      <c r="D9" s="10">
        <f>B9*$D$3</f>
        <v>138400</v>
      </c>
      <c r="E9" s="3"/>
      <c r="F9" s="10">
        <f>D9*$D$4</f>
        <v>692000</v>
      </c>
      <c r="G9" s="3"/>
      <c r="H9" s="10">
        <f>F9-$D$5</f>
        <v>642000</v>
      </c>
      <c r="I9" s="3"/>
      <c r="J9" s="11">
        <f>H9-I9</f>
        <v>642000</v>
      </c>
    </row>
    <row r="10" spans="1:10" x14ac:dyDescent="0.3">
      <c r="A10" s="18" t="s">
        <v>15</v>
      </c>
      <c r="B10" s="13">
        <v>5340000</v>
      </c>
      <c r="C10" s="3"/>
      <c r="D10" s="10">
        <f>B10*$D$3</f>
        <v>106800</v>
      </c>
      <c r="E10" s="3"/>
      <c r="F10" s="10">
        <f>D10*$D$4</f>
        <v>534000</v>
      </c>
      <c r="G10" s="3"/>
      <c r="H10" s="10">
        <f>F10-$D$5</f>
        <v>484000</v>
      </c>
      <c r="I10" s="3"/>
      <c r="J10" s="11">
        <f t="shared" ref="J10:J11" si="0">H10-I10</f>
        <v>484000</v>
      </c>
    </row>
    <row r="11" spans="1:10" ht="15" thickBot="1" x14ac:dyDescent="0.35">
      <c r="A11" s="19" t="s">
        <v>16</v>
      </c>
      <c r="B11" s="14">
        <v>11150000</v>
      </c>
      <c r="C11" s="5"/>
      <c r="D11" s="15">
        <f>B11*$D$3</f>
        <v>223000</v>
      </c>
      <c r="E11" s="5"/>
      <c r="F11" s="15">
        <f>D11*$D$4</f>
        <v>1115000</v>
      </c>
      <c r="G11" s="5"/>
      <c r="H11" s="15">
        <f>F11-$D$5</f>
        <v>1065000</v>
      </c>
      <c r="I11" s="5"/>
      <c r="J11" s="16">
        <f t="shared" si="0"/>
        <v>1065000</v>
      </c>
    </row>
  </sheetData>
  <mergeCells count="1">
    <mergeCell ref="A1:J1"/>
  </mergeCells>
  <conditionalFormatting sqref="J9:J11">
    <cfRule type="expression" dxfId="0" priority="1">
      <formula>$J$9&lt;&gt;0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hammad ahmed</cp:lastModifiedBy>
  <dcterms:created xsi:type="dcterms:W3CDTF">2015-06-05T18:17:20Z</dcterms:created>
  <dcterms:modified xsi:type="dcterms:W3CDTF">2024-09-07T14:15:47Z</dcterms:modified>
</cp:coreProperties>
</file>