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 23 OOP LABS\"/>
    </mc:Choice>
  </mc:AlternateContent>
  <bookViews>
    <workbookView xWindow="0" yWindow="0" windowWidth="14380" windowHeight="4320" firstSheet="1" activeTab="2"/>
  </bookViews>
  <sheets>
    <sheet name="BSSE-F23 - Reg" sheetId="1" r:id="rId1"/>
    <sheet name="BSSE-F23 - SS" sheetId="2" r:id="rId2"/>
    <sheet name="BSSE-F23 Lab - Reg" sheetId="3" r:id="rId3"/>
    <sheet name="BSSE-F23 Lab - SS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3" i="4" l="1"/>
  <c r="U23" i="4" s="1"/>
  <c r="T8" i="4"/>
  <c r="T22" i="4"/>
  <c r="U22" i="4" s="1"/>
  <c r="T21" i="4"/>
  <c r="U21" i="4" s="1"/>
  <c r="T20" i="4"/>
  <c r="U20" i="4" s="1"/>
  <c r="T19" i="4"/>
  <c r="U19" i="4" s="1"/>
  <c r="T18" i="4"/>
  <c r="U18" i="4" s="1"/>
  <c r="T17" i="4"/>
  <c r="U17" i="4" s="1"/>
  <c r="T16" i="4"/>
  <c r="U16" i="4" s="1"/>
  <c r="T15" i="4"/>
  <c r="U15" i="4" s="1"/>
  <c r="T14" i="4"/>
  <c r="U14" i="4" s="1"/>
  <c r="T13" i="4"/>
  <c r="U13" i="4" s="1"/>
  <c r="T12" i="4"/>
  <c r="U12" i="4" s="1"/>
  <c r="T11" i="4"/>
  <c r="U11" i="4" s="1"/>
  <c r="T39" i="3"/>
  <c r="U39" i="3" s="1"/>
  <c r="T8" i="3"/>
  <c r="T38" i="3"/>
  <c r="U38" i="3" s="1"/>
  <c r="T37" i="3"/>
  <c r="U37" i="3" s="1"/>
  <c r="T36" i="3"/>
  <c r="U36" i="3" s="1"/>
  <c r="T35" i="3"/>
  <c r="U35" i="3" s="1"/>
  <c r="T34" i="3"/>
  <c r="U34" i="3" s="1"/>
  <c r="T33" i="3"/>
  <c r="U33" i="3" s="1"/>
  <c r="T32" i="3"/>
  <c r="U32" i="3" s="1"/>
  <c r="T31" i="3"/>
  <c r="U31" i="3" s="1"/>
  <c r="T30" i="3"/>
  <c r="U30" i="3" s="1"/>
  <c r="T29" i="3"/>
  <c r="U29" i="3" s="1"/>
  <c r="T28" i="3"/>
  <c r="U28" i="3" s="1"/>
  <c r="T27" i="3"/>
  <c r="U27" i="3" s="1"/>
  <c r="T26" i="3"/>
  <c r="U26" i="3" s="1"/>
  <c r="T25" i="3"/>
  <c r="U25" i="3" s="1"/>
  <c r="T24" i="3"/>
  <c r="U24" i="3" s="1"/>
  <c r="T23" i="3"/>
  <c r="U23" i="3" s="1"/>
  <c r="T22" i="3"/>
  <c r="U22" i="3" s="1"/>
  <c r="T21" i="3"/>
  <c r="U21" i="3" s="1"/>
  <c r="T20" i="3"/>
  <c r="U20" i="3"/>
  <c r="T19" i="3"/>
  <c r="U19" i="3" s="1"/>
  <c r="T18" i="3"/>
  <c r="U18" i="3"/>
  <c r="T17" i="3"/>
  <c r="U17" i="3" s="1"/>
  <c r="T16" i="3"/>
  <c r="U16" i="3" s="1"/>
  <c r="T15" i="3"/>
  <c r="U15" i="3"/>
  <c r="T14" i="3"/>
  <c r="U14" i="3" s="1"/>
  <c r="T13" i="3"/>
  <c r="U13" i="3" s="1"/>
  <c r="T12" i="3"/>
  <c r="U12" i="3" s="1"/>
  <c r="T11" i="3"/>
  <c r="U11" i="3" s="1"/>
  <c r="T23" i="2"/>
  <c r="T8" i="2"/>
  <c r="U23" i="2"/>
  <c r="T22" i="2"/>
  <c r="T21" i="2"/>
  <c r="U21" i="2"/>
  <c r="T20" i="2"/>
  <c r="T19" i="2"/>
  <c r="U19" i="2"/>
  <c r="T18" i="2"/>
  <c r="T17" i="2"/>
  <c r="U17" i="2"/>
  <c r="T16" i="2"/>
  <c r="T15" i="2"/>
  <c r="U15" i="2"/>
  <c r="T14" i="2"/>
  <c r="T13" i="2"/>
  <c r="U13" i="2"/>
  <c r="T12" i="2"/>
  <c r="T11" i="2"/>
  <c r="U11" i="2"/>
  <c r="U22" i="2"/>
  <c r="T39" i="1"/>
  <c r="T8" i="1"/>
  <c r="U39" i="1"/>
  <c r="T38" i="1"/>
  <c r="U38" i="1"/>
  <c r="T37" i="1"/>
  <c r="U37" i="1"/>
  <c r="T36" i="1"/>
  <c r="U36" i="1"/>
  <c r="T35" i="1"/>
  <c r="U35" i="1"/>
  <c r="T34" i="1"/>
  <c r="U34" i="1"/>
  <c r="T33" i="1"/>
  <c r="U33" i="1"/>
  <c r="T32" i="1"/>
  <c r="U32" i="1"/>
  <c r="T31" i="1"/>
  <c r="U31" i="1"/>
  <c r="T30" i="1"/>
  <c r="U30" i="1"/>
  <c r="T29" i="1"/>
  <c r="U29" i="1"/>
  <c r="T28" i="1"/>
  <c r="U28" i="1"/>
  <c r="T27" i="1"/>
  <c r="U27" i="1"/>
  <c r="T26" i="1"/>
  <c r="U26" i="1"/>
  <c r="T25" i="1"/>
  <c r="U25" i="1"/>
  <c r="T24" i="1"/>
  <c r="U24" i="1"/>
  <c r="T23" i="1"/>
  <c r="U23" i="1"/>
  <c r="T22" i="1"/>
  <c r="U22" i="1"/>
  <c r="T21" i="1"/>
  <c r="U21" i="1"/>
  <c r="T20" i="1"/>
  <c r="U20" i="1"/>
  <c r="T19" i="1"/>
  <c r="U19" i="1"/>
  <c r="T18" i="1"/>
  <c r="U18" i="1"/>
  <c r="T17" i="1"/>
  <c r="U17" i="1"/>
  <c r="T16" i="1"/>
  <c r="U16" i="1"/>
  <c r="T15" i="1"/>
  <c r="U15" i="1"/>
  <c r="T14" i="1"/>
  <c r="U14" i="1"/>
  <c r="T13" i="1"/>
  <c r="U13" i="1"/>
  <c r="T12" i="1"/>
  <c r="U12" i="1"/>
  <c r="T11" i="1"/>
  <c r="U11" i="1"/>
  <c r="U12" i="2"/>
  <c r="U14" i="2"/>
  <c r="U16" i="2"/>
  <c r="U18" i="2"/>
  <c r="U20" i="2"/>
</calcChain>
</file>

<file path=xl/sharedStrings.xml><?xml version="1.0" encoding="utf-8"?>
<sst xmlns="http://schemas.openxmlformats.org/spreadsheetml/2006/main" count="272" uniqueCount="125">
  <si>
    <t>CC-11C: Object Oriented Programming</t>
  </si>
  <si>
    <r>
      <rPr>
        <b/>
        <sz val="24"/>
        <color theme="1"/>
        <rFont val="Montserrat"/>
      </rPr>
      <t xml:space="preserve">BS SE - F23 : </t>
    </r>
    <r>
      <rPr>
        <b/>
        <sz val="24"/>
        <color rgb="FFFF0000"/>
        <rFont val="Montserrat"/>
      </rPr>
      <t>Reg</t>
    </r>
  </si>
  <si>
    <t>Theory</t>
  </si>
  <si>
    <t>Marks Left</t>
  </si>
  <si>
    <t>Percentage</t>
  </si>
  <si>
    <t>BS SE (Semester: Spring 2024)</t>
  </si>
  <si>
    <t>Regular</t>
  </si>
  <si>
    <t>DAY</t>
  </si>
  <si>
    <t>MONTH</t>
  </si>
  <si>
    <t>YEAR</t>
  </si>
  <si>
    <t>Quiz(Q), Assignment(A), Project(P)</t>
  </si>
  <si>
    <t>Total Marks</t>
  </si>
  <si>
    <t>Marks Weitage</t>
  </si>
  <si>
    <t>SR</t>
  </si>
  <si>
    <t>ROLL NO</t>
  </si>
  <si>
    <t>STUDENT NAME</t>
  </si>
  <si>
    <t>BSEF23M001</t>
  </si>
  <si>
    <t>KOMAL</t>
  </si>
  <si>
    <t>BSEF23M002</t>
  </si>
  <si>
    <t>LAIBA KHALID</t>
  </si>
  <si>
    <t>BSEF23M003</t>
  </si>
  <si>
    <t>MUSAB ISMAIL</t>
  </si>
  <si>
    <t>BSEF23M004</t>
  </si>
  <si>
    <t>MUHAMMAD UMER FAROOQ</t>
  </si>
  <si>
    <t>BSEF23M005</t>
  </si>
  <si>
    <t>MARYAM UMAR</t>
  </si>
  <si>
    <t>BSEF23M006</t>
  </si>
  <si>
    <t>URWA RAHEEL</t>
  </si>
  <si>
    <t>BSEF23M007</t>
  </si>
  <si>
    <t>HAMNA HAMEED</t>
  </si>
  <si>
    <t>BSEF23M010</t>
  </si>
  <si>
    <t>ABDUL REHMAN SHAHID</t>
  </si>
  <si>
    <t>BSEF23M011</t>
  </si>
  <si>
    <t>ZOHA SHABBIR</t>
  </si>
  <si>
    <t>BSEF23M012</t>
  </si>
  <si>
    <t>ASADULLAH</t>
  </si>
  <si>
    <t>BSEF23M013</t>
  </si>
  <si>
    <t>RIMSHA</t>
  </si>
  <si>
    <t>BSEF23M014</t>
  </si>
  <si>
    <t>MUHAMMAD ABDUL KAREEM</t>
  </si>
  <si>
    <t>BSEF23M015</t>
  </si>
  <si>
    <t>MUHAMMAD ABDUL SABOOR</t>
  </si>
  <si>
    <t>BSEF23M016</t>
  </si>
  <si>
    <t>QURATULAIN</t>
  </si>
  <si>
    <t>BSEF23M019</t>
  </si>
  <si>
    <t>SOFIA JAMEEL</t>
  </si>
  <si>
    <t>BSEF23M020</t>
  </si>
  <si>
    <t>LAIBA MUNIR</t>
  </si>
  <si>
    <t>BSEF23M021</t>
  </si>
  <si>
    <t>ALISHBA ABID</t>
  </si>
  <si>
    <t>BSEF23M024</t>
  </si>
  <si>
    <t>MOMINA SHAHID</t>
  </si>
  <si>
    <t>BSEF23M025</t>
  </si>
  <si>
    <t>ADAN FATIMA</t>
  </si>
  <si>
    <t>BSEF23M027</t>
  </si>
  <si>
    <t>UJALA EMAN</t>
  </si>
  <si>
    <t>BSEF23M029</t>
  </si>
  <si>
    <t>MUHAMMAD FAROOQ</t>
  </si>
  <si>
    <t>BSEF23M031</t>
  </si>
  <si>
    <t>UBAID UR REHMAN</t>
  </si>
  <si>
    <t>BSEF23M035</t>
  </si>
  <si>
    <t>MEERAB NISHAT</t>
  </si>
  <si>
    <t>BSEF23M036</t>
  </si>
  <si>
    <t>ABDUL MATEEN BUTT</t>
  </si>
  <si>
    <t>BSEF23M037</t>
  </si>
  <si>
    <t>FAREEHA AZHAR</t>
  </si>
  <si>
    <t>BSEF23M038</t>
  </si>
  <si>
    <t>RANA HASAN AHMAD</t>
  </si>
  <si>
    <t>BSEF23M039</t>
  </si>
  <si>
    <t>ROHAN RAJ SINGH</t>
  </si>
  <si>
    <t>BSEF23M043</t>
  </si>
  <si>
    <t>MOHAMMAD FAZEEL</t>
  </si>
  <si>
    <t>BSEF23M046</t>
  </si>
  <si>
    <t>ZUHA FAIZ</t>
  </si>
  <si>
    <r>
      <rPr>
        <b/>
        <sz val="24"/>
        <color theme="1"/>
        <rFont val="Montserrat"/>
      </rPr>
      <t xml:space="preserve">BS SE - F23 : </t>
    </r>
    <r>
      <rPr>
        <b/>
        <sz val="24"/>
        <color rgb="FFFF0000"/>
        <rFont val="Montserrat"/>
      </rPr>
      <t>SS</t>
    </r>
  </si>
  <si>
    <t>Self Support</t>
  </si>
  <si>
    <t>BSEF23A001</t>
  </si>
  <si>
    <t>UMAIR HAYAT</t>
  </si>
  <si>
    <t>BSEF23A002</t>
  </si>
  <si>
    <t>FIZZA FATIMA</t>
  </si>
  <si>
    <t>BSEF23A008</t>
  </si>
  <si>
    <t>MUHAMMAD NAUMAN SAEED</t>
  </si>
  <si>
    <t>BSEF23A010</t>
  </si>
  <si>
    <t>HASHIR QADEER</t>
  </si>
  <si>
    <t>BSEF23A011</t>
  </si>
  <si>
    <t>MUHAMMAD SUFYAN SAEED</t>
  </si>
  <si>
    <t>BSEF23A018</t>
  </si>
  <si>
    <t>MINAHIL EHSAN</t>
  </si>
  <si>
    <t>BSEF23A023</t>
  </si>
  <si>
    <t>MIRZA MANNAN BAIG</t>
  </si>
  <si>
    <t>BSEF23A025</t>
  </si>
  <si>
    <t>AREEBA MUMTAZ MINHAS</t>
  </si>
  <si>
    <t>BSEF23A029</t>
  </si>
  <si>
    <t>MUHAMMAD FATIH AMIN</t>
  </si>
  <si>
    <t>BSEF23A031</t>
  </si>
  <si>
    <t>KHUBAIB ALI KHAN</t>
  </si>
  <si>
    <t>BSEF23A032</t>
  </si>
  <si>
    <t>MUHAMMAD ABDULLAH SHAHZAD</t>
  </si>
  <si>
    <t>BSEF23A038</t>
  </si>
  <si>
    <t>HAMZA ZAHID</t>
  </si>
  <si>
    <t>BSEF23A039</t>
  </si>
  <si>
    <t>MUHAMMAD AHMAD MUBASHER</t>
  </si>
  <si>
    <t>CC-11C-L: Object Oriented Programming Lab</t>
  </si>
  <si>
    <t>Lab</t>
  </si>
  <si>
    <t>Labs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</si>
  <si>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</si>
  <si>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</si>
  <si>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</si>
  <si>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</si>
  <si>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</si>
  <si>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</si>
  <si>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</si>
  <si>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</si>
  <si>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</si>
  <si>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</si>
  <si>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</si>
  <si>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</si>
  <si>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</si>
  <si>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</si>
  <si>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</si>
  <si>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</si>
  <si>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without evaluation</t>
  </si>
  <si>
    <t>left due to diarrhea</t>
  </si>
  <si>
    <t>left before evalution</t>
  </si>
  <si>
    <t>left before Evalution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</si>
</sst>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#"/>
  </numFmts>
  <fonts count="18">
    <font>
      <sz val="10"/>
      <color rgb="FF000000"/>
      <name val="Calibri"/>
      <scheme val="minor"/>
    </font>
    <font>
      <b/>
      <sz val="10"/>
      <color theme="1"/>
      <name val="Montserrat"/>
    </font>
    <font>
      <sz val="10"/>
      <name val="Calibri"/>
    </font>
    <font>
      <b/>
      <sz val="24"/>
      <color theme="1"/>
      <name val="Montserrat"/>
    </font>
    <font>
      <b/>
      <sz val="12"/>
      <color theme="1"/>
      <name val="Montserrat"/>
    </font>
    <font>
      <b/>
      <sz val="10"/>
      <color rgb="FFFF0000"/>
      <name val="Montserrat"/>
    </font>
    <font>
      <sz val="10"/>
      <color theme="1"/>
      <name val="Montserrat"/>
    </font>
    <font>
      <sz val="10"/>
      <color theme="1"/>
      <name val="Montserrat"/>
    </font>
    <font>
      <b/>
      <sz val="10"/>
      <color theme="1"/>
      <name val="Montserrat"/>
    </font>
    <font>
      <b/>
      <sz val="18"/>
      <color theme="1"/>
      <name val="Arial"/>
    </font>
    <font>
      <b/>
      <sz val="16"/>
      <color theme="1"/>
      <name val="Arial"/>
    </font>
    <font>
      <sz val="10"/>
      <color rgb="FF274E13"/>
      <name val="Montserrat"/>
    </font>
    <font>
      <sz val="12"/>
      <color rgb="FF000000"/>
      <name val="Calibri"/>
    </font>
    <font>
      <sz val="10"/>
      <color rgb="FF000000"/>
      <name val="Montserrat"/>
    </font>
    <font>
      <sz val="11"/>
      <color theme="1"/>
      <name val="Montserrat"/>
    </font>
    <font>
      <b/>
      <sz val="10"/>
      <color rgb="FF000000"/>
      <name val="Montserrat"/>
    </font>
    <font>
      <sz val="12"/>
      <color theme="1"/>
      <name val="Calibri"/>
    </font>
    <font>
      <b/>
      <sz val="24"/>
      <color rgb="FFFF0000"/>
      <name val="Montserrat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783F04"/>
        <bgColor rgb="FF783F0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wrapText="1"/>
    </xf>
    <xf numFmtId="1" fontId="6" fillId="5" borderId="0" xfId="0" applyNumberFormat="1" applyFont="1" applyFill="1" applyAlignment="1">
      <alignment horizontal="center"/>
    </xf>
    <xf numFmtId="1" fontId="6" fillId="5" borderId="17" xfId="0" applyNumberFormat="1" applyFont="1" applyFill="1" applyBorder="1" applyAlignment="1">
      <alignment horizontal="center"/>
    </xf>
    <xf numFmtId="1" fontId="7" fillId="5" borderId="17" xfId="0" applyNumberFormat="1" applyFont="1" applyFill="1" applyBorder="1" applyAlignment="1">
      <alignment horizontal="center" vertical="center"/>
    </xf>
    <xf numFmtId="1" fontId="8" fillId="5" borderId="17" xfId="0" applyNumberFormat="1" applyFont="1" applyFill="1" applyBorder="1" applyAlignment="1">
      <alignment horizontal="center"/>
    </xf>
    <xf numFmtId="1" fontId="1" fillId="5" borderId="17" xfId="0" applyNumberFormat="1" applyFont="1" applyFill="1" applyBorder="1" applyAlignment="1">
      <alignment horizontal="center" vertical="center"/>
    </xf>
    <xf numFmtId="164" fontId="6" fillId="6" borderId="17" xfId="0" applyNumberFormat="1" applyFont="1" applyFill="1" applyBorder="1" applyAlignment="1">
      <alignment horizontal="center"/>
    </xf>
    <xf numFmtId="164" fontId="7" fillId="6" borderId="17" xfId="0" applyNumberFormat="1" applyFont="1" applyFill="1" applyBorder="1" applyAlignment="1">
      <alignment horizontal="center" vertical="center"/>
    </xf>
    <xf numFmtId="164" fontId="6" fillId="6" borderId="0" xfId="0" applyNumberFormat="1" applyFont="1" applyFill="1" applyAlignment="1">
      <alignment horizontal="center"/>
    </xf>
    <xf numFmtId="164" fontId="11" fillId="6" borderId="17" xfId="0" applyNumberFormat="1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3" fillId="0" borderId="17" xfId="0" applyFont="1" applyBorder="1" applyAlignment="1">
      <alignment horizontal="center"/>
    </xf>
    <xf numFmtId="164" fontId="14" fillId="0" borderId="17" xfId="0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1" fontId="13" fillId="5" borderId="17" xfId="0" applyNumberFormat="1" applyFont="1" applyFill="1" applyBorder="1" applyAlignment="1">
      <alignment horizontal="center" wrapText="1"/>
    </xf>
    <xf numFmtId="1" fontId="6" fillId="5" borderId="17" xfId="0" applyNumberFormat="1" applyFont="1" applyFill="1" applyBorder="1" applyAlignment="1">
      <alignment horizontal="center" wrapText="1"/>
    </xf>
    <xf numFmtId="1" fontId="15" fillId="5" borderId="17" xfId="0" applyNumberFormat="1" applyFont="1" applyFill="1" applyBorder="1" applyAlignment="1">
      <alignment horizontal="center" wrapText="1"/>
    </xf>
    <xf numFmtId="164" fontId="13" fillId="6" borderId="17" xfId="0" applyNumberFormat="1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0" fontId="6" fillId="0" borderId="18" xfId="0" applyFont="1" applyBorder="1" applyAlignment="1">
      <alignment horizontal="center" wrapText="1"/>
    </xf>
    <xf numFmtId="0" fontId="6" fillId="0" borderId="17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5" fontId="9" fillId="7" borderId="8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8" xfId="0" applyFont="1" applyBorder="1" applyAlignment="1">
      <alignment wrapText="1"/>
    </xf>
    <xf numFmtId="1" fontId="10" fillId="7" borderId="8" xfId="0" applyNumberFormat="1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6" xfId="0" applyFont="1" applyBorder="1" applyAlignment="1">
      <alignment wrapText="1"/>
    </xf>
    <xf numFmtId="1" fontId="4" fillId="4" borderId="8" xfId="0" applyNumberFormat="1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U884"/>
  <sheetViews>
    <sheetView workbookViewId="0">
      <pane ySplit="10" topLeftCell="A11" activePane="bottomLeft" state="frozen"/>
      <selection pane="bottomLeft" activeCell="B12" sqref="B12"/>
    </sheetView>
  </sheetViews>
  <sheetFormatPr defaultColWidth="14.296875" defaultRowHeight="15" customHeight="1"/>
  <cols>
    <col min="1" max="1" width="4.09765625" customWidth="1"/>
    <col min="2" max="2" width="13.8984375" customWidth="1"/>
    <col min="3" max="3" width="38" customWidth="1"/>
    <col min="4" max="19" width="6.19921875" customWidth="1"/>
    <col min="20" max="20" width="7.09765625" customWidth="1"/>
    <col min="21" max="21" width="6.09765625" customWidth="1"/>
  </cols>
  <sheetData>
    <row r="1" spans="1:21" ht="12" customHeight="1">
      <c r="A1" s="35" t="s">
        <v>0</v>
      </c>
      <c r="B1" s="27"/>
      <c r="C1" s="28"/>
      <c r="D1" s="36" t="s">
        <v>1</v>
      </c>
      <c r="E1" s="37"/>
      <c r="F1" s="37"/>
      <c r="G1" s="37"/>
      <c r="H1" s="37"/>
      <c r="I1" s="37"/>
      <c r="J1" s="37"/>
      <c r="K1" s="38"/>
      <c r="L1" s="36" t="s">
        <v>2</v>
      </c>
      <c r="M1" s="37"/>
      <c r="N1" s="37"/>
      <c r="O1" s="37"/>
      <c r="P1" s="37"/>
      <c r="Q1" s="37"/>
      <c r="R1" s="37"/>
      <c r="S1" s="45"/>
      <c r="T1" s="48" t="s">
        <v>3</v>
      </c>
      <c r="U1" s="48" t="s">
        <v>4</v>
      </c>
    </row>
    <row r="2" spans="1:21" ht="12" customHeight="1">
      <c r="A2" s="35" t="s">
        <v>5</v>
      </c>
      <c r="B2" s="27"/>
      <c r="C2" s="28"/>
      <c r="D2" s="39"/>
      <c r="E2" s="40"/>
      <c r="F2" s="40"/>
      <c r="G2" s="40"/>
      <c r="H2" s="40"/>
      <c r="I2" s="40"/>
      <c r="J2" s="40"/>
      <c r="K2" s="41"/>
      <c r="L2" s="39"/>
      <c r="M2" s="40"/>
      <c r="N2" s="40"/>
      <c r="O2" s="40"/>
      <c r="P2" s="40"/>
      <c r="Q2" s="40"/>
      <c r="R2" s="40"/>
      <c r="S2" s="46"/>
      <c r="T2" s="30"/>
      <c r="U2" s="30"/>
    </row>
    <row r="3" spans="1:21" ht="12" customHeight="1">
      <c r="A3" s="49" t="s">
        <v>6</v>
      </c>
      <c r="B3" s="27"/>
      <c r="C3" s="28"/>
      <c r="D3" s="42"/>
      <c r="E3" s="43"/>
      <c r="F3" s="43"/>
      <c r="G3" s="43"/>
      <c r="H3" s="43"/>
      <c r="I3" s="43"/>
      <c r="J3" s="43"/>
      <c r="K3" s="44"/>
      <c r="L3" s="42"/>
      <c r="M3" s="43"/>
      <c r="N3" s="43"/>
      <c r="O3" s="43"/>
      <c r="P3" s="43"/>
      <c r="Q3" s="43"/>
      <c r="R3" s="43"/>
      <c r="S3" s="47"/>
      <c r="T3" s="30"/>
      <c r="U3" s="30"/>
    </row>
    <row r="4" spans="1:21" ht="12.75" customHeight="1">
      <c r="A4" s="50" t="s">
        <v>7</v>
      </c>
      <c r="B4" s="27"/>
      <c r="C4" s="28"/>
      <c r="D4" s="1"/>
      <c r="E4" s="2"/>
      <c r="F4" s="2"/>
      <c r="G4" s="3"/>
      <c r="H4" s="2"/>
      <c r="I4" s="2"/>
      <c r="J4" s="2"/>
      <c r="K4" s="2"/>
      <c r="L4" s="2"/>
      <c r="M4" s="2"/>
      <c r="N4" s="3"/>
      <c r="O4" s="3"/>
      <c r="P4" s="2"/>
      <c r="Q4" s="3"/>
      <c r="R4" s="3"/>
      <c r="S4" s="2"/>
      <c r="T4" s="30"/>
      <c r="U4" s="30"/>
    </row>
    <row r="5" spans="1:21" ht="12" customHeight="1">
      <c r="A5" s="50" t="s">
        <v>8</v>
      </c>
      <c r="B5" s="27"/>
      <c r="C5" s="28"/>
      <c r="D5" s="2"/>
      <c r="E5" s="2"/>
      <c r="F5" s="2"/>
      <c r="G5" s="3"/>
      <c r="H5" s="2"/>
      <c r="I5" s="2"/>
      <c r="J5" s="2"/>
      <c r="K5" s="2"/>
      <c r="L5" s="2"/>
      <c r="M5" s="2"/>
      <c r="N5" s="3"/>
      <c r="O5" s="3"/>
      <c r="P5" s="2"/>
      <c r="Q5" s="3"/>
      <c r="R5" s="3"/>
      <c r="S5" s="2"/>
      <c r="T5" s="30"/>
      <c r="U5" s="30"/>
    </row>
    <row r="6" spans="1:21" ht="12" customHeight="1">
      <c r="A6" s="50" t="s">
        <v>9</v>
      </c>
      <c r="B6" s="27"/>
      <c r="C6" s="28"/>
      <c r="D6" s="2"/>
      <c r="E6" s="2"/>
      <c r="F6" s="2"/>
      <c r="G6" s="3"/>
      <c r="H6" s="2"/>
      <c r="I6" s="2"/>
      <c r="J6" s="2"/>
      <c r="K6" s="2"/>
      <c r="L6" s="2"/>
      <c r="M6" s="2"/>
      <c r="N6" s="3"/>
      <c r="O6" s="3"/>
      <c r="P6" s="2"/>
      <c r="Q6" s="3"/>
      <c r="R6" s="3"/>
      <c r="S6" s="2"/>
      <c r="T6" s="30"/>
      <c r="U6" s="30"/>
    </row>
    <row r="7" spans="1:21" ht="12" customHeight="1">
      <c r="A7" s="50" t="s">
        <v>10</v>
      </c>
      <c r="B7" s="27"/>
      <c r="C7" s="28"/>
      <c r="D7" s="4"/>
      <c r="E7" s="4"/>
      <c r="F7" s="4"/>
      <c r="G7" s="5"/>
      <c r="H7" s="4"/>
      <c r="I7" s="4"/>
      <c r="J7" s="4"/>
      <c r="K7" s="4"/>
      <c r="L7" s="4"/>
      <c r="M7" s="4"/>
      <c r="N7" s="5"/>
      <c r="O7" s="5"/>
      <c r="P7" s="4"/>
      <c r="Q7" s="5"/>
      <c r="R7" s="5"/>
      <c r="S7" s="4"/>
      <c r="T7" s="31"/>
      <c r="U7" s="31"/>
    </row>
    <row r="8" spans="1:21" ht="12" customHeight="1">
      <c r="A8" s="26" t="s">
        <v>11</v>
      </c>
      <c r="B8" s="27"/>
      <c r="C8" s="28"/>
      <c r="D8" s="6"/>
      <c r="E8" s="6"/>
      <c r="F8" s="6"/>
      <c r="G8" s="7"/>
      <c r="H8" s="6"/>
      <c r="I8" s="8"/>
      <c r="J8" s="6"/>
      <c r="K8" s="8"/>
      <c r="L8" s="6"/>
      <c r="M8" s="6"/>
      <c r="N8" s="7"/>
      <c r="O8" s="7"/>
      <c r="P8" s="6"/>
      <c r="Q8" s="7"/>
      <c r="R8" s="7"/>
      <c r="S8" s="6"/>
      <c r="T8" s="29">
        <f>25-SUM(D9:S9)</f>
        <v>25</v>
      </c>
      <c r="U8" s="32">
        <v>100</v>
      </c>
    </row>
    <row r="9" spans="1:21" ht="12" customHeight="1">
      <c r="A9" s="26" t="s">
        <v>12</v>
      </c>
      <c r="B9" s="27"/>
      <c r="C9" s="2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30"/>
      <c r="U9" s="30"/>
    </row>
    <row r="10" spans="1:21" ht="12" customHeight="1">
      <c r="A10" s="10" t="s">
        <v>13</v>
      </c>
      <c r="B10" s="11" t="s">
        <v>14</v>
      </c>
      <c r="C10" s="11" t="s">
        <v>15</v>
      </c>
      <c r="D10" s="33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34"/>
      <c r="T10" s="31"/>
      <c r="U10" s="31"/>
    </row>
    <row r="11" spans="1:21" ht="15.75" customHeight="1">
      <c r="A11" s="12">
        <v>1</v>
      </c>
      <c r="B11" s="13" t="s">
        <v>16</v>
      </c>
      <c r="C11" s="13" t="s">
        <v>17</v>
      </c>
      <c r="D11" s="12"/>
      <c r="E11" s="12"/>
      <c r="F11" s="12"/>
      <c r="G11" s="12"/>
      <c r="H11" s="12"/>
      <c r="I11" s="12"/>
      <c r="J11" s="12"/>
      <c r="K11" s="12"/>
      <c r="L11" s="14"/>
      <c r="M11" s="12"/>
      <c r="N11" s="12"/>
      <c r="O11" s="12"/>
      <c r="P11" s="12"/>
      <c r="Q11" s="12"/>
      <c r="R11" s="12"/>
      <c r="S11" s="12"/>
      <c r="T11" s="15" t="e">
        <f t="shared" ref="T11:T39" si="0">(D11/D$8*D$9 + E11/E$8*E$9 + F11/F$8*F$9 + G11/G$8*G$9 + H11/H$8*H$9 + I11/I$8*I$9 + J11/J$8*J$9 + K11/K$8*K$9 +#REF! /#REF!*#REF!)</f>
        <v>#DIV/0!</v>
      </c>
      <c r="U11" s="16" t="e">
        <f t="shared" ref="U11:U39" si="1">T11/(25-T$8)*100</f>
        <v>#DIV/0!</v>
      </c>
    </row>
    <row r="12" spans="1:21" ht="15.75" customHeight="1">
      <c r="A12" s="12">
        <v>2</v>
      </c>
      <c r="B12" s="13" t="s">
        <v>18</v>
      </c>
      <c r="C12" s="13" t="s">
        <v>19</v>
      </c>
      <c r="D12" s="12"/>
      <c r="E12" s="12"/>
      <c r="F12" s="12"/>
      <c r="G12" s="12"/>
      <c r="H12" s="12"/>
      <c r="I12" s="12"/>
      <c r="J12" s="12"/>
      <c r="K12" s="12"/>
      <c r="L12" s="14"/>
      <c r="M12" s="12"/>
      <c r="N12" s="12"/>
      <c r="O12" s="12"/>
      <c r="P12" s="12"/>
      <c r="Q12" s="12"/>
      <c r="R12" s="12"/>
      <c r="S12" s="12"/>
      <c r="T12" s="15" t="e">
        <f t="shared" si="0"/>
        <v>#DIV/0!</v>
      </c>
      <c r="U12" s="16" t="e">
        <f t="shared" si="1"/>
        <v>#DIV/0!</v>
      </c>
    </row>
    <row r="13" spans="1:21" ht="15.75" customHeight="1">
      <c r="A13" s="12">
        <v>3</v>
      </c>
      <c r="B13" s="13" t="s">
        <v>20</v>
      </c>
      <c r="C13" s="13" t="s">
        <v>21</v>
      </c>
      <c r="D13" s="12"/>
      <c r="E13" s="12"/>
      <c r="F13" s="12"/>
      <c r="G13" s="12"/>
      <c r="H13" s="12"/>
      <c r="I13" s="12"/>
      <c r="J13" s="12"/>
      <c r="K13" s="12"/>
      <c r="L13" s="14"/>
      <c r="M13" s="12"/>
      <c r="N13" s="12"/>
      <c r="O13" s="12"/>
      <c r="P13" s="12"/>
      <c r="Q13" s="12"/>
      <c r="R13" s="12"/>
      <c r="S13" s="12"/>
      <c r="T13" s="15" t="e">
        <f t="shared" si="0"/>
        <v>#DIV/0!</v>
      </c>
      <c r="U13" s="16" t="e">
        <f t="shared" si="1"/>
        <v>#DIV/0!</v>
      </c>
    </row>
    <row r="14" spans="1:21" ht="15.75" customHeight="1">
      <c r="A14" s="12">
        <v>4</v>
      </c>
      <c r="B14" s="13" t="s">
        <v>22</v>
      </c>
      <c r="C14" s="13" t="s">
        <v>23</v>
      </c>
      <c r="D14" s="12"/>
      <c r="E14" s="12"/>
      <c r="F14" s="12"/>
      <c r="G14" s="12"/>
      <c r="H14" s="12"/>
      <c r="I14" s="12"/>
      <c r="J14" s="12"/>
      <c r="K14" s="12"/>
      <c r="L14" s="14"/>
      <c r="M14" s="12"/>
      <c r="N14" s="12"/>
      <c r="O14" s="12"/>
      <c r="P14" s="12"/>
      <c r="Q14" s="12"/>
      <c r="R14" s="12"/>
      <c r="S14" s="12"/>
      <c r="T14" s="15" t="e">
        <f t="shared" si="0"/>
        <v>#DIV/0!</v>
      </c>
      <c r="U14" s="16" t="e">
        <f t="shared" si="1"/>
        <v>#DIV/0!</v>
      </c>
    </row>
    <row r="15" spans="1:21" ht="15.75" customHeight="1">
      <c r="A15" s="12">
        <v>5</v>
      </c>
      <c r="B15" s="13" t="s">
        <v>24</v>
      </c>
      <c r="C15" s="13" t="s">
        <v>25</v>
      </c>
      <c r="D15" s="12"/>
      <c r="E15" s="12"/>
      <c r="F15" s="12"/>
      <c r="G15" s="12"/>
      <c r="H15" s="12"/>
      <c r="I15" s="12"/>
      <c r="J15" s="12"/>
      <c r="K15" s="12"/>
      <c r="L15" s="14"/>
      <c r="M15" s="12"/>
      <c r="N15" s="12"/>
      <c r="O15" s="12"/>
      <c r="P15" s="12"/>
      <c r="Q15" s="12"/>
      <c r="R15" s="12"/>
      <c r="S15" s="12"/>
      <c r="T15" s="15" t="e">
        <f t="shared" si="0"/>
        <v>#DIV/0!</v>
      </c>
      <c r="U15" s="16" t="e">
        <f t="shared" si="1"/>
        <v>#DIV/0!</v>
      </c>
    </row>
    <row r="16" spans="1:21" ht="15.75" customHeight="1">
      <c r="A16" s="12">
        <v>6</v>
      </c>
      <c r="B16" s="13" t="s">
        <v>26</v>
      </c>
      <c r="C16" s="13" t="s">
        <v>27</v>
      </c>
      <c r="D16" s="12"/>
      <c r="E16" s="12"/>
      <c r="F16" s="12"/>
      <c r="G16" s="12"/>
      <c r="H16" s="12"/>
      <c r="I16" s="12"/>
      <c r="J16" s="12"/>
      <c r="K16" s="12"/>
      <c r="L16" s="14"/>
      <c r="M16" s="12"/>
      <c r="N16" s="12"/>
      <c r="O16" s="12"/>
      <c r="P16" s="12"/>
      <c r="Q16" s="12"/>
      <c r="R16" s="12"/>
      <c r="S16" s="12"/>
      <c r="T16" s="15" t="e">
        <f t="shared" si="0"/>
        <v>#DIV/0!</v>
      </c>
      <c r="U16" s="16" t="e">
        <f t="shared" si="1"/>
        <v>#DIV/0!</v>
      </c>
    </row>
    <row r="17" spans="1:21" ht="15.75" customHeight="1">
      <c r="A17" s="12">
        <v>7</v>
      </c>
      <c r="B17" s="13" t="s">
        <v>28</v>
      </c>
      <c r="C17" s="13" t="s">
        <v>29</v>
      </c>
      <c r="D17" s="12"/>
      <c r="E17" s="12"/>
      <c r="F17" s="12"/>
      <c r="G17" s="12"/>
      <c r="H17" s="12"/>
      <c r="I17" s="12"/>
      <c r="J17" s="12"/>
      <c r="K17" s="12"/>
      <c r="L17" s="14"/>
      <c r="M17" s="12"/>
      <c r="N17" s="12"/>
      <c r="O17" s="12"/>
      <c r="P17" s="12"/>
      <c r="Q17" s="12"/>
      <c r="R17" s="12"/>
      <c r="S17" s="12"/>
      <c r="T17" s="15" t="e">
        <f t="shared" si="0"/>
        <v>#DIV/0!</v>
      </c>
      <c r="U17" s="16" t="e">
        <f t="shared" si="1"/>
        <v>#DIV/0!</v>
      </c>
    </row>
    <row r="18" spans="1:21" ht="15.75" customHeight="1">
      <c r="A18" s="12">
        <v>8</v>
      </c>
      <c r="B18" s="13" t="s">
        <v>30</v>
      </c>
      <c r="C18" s="13" t="s">
        <v>31</v>
      </c>
      <c r="D18" s="12"/>
      <c r="E18" s="12"/>
      <c r="F18" s="12"/>
      <c r="G18" s="12"/>
      <c r="H18" s="12"/>
      <c r="I18" s="12"/>
      <c r="J18" s="12"/>
      <c r="K18" s="12"/>
      <c r="L18" s="14"/>
      <c r="M18" s="12"/>
      <c r="N18" s="12"/>
      <c r="O18" s="12"/>
      <c r="P18" s="12"/>
      <c r="Q18" s="12"/>
      <c r="R18" s="12"/>
      <c r="S18" s="12"/>
      <c r="T18" s="15" t="e">
        <f t="shared" si="0"/>
        <v>#DIV/0!</v>
      </c>
      <c r="U18" s="16" t="e">
        <f t="shared" si="1"/>
        <v>#DIV/0!</v>
      </c>
    </row>
    <row r="19" spans="1:21" ht="15.75" customHeight="1">
      <c r="A19" s="12">
        <v>9</v>
      </c>
      <c r="B19" s="13" t="s">
        <v>32</v>
      </c>
      <c r="C19" s="13" t="s">
        <v>33</v>
      </c>
      <c r="D19" s="12"/>
      <c r="E19" s="12"/>
      <c r="F19" s="12"/>
      <c r="G19" s="12"/>
      <c r="H19" s="12"/>
      <c r="I19" s="12"/>
      <c r="J19" s="12"/>
      <c r="K19" s="12"/>
      <c r="L19" s="14"/>
      <c r="M19" s="12"/>
      <c r="N19" s="12"/>
      <c r="O19" s="12"/>
      <c r="P19" s="12"/>
      <c r="Q19" s="12"/>
      <c r="R19" s="12"/>
      <c r="S19" s="12"/>
      <c r="T19" s="15" t="e">
        <f t="shared" si="0"/>
        <v>#DIV/0!</v>
      </c>
      <c r="U19" s="16" t="e">
        <f t="shared" si="1"/>
        <v>#DIV/0!</v>
      </c>
    </row>
    <row r="20" spans="1:21" ht="15.75" customHeight="1">
      <c r="A20" s="12">
        <v>10</v>
      </c>
      <c r="B20" s="13" t="s">
        <v>34</v>
      </c>
      <c r="C20" s="13" t="s">
        <v>35</v>
      </c>
      <c r="D20" s="12"/>
      <c r="E20" s="12"/>
      <c r="F20" s="12"/>
      <c r="G20" s="12"/>
      <c r="H20" s="12"/>
      <c r="I20" s="12"/>
      <c r="J20" s="12"/>
      <c r="K20" s="12"/>
      <c r="L20" s="14"/>
      <c r="M20" s="12"/>
      <c r="N20" s="12"/>
      <c r="O20" s="12"/>
      <c r="P20" s="12"/>
      <c r="Q20" s="12"/>
      <c r="R20" s="12"/>
      <c r="S20" s="12"/>
      <c r="T20" s="15" t="e">
        <f t="shared" si="0"/>
        <v>#DIV/0!</v>
      </c>
      <c r="U20" s="16" t="e">
        <f t="shared" si="1"/>
        <v>#DIV/0!</v>
      </c>
    </row>
    <row r="21" spans="1:21" ht="15.75" customHeight="1">
      <c r="A21" s="12">
        <v>11</v>
      </c>
      <c r="B21" s="13" t="s">
        <v>36</v>
      </c>
      <c r="C21" s="13" t="s">
        <v>37</v>
      </c>
      <c r="D21" s="12"/>
      <c r="E21" s="12"/>
      <c r="F21" s="12"/>
      <c r="G21" s="12"/>
      <c r="H21" s="12"/>
      <c r="I21" s="12"/>
      <c r="J21" s="12"/>
      <c r="K21" s="12"/>
      <c r="L21" s="14"/>
      <c r="M21" s="12"/>
      <c r="N21" s="12"/>
      <c r="O21" s="12"/>
      <c r="P21" s="12"/>
      <c r="Q21" s="12"/>
      <c r="R21" s="12"/>
      <c r="S21" s="12"/>
      <c r="T21" s="15" t="e">
        <f t="shared" si="0"/>
        <v>#DIV/0!</v>
      </c>
      <c r="U21" s="16" t="e">
        <f t="shared" si="1"/>
        <v>#DIV/0!</v>
      </c>
    </row>
    <row r="22" spans="1:21" ht="15.75" customHeight="1">
      <c r="A22" s="12">
        <v>12</v>
      </c>
      <c r="B22" s="13" t="s">
        <v>38</v>
      </c>
      <c r="C22" s="13" t="s">
        <v>39</v>
      </c>
      <c r="D22" s="12"/>
      <c r="E22" s="12"/>
      <c r="F22" s="12"/>
      <c r="G22" s="12"/>
      <c r="H22" s="12"/>
      <c r="I22" s="12"/>
      <c r="J22" s="12"/>
      <c r="K22" s="12"/>
      <c r="L22" s="14"/>
      <c r="M22" s="12"/>
      <c r="N22" s="12"/>
      <c r="O22" s="12"/>
      <c r="P22" s="12"/>
      <c r="Q22" s="12"/>
      <c r="R22" s="12"/>
      <c r="S22" s="12"/>
      <c r="T22" s="15" t="e">
        <f t="shared" si="0"/>
        <v>#DIV/0!</v>
      </c>
      <c r="U22" s="16" t="e">
        <f t="shared" si="1"/>
        <v>#DIV/0!</v>
      </c>
    </row>
    <row r="23" spans="1:21" ht="15.75" customHeight="1">
      <c r="A23" s="12">
        <v>13</v>
      </c>
      <c r="B23" s="13" t="s">
        <v>40</v>
      </c>
      <c r="C23" s="13" t="s">
        <v>41</v>
      </c>
      <c r="D23" s="12"/>
      <c r="E23" s="12"/>
      <c r="F23" s="12"/>
      <c r="G23" s="12"/>
      <c r="H23" s="12"/>
      <c r="I23" s="12"/>
      <c r="J23" s="12"/>
      <c r="K23" s="12"/>
      <c r="L23" s="14"/>
      <c r="M23" s="12"/>
      <c r="N23" s="12"/>
      <c r="O23" s="12"/>
      <c r="P23" s="12"/>
      <c r="Q23" s="12"/>
      <c r="R23" s="12"/>
      <c r="S23" s="12"/>
      <c r="T23" s="15" t="e">
        <f t="shared" si="0"/>
        <v>#DIV/0!</v>
      </c>
      <c r="U23" s="16" t="e">
        <f t="shared" si="1"/>
        <v>#DIV/0!</v>
      </c>
    </row>
    <row r="24" spans="1:21" ht="15.75" customHeight="1">
      <c r="A24" s="12">
        <v>14</v>
      </c>
      <c r="B24" s="13" t="s">
        <v>42</v>
      </c>
      <c r="C24" s="13" t="s">
        <v>43</v>
      </c>
      <c r="D24" s="12"/>
      <c r="E24" s="12"/>
      <c r="F24" s="12"/>
      <c r="G24" s="12"/>
      <c r="H24" s="12"/>
      <c r="I24" s="12"/>
      <c r="J24" s="12"/>
      <c r="K24" s="12"/>
      <c r="L24" s="14"/>
      <c r="M24" s="12"/>
      <c r="N24" s="12"/>
      <c r="O24" s="12"/>
      <c r="P24" s="12"/>
      <c r="Q24" s="12"/>
      <c r="R24" s="12"/>
      <c r="S24" s="12"/>
      <c r="T24" s="15" t="e">
        <f t="shared" si="0"/>
        <v>#DIV/0!</v>
      </c>
      <c r="U24" s="16" t="e">
        <f t="shared" si="1"/>
        <v>#DIV/0!</v>
      </c>
    </row>
    <row r="25" spans="1:21" ht="15.75" customHeight="1">
      <c r="A25" s="12">
        <v>15</v>
      </c>
      <c r="B25" s="13" t="s">
        <v>44</v>
      </c>
      <c r="C25" s="13" t="s">
        <v>45</v>
      </c>
      <c r="D25" s="12"/>
      <c r="E25" s="12"/>
      <c r="F25" s="12"/>
      <c r="G25" s="12"/>
      <c r="H25" s="12"/>
      <c r="I25" s="12"/>
      <c r="J25" s="12"/>
      <c r="K25" s="12"/>
      <c r="L25" s="14"/>
      <c r="M25" s="12"/>
      <c r="N25" s="12"/>
      <c r="O25" s="12"/>
      <c r="P25" s="12"/>
      <c r="Q25" s="12"/>
      <c r="R25" s="12"/>
      <c r="S25" s="12"/>
      <c r="T25" s="15" t="e">
        <f t="shared" si="0"/>
        <v>#DIV/0!</v>
      </c>
      <c r="U25" s="16" t="e">
        <f t="shared" si="1"/>
        <v>#DIV/0!</v>
      </c>
    </row>
    <row r="26" spans="1:21" ht="15.75" customHeight="1">
      <c r="A26" s="12">
        <v>16</v>
      </c>
      <c r="B26" s="13" t="s">
        <v>46</v>
      </c>
      <c r="C26" s="13" t="s">
        <v>47</v>
      </c>
      <c r="D26" s="12"/>
      <c r="E26" s="12"/>
      <c r="F26" s="12"/>
      <c r="G26" s="12"/>
      <c r="H26" s="12"/>
      <c r="I26" s="12"/>
      <c r="J26" s="12"/>
      <c r="K26" s="12"/>
      <c r="L26" s="14"/>
      <c r="M26" s="12"/>
      <c r="N26" s="12"/>
      <c r="O26" s="12"/>
      <c r="P26" s="12"/>
      <c r="Q26" s="12"/>
      <c r="R26" s="12"/>
      <c r="S26" s="12"/>
      <c r="T26" s="15" t="e">
        <f t="shared" si="0"/>
        <v>#DIV/0!</v>
      </c>
      <c r="U26" s="16" t="e">
        <f t="shared" si="1"/>
        <v>#DIV/0!</v>
      </c>
    </row>
    <row r="27" spans="1:21" ht="15.75" customHeight="1">
      <c r="A27" s="12">
        <v>17</v>
      </c>
      <c r="B27" s="13" t="s">
        <v>48</v>
      </c>
      <c r="C27" s="13" t="s">
        <v>49</v>
      </c>
      <c r="D27" s="12"/>
      <c r="E27" s="12"/>
      <c r="F27" s="12"/>
      <c r="G27" s="12"/>
      <c r="H27" s="12"/>
      <c r="I27" s="12"/>
      <c r="J27" s="12"/>
      <c r="K27" s="12"/>
      <c r="L27" s="14"/>
      <c r="M27" s="12"/>
      <c r="N27" s="12"/>
      <c r="O27" s="12"/>
      <c r="P27" s="12"/>
      <c r="Q27" s="12"/>
      <c r="R27" s="12"/>
      <c r="S27" s="12"/>
      <c r="T27" s="15" t="e">
        <f t="shared" si="0"/>
        <v>#DIV/0!</v>
      </c>
      <c r="U27" s="16" t="e">
        <f t="shared" si="1"/>
        <v>#DIV/0!</v>
      </c>
    </row>
    <row r="28" spans="1:21" ht="15.75" customHeight="1">
      <c r="A28" s="12">
        <v>18</v>
      </c>
      <c r="B28" s="13" t="s">
        <v>50</v>
      </c>
      <c r="C28" s="13" t="s">
        <v>51</v>
      </c>
      <c r="D28" s="12"/>
      <c r="E28" s="12"/>
      <c r="F28" s="12"/>
      <c r="G28" s="12"/>
      <c r="H28" s="12"/>
      <c r="I28" s="12"/>
      <c r="J28" s="12"/>
      <c r="K28" s="12"/>
      <c r="L28" s="14"/>
      <c r="M28" s="12"/>
      <c r="N28" s="12"/>
      <c r="O28" s="12"/>
      <c r="P28" s="12"/>
      <c r="Q28" s="12"/>
      <c r="R28" s="12"/>
      <c r="S28" s="12"/>
      <c r="T28" s="15" t="e">
        <f t="shared" si="0"/>
        <v>#DIV/0!</v>
      </c>
      <c r="U28" s="16" t="e">
        <f t="shared" si="1"/>
        <v>#DIV/0!</v>
      </c>
    </row>
    <row r="29" spans="1:21" ht="15.75" customHeight="1">
      <c r="A29" s="12">
        <v>19</v>
      </c>
      <c r="B29" s="13" t="s">
        <v>52</v>
      </c>
      <c r="C29" s="13" t="s">
        <v>53</v>
      </c>
      <c r="D29" s="12"/>
      <c r="E29" s="12"/>
      <c r="F29" s="12"/>
      <c r="G29" s="12"/>
      <c r="H29" s="12"/>
      <c r="I29" s="12"/>
      <c r="J29" s="12"/>
      <c r="K29" s="12"/>
      <c r="L29" s="14"/>
      <c r="M29" s="12"/>
      <c r="N29" s="12"/>
      <c r="O29" s="12"/>
      <c r="P29" s="12"/>
      <c r="Q29" s="12"/>
      <c r="R29" s="12"/>
      <c r="S29" s="12"/>
      <c r="T29" s="15" t="e">
        <f t="shared" si="0"/>
        <v>#DIV/0!</v>
      </c>
      <c r="U29" s="16" t="e">
        <f t="shared" si="1"/>
        <v>#DIV/0!</v>
      </c>
    </row>
    <row r="30" spans="1:21" ht="15.75" customHeight="1">
      <c r="A30" s="12">
        <v>20</v>
      </c>
      <c r="B30" s="13" t="s">
        <v>54</v>
      </c>
      <c r="C30" s="13" t="s">
        <v>55</v>
      </c>
      <c r="D30" s="12"/>
      <c r="E30" s="12"/>
      <c r="F30" s="12"/>
      <c r="G30" s="12"/>
      <c r="H30" s="12"/>
      <c r="I30" s="12"/>
      <c r="J30" s="12"/>
      <c r="K30" s="12"/>
      <c r="L30" s="14"/>
      <c r="M30" s="12"/>
      <c r="N30" s="12"/>
      <c r="O30" s="12"/>
      <c r="P30" s="12"/>
      <c r="Q30" s="12"/>
      <c r="R30" s="12"/>
      <c r="S30" s="12"/>
      <c r="T30" s="15" t="e">
        <f t="shared" si="0"/>
        <v>#DIV/0!</v>
      </c>
      <c r="U30" s="16" t="e">
        <f t="shared" si="1"/>
        <v>#DIV/0!</v>
      </c>
    </row>
    <row r="31" spans="1:21" ht="15.75" customHeight="1">
      <c r="A31" s="12">
        <v>21</v>
      </c>
      <c r="B31" s="13" t="s">
        <v>56</v>
      </c>
      <c r="C31" s="13" t="s">
        <v>57</v>
      </c>
      <c r="D31" s="12"/>
      <c r="E31" s="12"/>
      <c r="F31" s="12"/>
      <c r="G31" s="12"/>
      <c r="H31" s="12"/>
      <c r="I31" s="12"/>
      <c r="J31" s="12"/>
      <c r="K31" s="12"/>
      <c r="L31" s="14"/>
      <c r="M31" s="12"/>
      <c r="N31" s="12"/>
      <c r="O31" s="12"/>
      <c r="P31" s="12"/>
      <c r="Q31" s="12"/>
      <c r="R31" s="12"/>
      <c r="S31" s="12"/>
      <c r="T31" s="15" t="e">
        <f t="shared" si="0"/>
        <v>#DIV/0!</v>
      </c>
      <c r="U31" s="16" t="e">
        <f t="shared" si="1"/>
        <v>#DIV/0!</v>
      </c>
    </row>
    <row r="32" spans="1:21" ht="15.75" customHeight="1">
      <c r="A32" s="12">
        <v>22</v>
      </c>
      <c r="B32" s="13" t="s">
        <v>58</v>
      </c>
      <c r="C32" s="13" t="s">
        <v>59</v>
      </c>
      <c r="D32" s="12"/>
      <c r="E32" s="12"/>
      <c r="F32" s="12"/>
      <c r="G32" s="12"/>
      <c r="H32" s="12"/>
      <c r="I32" s="12"/>
      <c r="J32" s="12"/>
      <c r="K32" s="12"/>
      <c r="L32" s="14"/>
      <c r="M32" s="12"/>
      <c r="N32" s="12"/>
      <c r="O32" s="12"/>
      <c r="P32" s="12"/>
      <c r="Q32" s="12"/>
      <c r="R32" s="12"/>
      <c r="S32" s="12"/>
      <c r="T32" s="15" t="e">
        <f t="shared" si="0"/>
        <v>#DIV/0!</v>
      </c>
      <c r="U32" s="16" t="e">
        <f t="shared" si="1"/>
        <v>#DIV/0!</v>
      </c>
    </row>
    <row r="33" spans="1:21" ht="15.75" customHeight="1">
      <c r="A33" s="12">
        <v>23</v>
      </c>
      <c r="B33" s="13" t="s">
        <v>60</v>
      </c>
      <c r="C33" s="13" t="s">
        <v>61</v>
      </c>
      <c r="D33" s="12"/>
      <c r="E33" s="12"/>
      <c r="F33" s="12"/>
      <c r="G33" s="12"/>
      <c r="H33" s="12"/>
      <c r="I33" s="12"/>
      <c r="J33" s="12"/>
      <c r="K33" s="12"/>
      <c r="L33" s="14"/>
      <c r="M33" s="12"/>
      <c r="N33" s="12"/>
      <c r="O33" s="12"/>
      <c r="P33" s="12"/>
      <c r="Q33" s="12"/>
      <c r="R33" s="12"/>
      <c r="S33" s="12"/>
      <c r="T33" s="15" t="e">
        <f t="shared" si="0"/>
        <v>#DIV/0!</v>
      </c>
      <c r="U33" s="16" t="e">
        <f t="shared" si="1"/>
        <v>#DIV/0!</v>
      </c>
    </row>
    <row r="34" spans="1:21" ht="15.75" customHeight="1">
      <c r="A34" s="12">
        <v>24</v>
      </c>
      <c r="B34" s="13" t="s">
        <v>62</v>
      </c>
      <c r="C34" s="13" t="s">
        <v>63</v>
      </c>
      <c r="D34" s="12"/>
      <c r="E34" s="12"/>
      <c r="F34" s="12"/>
      <c r="G34" s="12"/>
      <c r="H34" s="12"/>
      <c r="I34" s="12"/>
      <c r="J34" s="12"/>
      <c r="K34" s="12"/>
      <c r="L34" s="14"/>
      <c r="M34" s="12"/>
      <c r="N34" s="12"/>
      <c r="O34" s="12"/>
      <c r="P34" s="12"/>
      <c r="Q34" s="12"/>
      <c r="R34" s="12"/>
      <c r="S34" s="12"/>
      <c r="T34" s="15" t="e">
        <f t="shared" si="0"/>
        <v>#DIV/0!</v>
      </c>
      <c r="U34" s="16" t="e">
        <f t="shared" si="1"/>
        <v>#DIV/0!</v>
      </c>
    </row>
    <row r="35" spans="1:21" ht="15.75" customHeight="1">
      <c r="A35" s="12">
        <v>25</v>
      </c>
      <c r="B35" s="13" t="s">
        <v>64</v>
      </c>
      <c r="C35" s="13" t="s">
        <v>65</v>
      </c>
      <c r="D35" s="12"/>
      <c r="E35" s="12"/>
      <c r="F35" s="12"/>
      <c r="G35" s="12"/>
      <c r="H35" s="12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5" t="e">
        <f t="shared" si="0"/>
        <v>#DIV/0!</v>
      </c>
      <c r="U35" s="16" t="e">
        <f t="shared" si="1"/>
        <v>#DIV/0!</v>
      </c>
    </row>
    <row r="36" spans="1:21" ht="15.75" customHeight="1">
      <c r="A36" s="12">
        <v>26</v>
      </c>
      <c r="B36" s="13" t="s">
        <v>66</v>
      </c>
      <c r="C36" s="13" t="s">
        <v>67</v>
      </c>
      <c r="D36" s="12"/>
      <c r="E36" s="12"/>
      <c r="F36" s="12"/>
      <c r="G36" s="12"/>
      <c r="H36" s="12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5" t="e">
        <f t="shared" si="0"/>
        <v>#DIV/0!</v>
      </c>
      <c r="U36" s="16" t="e">
        <f t="shared" si="1"/>
        <v>#DIV/0!</v>
      </c>
    </row>
    <row r="37" spans="1:21" ht="15.75" customHeight="1">
      <c r="A37" s="12">
        <v>27</v>
      </c>
      <c r="B37" s="13" t="s">
        <v>68</v>
      </c>
      <c r="C37" s="13" t="s">
        <v>69</v>
      </c>
      <c r="D37" s="12"/>
      <c r="E37" s="12"/>
      <c r="F37" s="12"/>
      <c r="G37" s="12"/>
      <c r="H37" s="12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5" t="e">
        <f t="shared" si="0"/>
        <v>#DIV/0!</v>
      </c>
      <c r="U37" s="16" t="e">
        <f t="shared" si="1"/>
        <v>#DIV/0!</v>
      </c>
    </row>
    <row r="38" spans="1:21" ht="15.75" customHeight="1">
      <c r="A38" s="12">
        <v>28</v>
      </c>
      <c r="B38" s="13" t="s">
        <v>70</v>
      </c>
      <c r="C38" s="13" t="s">
        <v>71</v>
      </c>
      <c r="D38" s="12"/>
      <c r="E38" s="12"/>
      <c r="F38" s="12"/>
      <c r="G38" s="12"/>
      <c r="H38" s="12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5" t="e">
        <f t="shared" si="0"/>
        <v>#DIV/0!</v>
      </c>
      <c r="U38" s="16" t="e">
        <f t="shared" si="1"/>
        <v>#DIV/0!</v>
      </c>
    </row>
    <row r="39" spans="1:21" ht="15.75" customHeight="1">
      <c r="A39" s="12">
        <v>29</v>
      </c>
      <c r="B39" s="13" t="s">
        <v>72</v>
      </c>
      <c r="C39" s="13" t="s">
        <v>73</v>
      </c>
      <c r="D39" s="12"/>
      <c r="E39" s="12"/>
      <c r="F39" s="12"/>
      <c r="G39" s="12"/>
      <c r="H39" s="12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5" t="e">
        <f t="shared" si="0"/>
        <v>#DIV/0!</v>
      </c>
      <c r="U39" s="16" t="e">
        <f t="shared" si="1"/>
        <v>#DIV/0!</v>
      </c>
    </row>
    <row r="40" spans="1:21" ht="15.75" customHeight="1">
      <c r="A40" s="12">
        <v>30</v>
      </c>
      <c r="B40" s="13"/>
      <c r="C40" s="13"/>
      <c r="D40" s="12"/>
      <c r="E40" s="12"/>
      <c r="F40" s="12"/>
      <c r="G40" s="12"/>
      <c r="H40" s="12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5"/>
      <c r="U40" s="16"/>
    </row>
    <row r="41" spans="1:21" ht="15.75" customHeight="1">
      <c r="A41" s="12">
        <v>31</v>
      </c>
      <c r="B41" s="13"/>
      <c r="C41" s="13"/>
      <c r="D41" s="12"/>
      <c r="E41" s="12"/>
      <c r="F41" s="12"/>
      <c r="G41" s="12"/>
      <c r="H41" s="12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5"/>
      <c r="U41" s="16"/>
    </row>
    <row r="42" spans="1:21" ht="15.75" customHeight="1">
      <c r="A42" s="12">
        <v>32</v>
      </c>
      <c r="B42" s="13"/>
      <c r="C42" s="13"/>
      <c r="D42" s="12"/>
      <c r="E42" s="12"/>
      <c r="F42" s="12"/>
      <c r="G42" s="12"/>
      <c r="H42" s="12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5"/>
      <c r="U42" s="16"/>
    </row>
    <row r="43" spans="1:21" ht="15.75" customHeight="1">
      <c r="A43" s="12">
        <v>33</v>
      </c>
      <c r="B43" s="13"/>
      <c r="C43" s="13"/>
      <c r="D43" s="12"/>
      <c r="E43" s="12"/>
      <c r="F43" s="12"/>
      <c r="G43" s="12"/>
      <c r="H43" s="12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5"/>
      <c r="U43" s="16"/>
    </row>
    <row r="44" spans="1:21" ht="15.75" customHeight="1">
      <c r="A44" s="12">
        <v>34</v>
      </c>
      <c r="B44" s="13"/>
      <c r="C44" s="13"/>
      <c r="D44" s="12"/>
      <c r="E44" s="12"/>
      <c r="F44" s="12"/>
      <c r="G44" s="12"/>
      <c r="H44" s="12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5"/>
      <c r="U44" s="16"/>
    </row>
    <row r="45" spans="1:21" ht="15.75" customHeight="1">
      <c r="A45" s="12">
        <v>35</v>
      </c>
      <c r="B45" s="13"/>
      <c r="C45" s="13"/>
      <c r="D45" s="12"/>
      <c r="E45" s="12"/>
      <c r="F45" s="12"/>
      <c r="G45" s="12"/>
      <c r="H45" s="12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5"/>
      <c r="U45" s="16"/>
    </row>
    <row r="46" spans="1:21" ht="15.75" customHeight="1">
      <c r="A46" s="12">
        <v>36</v>
      </c>
      <c r="B46" s="13"/>
      <c r="C46" s="13"/>
      <c r="D46" s="12"/>
      <c r="E46" s="12"/>
      <c r="F46" s="12"/>
      <c r="G46" s="12"/>
      <c r="H46" s="12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5"/>
      <c r="U46" s="16"/>
    </row>
    <row r="47" spans="1:21" ht="15.75" customHeight="1">
      <c r="A47" s="12">
        <v>37</v>
      </c>
      <c r="B47" s="13"/>
      <c r="C47" s="13"/>
      <c r="D47" s="12"/>
      <c r="E47" s="12"/>
      <c r="F47" s="12"/>
      <c r="G47" s="12"/>
      <c r="H47" s="12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5"/>
      <c r="U47" s="16"/>
    </row>
    <row r="48" spans="1:21" ht="15.75" customHeight="1">
      <c r="A48" s="12">
        <v>38</v>
      </c>
      <c r="B48" s="13"/>
      <c r="C48" s="13"/>
      <c r="D48" s="12"/>
      <c r="E48" s="12"/>
      <c r="F48" s="12"/>
      <c r="G48" s="12"/>
      <c r="H48" s="12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5"/>
      <c r="U48" s="16"/>
    </row>
    <row r="49" spans="1:21" ht="15.75" customHeight="1">
      <c r="A49" s="12">
        <v>39</v>
      </c>
      <c r="B49" s="13"/>
      <c r="C49" s="13"/>
      <c r="D49" s="12"/>
      <c r="E49" s="12"/>
      <c r="F49" s="12"/>
      <c r="G49" s="12"/>
      <c r="H49" s="12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5"/>
      <c r="U49" s="16"/>
    </row>
    <row r="50" spans="1:21" ht="15.75" customHeight="1">
      <c r="A50" s="12">
        <v>40</v>
      </c>
      <c r="B50" s="13"/>
      <c r="C50" s="13"/>
      <c r="D50" s="12"/>
      <c r="E50" s="12"/>
      <c r="F50" s="12"/>
      <c r="G50" s="12"/>
      <c r="H50" s="12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5"/>
      <c r="U50" s="16"/>
    </row>
    <row r="51" spans="1:21" ht="15.75" customHeight="1">
      <c r="A51" s="12">
        <v>41</v>
      </c>
      <c r="B51" s="13"/>
      <c r="C51" s="13"/>
      <c r="D51" s="12"/>
      <c r="E51" s="12"/>
      <c r="F51" s="12"/>
      <c r="G51" s="12"/>
      <c r="H51" s="12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5"/>
      <c r="U51" s="16"/>
    </row>
    <row r="52" spans="1:21" ht="15.75" customHeight="1">
      <c r="A52" s="12">
        <v>42</v>
      </c>
      <c r="B52" s="13"/>
      <c r="C52" s="13"/>
      <c r="D52" s="12"/>
      <c r="E52" s="12"/>
      <c r="F52" s="12"/>
      <c r="G52" s="12"/>
      <c r="H52" s="12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5"/>
      <c r="U52" s="16"/>
    </row>
    <row r="53" spans="1:21" ht="15.75" customHeight="1">
      <c r="A53" s="12">
        <v>43</v>
      </c>
      <c r="B53" s="13"/>
      <c r="C53" s="13"/>
      <c r="D53" s="12"/>
      <c r="E53" s="12"/>
      <c r="F53" s="12"/>
      <c r="G53" s="12"/>
      <c r="H53" s="12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5"/>
      <c r="U53" s="16"/>
    </row>
    <row r="54" spans="1:21" ht="15.75" customHeight="1">
      <c r="A54" s="12">
        <v>44</v>
      </c>
      <c r="B54" s="13"/>
      <c r="C54" s="13"/>
      <c r="D54" s="12"/>
      <c r="E54" s="12"/>
      <c r="F54" s="12"/>
      <c r="G54" s="12"/>
      <c r="H54" s="12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5"/>
      <c r="U54" s="16"/>
    </row>
    <row r="55" spans="1:21" ht="15.75" customHeight="1">
      <c r="A55" s="12">
        <v>45</v>
      </c>
      <c r="B55" s="13"/>
      <c r="C55" s="13"/>
      <c r="D55" s="12"/>
      <c r="E55" s="12"/>
      <c r="F55" s="12"/>
      <c r="G55" s="12"/>
      <c r="H55" s="12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5"/>
      <c r="U55" s="16"/>
    </row>
    <row r="56" spans="1:21" ht="15.75" customHeight="1">
      <c r="A56" s="12">
        <v>46</v>
      </c>
      <c r="B56" s="13"/>
      <c r="C56" s="13"/>
      <c r="D56" s="12"/>
      <c r="E56" s="12"/>
      <c r="F56" s="12"/>
      <c r="G56" s="12"/>
      <c r="H56" s="12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5"/>
      <c r="U56" s="16"/>
    </row>
    <row r="57" spans="1:21" ht="15.75" customHeight="1">
      <c r="A57" s="12">
        <v>47</v>
      </c>
      <c r="B57" s="13"/>
      <c r="C57" s="13"/>
      <c r="D57" s="12"/>
      <c r="E57" s="12"/>
      <c r="F57" s="12"/>
      <c r="G57" s="12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5"/>
      <c r="U57" s="16"/>
    </row>
    <row r="58" spans="1:21" ht="15.75" customHeight="1">
      <c r="A58" s="12">
        <v>48</v>
      </c>
      <c r="B58" s="13"/>
      <c r="C58" s="13"/>
      <c r="D58" s="12"/>
      <c r="E58" s="12"/>
      <c r="F58" s="12"/>
      <c r="G58" s="12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5"/>
      <c r="U58" s="16"/>
    </row>
    <row r="59" spans="1:21" ht="15.75" customHeight="1">
      <c r="A59" s="12">
        <v>49</v>
      </c>
      <c r="B59" s="13"/>
      <c r="C59" s="13"/>
      <c r="D59" s="12"/>
      <c r="E59" s="12"/>
      <c r="F59" s="12"/>
      <c r="G59" s="12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5"/>
      <c r="U59" s="16"/>
    </row>
    <row r="60" spans="1:21" ht="15.75" customHeight="1">
      <c r="A60" s="12">
        <v>50</v>
      </c>
      <c r="B60" s="13"/>
      <c r="C60" s="13"/>
      <c r="D60" s="12"/>
      <c r="E60" s="12"/>
      <c r="F60" s="12"/>
      <c r="G60" s="12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5"/>
      <c r="U60" s="16"/>
    </row>
    <row r="61" spans="1:21" ht="12.75" customHeight="1"/>
    <row r="62" spans="1:21" ht="12.75" customHeight="1"/>
    <row r="63" spans="1:21" ht="12.75" customHeight="1"/>
    <row r="64" spans="1:2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</sheetData>
  <mergeCells count="16">
    <mergeCell ref="A9:C9"/>
    <mergeCell ref="T8:T10"/>
    <mergeCell ref="U8:U10"/>
    <mergeCell ref="D10:S10"/>
    <mergeCell ref="A1:C1"/>
    <mergeCell ref="D1:K3"/>
    <mergeCell ref="L1:S3"/>
    <mergeCell ref="T1:T7"/>
    <mergeCell ref="U1:U7"/>
    <mergeCell ref="A2:C2"/>
    <mergeCell ref="A3:C3"/>
    <mergeCell ref="A4:C4"/>
    <mergeCell ref="A5:C5"/>
    <mergeCell ref="A6:C6"/>
    <mergeCell ref="A7:C7"/>
    <mergeCell ref="A8:C8"/>
  </mergeCells>
  <conditionalFormatting sqref="U11:U60">
    <cfRule type="cellIs" dxfId="19" priority="1" operator="greaterThanOrEqual">
      <formula>80</formula>
    </cfRule>
    <cfRule type="cellIs" dxfId="18" priority="2" operator="greaterThanOrEqual">
      <formula>70</formula>
    </cfRule>
    <cfRule type="cellIs" dxfId="17" priority="3" operator="greaterThanOrEqual">
      <formula>60</formula>
    </cfRule>
    <cfRule type="cellIs" dxfId="16" priority="4" operator="greaterThanOrEqual">
      <formula>50</formula>
    </cfRule>
    <cfRule type="cellIs" dxfId="15" priority="5" operator="lessThan">
      <formula>50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U884"/>
  <sheetViews>
    <sheetView topLeftCell="C1" workbookViewId="0">
      <pane ySplit="10" topLeftCell="A11" activePane="bottomLeft" state="frozen"/>
      <selection activeCell="C1" sqref="C1"/>
      <selection pane="bottomLeft" activeCell="B12" sqref="B12"/>
    </sheetView>
  </sheetViews>
  <sheetFormatPr defaultColWidth="14.296875" defaultRowHeight="15" customHeight="1"/>
  <cols>
    <col min="1" max="1" width="4.09765625" customWidth="1"/>
    <col min="2" max="2" width="13.8984375" customWidth="1"/>
    <col min="3" max="3" width="38" customWidth="1"/>
    <col min="4" max="19" width="6.19921875" customWidth="1"/>
    <col min="20" max="20" width="7.09765625" customWidth="1"/>
    <col min="21" max="21" width="6.09765625" customWidth="1"/>
  </cols>
  <sheetData>
    <row r="1" spans="1:21" ht="12" customHeight="1">
      <c r="A1" s="35" t="s">
        <v>0</v>
      </c>
      <c r="B1" s="27"/>
      <c r="C1" s="28"/>
      <c r="D1" s="36" t="s">
        <v>74</v>
      </c>
      <c r="E1" s="37"/>
      <c r="F1" s="37"/>
      <c r="G1" s="37"/>
      <c r="H1" s="37"/>
      <c r="I1" s="37"/>
      <c r="J1" s="37"/>
      <c r="K1" s="38"/>
      <c r="L1" s="36" t="s">
        <v>2</v>
      </c>
      <c r="M1" s="37"/>
      <c r="N1" s="37"/>
      <c r="O1" s="37"/>
      <c r="P1" s="37"/>
      <c r="Q1" s="37"/>
      <c r="R1" s="37"/>
      <c r="S1" s="45"/>
      <c r="T1" s="48" t="s">
        <v>3</v>
      </c>
      <c r="U1" s="48" t="s">
        <v>4</v>
      </c>
    </row>
    <row r="2" spans="1:21" ht="12" customHeight="1">
      <c r="A2" s="35" t="s">
        <v>5</v>
      </c>
      <c r="B2" s="27"/>
      <c r="C2" s="28"/>
      <c r="D2" s="39"/>
      <c r="E2" s="40"/>
      <c r="F2" s="40"/>
      <c r="G2" s="40"/>
      <c r="H2" s="40"/>
      <c r="I2" s="40"/>
      <c r="J2" s="40"/>
      <c r="K2" s="41"/>
      <c r="L2" s="39"/>
      <c r="M2" s="40"/>
      <c r="N2" s="40"/>
      <c r="O2" s="40"/>
      <c r="P2" s="40"/>
      <c r="Q2" s="40"/>
      <c r="R2" s="40"/>
      <c r="S2" s="46"/>
      <c r="T2" s="30"/>
      <c r="U2" s="30"/>
    </row>
    <row r="3" spans="1:21" ht="12" customHeight="1">
      <c r="A3" s="49" t="s">
        <v>75</v>
      </c>
      <c r="B3" s="27"/>
      <c r="C3" s="28"/>
      <c r="D3" s="42"/>
      <c r="E3" s="43"/>
      <c r="F3" s="43"/>
      <c r="G3" s="43"/>
      <c r="H3" s="43"/>
      <c r="I3" s="43"/>
      <c r="J3" s="43"/>
      <c r="K3" s="44"/>
      <c r="L3" s="42"/>
      <c r="M3" s="43"/>
      <c r="N3" s="43"/>
      <c r="O3" s="43"/>
      <c r="P3" s="43"/>
      <c r="Q3" s="43"/>
      <c r="R3" s="43"/>
      <c r="S3" s="47"/>
      <c r="T3" s="30"/>
      <c r="U3" s="30"/>
    </row>
    <row r="4" spans="1:21" ht="12.75" customHeight="1">
      <c r="A4" s="50" t="s">
        <v>7</v>
      </c>
      <c r="B4" s="27"/>
      <c r="C4" s="28"/>
      <c r="D4" s="1"/>
      <c r="E4" s="2"/>
      <c r="F4" s="2"/>
      <c r="G4" s="3"/>
      <c r="H4" s="2"/>
      <c r="I4" s="2"/>
      <c r="J4" s="2"/>
      <c r="K4" s="2"/>
      <c r="L4" s="2"/>
      <c r="M4" s="2"/>
      <c r="N4" s="3"/>
      <c r="O4" s="3"/>
      <c r="P4" s="2"/>
      <c r="Q4" s="3"/>
      <c r="R4" s="3"/>
      <c r="S4" s="2"/>
      <c r="T4" s="30"/>
      <c r="U4" s="30"/>
    </row>
    <row r="5" spans="1:21" ht="12" customHeight="1">
      <c r="A5" s="50" t="s">
        <v>8</v>
      </c>
      <c r="B5" s="27"/>
      <c r="C5" s="28"/>
      <c r="D5" s="2"/>
      <c r="E5" s="2"/>
      <c r="F5" s="2"/>
      <c r="G5" s="3"/>
      <c r="H5" s="2"/>
      <c r="I5" s="2"/>
      <c r="J5" s="2"/>
      <c r="K5" s="2"/>
      <c r="L5" s="2"/>
      <c r="M5" s="2"/>
      <c r="N5" s="3"/>
      <c r="O5" s="3"/>
      <c r="P5" s="2"/>
      <c r="Q5" s="3"/>
      <c r="R5" s="3"/>
      <c r="S5" s="2"/>
      <c r="T5" s="30"/>
      <c r="U5" s="30"/>
    </row>
    <row r="6" spans="1:21" ht="12" customHeight="1">
      <c r="A6" s="50" t="s">
        <v>9</v>
      </c>
      <c r="B6" s="27"/>
      <c r="C6" s="28"/>
      <c r="D6" s="2"/>
      <c r="E6" s="2"/>
      <c r="F6" s="2"/>
      <c r="G6" s="3"/>
      <c r="H6" s="2"/>
      <c r="I6" s="2"/>
      <c r="J6" s="2"/>
      <c r="K6" s="2"/>
      <c r="L6" s="2"/>
      <c r="M6" s="2"/>
      <c r="N6" s="3"/>
      <c r="O6" s="3"/>
      <c r="P6" s="2"/>
      <c r="Q6" s="3"/>
      <c r="R6" s="3"/>
      <c r="S6" s="2"/>
      <c r="T6" s="30"/>
      <c r="U6" s="30"/>
    </row>
    <row r="7" spans="1:21" ht="12" customHeight="1">
      <c r="A7" s="50" t="s">
        <v>10</v>
      </c>
      <c r="B7" s="27"/>
      <c r="C7" s="28"/>
      <c r="D7" s="4"/>
      <c r="E7" s="4"/>
      <c r="F7" s="4"/>
      <c r="G7" s="5"/>
      <c r="H7" s="4"/>
      <c r="I7" s="4"/>
      <c r="J7" s="4"/>
      <c r="K7" s="4"/>
      <c r="L7" s="4"/>
      <c r="M7" s="4"/>
      <c r="N7" s="5"/>
      <c r="O7" s="5"/>
      <c r="P7" s="4"/>
      <c r="Q7" s="5"/>
      <c r="R7" s="5"/>
      <c r="S7" s="4"/>
      <c r="T7" s="31"/>
      <c r="U7" s="31"/>
    </row>
    <row r="8" spans="1:21" ht="12" customHeight="1">
      <c r="A8" s="26" t="s">
        <v>11</v>
      </c>
      <c r="B8" s="27"/>
      <c r="C8" s="28"/>
      <c r="D8" s="6"/>
      <c r="E8" s="6"/>
      <c r="F8" s="6"/>
      <c r="G8" s="7"/>
      <c r="H8" s="6"/>
      <c r="I8" s="8"/>
      <c r="J8" s="6"/>
      <c r="K8" s="8"/>
      <c r="L8" s="6"/>
      <c r="M8" s="6"/>
      <c r="N8" s="7"/>
      <c r="O8" s="7"/>
      <c r="P8" s="6"/>
      <c r="Q8" s="7"/>
      <c r="R8" s="7"/>
      <c r="S8" s="6"/>
      <c r="T8" s="29">
        <f>25-SUM(D9:S9)</f>
        <v>25</v>
      </c>
      <c r="U8" s="32">
        <v>100</v>
      </c>
    </row>
    <row r="9" spans="1:21" ht="12" customHeight="1">
      <c r="A9" s="26" t="s">
        <v>12</v>
      </c>
      <c r="B9" s="27"/>
      <c r="C9" s="2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30"/>
      <c r="U9" s="30"/>
    </row>
    <row r="10" spans="1:21" ht="12" customHeight="1">
      <c r="A10" s="10" t="s">
        <v>13</v>
      </c>
      <c r="B10" s="11" t="s">
        <v>14</v>
      </c>
      <c r="C10" s="11" t="s">
        <v>15</v>
      </c>
      <c r="D10" s="33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34"/>
      <c r="T10" s="31"/>
      <c r="U10" s="31"/>
    </row>
    <row r="11" spans="1:21" ht="15.75" customHeight="1">
      <c r="A11" s="12">
        <v>1</v>
      </c>
      <c r="B11" s="13" t="s">
        <v>76</v>
      </c>
      <c r="C11" s="13" t="s">
        <v>77</v>
      </c>
      <c r="D11" s="12"/>
      <c r="E11" s="12"/>
      <c r="F11" s="12"/>
      <c r="G11" s="12"/>
      <c r="H11" s="12"/>
      <c r="I11" s="12"/>
      <c r="J11" s="12"/>
      <c r="K11" s="12"/>
      <c r="L11" s="14"/>
      <c r="M11" s="12"/>
      <c r="N11" s="12"/>
      <c r="O11" s="12"/>
      <c r="P11" s="12"/>
      <c r="Q11" s="12"/>
      <c r="R11" s="12"/>
      <c r="S11" s="12"/>
      <c r="T11" s="15" t="e">
        <f t="shared" ref="T11:T23" si="0">(D11/D$8*D$9 + E11/E$8*E$9 + F11/F$8*F$9 + G11/G$8*G$9 + H11/H$8*H$9 + I11/I$8*I$9 + J11/J$8*J$9 + K11/K$8*K$9 +#REF! /#REF!*#REF!)</f>
        <v>#DIV/0!</v>
      </c>
      <c r="U11" s="16" t="e">
        <f t="shared" ref="U11:U23" si="1">T11/(25-T$8)*100</f>
        <v>#DIV/0!</v>
      </c>
    </row>
    <row r="12" spans="1:21" ht="15.75" customHeight="1">
      <c r="A12" s="12">
        <v>2</v>
      </c>
      <c r="B12" s="13" t="s">
        <v>78</v>
      </c>
      <c r="C12" s="13" t="s">
        <v>79</v>
      </c>
      <c r="D12" s="12"/>
      <c r="E12" s="12"/>
      <c r="F12" s="12"/>
      <c r="G12" s="12"/>
      <c r="H12" s="12"/>
      <c r="I12" s="12"/>
      <c r="J12" s="12"/>
      <c r="K12" s="12"/>
      <c r="L12" s="14"/>
      <c r="M12" s="12"/>
      <c r="N12" s="12"/>
      <c r="O12" s="12"/>
      <c r="P12" s="12"/>
      <c r="Q12" s="12"/>
      <c r="R12" s="12"/>
      <c r="S12" s="12"/>
      <c r="T12" s="15" t="e">
        <f t="shared" si="0"/>
        <v>#DIV/0!</v>
      </c>
      <c r="U12" s="16" t="e">
        <f t="shared" si="1"/>
        <v>#DIV/0!</v>
      </c>
    </row>
    <row r="13" spans="1:21" ht="15.75" customHeight="1">
      <c r="A13" s="12">
        <v>3</v>
      </c>
      <c r="B13" s="13" t="s">
        <v>80</v>
      </c>
      <c r="C13" s="13" t="s">
        <v>81</v>
      </c>
      <c r="D13" s="12"/>
      <c r="E13" s="12"/>
      <c r="F13" s="12"/>
      <c r="G13" s="12"/>
      <c r="H13" s="12"/>
      <c r="I13" s="12"/>
      <c r="J13" s="12"/>
      <c r="K13" s="12"/>
      <c r="L13" s="14"/>
      <c r="M13" s="12"/>
      <c r="N13" s="12"/>
      <c r="O13" s="12"/>
      <c r="P13" s="12"/>
      <c r="Q13" s="12"/>
      <c r="R13" s="12"/>
      <c r="S13" s="12"/>
      <c r="T13" s="15" t="e">
        <f t="shared" si="0"/>
        <v>#DIV/0!</v>
      </c>
      <c r="U13" s="16" t="e">
        <f t="shared" si="1"/>
        <v>#DIV/0!</v>
      </c>
    </row>
    <row r="14" spans="1:21" ht="15.75" customHeight="1">
      <c r="A14" s="12">
        <v>4</v>
      </c>
      <c r="B14" s="13" t="s">
        <v>82</v>
      </c>
      <c r="C14" s="13" t="s">
        <v>83</v>
      </c>
      <c r="D14" s="12"/>
      <c r="E14" s="12"/>
      <c r="F14" s="12"/>
      <c r="G14" s="12"/>
      <c r="H14" s="12"/>
      <c r="I14" s="12"/>
      <c r="J14" s="12"/>
      <c r="K14" s="12"/>
      <c r="L14" s="14"/>
      <c r="M14" s="12"/>
      <c r="N14" s="12"/>
      <c r="O14" s="12"/>
      <c r="P14" s="12"/>
      <c r="Q14" s="12"/>
      <c r="R14" s="12"/>
      <c r="S14" s="12"/>
      <c r="T14" s="15" t="e">
        <f t="shared" si="0"/>
        <v>#DIV/0!</v>
      </c>
      <c r="U14" s="16" t="e">
        <f t="shared" si="1"/>
        <v>#DIV/0!</v>
      </c>
    </row>
    <row r="15" spans="1:21" ht="15.75" customHeight="1">
      <c r="A15" s="12">
        <v>5</v>
      </c>
      <c r="B15" s="13" t="s">
        <v>84</v>
      </c>
      <c r="C15" s="13" t="s">
        <v>85</v>
      </c>
      <c r="D15" s="12"/>
      <c r="E15" s="12"/>
      <c r="F15" s="12"/>
      <c r="G15" s="12"/>
      <c r="H15" s="12"/>
      <c r="I15" s="12"/>
      <c r="J15" s="12"/>
      <c r="K15" s="12"/>
      <c r="L15" s="14"/>
      <c r="M15" s="12"/>
      <c r="N15" s="12"/>
      <c r="O15" s="12"/>
      <c r="P15" s="12"/>
      <c r="Q15" s="12"/>
      <c r="R15" s="12"/>
      <c r="S15" s="12"/>
      <c r="T15" s="15" t="e">
        <f t="shared" si="0"/>
        <v>#DIV/0!</v>
      </c>
      <c r="U15" s="16" t="e">
        <f t="shared" si="1"/>
        <v>#DIV/0!</v>
      </c>
    </row>
    <row r="16" spans="1:21" ht="15.75" customHeight="1">
      <c r="A16" s="12">
        <v>6</v>
      </c>
      <c r="B16" s="13" t="s">
        <v>86</v>
      </c>
      <c r="C16" s="13" t="s">
        <v>87</v>
      </c>
      <c r="D16" s="12"/>
      <c r="E16" s="12"/>
      <c r="F16" s="12"/>
      <c r="G16" s="12"/>
      <c r="H16" s="12"/>
      <c r="I16" s="12"/>
      <c r="J16" s="12"/>
      <c r="K16" s="12"/>
      <c r="L16" s="14"/>
      <c r="M16" s="12"/>
      <c r="N16" s="12"/>
      <c r="O16" s="12"/>
      <c r="P16" s="12"/>
      <c r="Q16" s="12"/>
      <c r="R16" s="12"/>
      <c r="S16" s="12"/>
      <c r="T16" s="15" t="e">
        <f t="shared" si="0"/>
        <v>#DIV/0!</v>
      </c>
      <c r="U16" s="16" t="e">
        <f t="shared" si="1"/>
        <v>#DIV/0!</v>
      </c>
    </row>
    <row r="17" spans="1:21" ht="15.75" customHeight="1">
      <c r="A17" s="12">
        <v>7</v>
      </c>
      <c r="B17" s="13" t="s">
        <v>88</v>
      </c>
      <c r="C17" s="13" t="s">
        <v>89</v>
      </c>
      <c r="D17" s="12"/>
      <c r="E17" s="12"/>
      <c r="F17" s="12"/>
      <c r="G17" s="12"/>
      <c r="H17" s="12"/>
      <c r="I17" s="12"/>
      <c r="J17" s="12"/>
      <c r="K17" s="12"/>
      <c r="L17" s="14"/>
      <c r="M17" s="12"/>
      <c r="N17" s="12"/>
      <c r="O17" s="12"/>
      <c r="P17" s="12"/>
      <c r="Q17" s="12"/>
      <c r="R17" s="12"/>
      <c r="S17" s="12"/>
      <c r="T17" s="15" t="e">
        <f t="shared" si="0"/>
        <v>#DIV/0!</v>
      </c>
      <c r="U17" s="16" t="e">
        <f t="shared" si="1"/>
        <v>#DIV/0!</v>
      </c>
    </row>
    <row r="18" spans="1:21" ht="15.75" customHeight="1">
      <c r="A18" s="12">
        <v>8</v>
      </c>
      <c r="B18" s="13" t="s">
        <v>90</v>
      </c>
      <c r="C18" s="13" t="s">
        <v>91</v>
      </c>
      <c r="D18" s="12"/>
      <c r="E18" s="12"/>
      <c r="F18" s="12"/>
      <c r="G18" s="12"/>
      <c r="H18" s="12"/>
      <c r="I18" s="12"/>
      <c r="J18" s="12"/>
      <c r="K18" s="12"/>
      <c r="L18" s="14"/>
      <c r="M18" s="12"/>
      <c r="N18" s="12"/>
      <c r="O18" s="12"/>
      <c r="P18" s="12"/>
      <c r="Q18" s="12"/>
      <c r="R18" s="12"/>
      <c r="S18" s="12"/>
      <c r="T18" s="15" t="e">
        <f t="shared" si="0"/>
        <v>#DIV/0!</v>
      </c>
      <c r="U18" s="16" t="e">
        <f t="shared" si="1"/>
        <v>#DIV/0!</v>
      </c>
    </row>
    <row r="19" spans="1:21" ht="15.75" customHeight="1">
      <c r="A19" s="12">
        <v>9</v>
      </c>
      <c r="B19" s="13" t="s">
        <v>92</v>
      </c>
      <c r="C19" s="13" t="s">
        <v>93</v>
      </c>
      <c r="D19" s="12"/>
      <c r="E19" s="12"/>
      <c r="F19" s="12"/>
      <c r="G19" s="12"/>
      <c r="H19" s="12"/>
      <c r="I19" s="12"/>
      <c r="J19" s="12"/>
      <c r="K19" s="12"/>
      <c r="L19" s="14"/>
      <c r="M19" s="12"/>
      <c r="N19" s="12"/>
      <c r="O19" s="12"/>
      <c r="P19" s="12"/>
      <c r="Q19" s="12"/>
      <c r="R19" s="12"/>
      <c r="S19" s="12"/>
      <c r="T19" s="15" t="e">
        <f t="shared" si="0"/>
        <v>#DIV/0!</v>
      </c>
      <c r="U19" s="16" t="e">
        <f t="shared" si="1"/>
        <v>#DIV/0!</v>
      </c>
    </row>
    <row r="20" spans="1:21" ht="15.75" customHeight="1">
      <c r="A20" s="12">
        <v>10</v>
      </c>
      <c r="B20" s="13" t="s">
        <v>94</v>
      </c>
      <c r="C20" s="13" t="s">
        <v>95</v>
      </c>
      <c r="D20" s="12"/>
      <c r="E20" s="12"/>
      <c r="F20" s="12"/>
      <c r="G20" s="12"/>
      <c r="H20" s="12"/>
      <c r="I20" s="12"/>
      <c r="J20" s="12"/>
      <c r="K20" s="12"/>
      <c r="L20" s="14"/>
      <c r="M20" s="12"/>
      <c r="N20" s="12"/>
      <c r="O20" s="12"/>
      <c r="P20" s="12"/>
      <c r="Q20" s="12"/>
      <c r="R20" s="12"/>
      <c r="S20" s="12"/>
      <c r="T20" s="15" t="e">
        <f t="shared" si="0"/>
        <v>#DIV/0!</v>
      </c>
      <c r="U20" s="16" t="e">
        <f t="shared" si="1"/>
        <v>#DIV/0!</v>
      </c>
    </row>
    <row r="21" spans="1:21" ht="15.75" customHeight="1">
      <c r="A21" s="12">
        <v>11</v>
      </c>
      <c r="B21" s="13" t="s">
        <v>96</v>
      </c>
      <c r="C21" s="13" t="s">
        <v>97</v>
      </c>
      <c r="D21" s="12"/>
      <c r="E21" s="12"/>
      <c r="F21" s="12"/>
      <c r="G21" s="12"/>
      <c r="H21" s="12"/>
      <c r="I21" s="12"/>
      <c r="J21" s="12"/>
      <c r="K21" s="12"/>
      <c r="L21" s="14"/>
      <c r="M21" s="12"/>
      <c r="N21" s="12"/>
      <c r="O21" s="12"/>
      <c r="P21" s="12"/>
      <c r="Q21" s="12"/>
      <c r="R21" s="12"/>
      <c r="S21" s="12"/>
      <c r="T21" s="15" t="e">
        <f t="shared" si="0"/>
        <v>#DIV/0!</v>
      </c>
      <c r="U21" s="16" t="e">
        <f t="shared" si="1"/>
        <v>#DIV/0!</v>
      </c>
    </row>
    <row r="22" spans="1:21" ht="15.75" customHeight="1">
      <c r="A22" s="12">
        <v>12</v>
      </c>
      <c r="B22" s="13" t="s">
        <v>98</v>
      </c>
      <c r="C22" s="13" t="s">
        <v>99</v>
      </c>
      <c r="D22" s="12"/>
      <c r="E22" s="12"/>
      <c r="F22" s="12"/>
      <c r="G22" s="12"/>
      <c r="H22" s="12"/>
      <c r="I22" s="12"/>
      <c r="J22" s="12"/>
      <c r="K22" s="12"/>
      <c r="L22" s="14"/>
      <c r="M22" s="12"/>
      <c r="N22" s="12"/>
      <c r="O22" s="12"/>
      <c r="P22" s="12"/>
      <c r="Q22" s="12"/>
      <c r="R22" s="12"/>
      <c r="S22" s="12"/>
      <c r="T22" s="15" t="e">
        <f t="shared" si="0"/>
        <v>#DIV/0!</v>
      </c>
      <c r="U22" s="16" t="e">
        <f t="shared" si="1"/>
        <v>#DIV/0!</v>
      </c>
    </row>
    <row r="23" spans="1:21" ht="15.75" customHeight="1">
      <c r="A23" s="12">
        <v>13</v>
      </c>
      <c r="B23" s="13" t="s">
        <v>100</v>
      </c>
      <c r="C23" s="13" t="s">
        <v>101</v>
      </c>
      <c r="D23" s="12"/>
      <c r="E23" s="12"/>
      <c r="F23" s="12"/>
      <c r="G23" s="12"/>
      <c r="H23" s="12"/>
      <c r="I23" s="12"/>
      <c r="J23" s="12"/>
      <c r="K23" s="12"/>
      <c r="L23" s="14"/>
      <c r="M23" s="12"/>
      <c r="N23" s="12"/>
      <c r="O23" s="12"/>
      <c r="P23" s="12"/>
      <c r="Q23" s="12"/>
      <c r="R23" s="12"/>
      <c r="S23" s="12"/>
      <c r="T23" s="15" t="e">
        <f t="shared" si="0"/>
        <v>#DIV/0!</v>
      </c>
      <c r="U23" s="16" t="e">
        <f t="shared" si="1"/>
        <v>#DIV/0!</v>
      </c>
    </row>
    <row r="24" spans="1:21" ht="15.75" customHeight="1">
      <c r="A24" s="12">
        <v>14</v>
      </c>
      <c r="B24" s="13"/>
      <c r="C24" s="13"/>
      <c r="D24" s="12"/>
      <c r="E24" s="12"/>
      <c r="F24" s="12"/>
      <c r="G24" s="12"/>
      <c r="H24" s="12"/>
      <c r="I24" s="12"/>
      <c r="J24" s="12"/>
      <c r="K24" s="12"/>
      <c r="L24" s="14"/>
      <c r="M24" s="12"/>
      <c r="N24" s="12"/>
      <c r="O24" s="12"/>
      <c r="P24" s="12"/>
      <c r="Q24" s="12"/>
      <c r="R24" s="12"/>
      <c r="S24" s="12"/>
      <c r="T24" s="15"/>
      <c r="U24" s="16"/>
    </row>
    <row r="25" spans="1:21" ht="15.75" customHeight="1">
      <c r="A25" s="12">
        <v>15</v>
      </c>
      <c r="B25" s="13"/>
      <c r="C25" s="13"/>
      <c r="D25" s="12"/>
      <c r="E25" s="12"/>
      <c r="F25" s="12"/>
      <c r="G25" s="12"/>
      <c r="H25" s="12"/>
      <c r="I25" s="12"/>
      <c r="J25" s="12"/>
      <c r="K25" s="12"/>
      <c r="L25" s="14"/>
      <c r="M25" s="12"/>
      <c r="N25" s="12"/>
      <c r="O25" s="12"/>
      <c r="P25" s="12"/>
      <c r="Q25" s="12"/>
      <c r="R25" s="12"/>
      <c r="S25" s="12"/>
      <c r="T25" s="15"/>
      <c r="U25" s="16"/>
    </row>
    <row r="26" spans="1:21" ht="15.75" customHeight="1">
      <c r="A26" s="12">
        <v>16</v>
      </c>
      <c r="B26" s="13"/>
      <c r="C26" s="13"/>
      <c r="D26" s="12"/>
      <c r="E26" s="12"/>
      <c r="F26" s="12"/>
      <c r="G26" s="12"/>
      <c r="H26" s="12"/>
      <c r="I26" s="12"/>
      <c r="J26" s="12"/>
      <c r="K26" s="12"/>
      <c r="L26" s="14"/>
      <c r="M26" s="12"/>
      <c r="N26" s="12"/>
      <c r="O26" s="12"/>
      <c r="P26" s="12"/>
      <c r="Q26" s="12"/>
      <c r="R26" s="12"/>
      <c r="S26" s="12"/>
      <c r="T26" s="15"/>
      <c r="U26" s="16"/>
    </row>
    <row r="27" spans="1:21" ht="15.75" customHeight="1">
      <c r="A27" s="12">
        <v>17</v>
      </c>
      <c r="B27" s="13"/>
      <c r="C27" s="13"/>
      <c r="D27" s="12"/>
      <c r="E27" s="12"/>
      <c r="F27" s="12"/>
      <c r="G27" s="12"/>
      <c r="H27" s="12"/>
      <c r="I27" s="12"/>
      <c r="J27" s="12"/>
      <c r="K27" s="12"/>
      <c r="L27" s="14"/>
      <c r="M27" s="12"/>
      <c r="N27" s="12"/>
      <c r="O27" s="12"/>
      <c r="P27" s="12"/>
      <c r="Q27" s="12"/>
      <c r="R27" s="12"/>
      <c r="S27" s="12"/>
      <c r="T27" s="15"/>
      <c r="U27" s="16"/>
    </row>
    <row r="28" spans="1:21" ht="15.75" customHeight="1">
      <c r="A28" s="12">
        <v>18</v>
      </c>
      <c r="B28" s="13"/>
      <c r="C28" s="13"/>
      <c r="D28" s="12"/>
      <c r="E28" s="12"/>
      <c r="F28" s="12"/>
      <c r="G28" s="12"/>
      <c r="H28" s="12"/>
      <c r="I28" s="12"/>
      <c r="J28" s="12"/>
      <c r="K28" s="12"/>
      <c r="L28" s="14"/>
      <c r="M28" s="12"/>
      <c r="N28" s="12"/>
      <c r="O28" s="12"/>
      <c r="P28" s="12"/>
      <c r="Q28" s="12"/>
      <c r="R28" s="12"/>
      <c r="S28" s="12"/>
      <c r="T28" s="15"/>
      <c r="U28" s="16"/>
    </row>
    <row r="29" spans="1:21" ht="15.75" customHeight="1">
      <c r="A29" s="12">
        <v>19</v>
      </c>
      <c r="B29" s="13"/>
      <c r="C29" s="13"/>
      <c r="D29" s="12"/>
      <c r="E29" s="12"/>
      <c r="F29" s="12"/>
      <c r="G29" s="12"/>
      <c r="H29" s="12"/>
      <c r="I29" s="12"/>
      <c r="J29" s="12"/>
      <c r="K29" s="12"/>
      <c r="L29" s="14"/>
      <c r="M29" s="12"/>
      <c r="N29" s="12"/>
      <c r="O29" s="12"/>
      <c r="P29" s="12"/>
      <c r="Q29" s="12"/>
      <c r="R29" s="12"/>
      <c r="S29" s="12"/>
      <c r="T29" s="15"/>
      <c r="U29" s="16"/>
    </row>
    <row r="30" spans="1:21" ht="15.75" customHeight="1">
      <c r="A30" s="12">
        <v>20</v>
      </c>
      <c r="B30" s="13"/>
      <c r="C30" s="13"/>
      <c r="D30" s="12"/>
      <c r="E30" s="12"/>
      <c r="F30" s="12"/>
      <c r="G30" s="12"/>
      <c r="H30" s="12"/>
      <c r="I30" s="12"/>
      <c r="J30" s="12"/>
      <c r="K30" s="12"/>
      <c r="L30" s="14"/>
      <c r="M30" s="12"/>
      <c r="N30" s="12"/>
      <c r="O30" s="12"/>
      <c r="P30" s="12"/>
      <c r="Q30" s="12"/>
      <c r="R30" s="12"/>
      <c r="S30" s="12"/>
      <c r="T30" s="15"/>
      <c r="U30" s="16"/>
    </row>
    <row r="31" spans="1:21" ht="15.75" customHeight="1">
      <c r="A31" s="12">
        <v>21</v>
      </c>
      <c r="B31" s="13"/>
      <c r="C31" s="13"/>
      <c r="D31" s="12"/>
      <c r="E31" s="12"/>
      <c r="F31" s="12"/>
      <c r="G31" s="12"/>
      <c r="H31" s="12"/>
      <c r="I31" s="12"/>
      <c r="J31" s="12"/>
      <c r="K31" s="12"/>
      <c r="L31" s="14"/>
      <c r="M31" s="12"/>
      <c r="N31" s="12"/>
      <c r="O31" s="12"/>
      <c r="P31" s="12"/>
      <c r="Q31" s="12"/>
      <c r="R31" s="12"/>
      <c r="S31" s="12"/>
      <c r="T31" s="15"/>
      <c r="U31" s="16"/>
    </row>
    <row r="32" spans="1:21" ht="15.75" customHeight="1">
      <c r="A32" s="12">
        <v>22</v>
      </c>
      <c r="B32" s="13"/>
      <c r="C32" s="13"/>
      <c r="D32" s="12"/>
      <c r="E32" s="12"/>
      <c r="F32" s="12"/>
      <c r="G32" s="12"/>
      <c r="H32" s="12"/>
      <c r="I32" s="12"/>
      <c r="J32" s="12"/>
      <c r="K32" s="12"/>
      <c r="L32" s="14"/>
      <c r="M32" s="12"/>
      <c r="N32" s="12"/>
      <c r="O32" s="12"/>
      <c r="P32" s="12"/>
      <c r="Q32" s="12"/>
      <c r="R32" s="12"/>
      <c r="S32" s="12"/>
      <c r="T32" s="15"/>
      <c r="U32" s="16"/>
    </row>
    <row r="33" spans="1:21" ht="15.75" customHeight="1">
      <c r="A33" s="12">
        <v>23</v>
      </c>
      <c r="B33" s="13"/>
      <c r="C33" s="13"/>
      <c r="D33" s="12"/>
      <c r="E33" s="12"/>
      <c r="F33" s="12"/>
      <c r="G33" s="12"/>
      <c r="H33" s="12"/>
      <c r="I33" s="12"/>
      <c r="J33" s="12"/>
      <c r="K33" s="12"/>
      <c r="L33" s="14"/>
      <c r="M33" s="12"/>
      <c r="N33" s="12"/>
      <c r="O33" s="12"/>
      <c r="P33" s="12"/>
      <c r="Q33" s="12"/>
      <c r="R33" s="12"/>
      <c r="S33" s="12"/>
      <c r="T33" s="15"/>
      <c r="U33" s="16"/>
    </row>
    <row r="34" spans="1:21" ht="15.75" customHeight="1">
      <c r="A34" s="12">
        <v>24</v>
      </c>
      <c r="B34" s="13"/>
      <c r="C34" s="13"/>
      <c r="D34" s="12"/>
      <c r="E34" s="12"/>
      <c r="F34" s="12"/>
      <c r="G34" s="12"/>
      <c r="H34" s="12"/>
      <c r="I34" s="12"/>
      <c r="J34" s="12"/>
      <c r="K34" s="12"/>
      <c r="L34" s="14"/>
      <c r="M34" s="12"/>
      <c r="N34" s="12"/>
      <c r="O34" s="12"/>
      <c r="P34" s="12"/>
      <c r="Q34" s="12"/>
      <c r="R34" s="12"/>
      <c r="S34" s="12"/>
      <c r="T34" s="15"/>
      <c r="U34" s="16"/>
    </row>
    <row r="35" spans="1:21" ht="15.75" customHeight="1">
      <c r="A35" s="12">
        <v>25</v>
      </c>
      <c r="B35" s="13"/>
      <c r="C35" s="13"/>
      <c r="D35" s="12"/>
      <c r="E35" s="12"/>
      <c r="F35" s="12"/>
      <c r="G35" s="12"/>
      <c r="H35" s="12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5"/>
      <c r="U35" s="16"/>
    </row>
    <row r="36" spans="1:21" ht="15.75" customHeight="1">
      <c r="A36" s="12">
        <v>26</v>
      </c>
      <c r="B36" s="13"/>
      <c r="C36" s="13"/>
      <c r="D36" s="12"/>
      <c r="E36" s="12"/>
      <c r="F36" s="12"/>
      <c r="G36" s="12"/>
      <c r="H36" s="12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5"/>
      <c r="U36" s="16"/>
    </row>
    <row r="37" spans="1:21" ht="15.75" customHeight="1">
      <c r="A37" s="12">
        <v>27</v>
      </c>
      <c r="B37" s="13"/>
      <c r="C37" s="13"/>
      <c r="D37" s="12"/>
      <c r="E37" s="12"/>
      <c r="F37" s="12"/>
      <c r="G37" s="12"/>
      <c r="H37" s="12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5"/>
      <c r="U37" s="16"/>
    </row>
    <row r="38" spans="1:21" ht="15.75" customHeight="1">
      <c r="A38" s="12">
        <v>28</v>
      </c>
      <c r="B38" s="13"/>
      <c r="C38" s="13"/>
      <c r="D38" s="12"/>
      <c r="E38" s="12"/>
      <c r="F38" s="12"/>
      <c r="G38" s="12"/>
      <c r="H38" s="12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5"/>
      <c r="U38" s="16"/>
    </row>
    <row r="39" spans="1:21" ht="15.75" customHeight="1">
      <c r="A39" s="12">
        <v>29</v>
      </c>
      <c r="B39" s="13"/>
      <c r="C39" s="13"/>
      <c r="D39" s="12"/>
      <c r="E39" s="12"/>
      <c r="F39" s="12"/>
      <c r="G39" s="12"/>
      <c r="H39" s="12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5"/>
      <c r="U39" s="16"/>
    </row>
    <row r="40" spans="1:21" ht="15.75" customHeight="1">
      <c r="A40" s="12">
        <v>30</v>
      </c>
      <c r="B40" s="13"/>
      <c r="C40" s="13"/>
      <c r="D40" s="12"/>
      <c r="E40" s="12"/>
      <c r="F40" s="12"/>
      <c r="G40" s="12"/>
      <c r="H40" s="12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5"/>
      <c r="U40" s="16"/>
    </row>
    <row r="41" spans="1:21" ht="15.75" customHeight="1">
      <c r="A41" s="12">
        <v>31</v>
      </c>
      <c r="B41" s="13"/>
      <c r="C41" s="13"/>
      <c r="D41" s="12"/>
      <c r="E41" s="12"/>
      <c r="F41" s="12"/>
      <c r="G41" s="12"/>
      <c r="H41" s="12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5"/>
      <c r="U41" s="16"/>
    </row>
    <row r="42" spans="1:21" ht="15.75" customHeight="1">
      <c r="A42" s="12">
        <v>32</v>
      </c>
      <c r="B42" s="13"/>
      <c r="C42" s="13"/>
      <c r="D42" s="12"/>
      <c r="E42" s="12"/>
      <c r="F42" s="12"/>
      <c r="G42" s="12"/>
      <c r="H42" s="12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5"/>
      <c r="U42" s="16"/>
    </row>
    <row r="43" spans="1:21" ht="15.75" customHeight="1">
      <c r="A43" s="12">
        <v>33</v>
      </c>
      <c r="B43" s="13"/>
      <c r="C43" s="13"/>
      <c r="D43" s="12"/>
      <c r="E43" s="12"/>
      <c r="F43" s="12"/>
      <c r="G43" s="12"/>
      <c r="H43" s="12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5"/>
      <c r="U43" s="16"/>
    </row>
    <row r="44" spans="1:21" ht="15.75" customHeight="1">
      <c r="A44" s="12">
        <v>34</v>
      </c>
      <c r="B44" s="13"/>
      <c r="C44" s="13"/>
      <c r="D44" s="12"/>
      <c r="E44" s="12"/>
      <c r="F44" s="12"/>
      <c r="G44" s="12"/>
      <c r="H44" s="12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5"/>
      <c r="U44" s="16"/>
    </row>
    <row r="45" spans="1:21" ht="15.75" customHeight="1">
      <c r="A45" s="12">
        <v>35</v>
      </c>
      <c r="B45" s="13"/>
      <c r="C45" s="13"/>
      <c r="D45" s="12"/>
      <c r="E45" s="12"/>
      <c r="F45" s="12"/>
      <c r="G45" s="12"/>
      <c r="H45" s="12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5"/>
      <c r="U45" s="16"/>
    </row>
    <row r="46" spans="1:21" ht="15.75" customHeight="1">
      <c r="A46" s="12">
        <v>36</v>
      </c>
      <c r="B46" s="13"/>
      <c r="C46" s="13"/>
      <c r="D46" s="12"/>
      <c r="E46" s="12"/>
      <c r="F46" s="12"/>
      <c r="G46" s="12"/>
      <c r="H46" s="12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5"/>
      <c r="U46" s="16"/>
    </row>
    <row r="47" spans="1:21" ht="15.75" customHeight="1">
      <c r="A47" s="12">
        <v>37</v>
      </c>
      <c r="B47" s="13"/>
      <c r="C47" s="13"/>
      <c r="D47" s="12"/>
      <c r="E47" s="12"/>
      <c r="F47" s="12"/>
      <c r="G47" s="12"/>
      <c r="H47" s="12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5"/>
      <c r="U47" s="16"/>
    </row>
    <row r="48" spans="1:21" ht="15.75" customHeight="1">
      <c r="A48" s="12">
        <v>38</v>
      </c>
      <c r="B48" s="13"/>
      <c r="C48" s="13"/>
      <c r="D48" s="12"/>
      <c r="E48" s="12"/>
      <c r="F48" s="12"/>
      <c r="G48" s="12"/>
      <c r="H48" s="12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5"/>
      <c r="U48" s="16"/>
    </row>
    <row r="49" spans="1:21" ht="15.75" customHeight="1">
      <c r="A49" s="12">
        <v>39</v>
      </c>
      <c r="B49" s="13"/>
      <c r="C49" s="13"/>
      <c r="D49" s="12"/>
      <c r="E49" s="12"/>
      <c r="F49" s="12"/>
      <c r="G49" s="12"/>
      <c r="H49" s="12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5"/>
      <c r="U49" s="16"/>
    </row>
    <row r="50" spans="1:21" ht="15.75" customHeight="1">
      <c r="A50" s="12">
        <v>40</v>
      </c>
      <c r="B50" s="13"/>
      <c r="C50" s="13"/>
      <c r="D50" s="12"/>
      <c r="E50" s="12"/>
      <c r="F50" s="12"/>
      <c r="G50" s="12"/>
      <c r="H50" s="12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5"/>
      <c r="U50" s="16"/>
    </row>
    <row r="51" spans="1:21" ht="15.75" customHeight="1">
      <c r="A51" s="12">
        <v>41</v>
      </c>
      <c r="B51" s="13"/>
      <c r="C51" s="13"/>
      <c r="D51" s="12"/>
      <c r="E51" s="12"/>
      <c r="F51" s="12"/>
      <c r="G51" s="12"/>
      <c r="H51" s="12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5"/>
      <c r="U51" s="16"/>
    </row>
    <row r="52" spans="1:21" ht="15.75" customHeight="1">
      <c r="A52" s="12">
        <v>42</v>
      </c>
      <c r="B52" s="13"/>
      <c r="C52" s="13"/>
      <c r="D52" s="12"/>
      <c r="E52" s="12"/>
      <c r="F52" s="12"/>
      <c r="G52" s="12"/>
      <c r="H52" s="12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5"/>
      <c r="U52" s="16"/>
    </row>
    <row r="53" spans="1:21" ht="15.75" customHeight="1">
      <c r="A53" s="12">
        <v>43</v>
      </c>
      <c r="B53" s="13"/>
      <c r="C53" s="13"/>
      <c r="D53" s="12"/>
      <c r="E53" s="12"/>
      <c r="F53" s="12"/>
      <c r="G53" s="12"/>
      <c r="H53" s="12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5"/>
      <c r="U53" s="16"/>
    </row>
    <row r="54" spans="1:21" ht="15.75" customHeight="1">
      <c r="A54" s="12">
        <v>44</v>
      </c>
      <c r="B54" s="13"/>
      <c r="C54" s="13"/>
      <c r="D54" s="12"/>
      <c r="E54" s="12"/>
      <c r="F54" s="12"/>
      <c r="G54" s="12"/>
      <c r="H54" s="12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5"/>
      <c r="U54" s="16"/>
    </row>
    <row r="55" spans="1:21" ht="15.75" customHeight="1">
      <c r="A55" s="12">
        <v>45</v>
      </c>
      <c r="B55" s="13"/>
      <c r="C55" s="13"/>
      <c r="D55" s="12"/>
      <c r="E55" s="12"/>
      <c r="F55" s="12"/>
      <c r="G55" s="12"/>
      <c r="H55" s="12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5"/>
      <c r="U55" s="16"/>
    </row>
    <row r="56" spans="1:21" ht="15.75" customHeight="1">
      <c r="A56" s="12">
        <v>46</v>
      </c>
      <c r="B56" s="13"/>
      <c r="C56" s="13"/>
      <c r="D56" s="12"/>
      <c r="E56" s="12"/>
      <c r="F56" s="12"/>
      <c r="G56" s="12"/>
      <c r="H56" s="12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5"/>
      <c r="U56" s="16"/>
    </row>
    <row r="57" spans="1:21" ht="15.75" customHeight="1">
      <c r="A57" s="12">
        <v>47</v>
      </c>
      <c r="B57" s="13"/>
      <c r="C57" s="13"/>
      <c r="D57" s="12"/>
      <c r="E57" s="12"/>
      <c r="F57" s="12"/>
      <c r="G57" s="12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5"/>
      <c r="U57" s="16"/>
    </row>
    <row r="58" spans="1:21" ht="15.75" customHeight="1">
      <c r="A58" s="12">
        <v>48</v>
      </c>
      <c r="B58" s="13"/>
      <c r="C58" s="13"/>
      <c r="D58" s="12"/>
      <c r="E58" s="12"/>
      <c r="F58" s="12"/>
      <c r="G58" s="12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5"/>
      <c r="U58" s="16"/>
    </row>
    <row r="59" spans="1:21" ht="15.75" customHeight="1">
      <c r="A59" s="12">
        <v>49</v>
      </c>
      <c r="B59" s="13"/>
      <c r="C59" s="13"/>
      <c r="D59" s="12"/>
      <c r="E59" s="12"/>
      <c r="F59" s="12"/>
      <c r="G59" s="12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5"/>
      <c r="U59" s="16"/>
    </row>
    <row r="60" spans="1:21" ht="15.75" customHeight="1">
      <c r="A60" s="12">
        <v>50</v>
      </c>
      <c r="B60" s="13"/>
      <c r="C60" s="13"/>
      <c r="D60" s="12"/>
      <c r="E60" s="12"/>
      <c r="F60" s="12"/>
      <c r="G60" s="12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5"/>
      <c r="U60" s="16"/>
    </row>
    <row r="61" spans="1:21" ht="12.75" customHeight="1"/>
    <row r="62" spans="1:21" ht="12.75" customHeight="1"/>
    <row r="63" spans="1:21" ht="12.75" customHeight="1"/>
    <row r="64" spans="1:2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</sheetData>
  <mergeCells count="16">
    <mergeCell ref="A9:C9"/>
    <mergeCell ref="T8:T10"/>
    <mergeCell ref="U8:U10"/>
    <mergeCell ref="D10:S10"/>
    <mergeCell ref="A1:C1"/>
    <mergeCell ref="D1:K3"/>
    <mergeCell ref="L1:S3"/>
    <mergeCell ref="T1:T7"/>
    <mergeCell ref="U1:U7"/>
    <mergeCell ref="A2:C2"/>
    <mergeCell ref="A3:C3"/>
    <mergeCell ref="A4:C4"/>
    <mergeCell ref="A5:C5"/>
    <mergeCell ref="A6:C6"/>
    <mergeCell ref="A7:C7"/>
    <mergeCell ref="A8:C8"/>
  </mergeCells>
  <conditionalFormatting sqref="U11:U60">
    <cfRule type="cellIs" dxfId="14" priority="1" operator="greaterThanOrEqual">
      <formula>80</formula>
    </cfRule>
    <cfRule type="cellIs" dxfId="13" priority="2" operator="greaterThanOrEqual">
      <formula>70</formula>
    </cfRule>
    <cfRule type="cellIs" dxfId="12" priority="3" operator="greaterThanOrEqual">
      <formula>60</formula>
    </cfRule>
    <cfRule type="cellIs" dxfId="11" priority="4" operator="greaterThanOrEqual">
      <formula>50</formula>
    </cfRule>
    <cfRule type="cellIs" dxfId="10" priority="5" operator="lessThan">
      <formula>50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U988"/>
  <sheetViews>
    <sheetView tabSelected="1" topLeftCell="B1" workbookViewId="0">
      <pane ySplit="10" topLeftCell="A11" activePane="bottomLeft" state="frozen"/>
      <selection activeCell="B1" sqref="B1"/>
      <selection pane="bottomLeft" activeCell="C40" sqref="C40"/>
    </sheetView>
  </sheetViews>
  <sheetFormatPr defaultColWidth="14.296875" defaultRowHeight="15" customHeight="1"/>
  <cols>
    <col min="1" max="1" width="4.09765625" customWidth="1"/>
    <col min="2" max="2" width="13.8984375" customWidth="1"/>
    <col min="3" max="3" width="38" customWidth="1"/>
    <col min="4" max="19" width="6.19921875" customWidth="1"/>
    <col min="20" max="20" width="7.09765625" customWidth="1"/>
    <col min="21" max="21" width="6.09765625" customWidth="1"/>
  </cols>
  <sheetData>
    <row r="1" spans="1:21" ht="12" customHeight="1">
      <c r="A1" s="35" t="s">
        <v>102</v>
      </c>
      <c r="B1" s="27"/>
      <c r="C1" s="28"/>
      <c r="D1" s="36" t="s">
        <v>1</v>
      </c>
      <c r="E1" s="37"/>
      <c r="F1" s="37"/>
      <c r="G1" s="37"/>
      <c r="H1" s="37"/>
      <c r="I1" s="37"/>
      <c r="J1" s="37"/>
      <c r="K1" s="37"/>
      <c r="L1" s="36" t="s">
        <v>103</v>
      </c>
      <c r="M1" s="37"/>
      <c r="N1" s="37"/>
      <c r="O1" s="37"/>
      <c r="P1" s="37"/>
      <c r="Q1" s="37"/>
      <c r="R1" s="37"/>
      <c r="S1" s="45"/>
      <c r="T1" s="48" t="s">
        <v>3</v>
      </c>
      <c r="U1" s="48" t="s">
        <v>4</v>
      </c>
    </row>
    <row r="2" spans="1:21" ht="12" customHeight="1">
      <c r="A2" s="35" t="s">
        <v>5</v>
      </c>
      <c r="B2" s="27"/>
      <c r="C2" s="28"/>
      <c r="D2" s="39"/>
      <c r="E2" s="40"/>
      <c r="F2" s="40"/>
      <c r="G2" s="40"/>
      <c r="H2" s="40"/>
      <c r="I2" s="40"/>
      <c r="J2" s="40"/>
      <c r="K2" s="40"/>
      <c r="L2" s="39"/>
      <c r="M2" s="40"/>
      <c r="N2" s="40"/>
      <c r="O2" s="40"/>
      <c r="P2" s="40"/>
      <c r="Q2" s="40"/>
      <c r="R2" s="40"/>
      <c r="S2" s="46"/>
      <c r="T2" s="30"/>
      <c r="U2" s="30"/>
    </row>
    <row r="3" spans="1:21" ht="12" customHeight="1">
      <c r="A3" s="49" t="s">
        <v>6</v>
      </c>
      <c r="B3" s="27"/>
      <c r="C3" s="28"/>
      <c r="D3" s="42"/>
      <c r="E3" s="43"/>
      <c r="F3" s="43"/>
      <c r="G3" s="43"/>
      <c r="H3" s="43"/>
      <c r="I3" s="43"/>
      <c r="J3" s="43"/>
      <c r="K3" s="43"/>
      <c r="L3" s="42"/>
      <c r="M3" s="43"/>
      <c r="N3" s="43"/>
      <c r="O3" s="43"/>
      <c r="P3" s="43"/>
      <c r="Q3" s="43"/>
      <c r="R3" s="43"/>
      <c r="S3" s="47"/>
      <c r="T3" s="30"/>
      <c r="U3" s="30"/>
    </row>
    <row r="4" spans="1:21" ht="12.75" customHeight="1">
      <c r="A4" s="50" t="s">
        <v>7</v>
      </c>
      <c r="B4" s="27"/>
      <c r="C4" s="28"/>
      <c r="D4" s="18">
        <v>29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/>
      <c r="T4" s="30"/>
      <c r="U4" s="30"/>
    </row>
    <row r="5" spans="1:21" ht="12" customHeight="1">
      <c r="A5" s="50" t="s">
        <v>8</v>
      </c>
      <c r="B5" s="27"/>
      <c r="C5" s="28"/>
      <c r="D5" s="18">
        <v>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9"/>
      <c r="T5" s="30"/>
      <c r="U5" s="30"/>
    </row>
    <row r="6" spans="1:21" ht="12" customHeight="1">
      <c r="A6" s="50" t="s">
        <v>9</v>
      </c>
      <c r="B6" s="27"/>
      <c r="C6" s="28"/>
      <c r="D6" s="18">
        <v>24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  <c r="T6" s="30"/>
      <c r="U6" s="30"/>
    </row>
    <row r="7" spans="1:21" ht="12" customHeight="1">
      <c r="A7" s="50" t="s">
        <v>104</v>
      </c>
      <c r="B7" s="27"/>
      <c r="C7" s="28"/>
      <c r="D7" s="20" t="s">
        <v>105</v>
      </c>
      <c r="E7" s="20" t="s">
        <v>106</v>
      </c>
      <c r="F7" s="20" t="s">
        <v>107</v>
      </c>
      <c r="G7" s="20" t="s">
        <v>108</v>
      </c>
      <c r="H7" s="20" t="s">
        <v>109</v>
      </c>
      <c r="I7" s="20" t="s">
        <v>110</v>
      </c>
      <c r="J7" s="20" t="s">
        <v>111</v>
      </c>
      <c r="K7" s="20" t="s">
        <v>112</v>
      </c>
      <c r="L7" s="20" t="s">
        <v>113</v>
      </c>
      <c r="M7" s="20" t="s">
        <v>114</v>
      </c>
      <c r="N7" s="20" t="s">
        <v>115</v>
      </c>
      <c r="O7" s="20" t="s">
        <v>116</v>
      </c>
      <c r="P7" s="20" t="s">
        <v>117</v>
      </c>
      <c r="Q7" s="20" t="s">
        <v>118</v>
      </c>
      <c r="R7" s="20" t="s">
        <v>119</v>
      </c>
      <c r="S7" s="20" t="s">
        <v>120</v>
      </c>
      <c r="T7" s="31"/>
      <c r="U7" s="31"/>
    </row>
    <row r="8" spans="1:21" ht="12" customHeight="1">
      <c r="A8" s="26" t="s">
        <v>11</v>
      </c>
      <c r="B8" s="27"/>
      <c r="C8" s="28"/>
      <c r="D8" s="7">
        <v>15</v>
      </c>
      <c r="E8" s="7"/>
      <c r="F8" s="6"/>
      <c r="G8" s="7"/>
      <c r="H8" s="7"/>
      <c r="I8" s="6"/>
      <c r="J8" s="7"/>
      <c r="K8" s="7"/>
      <c r="L8" s="6"/>
      <c r="M8" s="7"/>
      <c r="N8" s="7"/>
      <c r="O8" s="6"/>
      <c r="P8" s="7"/>
      <c r="Q8" s="7"/>
      <c r="R8" s="6"/>
      <c r="S8" s="6"/>
      <c r="T8" s="29">
        <f>100-SUM(D9:S9)</f>
        <v>94</v>
      </c>
      <c r="U8" s="32">
        <v>100</v>
      </c>
    </row>
    <row r="9" spans="1:21" ht="12" customHeight="1">
      <c r="A9" s="26" t="s">
        <v>12</v>
      </c>
      <c r="B9" s="27"/>
      <c r="C9" s="28"/>
      <c r="D9" s="21">
        <v>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9"/>
      <c r="T9" s="30"/>
      <c r="U9" s="30"/>
    </row>
    <row r="10" spans="1:21" ht="12" customHeight="1">
      <c r="A10" s="10" t="s">
        <v>13</v>
      </c>
      <c r="B10" s="11" t="s">
        <v>14</v>
      </c>
      <c r="C10" s="11" t="s">
        <v>15</v>
      </c>
      <c r="D10" s="33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34"/>
      <c r="T10" s="31"/>
      <c r="U10" s="31"/>
    </row>
    <row r="11" spans="1:21" ht="15.75" customHeight="1">
      <c r="A11" s="12">
        <v>1</v>
      </c>
      <c r="B11" s="13" t="s">
        <v>16</v>
      </c>
      <c r="C11" s="13" t="s">
        <v>17</v>
      </c>
      <c r="D11" s="12">
        <v>2.5</v>
      </c>
      <c r="E11" s="12">
        <v>0.75</v>
      </c>
      <c r="F11" s="12"/>
      <c r="G11" s="12">
        <v>0</v>
      </c>
      <c r="H11" s="12">
        <v>2</v>
      </c>
      <c r="I11" s="12">
        <v>12.5</v>
      </c>
      <c r="J11" s="12">
        <v>2.5</v>
      </c>
      <c r="K11" s="12">
        <v>0</v>
      </c>
      <c r="L11" s="12"/>
      <c r="M11" s="12">
        <v>2.5</v>
      </c>
      <c r="N11" s="12"/>
      <c r="O11" s="12"/>
      <c r="P11" s="12"/>
      <c r="Q11" s="12"/>
      <c r="R11" s="12"/>
      <c r="S11" s="12"/>
      <c r="T11" s="15" t="e">
        <f t="shared" ref="T11:T39" si="0">(D11/D$8*D$9 + E11/E$8*E$9 + F11/F$8*F$9 + H11/H$8*H$9 + I11/I$8*I$9 + J11/J$8*J$9 + K11/K$8*K$9 + L11/L$8*L$9 + N11/N$8*N$9 + O11/O$8*O$9 + P11/P$8*P$9)</f>
        <v>#DIV/0!</v>
      </c>
      <c r="U11" s="16" t="e">
        <f t="shared" ref="U11:U39" si="1">T11/(100-T$8)*100</f>
        <v>#DIV/0!</v>
      </c>
    </row>
    <row r="12" spans="1:21" ht="15.75" customHeight="1">
      <c r="A12" s="12">
        <v>2</v>
      </c>
      <c r="B12" s="13" t="s">
        <v>18</v>
      </c>
      <c r="C12" s="13" t="s">
        <v>19</v>
      </c>
      <c r="D12" s="12">
        <v>0</v>
      </c>
      <c r="E12" s="12">
        <v>5</v>
      </c>
      <c r="F12" s="12">
        <v>8.5</v>
      </c>
      <c r="G12" s="12">
        <v>4</v>
      </c>
      <c r="H12" s="12">
        <v>0</v>
      </c>
      <c r="I12" s="12">
        <v>3</v>
      </c>
      <c r="J12" s="12">
        <v>0</v>
      </c>
      <c r="K12" s="12">
        <v>5.5</v>
      </c>
      <c r="L12" s="12"/>
      <c r="M12" s="12">
        <v>2.5</v>
      </c>
      <c r="N12" s="12"/>
      <c r="O12" s="12"/>
      <c r="P12" s="12"/>
      <c r="Q12" s="12"/>
      <c r="R12" s="12"/>
      <c r="S12" s="12"/>
      <c r="T12" s="15" t="e">
        <f t="shared" si="0"/>
        <v>#DIV/0!</v>
      </c>
      <c r="U12" s="16" t="e">
        <f t="shared" si="1"/>
        <v>#DIV/0!</v>
      </c>
    </row>
    <row r="13" spans="1:21" ht="15.75" customHeight="1">
      <c r="A13" s="12">
        <v>3</v>
      </c>
      <c r="B13" s="13" t="s">
        <v>20</v>
      </c>
      <c r="C13" s="13" t="s">
        <v>21</v>
      </c>
      <c r="D13" s="12">
        <v>6.5</v>
      </c>
      <c r="E13" s="12">
        <v>20</v>
      </c>
      <c r="F13" s="12">
        <v>18</v>
      </c>
      <c r="G13" s="12">
        <v>8</v>
      </c>
      <c r="H13" s="12">
        <v>1.5</v>
      </c>
      <c r="I13" s="12">
        <v>7.5</v>
      </c>
      <c r="J13" s="12">
        <v>0</v>
      </c>
      <c r="K13" s="12">
        <v>9</v>
      </c>
      <c r="L13" s="12"/>
      <c r="M13" s="12">
        <v>2.75</v>
      </c>
      <c r="N13" s="12"/>
      <c r="O13" s="12"/>
      <c r="P13" s="12"/>
      <c r="Q13" s="12"/>
      <c r="R13" s="12"/>
      <c r="S13" s="12"/>
      <c r="T13" s="15" t="e">
        <f t="shared" si="0"/>
        <v>#DIV/0!</v>
      </c>
      <c r="U13" s="16" t="e">
        <f t="shared" si="1"/>
        <v>#DIV/0!</v>
      </c>
    </row>
    <row r="14" spans="1:21" ht="15.75" customHeight="1">
      <c r="A14" s="12">
        <v>4</v>
      </c>
      <c r="B14" s="13" t="s">
        <v>22</v>
      </c>
      <c r="C14" s="13" t="s">
        <v>23</v>
      </c>
      <c r="D14" s="12">
        <v>0</v>
      </c>
      <c r="E14" s="12">
        <v>9.5</v>
      </c>
      <c r="F14" s="12">
        <v>0</v>
      </c>
      <c r="G14" s="12">
        <v>0</v>
      </c>
      <c r="H14" s="12">
        <v>0</v>
      </c>
      <c r="I14" s="12"/>
      <c r="J14" s="12">
        <v>0</v>
      </c>
      <c r="K14" s="12">
        <v>0</v>
      </c>
      <c r="L14" s="12"/>
      <c r="M14" s="12">
        <v>0</v>
      </c>
      <c r="N14" s="12"/>
      <c r="O14" s="12"/>
      <c r="P14" s="12"/>
      <c r="Q14" s="12"/>
      <c r="R14" s="12"/>
      <c r="S14" s="12"/>
      <c r="T14" s="15" t="e">
        <f t="shared" si="0"/>
        <v>#DIV/0!</v>
      </c>
      <c r="U14" s="16" t="e">
        <f t="shared" si="1"/>
        <v>#DIV/0!</v>
      </c>
    </row>
    <row r="15" spans="1:21" ht="15.75" customHeight="1">
      <c r="A15" s="12">
        <v>5</v>
      </c>
      <c r="B15" s="13" t="s">
        <v>24</v>
      </c>
      <c r="C15" s="13" t="s">
        <v>25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5" t="e">
        <f t="shared" si="0"/>
        <v>#DIV/0!</v>
      </c>
      <c r="U15" s="16" t="e">
        <f t="shared" si="1"/>
        <v>#DIV/0!</v>
      </c>
    </row>
    <row r="16" spans="1:21" ht="15.75" customHeight="1">
      <c r="A16" s="12">
        <v>6</v>
      </c>
      <c r="B16" s="13" t="s">
        <v>26</v>
      </c>
      <c r="C16" s="13" t="s">
        <v>27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3</v>
      </c>
      <c r="J16" s="25" t="s">
        <v>124</v>
      </c>
      <c r="K16" s="12">
        <v>0</v>
      </c>
      <c r="L16" s="12"/>
      <c r="M16" s="12">
        <v>1</v>
      </c>
      <c r="N16" s="12"/>
      <c r="O16" s="12"/>
      <c r="P16" s="12"/>
      <c r="Q16" s="12"/>
      <c r="R16" s="12"/>
      <c r="S16" s="12"/>
      <c r="T16" s="15" t="e">
        <f t="shared" si="0"/>
        <v>#DIV/0!</v>
      </c>
      <c r="U16" s="16" t="e">
        <f t="shared" si="1"/>
        <v>#DIV/0!</v>
      </c>
    </row>
    <row r="17" spans="1:21" ht="15.75" customHeight="1">
      <c r="A17" s="12">
        <v>7</v>
      </c>
      <c r="B17" s="13" t="s">
        <v>28</v>
      </c>
      <c r="C17" s="13" t="s">
        <v>29</v>
      </c>
      <c r="D17" s="12">
        <v>2</v>
      </c>
      <c r="E17" s="12">
        <v>7.5</v>
      </c>
      <c r="F17" s="12">
        <v>5</v>
      </c>
      <c r="G17" s="12">
        <v>8</v>
      </c>
      <c r="H17" s="12">
        <v>0</v>
      </c>
      <c r="I17" s="12">
        <v>0</v>
      </c>
      <c r="J17" s="12">
        <v>0</v>
      </c>
      <c r="K17" s="12">
        <v>6.5</v>
      </c>
      <c r="L17" s="12"/>
      <c r="M17" s="12">
        <v>4</v>
      </c>
      <c r="N17" s="12"/>
      <c r="O17" s="12"/>
      <c r="P17" s="12"/>
      <c r="Q17" s="12"/>
      <c r="R17" s="12"/>
      <c r="S17" s="12"/>
      <c r="T17" s="15" t="e">
        <f t="shared" si="0"/>
        <v>#DIV/0!</v>
      </c>
      <c r="U17" s="16" t="e">
        <f t="shared" si="1"/>
        <v>#DIV/0!</v>
      </c>
    </row>
    <row r="18" spans="1:21" ht="15.75" customHeight="1">
      <c r="A18" s="12">
        <v>8</v>
      </c>
      <c r="B18" s="13" t="s">
        <v>30</v>
      </c>
      <c r="C18" s="13" t="s">
        <v>31</v>
      </c>
      <c r="D18" s="12">
        <v>0</v>
      </c>
      <c r="E18" s="12"/>
      <c r="F18" s="12"/>
      <c r="G18" s="12"/>
      <c r="H18" s="12"/>
      <c r="I18" s="12"/>
      <c r="J18" s="12"/>
      <c r="K18" s="12"/>
      <c r="L18" s="12"/>
      <c r="M18" s="12">
        <v>2.5</v>
      </c>
      <c r="N18" s="12"/>
      <c r="O18" s="12"/>
      <c r="P18" s="12"/>
      <c r="Q18" s="12"/>
      <c r="R18" s="12"/>
      <c r="S18" s="12"/>
      <c r="T18" s="15" t="e">
        <f t="shared" si="0"/>
        <v>#DIV/0!</v>
      </c>
      <c r="U18" s="16" t="e">
        <f t="shared" si="1"/>
        <v>#DIV/0!</v>
      </c>
    </row>
    <row r="19" spans="1:21" ht="15.75" customHeight="1">
      <c r="A19" s="12">
        <v>9</v>
      </c>
      <c r="B19" s="13" t="s">
        <v>32</v>
      </c>
      <c r="C19" s="13" t="s">
        <v>33</v>
      </c>
      <c r="D19" s="12">
        <v>1</v>
      </c>
      <c r="E19" s="12">
        <v>6</v>
      </c>
      <c r="F19" s="12">
        <v>0</v>
      </c>
      <c r="G19" s="12">
        <v>5.5</v>
      </c>
      <c r="H19" s="12">
        <v>2</v>
      </c>
      <c r="I19" s="12">
        <v>6</v>
      </c>
      <c r="J19" s="12">
        <v>0</v>
      </c>
      <c r="K19" s="12">
        <v>2</v>
      </c>
      <c r="L19" s="12"/>
      <c r="M19" s="12">
        <v>5</v>
      </c>
      <c r="N19" s="12"/>
      <c r="O19" s="12"/>
      <c r="P19" s="12"/>
      <c r="Q19" s="12"/>
      <c r="R19" s="12"/>
      <c r="S19" s="12"/>
      <c r="T19" s="15" t="e">
        <f t="shared" si="0"/>
        <v>#DIV/0!</v>
      </c>
      <c r="U19" s="16" t="e">
        <f t="shared" si="1"/>
        <v>#DIV/0!</v>
      </c>
    </row>
    <row r="20" spans="1:21" ht="15.75" customHeight="1">
      <c r="A20" s="12">
        <v>10</v>
      </c>
      <c r="B20" s="13" t="s">
        <v>34</v>
      </c>
      <c r="C20" s="13" t="s">
        <v>35</v>
      </c>
      <c r="D20" s="25" t="s">
        <v>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5" t="e">
        <f t="shared" si="0"/>
        <v>#VALUE!</v>
      </c>
      <c r="U20" s="16" t="e">
        <f t="shared" si="1"/>
        <v>#VALUE!</v>
      </c>
    </row>
    <row r="21" spans="1:21" ht="15.75" customHeight="1">
      <c r="A21" s="12">
        <v>11</v>
      </c>
      <c r="B21" s="13" t="s">
        <v>36</v>
      </c>
      <c r="C21" s="13" t="s">
        <v>37</v>
      </c>
      <c r="D21" s="12">
        <v>1</v>
      </c>
      <c r="E21" s="12">
        <v>7.25</v>
      </c>
      <c r="F21" s="12">
        <v>0</v>
      </c>
      <c r="G21" s="12">
        <v>5.5</v>
      </c>
      <c r="H21" s="12">
        <v>0</v>
      </c>
      <c r="I21" s="12">
        <v>8.5</v>
      </c>
      <c r="J21" s="12">
        <v>5.25</v>
      </c>
      <c r="K21" s="12">
        <v>2.5</v>
      </c>
      <c r="L21" s="12"/>
      <c r="M21" s="12">
        <v>6</v>
      </c>
      <c r="N21" s="12"/>
      <c r="O21" s="12"/>
      <c r="P21" s="12"/>
      <c r="Q21" s="12"/>
      <c r="R21" s="12"/>
      <c r="S21" s="12"/>
      <c r="T21" s="15" t="e">
        <f t="shared" si="0"/>
        <v>#DIV/0!</v>
      </c>
      <c r="U21" s="16" t="e">
        <f t="shared" si="1"/>
        <v>#DIV/0!</v>
      </c>
    </row>
    <row r="22" spans="1:21" ht="15.75" customHeight="1">
      <c r="A22" s="12">
        <v>12</v>
      </c>
      <c r="B22" s="13" t="s">
        <v>38</v>
      </c>
      <c r="C22" s="13" t="s">
        <v>39</v>
      </c>
      <c r="D22" s="12">
        <v>2.5</v>
      </c>
      <c r="E22" s="12">
        <v>5.5</v>
      </c>
      <c r="F22" s="12">
        <v>16.5</v>
      </c>
      <c r="G22" s="12">
        <v>8.5</v>
      </c>
      <c r="H22" s="12">
        <v>2</v>
      </c>
      <c r="I22" s="12">
        <v>3</v>
      </c>
      <c r="J22" s="12">
        <v>1.25</v>
      </c>
      <c r="K22" s="12">
        <v>4</v>
      </c>
      <c r="L22" s="12"/>
      <c r="M22" s="12">
        <v>5</v>
      </c>
      <c r="N22" s="12"/>
      <c r="O22" s="12"/>
      <c r="P22" s="12"/>
      <c r="Q22" s="12"/>
      <c r="R22" s="12"/>
      <c r="S22" s="12"/>
      <c r="T22" s="15" t="e">
        <f t="shared" si="0"/>
        <v>#DIV/0!</v>
      </c>
      <c r="U22" s="16" t="e">
        <f t="shared" si="1"/>
        <v>#DIV/0!</v>
      </c>
    </row>
    <row r="23" spans="1:21" ht="15.75" customHeight="1">
      <c r="A23" s="12">
        <v>13</v>
      </c>
      <c r="B23" s="13" t="s">
        <v>40</v>
      </c>
      <c r="C23" s="13" t="s">
        <v>41</v>
      </c>
      <c r="D23" s="12">
        <v>3</v>
      </c>
      <c r="E23" s="12">
        <v>5</v>
      </c>
      <c r="F23" s="12">
        <v>0</v>
      </c>
      <c r="G23" s="12">
        <v>4.5</v>
      </c>
      <c r="H23" s="12">
        <v>0</v>
      </c>
      <c r="I23" s="12">
        <v>4.5</v>
      </c>
      <c r="J23" s="12"/>
      <c r="K23" s="12">
        <v>0</v>
      </c>
      <c r="L23" s="12"/>
      <c r="M23" s="12">
        <v>0</v>
      </c>
      <c r="N23" s="12"/>
      <c r="O23" s="12"/>
      <c r="P23" s="12"/>
      <c r="Q23" s="12"/>
      <c r="R23" s="12"/>
      <c r="S23" s="12"/>
      <c r="T23" s="15" t="e">
        <f t="shared" si="0"/>
        <v>#DIV/0!</v>
      </c>
      <c r="U23" s="16" t="e">
        <f t="shared" si="1"/>
        <v>#DIV/0!</v>
      </c>
    </row>
    <row r="24" spans="1:21" ht="15.75" customHeight="1">
      <c r="A24" s="12">
        <v>14</v>
      </c>
      <c r="B24" s="13" t="s">
        <v>42</v>
      </c>
      <c r="C24" s="13" t="s">
        <v>43</v>
      </c>
      <c r="D24" s="25" t="s">
        <v>121</v>
      </c>
      <c r="E24" s="12">
        <v>1.25</v>
      </c>
      <c r="F24" s="12">
        <v>11</v>
      </c>
      <c r="G24" s="16">
        <v>13.5</v>
      </c>
      <c r="H24" s="12">
        <v>5.5</v>
      </c>
      <c r="I24" s="12">
        <v>5</v>
      </c>
      <c r="J24" s="12">
        <v>0</v>
      </c>
      <c r="K24" s="12">
        <v>6.25</v>
      </c>
      <c r="L24" s="12"/>
      <c r="M24" s="12">
        <v>0</v>
      </c>
      <c r="N24" s="12"/>
      <c r="O24" s="12"/>
      <c r="P24" s="12"/>
      <c r="Q24" s="12"/>
      <c r="R24" s="12"/>
      <c r="S24" s="12"/>
      <c r="T24" s="15" t="e">
        <f t="shared" si="0"/>
        <v>#VALUE!</v>
      </c>
      <c r="U24" s="16" t="e">
        <f t="shared" si="1"/>
        <v>#VALUE!</v>
      </c>
    </row>
    <row r="25" spans="1:21" ht="15.75" customHeight="1">
      <c r="A25" s="12">
        <v>15</v>
      </c>
      <c r="B25" s="13" t="s">
        <v>44</v>
      </c>
      <c r="C25" s="13" t="s">
        <v>45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/>
      <c r="M25" s="12">
        <v>0</v>
      </c>
      <c r="N25" s="12"/>
      <c r="O25" s="12"/>
      <c r="P25" s="12"/>
      <c r="Q25" s="12"/>
      <c r="R25" s="12"/>
      <c r="S25" s="12"/>
      <c r="T25" s="15" t="e">
        <f t="shared" si="0"/>
        <v>#DIV/0!</v>
      </c>
      <c r="U25" s="16" t="e">
        <f t="shared" si="1"/>
        <v>#DIV/0!</v>
      </c>
    </row>
    <row r="26" spans="1:21" ht="15.75" customHeight="1">
      <c r="A26" s="12">
        <v>16</v>
      </c>
      <c r="B26" s="13" t="s">
        <v>46</v>
      </c>
      <c r="C26" s="13" t="s">
        <v>47</v>
      </c>
      <c r="D26" s="12">
        <v>2</v>
      </c>
      <c r="E26" s="12">
        <v>8</v>
      </c>
      <c r="F26" s="12">
        <v>0</v>
      </c>
      <c r="G26" s="12">
        <v>3.5</v>
      </c>
      <c r="H26" s="12">
        <v>0</v>
      </c>
      <c r="I26" s="12">
        <v>11.5</v>
      </c>
      <c r="J26" s="12">
        <v>0</v>
      </c>
      <c r="K26" s="12">
        <v>5.25</v>
      </c>
      <c r="L26" s="12"/>
      <c r="M26" s="12">
        <v>0</v>
      </c>
      <c r="N26" s="12"/>
      <c r="O26" s="12"/>
      <c r="P26" s="12"/>
      <c r="Q26" s="12"/>
      <c r="R26" s="12"/>
      <c r="S26" s="12"/>
      <c r="T26" s="15" t="e">
        <f t="shared" si="0"/>
        <v>#DIV/0!</v>
      </c>
      <c r="U26" s="16" t="e">
        <f t="shared" si="1"/>
        <v>#DIV/0!</v>
      </c>
    </row>
    <row r="27" spans="1:21" ht="15.75" customHeight="1">
      <c r="A27" s="12">
        <v>17</v>
      </c>
      <c r="B27" s="13" t="s">
        <v>48</v>
      </c>
      <c r="C27" s="13" t="s">
        <v>49</v>
      </c>
      <c r="D27" s="12">
        <v>1.25</v>
      </c>
      <c r="E27" s="12">
        <v>3.5</v>
      </c>
      <c r="F27" s="12">
        <v>5</v>
      </c>
      <c r="G27" s="12">
        <v>6</v>
      </c>
      <c r="H27" s="12">
        <v>5.5</v>
      </c>
      <c r="I27" s="12">
        <v>7.25</v>
      </c>
      <c r="J27" s="12">
        <v>0</v>
      </c>
      <c r="K27" s="12">
        <v>1</v>
      </c>
      <c r="L27" s="12"/>
      <c r="M27" s="12">
        <v>4</v>
      </c>
      <c r="N27" s="12"/>
      <c r="O27" s="12"/>
      <c r="P27" s="12"/>
      <c r="Q27" s="12"/>
      <c r="R27" s="12"/>
      <c r="S27" s="12"/>
      <c r="T27" s="15" t="e">
        <f t="shared" si="0"/>
        <v>#DIV/0!</v>
      </c>
      <c r="U27" s="16" t="e">
        <f t="shared" si="1"/>
        <v>#DIV/0!</v>
      </c>
    </row>
    <row r="28" spans="1:21" ht="15.75" customHeight="1">
      <c r="A28" s="12">
        <v>18</v>
      </c>
      <c r="B28" s="13" t="s">
        <v>50</v>
      </c>
      <c r="C28" s="13" t="s">
        <v>51</v>
      </c>
      <c r="D28" s="12">
        <v>6.25</v>
      </c>
      <c r="E28" s="12">
        <v>16</v>
      </c>
      <c r="F28" s="12">
        <v>17.5</v>
      </c>
      <c r="G28" s="12">
        <v>9</v>
      </c>
      <c r="H28" s="12">
        <v>0</v>
      </c>
      <c r="I28" s="12"/>
      <c r="J28" s="12">
        <v>6</v>
      </c>
      <c r="K28" s="12">
        <v>10.75</v>
      </c>
      <c r="L28" s="12"/>
      <c r="M28" s="12">
        <v>4</v>
      </c>
      <c r="N28" s="12"/>
      <c r="O28" s="12"/>
      <c r="P28" s="12"/>
      <c r="Q28" s="12"/>
      <c r="R28" s="12"/>
      <c r="S28" s="12"/>
      <c r="T28" s="15" t="e">
        <f t="shared" si="0"/>
        <v>#DIV/0!</v>
      </c>
      <c r="U28" s="16" t="e">
        <f t="shared" si="1"/>
        <v>#DIV/0!</v>
      </c>
    </row>
    <row r="29" spans="1:21" ht="15.75" customHeight="1">
      <c r="A29" s="12">
        <v>19</v>
      </c>
      <c r="B29" s="13" t="s">
        <v>52</v>
      </c>
      <c r="C29" s="13" t="s">
        <v>53</v>
      </c>
      <c r="D29" s="12">
        <v>6.75</v>
      </c>
      <c r="E29" s="12">
        <v>12</v>
      </c>
      <c r="F29" s="12">
        <v>0</v>
      </c>
      <c r="G29" s="16">
        <v>14.5</v>
      </c>
      <c r="H29" s="12">
        <v>0</v>
      </c>
      <c r="I29" s="12">
        <v>9.5</v>
      </c>
      <c r="J29" s="12">
        <v>4.75</v>
      </c>
      <c r="K29" s="12">
        <v>14.5</v>
      </c>
      <c r="L29" s="12"/>
      <c r="M29" s="12">
        <v>5.5</v>
      </c>
      <c r="N29" s="12"/>
      <c r="O29" s="12"/>
      <c r="P29" s="12"/>
      <c r="Q29" s="12"/>
      <c r="R29" s="12"/>
      <c r="S29" s="12"/>
      <c r="T29" s="15" t="e">
        <f t="shared" si="0"/>
        <v>#DIV/0!</v>
      </c>
      <c r="U29" s="16" t="e">
        <f t="shared" si="1"/>
        <v>#DIV/0!</v>
      </c>
    </row>
    <row r="30" spans="1:21" ht="15.75" customHeight="1">
      <c r="A30" s="12">
        <v>20</v>
      </c>
      <c r="B30" s="13" t="s">
        <v>54</v>
      </c>
      <c r="C30" s="13" t="s">
        <v>55</v>
      </c>
      <c r="D30" s="12">
        <v>0</v>
      </c>
      <c r="E30" s="12">
        <v>5.25</v>
      </c>
      <c r="F30" s="12">
        <v>0</v>
      </c>
      <c r="G30" s="12">
        <v>1</v>
      </c>
      <c r="H30" s="12">
        <v>1</v>
      </c>
      <c r="I30" s="12">
        <v>4</v>
      </c>
      <c r="J30" s="12">
        <v>2.5</v>
      </c>
      <c r="K30" s="12">
        <v>4.5</v>
      </c>
      <c r="L30" s="12"/>
      <c r="M30" s="12">
        <v>4</v>
      </c>
      <c r="N30" s="12"/>
      <c r="O30" s="12"/>
      <c r="P30" s="12"/>
      <c r="Q30" s="12"/>
      <c r="R30" s="12"/>
      <c r="S30" s="12"/>
      <c r="T30" s="15" t="e">
        <f t="shared" si="0"/>
        <v>#DIV/0!</v>
      </c>
      <c r="U30" s="16" t="e">
        <f t="shared" si="1"/>
        <v>#DIV/0!</v>
      </c>
    </row>
    <row r="31" spans="1:21" ht="15.75" customHeight="1">
      <c r="A31" s="12">
        <v>21</v>
      </c>
      <c r="B31" s="13" t="s">
        <v>56</v>
      </c>
      <c r="C31" s="13" t="s">
        <v>57</v>
      </c>
      <c r="D31" s="12">
        <v>1.75</v>
      </c>
      <c r="E31" s="12">
        <v>12</v>
      </c>
      <c r="F31" s="12">
        <v>15</v>
      </c>
      <c r="G31" s="12">
        <v>0</v>
      </c>
      <c r="H31" s="12">
        <v>0</v>
      </c>
      <c r="I31" s="12">
        <v>7</v>
      </c>
      <c r="J31" s="12">
        <v>0</v>
      </c>
      <c r="K31" s="12">
        <v>1.5</v>
      </c>
      <c r="L31" s="12"/>
      <c r="M31" s="12">
        <v>3.5</v>
      </c>
      <c r="N31" s="12"/>
      <c r="O31" s="12"/>
      <c r="P31" s="12"/>
      <c r="Q31" s="12"/>
      <c r="R31" s="12"/>
      <c r="S31" s="12"/>
      <c r="T31" s="15" t="e">
        <f t="shared" si="0"/>
        <v>#DIV/0!</v>
      </c>
      <c r="U31" s="16" t="e">
        <f t="shared" si="1"/>
        <v>#DIV/0!</v>
      </c>
    </row>
    <row r="32" spans="1:21" ht="15.75" customHeight="1">
      <c r="A32" s="12">
        <v>22</v>
      </c>
      <c r="B32" s="13" t="s">
        <v>58</v>
      </c>
      <c r="C32" s="13" t="s">
        <v>59</v>
      </c>
      <c r="D32" s="12">
        <v>4.5</v>
      </c>
      <c r="E32" s="12">
        <v>11.5</v>
      </c>
      <c r="F32" s="12">
        <v>0</v>
      </c>
      <c r="G32" s="12">
        <v>4</v>
      </c>
      <c r="H32" s="12">
        <v>0</v>
      </c>
      <c r="I32" s="12">
        <v>5</v>
      </c>
      <c r="J32" s="12">
        <v>4</v>
      </c>
      <c r="K32" s="12">
        <v>0</v>
      </c>
      <c r="L32" s="12"/>
      <c r="M32" s="12">
        <v>5</v>
      </c>
      <c r="N32" s="12"/>
      <c r="O32" s="12"/>
      <c r="P32" s="12"/>
      <c r="Q32" s="12"/>
      <c r="R32" s="12"/>
      <c r="S32" s="12"/>
      <c r="T32" s="15" t="e">
        <f t="shared" si="0"/>
        <v>#DIV/0!</v>
      </c>
      <c r="U32" s="16" t="e">
        <f t="shared" si="1"/>
        <v>#DIV/0!</v>
      </c>
    </row>
    <row r="33" spans="1:21" ht="15.75" customHeight="1">
      <c r="A33" s="12">
        <v>23</v>
      </c>
      <c r="B33" s="13" t="s">
        <v>60</v>
      </c>
      <c r="C33" s="13" t="s">
        <v>61</v>
      </c>
      <c r="D33" s="12">
        <v>1.5</v>
      </c>
      <c r="E33" s="12">
        <v>3</v>
      </c>
      <c r="F33" s="12">
        <v>6</v>
      </c>
      <c r="G33" s="12">
        <v>1</v>
      </c>
      <c r="H33" s="12">
        <v>0</v>
      </c>
      <c r="I33" s="12">
        <v>3</v>
      </c>
      <c r="J33" s="12"/>
      <c r="K33" s="12">
        <v>0</v>
      </c>
      <c r="L33" s="12"/>
      <c r="M33" s="12">
        <v>0</v>
      </c>
      <c r="N33" s="12"/>
      <c r="O33" s="12"/>
      <c r="P33" s="12"/>
      <c r="Q33" s="12"/>
      <c r="R33" s="12"/>
      <c r="S33" s="12"/>
      <c r="T33" s="15" t="e">
        <f t="shared" si="0"/>
        <v>#DIV/0!</v>
      </c>
      <c r="U33" s="16" t="e">
        <f t="shared" si="1"/>
        <v>#DIV/0!</v>
      </c>
    </row>
    <row r="34" spans="1:21" ht="15.75" customHeight="1">
      <c r="A34" s="12">
        <v>24</v>
      </c>
      <c r="B34" s="13" t="s">
        <v>62</v>
      </c>
      <c r="C34" s="13" t="s">
        <v>63</v>
      </c>
      <c r="D34" s="12">
        <v>2.75</v>
      </c>
      <c r="E34" s="12">
        <v>2</v>
      </c>
      <c r="F34" s="12">
        <v>12</v>
      </c>
      <c r="G34" s="12">
        <v>7.5</v>
      </c>
      <c r="H34" s="12">
        <v>0</v>
      </c>
      <c r="I34" s="12">
        <v>10.5</v>
      </c>
      <c r="J34" s="12">
        <v>6.5</v>
      </c>
      <c r="K34" s="12">
        <v>9</v>
      </c>
      <c r="L34" s="12"/>
      <c r="M34" s="12">
        <v>1.5</v>
      </c>
      <c r="N34" s="12"/>
      <c r="O34" s="12"/>
      <c r="P34" s="12"/>
      <c r="Q34" s="12"/>
      <c r="R34" s="12"/>
      <c r="S34" s="12"/>
      <c r="T34" s="15" t="e">
        <f t="shared" si="0"/>
        <v>#DIV/0!</v>
      </c>
      <c r="U34" s="16" t="e">
        <f t="shared" si="1"/>
        <v>#DIV/0!</v>
      </c>
    </row>
    <row r="35" spans="1:21" ht="15.75" customHeight="1">
      <c r="A35" s="12">
        <v>25</v>
      </c>
      <c r="B35" s="13" t="s">
        <v>64</v>
      </c>
      <c r="C35" s="13" t="s">
        <v>65</v>
      </c>
      <c r="D35" s="12">
        <v>4</v>
      </c>
      <c r="E35" s="12">
        <v>1.25</v>
      </c>
      <c r="F35" s="12">
        <v>14</v>
      </c>
      <c r="G35" s="12">
        <v>9</v>
      </c>
      <c r="H35" s="12">
        <v>12.5</v>
      </c>
      <c r="I35" s="12">
        <v>3</v>
      </c>
      <c r="J35" s="12">
        <v>2</v>
      </c>
      <c r="K35" s="12">
        <v>15</v>
      </c>
      <c r="L35" s="12"/>
      <c r="M35" s="12">
        <v>5</v>
      </c>
      <c r="N35" s="12"/>
      <c r="O35" s="12"/>
      <c r="P35" s="12"/>
      <c r="Q35" s="12"/>
      <c r="R35" s="12"/>
      <c r="S35" s="12"/>
      <c r="T35" s="15" t="e">
        <f t="shared" si="0"/>
        <v>#DIV/0!</v>
      </c>
      <c r="U35" s="16" t="e">
        <f t="shared" si="1"/>
        <v>#DIV/0!</v>
      </c>
    </row>
    <row r="36" spans="1:21" ht="15.75" customHeight="1">
      <c r="A36" s="12">
        <v>26</v>
      </c>
      <c r="B36" s="13" t="s">
        <v>66</v>
      </c>
      <c r="C36" s="13" t="s">
        <v>67</v>
      </c>
      <c r="D36" s="12">
        <v>0.5</v>
      </c>
      <c r="E36" s="12">
        <v>7</v>
      </c>
      <c r="F36" s="12">
        <v>1.5</v>
      </c>
      <c r="G36" s="12"/>
      <c r="H36" s="25" t="s">
        <v>122</v>
      </c>
      <c r="I36" s="12">
        <v>6</v>
      </c>
      <c r="J36" s="12">
        <v>0</v>
      </c>
      <c r="K36" s="12"/>
      <c r="L36" s="12"/>
      <c r="M36" s="12">
        <v>1.5</v>
      </c>
      <c r="N36" s="12"/>
      <c r="O36" s="12"/>
      <c r="P36" s="12"/>
      <c r="Q36" s="12"/>
      <c r="R36" s="12"/>
      <c r="S36" s="12"/>
      <c r="T36" s="15" t="e">
        <f t="shared" si="0"/>
        <v>#DIV/0!</v>
      </c>
      <c r="U36" s="16" t="e">
        <f t="shared" si="1"/>
        <v>#DIV/0!</v>
      </c>
    </row>
    <row r="37" spans="1:21" ht="15.75" customHeight="1">
      <c r="A37" s="12">
        <v>27</v>
      </c>
      <c r="B37" s="13" t="s">
        <v>68</v>
      </c>
      <c r="C37" s="13" t="s">
        <v>69</v>
      </c>
      <c r="D37" s="12">
        <v>2</v>
      </c>
      <c r="E37" s="12">
        <v>3.5</v>
      </c>
      <c r="F37" s="12">
        <v>11</v>
      </c>
      <c r="G37" s="12">
        <v>0</v>
      </c>
      <c r="H37" s="12">
        <v>0</v>
      </c>
      <c r="I37" s="12"/>
      <c r="J37" s="12">
        <v>0</v>
      </c>
      <c r="K37" s="12">
        <v>0</v>
      </c>
      <c r="L37" s="12"/>
      <c r="M37" s="12">
        <v>2.5</v>
      </c>
      <c r="N37" s="12"/>
      <c r="O37" s="12"/>
      <c r="P37" s="12"/>
      <c r="Q37" s="12"/>
      <c r="R37" s="12"/>
      <c r="S37" s="12"/>
      <c r="T37" s="15" t="e">
        <f t="shared" si="0"/>
        <v>#DIV/0!</v>
      </c>
      <c r="U37" s="16" t="e">
        <f t="shared" si="1"/>
        <v>#DIV/0!</v>
      </c>
    </row>
    <row r="38" spans="1:21" ht="15.75" customHeight="1">
      <c r="A38" s="12">
        <v>28</v>
      </c>
      <c r="B38" s="13" t="s">
        <v>70</v>
      </c>
      <c r="C38" s="13" t="s">
        <v>71</v>
      </c>
      <c r="D38" s="12">
        <v>5.75</v>
      </c>
      <c r="E38" s="12">
        <v>3.5</v>
      </c>
      <c r="F38" s="12">
        <v>0</v>
      </c>
      <c r="G38" s="12">
        <v>4</v>
      </c>
      <c r="H38" s="12">
        <v>3</v>
      </c>
      <c r="I38" s="12">
        <v>0</v>
      </c>
      <c r="J38" s="12">
        <v>0</v>
      </c>
      <c r="K38" s="12">
        <v>8.75</v>
      </c>
      <c r="L38" s="12"/>
      <c r="M38" s="12">
        <v>6.5</v>
      </c>
      <c r="N38" s="12"/>
      <c r="O38" s="12"/>
      <c r="P38" s="12"/>
      <c r="Q38" s="12"/>
      <c r="R38" s="12"/>
      <c r="S38" s="12"/>
      <c r="T38" s="15" t="e">
        <f t="shared" si="0"/>
        <v>#DIV/0!</v>
      </c>
      <c r="U38" s="16" t="e">
        <f t="shared" si="1"/>
        <v>#DIV/0!</v>
      </c>
    </row>
    <row r="39" spans="1:21" ht="15.75" customHeight="1">
      <c r="A39" s="12">
        <v>29</v>
      </c>
      <c r="B39" s="13" t="s">
        <v>72</v>
      </c>
      <c r="C39" s="13" t="s">
        <v>73</v>
      </c>
      <c r="D39" s="12">
        <v>4</v>
      </c>
      <c r="E39" s="12">
        <v>8.5</v>
      </c>
      <c r="F39" s="12">
        <v>16</v>
      </c>
      <c r="G39" s="12">
        <v>6.5</v>
      </c>
      <c r="H39" s="12">
        <v>0</v>
      </c>
      <c r="I39" s="12">
        <v>7.5</v>
      </c>
      <c r="J39" s="12">
        <v>1.25</v>
      </c>
      <c r="K39" s="12">
        <v>8</v>
      </c>
      <c r="L39" s="12"/>
      <c r="M39" s="12">
        <v>4</v>
      </c>
      <c r="N39" s="12"/>
      <c r="O39" s="12"/>
      <c r="P39" s="12"/>
      <c r="Q39" s="12"/>
      <c r="R39" s="12"/>
      <c r="S39" s="12"/>
      <c r="T39" s="15" t="e">
        <f t="shared" si="0"/>
        <v>#DIV/0!</v>
      </c>
      <c r="U39" s="16" t="e">
        <f t="shared" si="1"/>
        <v>#DIV/0!</v>
      </c>
    </row>
    <row r="40" spans="1:21" ht="15.75" customHeight="1">
      <c r="A40" s="12">
        <v>30</v>
      </c>
      <c r="B40" s="13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5"/>
      <c r="U40" s="16"/>
    </row>
    <row r="41" spans="1:21" ht="15.75" customHeight="1">
      <c r="A41" s="12">
        <v>31</v>
      </c>
      <c r="B41" s="13"/>
      <c r="C41" s="1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5"/>
      <c r="U41" s="16"/>
    </row>
    <row r="42" spans="1:21" ht="15.75" customHeight="1">
      <c r="A42" s="12">
        <v>32</v>
      </c>
      <c r="B42" s="13"/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5"/>
      <c r="U42" s="16"/>
    </row>
    <row r="43" spans="1:21" ht="15.75" customHeight="1">
      <c r="A43" s="12">
        <v>33</v>
      </c>
      <c r="B43" s="13"/>
      <c r="C43" s="1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5"/>
      <c r="U43" s="16"/>
    </row>
    <row r="44" spans="1:21" ht="15.75" customHeight="1">
      <c r="A44" s="12">
        <v>34</v>
      </c>
      <c r="B44" s="13"/>
      <c r="C44" s="1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5"/>
      <c r="U44" s="16"/>
    </row>
    <row r="45" spans="1:21" ht="15.75" customHeight="1">
      <c r="A45" s="12">
        <v>35</v>
      </c>
      <c r="B45" s="13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5"/>
      <c r="U45" s="16"/>
    </row>
    <row r="46" spans="1:21" ht="15.75" customHeight="1">
      <c r="A46" s="12">
        <v>36</v>
      </c>
      <c r="B46" s="13"/>
      <c r="C46" s="13"/>
      <c r="D46" s="12"/>
      <c r="E46" s="12"/>
      <c r="F46" s="17"/>
      <c r="G46" s="12"/>
      <c r="H46" s="17"/>
      <c r="I46" s="22"/>
      <c r="J46" s="17"/>
      <c r="K46" s="12"/>
      <c r="L46" s="17"/>
      <c r="M46" s="17"/>
      <c r="N46" s="17"/>
      <c r="O46" s="17"/>
      <c r="P46" s="17"/>
      <c r="Q46" s="17"/>
      <c r="R46" s="17"/>
      <c r="S46" s="17"/>
      <c r="T46" s="15"/>
      <c r="U46" s="16"/>
    </row>
    <row r="47" spans="1:21" ht="15.75" customHeight="1">
      <c r="A47" s="12">
        <v>37</v>
      </c>
      <c r="B47" s="13"/>
      <c r="C47" s="13"/>
      <c r="D47" s="12"/>
      <c r="E47" s="12"/>
      <c r="F47" s="17"/>
      <c r="G47" s="12"/>
      <c r="H47" s="17"/>
      <c r="I47" s="22"/>
      <c r="J47" s="17"/>
      <c r="K47" s="12"/>
      <c r="L47" s="17"/>
      <c r="M47" s="17"/>
      <c r="N47" s="17"/>
      <c r="O47" s="17"/>
      <c r="P47" s="17"/>
      <c r="Q47" s="17"/>
      <c r="R47" s="17"/>
      <c r="S47" s="17"/>
      <c r="T47" s="15"/>
      <c r="U47" s="16"/>
    </row>
    <row r="48" spans="1:21" ht="15.75" customHeight="1">
      <c r="A48" s="12">
        <v>38</v>
      </c>
      <c r="B48" s="13"/>
      <c r="C48" s="13"/>
      <c r="D48" s="12"/>
      <c r="E48" s="12"/>
      <c r="F48" s="17"/>
      <c r="G48" s="12"/>
      <c r="H48" s="17"/>
      <c r="I48" s="22"/>
      <c r="J48" s="17"/>
      <c r="K48" s="12"/>
      <c r="L48" s="17"/>
      <c r="M48" s="17"/>
      <c r="N48" s="17"/>
      <c r="O48" s="17"/>
      <c r="P48" s="17"/>
      <c r="Q48" s="17"/>
      <c r="R48" s="17"/>
      <c r="S48" s="17"/>
      <c r="T48" s="15"/>
      <c r="U48" s="16"/>
    </row>
    <row r="49" spans="1:21" ht="15.75" customHeight="1">
      <c r="A49" s="12">
        <v>39</v>
      </c>
      <c r="B49" s="13"/>
      <c r="C49" s="13"/>
      <c r="D49" s="12"/>
      <c r="E49" s="12"/>
      <c r="F49" s="17"/>
      <c r="G49" s="12"/>
      <c r="H49" s="17"/>
      <c r="I49" s="22"/>
      <c r="J49" s="17"/>
      <c r="K49" s="12"/>
      <c r="L49" s="17"/>
      <c r="M49" s="17"/>
      <c r="N49" s="17"/>
      <c r="O49" s="17"/>
      <c r="P49" s="17"/>
      <c r="Q49" s="17"/>
      <c r="R49" s="17"/>
      <c r="S49" s="17"/>
      <c r="T49" s="15"/>
      <c r="U49" s="16"/>
    </row>
    <row r="50" spans="1:21" ht="15.75" customHeight="1">
      <c r="A50" s="12">
        <v>40</v>
      </c>
      <c r="B50" s="13"/>
      <c r="C50" s="13"/>
      <c r="D50" s="12"/>
      <c r="E50" s="12"/>
      <c r="F50" s="17"/>
      <c r="G50" s="12"/>
      <c r="H50" s="17"/>
      <c r="I50" s="22"/>
      <c r="J50" s="17"/>
      <c r="K50" s="12"/>
      <c r="L50" s="17"/>
      <c r="M50" s="17"/>
      <c r="N50" s="17"/>
      <c r="O50" s="17"/>
      <c r="P50" s="17"/>
      <c r="Q50" s="17"/>
      <c r="R50" s="17"/>
      <c r="S50" s="17"/>
      <c r="T50" s="15"/>
      <c r="U50" s="16"/>
    </row>
    <row r="51" spans="1:21" ht="15.75" customHeight="1">
      <c r="A51" s="12">
        <v>41</v>
      </c>
      <c r="B51" s="13"/>
      <c r="C51" s="13"/>
      <c r="D51" s="12"/>
      <c r="E51" s="12"/>
      <c r="F51" s="17"/>
      <c r="G51" s="12"/>
      <c r="H51" s="17"/>
      <c r="I51" s="22"/>
      <c r="J51" s="17"/>
      <c r="K51" s="12"/>
      <c r="L51" s="17"/>
      <c r="M51" s="17"/>
      <c r="N51" s="17"/>
      <c r="O51" s="17"/>
      <c r="P51" s="17"/>
      <c r="Q51" s="17"/>
      <c r="R51" s="17"/>
      <c r="S51" s="17"/>
      <c r="T51" s="15"/>
      <c r="U51" s="16"/>
    </row>
    <row r="52" spans="1:21" ht="15.75" customHeight="1">
      <c r="A52" s="12">
        <v>42</v>
      </c>
      <c r="B52" s="13"/>
      <c r="C52" s="13"/>
      <c r="D52" s="12"/>
      <c r="E52" s="12"/>
      <c r="F52" s="17"/>
      <c r="G52" s="12"/>
      <c r="H52" s="17"/>
      <c r="I52" s="22"/>
      <c r="J52" s="17"/>
      <c r="K52" s="12"/>
      <c r="L52" s="17"/>
      <c r="M52" s="17"/>
      <c r="N52" s="17"/>
      <c r="O52" s="17"/>
      <c r="P52" s="17"/>
      <c r="Q52" s="17"/>
      <c r="R52" s="17"/>
      <c r="S52" s="17"/>
      <c r="T52" s="15"/>
      <c r="U52" s="16"/>
    </row>
    <row r="53" spans="1:21" ht="15.75" customHeight="1">
      <c r="A53" s="12">
        <v>43</v>
      </c>
      <c r="B53" s="13"/>
      <c r="C53" s="13"/>
      <c r="D53" s="12"/>
      <c r="E53" s="12"/>
      <c r="F53" s="17"/>
      <c r="G53" s="12"/>
      <c r="H53" s="17"/>
      <c r="I53" s="22"/>
      <c r="J53" s="17"/>
      <c r="K53" s="12"/>
      <c r="L53" s="17"/>
      <c r="M53" s="17"/>
      <c r="N53" s="17"/>
      <c r="O53" s="17"/>
      <c r="P53" s="17"/>
      <c r="Q53" s="17"/>
      <c r="R53" s="17"/>
      <c r="S53" s="17"/>
      <c r="T53" s="15"/>
      <c r="U53" s="16"/>
    </row>
    <row r="54" spans="1:21" ht="15.75" customHeight="1">
      <c r="A54" s="12">
        <v>44</v>
      </c>
      <c r="B54" s="13"/>
      <c r="C54" s="23"/>
      <c r="D54" s="12"/>
      <c r="E54" s="12"/>
      <c r="F54" s="17"/>
      <c r="G54" s="12"/>
      <c r="H54" s="17"/>
      <c r="I54" s="22"/>
      <c r="J54" s="17"/>
      <c r="K54" s="12"/>
      <c r="L54" s="17"/>
      <c r="M54" s="17"/>
      <c r="N54" s="17"/>
      <c r="O54" s="17"/>
      <c r="P54" s="17"/>
      <c r="Q54" s="17"/>
      <c r="R54" s="17"/>
      <c r="S54" s="17"/>
      <c r="T54" s="15"/>
      <c r="U54" s="16"/>
    </row>
    <row r="55" spans="1:21" ht="15.75" customHeight="1">
      <c r="A55" s="12">
        <v>45</v>
      </c>
      <c r="B55" s="13"/>
      <c r="C55" s="23"/>
      <c r="D55" s="12"/>
      <c r="E55" s="12"/>
      <c r="F55" s="17"/>
      <c r="G55" s="12"/>
      <c r="H55" s="17"/>
      <c r="I55" s="22"/>
      <c r="J55" s="17"/>
      <c r="K55" s="12"/>
      <c r="L55" s="12"/>
      <c r="M55" s="12"/>
      <c r="N55" s="12"/>
      <c r="O55" s="12"/>
      <c r="P55" s="12"/>
      <c r="Q55" s="17"/>
      <c r="R55" s="17"/>
      <c r="S55" s="17"/>
      <c r="T55" s="15"/>
      <c r="U55" s="16"/>
    </row>
    <row r="56" spans="1:21" ht="15.75" customHeight="1">
      <c r="A56" s="12">
        <v>46</v>
      </c>
      <c r="B56" s="13"/>
      <c r="C56" s="23"/>
      <c r="D56" s="12"/>
      <c r="E56" s="12"/>
      <c r="F56" s="17"/>
      <c r="G56" s="12"/>
      <c r="H56" s="17"/>
      <c r="I56" s="22"/>
      <c r="J56" s="17"/>
      <c r="K56" s="24"/>
      <c r="L56" s="17"/>
      <c r="M56" s="17"/>
      <c r="N56" s="17"/>
      <c r="O56" s="17"/>
      <c r="P56" s="17"/>
      <c r="Q56" s="17"/>
      <c r="R56" s="17"/>
      <c r="S56" s="17"/>
      <c r="T56" s="15"/>
      <c r="U56" s="16"/>
    </row>
    <row r="57" spans="1:21" ht="15.75" customHeight="1">
      <c r="A57" s="12">
        <v>47</v>
      </c>
      <c r="B57" s="13"/>
      <c r="C57" s="23"/>
      <c r="D57" s="12"/>
      <c r="E57" s="12"/>
      <c r="F57" s="17"/>
      <c r="G57" s="12"/>
      <c r="H57" s="17"/>
      <c r="I57" s="22"/>
      <c r="J57" s="17"/>
      <c r="K57" s="12"/>
      <c r="L57" s="17"/>
      <c r="M57" s="17"/>
      <c r="N57" s="17"/>
      <c r="O57" s="17"/>
      <c r="P57" s="17"/>
      <c r="Q57" s="17"/>
      <c r="R57" s="17"/>
      <c r="S57" s="17"/>
      <c r="T57" s="15"/>
      <c r="U57" s="16"/>
    </row>
    <row r="58" spans="1:21" ht="15.75" customHeight="1">
      <c r="A58" s="12">
        <v>48</v>
      </c>
      <c r="B58" s="13"/>
      <c r="C58" s="23"/>
      <c r="D58" s="12"/>
      <c r="E58" s="12"/>
      <c r="F58" s="17"/>
      <c r="G58" s="12"/>
      <c r="H58" s="17"/>
      <c r="I58" s="22"/>
      <c r="J58" s="17"/>
      <c r="K58" s="12"/>
      <c r="L58" s="17"/>
      <c r="M58" s="17"/>
      <c r="N58" s="17"/>
      <c r="O58" s="17"/>
      <c r="P58" s="17"/>
      <c r="Q58" s="17"/>
      <c r="R58" s="17"/>
      <c r="S58" s="17"/>
      <c r="T58" s="15"/>
      <c r="U58" s="16"/>
    </row>
    <row r="59" spans="1:21" ht="15.75" customHeight="1">
      <c r="A59" s="12">
        <v>49</v>
      </c>
      <c r="B59" s="13"/>
      <c r="C59" s="23"/>
      <c r="D59" s="12"/>
      <c r="E59" s="12"/>
      <c r="F59" s="17"/>
      <c r="G59" s="12"/>
      <c r="H59" s="17"/>
      <c r="I59" s="22"/>
      <c r="J59" s="17"/>
      <c r="K59" s="12"/>
      <c r="L59" s="17"/>
      <c r="M59" s="17"/>
      <c r="N59" s="17"/>
      <c r="O59" s="17"/>
      <c r="P59" s="17"/>
      <c r="Q59" s="17"/>
      <c r="R59" s="17"/>
      <c r="S59" s="17"/>
      <c r="T59" s="15"/>
      <c r="U59" s="16"/>
    </row>
    <row r="60" spans="1:21" ht="15.75" customHeight="1">
      <c r="A60" s="12">
        <v>50</v>
      </c>
      <c r="B60" s="13"/>
      <c r="C60" s="23"/>
      <c r="D60" s="12"/>
      <c r="E60" s="12"/>
      <c r="F60" s="17"/>
      <c r="G60" s="12"/>
      <c r="H60" s="17"/>
      <c r="I60" s="22"/>
      <c r="J60" s="17"/>
      <c r="K60" s="12"/>
      <c r="L60" s="17"/>
      <c r="M60" s="17"/>
      <c r="N60" s="17"/>
      <c r="O60" s="17"/>
      <c r="P60" s="17"/>
      <c r="Q60" s="17"/>
      <c r="R60" s="17"/>
      <c r="S60" s="17"/>
      <c r="T60" s="15"/>
      <c r="U60" s="16"/>
    </row>
    <row r="61" spans="1:21" ht="12.75" customHeight="1"/>
    <row r="62" spans="1:21" ht="12.75" customHeight="1"/>
    <row r="63" spans="1:21" ht="12.75" customHeight="1"/>
    <row r="64" spans="1:2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mergeCells count="16">
    <mergeCell ref="A9:C9"/>
    <mergeCell ref="T8:T10"/>
    <mergeCell ref="U8:U10"/>
    <mergeCell ref="D10:S10"/>
    <mergeCell ref="A1:C1"/>
    <mergeCell ref="D1:K3"/>
    <mergeCell ref="L1:S3"/>
    <mergeCell ref="T1:T7"/>
    <mergeCell ref="U1:U7"/>
    <mergeCell ref="A2:C2"/>
    <mergeCell ref="A3:C3"/>
    <mergeCell ref="A4:C4"/>
    <mergeCell ref="A5:C5"/>
    <mergeCell ref="A6:C6"/>
    <mergeCell ref="A7:C7"/>
    <mergeCell ref="A8:C8"/>
  </mergeCells>
  <conditionalFormatting sqref="U11:U60">
    <cfRule type="cellIs" dxfId="9" priority="1" operator="greaterThanOrEqual">
      <formula>80</formula>
    </cfRule>
    <cfRule type="cellIs" dxfId="8" priority="2" operator="greaterThanOrEqual">
      <formula>70</formula>
    </cfRule>
    <cfRule type="cellIs" dxfId="7" priority="3" operator="greaterThanOrEqual">
      <formula>60</formula>
    </cfRule>
    <cfRule type="cellIs" dxfId="6" priority="4" operator="greaterThanOrEqual">
      <formula>50</formula>
    </cfRule>
    <cfRule type="cellIs" dxfId="5" priority="5" operator="lessThan">
      <formula>50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U988"/>
  <sheetViews>
    <sheetView zoomScaleNormal="100" workbookViewId="0">
      <pane ySplit="10" topLeftCell="A11" activePane="bottomLeft" state="frozen"/>
      <selection activeCell="C1" sqref="C1"/>
      <selection pane="bottomLeft" activeCell="M13" sqref="M13"/>
    </sheetView>
  </sheetViews>
  <sheetFormatPr defaultColWidth="14.296875" defaultRowHeight="15" customHeight="1"/>
  <cols>
    <col min="1" max="1" width="4.09765625" customWidth="1"/>
    <col min="2" max="2" width="13.8984375" customWidth="1"/>
    <col min="3" max="3" width="38" customWidth="1"/>
    <col min="4" max="19" width="6.19921875" customWidth="1"/>
    <col min="20" max="20" width="7.09765625" customWidth="1"/>
    <col min="21" max="21" width="6.09765625" customWidth="1"/>
  </cols>
  <sheetData>
    <row r="1" spans="1:21" ht="12" customHeight="1">
      <c r="A1" s="35" t="s">
        <v>102</v>
      </c>
      <c r="B1" s="27"/>
      <c r="C1" s="28"/>
      <c r="D1" s="36" t="s">
        <v>74</v>
      </c>
      <c r="E1" s="37"/>
      <c r="F1" s="37"/>
      <c r="G1" s="37"/>
      <c r="H1" s="37"/>
      <c r="I1" s="37"/>
      <c r="J1" s="37"/>
      <c r="K1" s="37"/>
      <c r="L1" s="36" t="s">
        <v>103</v>
      </c>
      <c r="M1" s="37"/>
      <c r="N1" s="37"/>
      <c r="O1" s="37"/>
      <c r="P1" s="37"/>
      <c r="Q1" s="37"/>
      <c r="R1" s="37"/>
      <c r="S1" s="45"/>
      <c r="T1" s="48" t="s">
        <v>3</v>
      </c>
      <c r="U1" s="48" t="s">
        <v>4</v>
      </c>
    </row>
    <row r="2" spans="1:21" ht="12" customHeight="1">
      <c r="A2" s="35" t="s">
        <v>5</v>
      </c>
      <c r="B2" s="27"/>
      <c r="C2" s="28"/>
      <c r="D2" s="39"/>
      <c r="E2" s="40"/>
      <c r="F2" s="40"/>
      <c r="G2" s="40"/>
      <c r="H2" s="40"/>
      <c r="I2" s="40"/>
      <c r="J2" s="40"/>
      <c r="K2" s="40"/>
      <c r="L2" s="39"/>
      <c r="M2" s="40"/>
      <c r="N2" s="40"/>
      <c r="O2" s="40"/>
      <c r="P2" s="40"/>
      <c r="Q2" s="40"/>
      <c r="R2" s="40"/>
      <c r="S2" s="46"/>
      <c r="T2" s="30"/>
      <c r="U2" s="30"/>
    </row>
    <row r="3" spans="1:21" ht="12" customHeight="1">
      <c r="A3" s="49" t="s">
        <v>75</v>
      </c>
      <c r="B3" s="27"/>
      <c r="C3" s="28"/>
      <c r="D3" s="42"/>
      <c r="E3" s="43"/>
      <c r="F3" s="43"/>
      <c r="G3" s="43"/>
      <c r="H3" s="43"/>
      <c r="I3" s="43"/>
      <c r="J3" s="43"/>
      <c r="K3" s="43"/>
      <c r="L3" s="42"/>
      <c r="M3" s="43"/>
      <c r="N3" s="43"/>
      <c r="O3" s="43"/>
      <c r="P3" s="43"/>
      <c r="Q3" s="43"/>
      <c r="R3" s="43"/>
      <c r="S3" s="47"/>
      <c r="T3" s="30"/>
      <c r="U3" s="30"/>
    </row>
    <row r="4" spans="1:21" ht="12.75" customHeight="1">
      <c r="A4" s="50" t="s">
        <v>7</v>
      </c>
      <c r="B4" s="27"/>
      <c r="C4" s="28"/>
      <c r="D4" s="18">
        <v>29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/>
      <c r="T4" s="30"/>
      <c r="U4" s="30"/>
    </row>
    <row r="5" spans="1:21" ht="12" customHeight="1">
      <c r="A5" s="50" t="s">
        <v>8</v>
      </c>
      <c r="B5" s="27"/>
      <c r="C5" s="28"/>
      <c r="D5" s="18">
        <v>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9"/>
      <c r="T5" s="30"/>
      <c r="U5" s="30"/>
    </row>
    <row r="6" spans="1:21" ht="12" customHeight="1">
      <c r="A6" s="50" t="s">
        <v>9</v>
      </c>
      <c r="B6" s="27"/>
      <c r="C6" s="28"/>
      <c r="D6" s="18">
        <v>24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  <c r="T6" s="30"/>
      <c r="U6" s="30"/>
    </row>
    <row r="7" spans="1:21" ht="12" customHeight="1">
      <c r="A7" s="50" t="s">
        <v>104</v>
      </c>
      <c r="B7" s="27"/>
      <c r="C7" s="28"/>
      <c r="D7" s="20" t="s">
        <v>105</v>
      </c>
      <c r="E7" s="20" t="s">
        <v>106</v>
      </c>
      <c r="F7" s="20" t="s">
        <v>107</v>
      </c>
      <c r="G7" s="20" t="s">
        <v>108</v>
      </c>
      <c r="H7" s="20" t="s">
        <v>109</v>
      </c>
      <c r="I7" s="20" t="s">
        <v>110</v>
      </c>
      <c r="J7" s="20" t="s">
        <v>111</v>
      </c>
      <c r="K7" s="20" t="s">
        <v>112</v>
      </c>
      <c r="L7" s="20" t="s">
        <v>113</v>
      </c>
      <c r="M7" s="20" t="s">
        <v>114</v>
      </c>
      <c r="N7" s="20" t="s">
        <v>115</v>
      </c>
      <c r="O7" s="20" t="s">
        <v>116</v>
      </c>
      <c r="P7" s="20" t="s">
        <v>117</v>
      </c>
      <c r="Q7" s="20" t="s">
        <v>118</v>
      </c>
      <c r="R7" s="20" t="s">
        <v>119</v>
      </c>
      <c r="S7" s="20" t="s">
        <v>120</v>
      </c>
      <c r="T7" s="31"/>
      <c r="U7" s="31"/>
    </row>
    <row r="8" spans="1:21" ht="12" customHeight="1">
      <c r="A8" s="26" t="s">
        <v>11</v>
      </c>
      <c r="B8" s="27"/>
      <c r="C8" s="28"/>
      <c r="D8" s="7">
        <v>15</v>
      </c>
      <c r="E8" s="7"/>
      <c r="F8" s="6"/>
      <c r="G8" s="7"/>
      <c r="H8" s="7"/>
      <c r="I8" s="6"/>
      <c r="J8" s="7"/>
      <c r="K8" s="7"/>
      <c r="L8" s="6"/>
      <c r="M8" s="7"/>
      <c r="N8" s="7"/>
      <c r="O8" s="6"/>
      <c r="P8" s="7"/>
      <c r="Q8" s="7"/>
      <c r="R8" s="6"/>
      <c r="S8" s="6"/>
      <c r="T8" s="29">
        <f>100-SUM(D9:S9)</f>
        <v>94</v>
      </c>
      <c r="U8" s="32">
        <v>100</v>
      </c>
    </row>
    <row r="9" spans="1:21" ht="12" customHeight="1">
      <c r="A9" s="26" t="s">
        <v>12</v>
      </c>
      <c r="B9" s="27"/>
      <c r="C9" s="28"/>
      <c r="D9" s="21">
        <v>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9"/>
      <c r="T9" s="30"/>
      <c r="U9" s="30"/>
    </row>
    <row r="10" spans="1:21" ht="12" customHeight="1">
      <c r="A10" s="10" t="s">
        <v>13</v>
      </c>
      <c r="B10" s="11" t="s">
        <v>14</v>
      </c>
      <c r="C10" s="11" t="s">
        <v>15</v>
      </c>
      <c r="D10" s="33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34"/>
      <c r="T10" s="31"/>
      <c r="U10" s="31"/>
    </row>
    <row r="11" spans="1:21" ht="15.75" customHeight="1">
      <c r="A11" s="12">
        <v>1</v>
      </c>
      <c r="B11" s="13" t="s">
        <v>76</v>
      </c>
      <c r="C11" s="13" t="s">
        <v>77</v>
      </c>
      <c r="D11" s="12">
        <v>2.5</v>
      </c>
      <c r="E11" s="12">
        <v>0</v>
      </c>
      <c r="F11" s="12">
        <v>0</v>
      </c>
      <c r="G11" s="12">
        <v>5.5</v>
      </c>
      <c r="H11" s="12">
        <v>5</v>
      </c>
      <c r="I11" s="12">
        <v>12.5</v>
      </c>
      <c r="J11" s="12">
        <v>0</v>
      </c>
      <c r="K11" s="12">
        <v>8.75</v>
      </c>
      <c r="L11" s="12"/>
      <c r="M11" s="12">
        <v>3.5</v>
      </c>
      <c r="N11" s="12"/>
      <c r="O11" s="12"/>
      <c r="P11" s="12"/>
      <c r="Q11" s="12"/>
      <c r="R11" s="12"/>
      <c r="S11" s="12"/>
      <c r="T11" s="15" t="e">
        <f t="shared" ref="T11:T23" si="0">(D11/D$8*D$9 + E11/E$8*E$9 + F11/F$8*F$9 + H11/H$8*H$9 + I11/I$8*I$9 + J11/J$8*J$9 + K11/K$8*K$9 + L11/L$8*L$9 + N11/N$8*N$9 + O11/O$8*O$9 + P11/P$8*P$9)</f>
        <v>#DIV/0!</v>
      </c>
      <c r="U11" s="16" t="e">
        <f t="shared" ref="U11:U23" si="1">T11/(100-T$8)*100</f>
        <v>#DIV/0!</v>
      </c>
    </row>
    <row r="12" spans="1:21" ht="15.75" customHeight="1">
      <c r="A12" s="12">
        <v>2</v>
      </c>
      <c r="B12" s="13" t="s">
        <v>78</v>
      </c>
      <c r="C12" s="13" t="s">
        <v>79</v>
      </c>
      <c r="D12" s="12">
        <v>2</v>
      </c>
      <c r="E12" s="12">
        <v>6</v>
      </c>
      <c r="F12" s="12">
        <v>2</v>
      </c>
      <c r="G12" s="12">
        <v>0</v>
      </c>
      <c r="H12" s="12">
        <v>1.5</v>
      </c>
      <c r="I12" s="12">
        <v>3</v>
      </c>
      <c r="J12" s="12">
        <v>0</v>
      </c>
      <c r="K12" s="12">
        <v>0</v>
      </c>
      <c r="L12" s="12"/>
      <c r="M12" s="12">
        <v>0.5</v>
      </c>
      <c r="N12" s="12"/>
      <c r="O12" s="12"/>
      <c r="P12" s="12"/>
      <c r="Q12" s="12"/>
      <c r="R12" s="12"/>
      <c r="S12" s="12"/>
      <c r="T12" s="15" t="e">
        <f t="shared" si="0"/>
        <v>#DIV/0!</v>
      </c>
      <c r="U12" s="16" t="e">
        <f t="shared" si="1"/>
        <v>#DIV/0!</v>
      </c>
    </row>
    <row r="13" spans="1:21" ht="15.75" customHeight="1">
      <c r="A13" s="12">
        <v>3</v>
      </c>
      <c r="B13" s="13" t="s">
        <v>80</v>
      </c>
      <c r="C13" s="13" t="s">
        <v>81</v>
      </c>
      <c r="D13" s="12">
        <v>1.25</v>
      </c>
      <c r="E13" s="12">
        <v>9</v>
      </c>
      <c r="F13" s="12">
        <v>20</v>
      </c>
      <c r="G13" s="12">
        <v>0</v>
      </c>
      <c r="H13" s="12">
        <v>6</v>
      </c>
      <c r="I13" s="12">
        <v>8</v>
      </c>
      <c r="J13" s="12">
        <v>0</v>
      </c>
      <c r="K13" s="12">
        <v>15.5</v>
      </c>
      <c r="L13" s="12"/>
      <c r="M13" s="12">
        <v>8.5</v>
      </c>
      <c r="N13" s="12"/>
      <c r="O13" s="12"/>
      <c r="P13" s="12"/>
      <c r="Q13" s="12"/>
      <c r="R13" s="12"/>
      <c r="S13" s="12"/>
      <c r="T13" s="15" t="e">
        <f t="shared" si="0"/>
        <v>#DIV/0!</v>
      </c>
      <c r="U13" s="16" t="e">
        <f t="shared" si="1"/>
        <v>#DIV/0!</v>
      </c>
    </row>
    <row r="14" spans="1:21" ht="15.75" customHeight="1">
      <c r="A14" s="12">
        <v>4</v>
      </c>
      <c r="B14" s="13" t="s">
        <v>82</v>
      </c>
      <c r="C14" s="13" t="s">
        <v>83</v>
      </c>
      <c r="D14" s="12">
        <v>8.5</v>
      </c>
      <c r="E14" s="12">
        <v>10</v>
      </c>
      <c r="F14" s="12">
        <v>17.5</v>
      </c>
      <c r="G14" s="12">
        <v>5.75</v>
      </c>
      <c r="H14" s="12">
        <v>12</v>
      </c>
      <c r="I14" s="12">
        <v>10.5</v>
      </c>
      <c r="J14" s="12">
        <v>5</v>
      </c>
      <c r="K14" s="12"/>
      <c r="L14" s="12"/>
      <c r="M14" s="12">
        <v>6.5</v>
      </c>
      <c r="N14" s="12"/>
      <c r="O14" s="12"/>
      <c r="P14" s="12"/>
      <c r="Q14" s="12"/>
      <c r="R14" s="12"/>
      <c r="S14" s="12"/>
      <c r="T14" s="15" t="e">
        <f t="shared" si="0"/>
        <v>#DIV/0!</v>
      </c>
      <c r="U14" s="16" t="e">
        <f t="shared" si="1"/>
        <v>#DIV/0!</v>
      </c>
    </row>
    <row r="15" spans="1:21" ht="15.75" customHeight="1">
      <c r="A15" s="12">
        <v>5</v>
      </c>
      <c r="B15" s="13" t="s">
        <v>84</v>
      </c>
      <c r="C15" s="13" t="s">
        <v>85</v>
      </c>
      <c r="D15" s="12">
        <v>0</v>
      </c>
      <c r="E15" s="12">
        <v>9</v>
      </c>
      <c r="F15" s="12">
        <v>9.5</v>
      </c>
      <c r="G15" s="12">
        <v>7</v>
      </c>
      <c r="H15" s="12">
        <v>12</v>
      </c>
      <c r="I15" s="12">
        <v>3</v>
      </c>
      <c r="J15" s="12">
        <v>0</v>
      </c>
      <c r="K15" s="12">
        <v>10.25</v>
      </c>
      <c r="L15" s="12"/>
      <c r="M15" s="12">
        <v>5</v>
      </c>
      <c r="N15" s="12"/>
      <c r="O15" s="12"/>
      <c r="P15" s="12"/>
      <c r="Q15" s="12"/>
      <c r="R15" s="12"/>
      <c r="S15" s="12"/>
      <c r="T15" s="15" t="e">
        <f t="shared" si="0"/>
        <v>#DIV/0!</v>
      </c>
      <c r="U15" s="16" t="e">
        <f t="shared" si="1"/>
        <v>#DIV/0!</v>
      </c>
    </row>
    <row r="16" spans="1:21" ht="15.75" customHeight="1">
      <c r="A16" s="12">
        <v>6</v>
      </c>
      <c r="B16" s="13" t="s">
        <v>86</v>
      </c>
      <c r="C16" s="13" t="s">
        <v>87</v>
      </c>
      <c r="D16" s="12">
        <v>2.5</v>
      </c>
      <c r="E16" s="12">
        <v>2.25</v>
      </c>
      <c r="F16" s="12">
        <v>19.5</v>
      </c>
      <c r="G16" s="12">
        <v>3.5</v>
      </c>
      <c r="H16" s="12">
        <v>7.5</v>
      </c>
      <c r="I16" s="12">
        <v>5</v>
      </c>
      <c r="J16" s="12">
        <v>4</v>
      </c>
      <c r="K16" s="12">
        <v>8.25</v>
      </c>
      <c r="L16" s="12"/>
      <c r="M16" s="12">
        <v>5</v>
      </c>
      <c r="N16" s="12"/>
      <c r="O16" s="12"/>
      <c r="P16" s="12"/>
      <c r="Q16" s="12"/>
      <c r="R16" s="12"/>
      <c r="S16" s="12"/>
      <c r="T16" s="15" t="e">
        <f t="shared" si="0"/>
        <v>#DIV/0!</v>
      </c>
      <c r="U16" s="16" t="e">
        <f t="shared" si="1"/>
        <v>#DIV/0!</v>
      </c>
    </row>
    <row r="17" spans="1:21" ht="15.75" customHeight="1">
      <c r="A17" s="12">
        <v>7</v>
      </c>
      <c r="B17" s="13" t="s">
        <v>88</v>
      </c>
      <c r="C17" s="13" t="s">
        <v>89</v>
      </c>
      <c r="D17" s="12">
        <v>1.25</v>
      </c>
      <c r="E17" s="12">
        <v>0.5</v>
      </c>
      <c r="F17" s="12">
        <v>8.5</v>
      </c>
      <c r="G17" s="12">
        <v>0</v>
      </c>
      <c r="H17" s="12">
        <v>2</v>
      </c>
      <c r="I17" s="12">
        <v>4.5</v>
      </c>
      <c r="J17" s="12">
        <v>0</v>
      </c>
      <c r="K17" s="12">
        <v>3</v>
      </c>
      <c r="L17" s="12"/>
      <c r="M17" s="12">
        <v>2</v>
      </c>
      <c r="N17" s="12"/>
      <c r="O17" s="12"/>
      <c r="P17" s="12"/>
      <c r="Q17" s="12"/>
      <c r="R17" s="12"/>
      <c r="S17" s="12"/>
      <c r="T17" s="15" t="e">
        <f t="shared" si="0"/>
        <v>#DIV/0!</v>
      </c>
      <c r="U17" s="16" t="e">
        <f t="shared" si="1"/>
        <v>#DIV/0!</v>
      </c>
    </row>
    <row r="18" spans="1:21" ht="15.75" customHeight="1">
      <c r="A18" s="12">
        <v>8</v>
      </c>
      <c r="B18" s="13" t="s">
        <v>90</v>
      </c>
      <c r="C18" s="13" t="s">
        <v>91</v>
      </c>
      <c r="D18" s="12">
        <v>1.5</v>
      </c>
      <c r="E18" s="12">
        <v>5.5</v>
      </c>
      <c r="F18" s="25" t="s">
        <v>121</v>
      </c>
      <c r="G18" s="12"/>
      <c r="H18" s="12"/>
      <c r="I18" s="12">
        <v>8</v>
      </c>
      <c r="J18" s="12">
        <v>2.25</v>
      </c>
      <c r="K18" s="12">
        <v>5.25</v>
      </c>
      <c r="L18" s="12"/>
      <c r="M18" s="12">
        <v>4.5</v>
      </c>
      <c r="N18" s="12"/>
      <c r="O18" s="12"/>
      <c r="P18" s="12"/>
      <c r="Q18" s="12"/>
      <c r="R18" s="12"/>
      <c r="S18" s="12"/>
      <c r="T18" s="15" t="e">
        <f t="shared" si="0"/>
        <v>#DIV/0!</v>
      </c>
      <c r="U18" s="16" t="e">
        <f t="shared" si="1"/>
        <v>#DIV/0!</v>
      </c>
    </row>
    <row r="19" spans="1:21" ht="15.75" customHeight="1">
      <c r="A19" s="12">
        <v>9</v>
      </c>
      <c r="B19" s="13" t="s">
        <v>92</v>
      </c>
      <c r="C19" s="13" t="s">
        <v>93</v>
      </c>
      <c r="D19" s="12"/>
      <c r="E19" s="12"/>
      <c r="F19" s="25" t="s">
        <v>121</v>
      </c>
      <c r="G19" s="12">
        <v>0</v>
      </c>
      <c r="H19" s="25" t="s">
        <v>123</v>
      </c>
      <c r="I19" s="12"/>
      <c r="J19" s="12">
        <v>0.25</v>
      </c>
      <c r="K19" s="12">
        <v>0</v>
      </c>
      <c r="L19" s="12"/>
      <c r="M19" s="12">
        <v>0</v>
      </c>
      <c r="N19" s="12"/>
      <c r="O19" s="12"/>
      <c r="P19" s="12"/>
      <c r="Q19" s="12"/>
      <c r="R19" s="12"/>
      <c r="S19" s="12"/>
      <c r="T19" s="15" t="e">
        <f t="shared" si="0"/>
        <v>#DIV/0!</v>
      </c>
      <c r="U19" s="16" t="e">
        <f t="shared" si="1"/>
        <v>#DIV/0!</v>
      </c>
    </row>
    <row r="20" spans="1:21" ht="15.75" customHeight="1">
      <c r="A20" s="12">
        <v>10</v>
      </c>
      <c r="B20" s="13" t="s">
        <v>94</v>
      </c>
      <c r="C20" s="13" t="s">
        <v>95</v>
      </c>
      <c r="D20" s="12">
        <v>2</v>
      </c>
      <c r="E20" s="12">
        <v>13.75</v>
      </c>
      <c r="F20" s="12">
        <v>0</v>
      </c>
      <c r="G20" s="12">
        <v>7.75</v>
      </c>
      <c r="H20" s="12">
        <v>0</v>
      </c>
      <c r="I20" s="12">
        <v>3</v>
      </c>
      <c r="J20" s="12">
        <v>1.75</v>
      </c>
      <c r="K20" s="25" t="s">
        <v>124</v>
      </c>
      <c r="L20" s="12"/>
      <c r="M20" s="12">
        <v>4</v>
      </c>
      <c r="N20" s="12"/>
      <c r="O20" s="12"/>
      <c r="P20" s="12"/>
      <c r="Q20" s="12"/>
      <c r="R20" s="12"/>
      <c r="S20" s="12"/>
      <c r="T20" s="15" t="e">
        <f t="shared" si="0"/>
        <v>#DIV/0!</v>
      </c>
      <c r="U20" s="16" t="e">
        <f t="shared" si="1"/>
        <v>#DIV/0!</v>
      </c>
    </row>
    <row r="21" spans="1:21" ht="15.75" customHeight="1">
      <c r="A21" s="12">
        <v>11</v>
      </c>
      <c r="B21" s="13" t="s">
        <v>96</v>
      </c>
      <c r="C21" s="13" t="s">
        <v>97</v>
      </c>
      <c r="D21" s="12">
        <v>1</v>
      </c>
      <c r="E21" s="12">
        <v>2.25</v>
      </c>
      <c r="F21" s="12">
        <v>0</v>
      </c>
      <c r="G21" s="12">
        <v>3</v>
      </c>
      <c r="H21" s="12">
        <v>0</v>
      </c>
      <c r="I21" s="12">
        <v>5</v>
      </c>
      <c r="J21" s="12">
        <v>1.75</v>
      </c>
      <c r="K21" s="12">
        <v>0</v>
      </c>
      <c r="L21" s="12"/>
      <c r="M21" s="12">
        <v>1</v>
      </c>
      <c r="N21" s="12"/>
      <c r="O21" s="12"/>
      <c r="P21" s="12"/>
      <c r="Q21" s="12"/>
      <c r="R21" s="12"/>
      <c r="S21" s="12"/>
      <c r="T21" s="15" t="e">
        <f t="shared" si="0"/>
        <v>#DIV/0!</v>
      </c>
      <c r="U21" s="16" t="e">
        <f t="shared" si="1"/>
        <v>#DIV/0!</v>
      </c>
    </row>
    <row r="22" spans="1:21" ht="15.75" customHeight="1">
      <c r="A22" s="12">
        <v>12</v>
      </c>
      <c r="B22" s="13" t="s">
        <v>98</v>
      </c>
      <c r="C22" s="13" t="s">
        <v>99</v>
      </c>
      <c r="D22" s="12">
        <v>9</v>
      </c>
      <c r="E22" s="12">
        <v>21</v>
      </c>
      <c r="F22" s="12">
        <v>19</v>
      </c>
      <c r="G22" s="12"/>
      <c r="H22" s="12">
        <v>0</v>
      </c>
      <c r="I22" s="12">
        <v>7</v>
      </c>
      <c r="J22" s="12">
        <v>1</v>
      </c>
      <c r="K22" s="12">
        <v>2.5</v>
      </c>
      <c r="L22" s="12"/>
      <c r="M22" s="12">
        <v>4.5</v>
      </c>
      <c r="N22" s="12"/>
      <c r="O22" s="12"/>
      <c r="P22" s="12"/>
      <c r="Q22" s="12"/>
      <c r="R22" s="12"/>
      <c r="S22" s="12"/>
      <c r="T22" s="15" t="e">
        <f t="shared" si="0"/>
        <v>#DIV/0!</v>
      </c>
      <c r="U22" s="16" t="e">
        <f t="shared" si="1"/>
        <v>#DIV/0!</v>
      </c>
    </row>
    <row r="23" spans="1:21" ht="15.75" customHeight="1">
      <c r="A23" s="12">
        <v>13</v>
      </c>
      <c r="B23" s="13" t="s">
        <v>100</v>
      </c>
      <c r="C23" s="13" t="s">
        <v>101</v>
      </c>
      <c r="D23" s="12">
        <v>5.25</v>
      </c>
      <c r="E23" s="12">
        <v>16.75</v>
      </c>
      <c r="F23" s="12">
        <v>20.5</v>
      </c>
      <c r="G23" s="12">
        <v>14.25</v>
      </c>
      <c r="H23" s="12">
        <v>0</v>
      </c>
      <c r="I23" s="12">
        <v>5</v>
      </c>
      <c r="J23" s="12">
        <v>2.5</v>
      </c>
      <c r="K23" s="12">
        <v>14.5</v>
      </c>
      <c r="L23" s="12"/>
      <c r="M23" s="12">
        <v>2.5</v>
      </c>
      <c r="N23" s="12"/>
      <c r="O23" s="12"/>
      <c r="P23" s="12"/>
      <c r="Q23" s="12"/>
      <c r="R23" s="12"/>
      <c r="S23" s="12"/>
      <c r="T23" s="15" t="e">
        <f t="shared" si="0"/>
        <v>#DIV/0!</v>
      </c>
      <c r="U23" s="16" t="e">
        <f t="shared" si="1"/>
        <v>#DIV/0!</v>
      </c>
    </row>
    <row r="24" spans="1:21" ht="15.75" customHeight="1">
      <c r="A24" s="12">
        <v>14</v>
      </c>
      <c r="B24" s="13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5"/>
      <c r="U24" s="16"/>
    </row>
    <row r="25" spans="1:21" ht="15.75" customHeight="1">
      <c r="A25" s="12">
        <v>15</v>
      </c>
      <c r="B25" s="13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5"/>
      <c r="U25" s="16"/>
    </row>
    <row r="26" spans="1:21" ht="15.75" customHeight="1">
      <c r="A26" s="12">
        <v>16</v>
      </c>
      <c r="B26" s="13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5"/>
      <c r="U26" s="16"/>
    </row>
    <row r="27" spans="1:21" ht="15.75" customHeight="1">
      <c r="A27" s="12">
        <v>17</v>
      </c>
      <c r="B27" s="13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5"/>
      <c r="U27" s="16"/>
    </row>
    <row r="28" spans="1:21" ht="15.75" customHeight="1">
      <c r="A28" s="12">
        <v>18</v>
      </c>
      <c r="B28" s="13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5"/>
      <c r="U28" s="16"/>
    </row>
    <row r="29" spans="1:21" ht="15.75" customHeight="1">
      <c r="A29" s="12">
        <v>19</v>
      </c>
      <c r="B29" s="13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5"/>
      <c r="U29" s="16"/>
    </row>
    <row r="30" spans="1:21" ht="15.75" customHeight="1">
      <c r="A30" s="12">
        <v>20</v>
      </c>
      <c r="B30" s="13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5"/>
      <c r="U30" s="16"/>
    </row>
    <row r="31" spans="1:21" ht="15.75" customHeight="1">
      <c r="A31" s="12">
        <v>21</v>
      </c>
      <c r="B31" s="13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5"/>
      <c r="U31" s="16"/>
    </row>
    <row r="32" spans="1:21" ht="15.75" customHeight="1">
      <c r="A32" s="12">
        <v>22</v>
      </c>
      <c r="B32" s="13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5"/>
      <c r="U32" s="16"/>
    </row>
    <row r="33" spans="1:21" ht="15.75" customHeight="1">
      <c r="A33" s="12">
        <v>23</v>
      </c>
      <c r="B33" s="13"/>
      <c r="C33" s="13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5"/>
      <c r="U33" s="16"/>
    </row>
    <row r="34" spans="1:21" ht="15.75" customHeight="1">
      <c r="A34" s="12">
        <v>24</v>
      </c>
      <c r="B34" s="13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5"/>
      <c r="U34" s="16"/>
    </row>
    <row r="35" spans="1:21" ht="15.75" customHeight="1">
      <c r="A35" s="12">
        <v>25</v>
      </c>
      <c r="B35" s="13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5"/>
      <c r="U35" s="16"/>
    </row>
    <row r="36" spans="1:21" ht="15.75" customHeight="1">
      <c r="A36" s="12">
        <v>26</v>
      </c>
      <c r="B36" s="13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5"/>
      <c r="U36" s="16"/>
    </row>
    <row r="37" spans="1:21" ht="15.75" customHeight="1">
      <c r="A37" s="12">
        <v>27</v>
      </c>
      <c r="B37" s="13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5"/>
      <c r="U37" s="16"/>
    </row>
    <row r="38" spans="1:21" ht="15.75" customHeight="1">
      <c r="A38" s="12">
        <v>28</v>
      </c>
      <c r="B38" s="13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5"/>
      <c r="U38" s="16"/>
    </row>
    <row r="39" spans="1:21" ht="15.75" customHeight="1">
      <c r="A39" s="12">
        <v>29</v>
      </c>
      <c r="B39" s="13"/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5"/>
      <c r="U39" s="16"/>
    </row>
    <row r="40" spans="1:21" ht="15.75" customHeight="1">
      <c r="A40" s="12">
        <v>30</v>
      </c>
      <c r="B40" s="13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5"/>
      <c r="U40" s="16"/>
    </row>
    <row r="41" spans="1:21" ht="15.75" customHeight="1">
      <c r="A41" s="12">
        <v>31</v>
      </c>
      <c r="B41" s="13"/>
      <c r="C41" s="1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5"/>
      <c r="U41" s="16"/>
    </row>
    <row r="42" spans="1:21" ht="15.75" customHeight="1">
      <c r="A42" s="12">
        <v>32</v>
      </c>
      <c r="B42" s="13"/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5"/>
      <c r="U42" s="16"/>
    </row>
    <row r="43" spans="1:21" ht="15.75" customHeight="1">
      <c r="A43" s="12">
        <v>33</v>
      </c>
      <c r="B43" s="13"/>
      <c r="C43" s="1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5"/>
      <c r="U43" s="16"/>
    </row>
    <row r="44" spans="1:21" ht="15.75" customHeight="1">
      <c r="A44" s="12">
        <v>34</v>
      </c>
      <c r="B44" s="13"/>
      <c r="C44" s="1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5"/>
      <c r="U44" s="16"/>
    </row>
    <row r="45" spans="1:21" ht="15.75" customHeight="1">
      <c r="A45" s="12">
        <v>35</v>
      </c>
      <c r="B45" s="13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5"/>
      <c r="U45" s="16"/>
    </row>
    <row r="46" spans="1:21" ht="15.75" customHeight="1">
      <c r="A46" s="12">
        <v>36</v>
      </c>
      <c r="B46" s="13"/>
      <c r="C46" s="13"/>
      <c r="D46" s="12"/>
      <c r="E46" s="12"/>
      <c r="F46" s="17"/>
      <c r="G46" s="12"/>
      <c r="H46" s="17"/>
      <c r="I46" s="22"/>
      <c r="J46" s="17"/>
      <c r="K46" s="12"/>
      <c r="L46" s="17"/>
      <c r="M46" s="17"/>
      <c r="N46" s="17"/>
      <c r="O46" s="17"/>
      <c r="P46" s="17"/>
      <c r="Q46" s="17"/>
      <c r="R46" s="17"/>
      <c r="S46" s="17"/>
      <c r="T46" s="15"/>
      <c r="U46" s="16"/>
    </row>
    <row r="47" spans="1:21" ht="15.75" customHeight="1">
      <c r="A47" s="12">
        <v>37</v>
      </c>
      <c r="B47" s="13"/>
      <c r="C47" s="13"/>
      <c r="D47" s="12"/>
      <c r="E47" s="12"/>
      <c r="F47" s="17"/>
      <c r="G47" s="12"/>
      <c r="H47" s="17"/>
      <c r="I47" s="22"/>
      <c r="J47" s="17"/>
      <c r="K47" s="12"/>
      <c r="L47" s="17"/>
      <c r="M47" s="17"/>
      <c r="N47" s="17"/>
      <c r="O47" s="17"/>
      <c r="P47" s="17"/>
      <c r="Q47" s="17"/>
      <c r="R47" s="17"/>
      <c r="S47" s="17"/>
      <c r="T47" s="15"/>
      <c r="U47" s="16"/>
    </row>
    <row r="48" spans="1:21" ht="15.75" customHeight="1">
      <c r="A48" s="12">
        <v>38</v>
      </c>
      <c r="B48" s="13"/>
      <c r="C48" s="13"/>
      <c r="D48" s="12"/>
      <c r="E48" s="12"/>
      <c r="F48" s="17"/>
      <c r="G48" s="12"/>
      <c r="H48" s="17"/>
      <c r="I48" s="22"/>
      <c r="J48" s="17"/>
      <c r="K48" s="12"/>
      <c r="L48" s="17"/>
      <c r="M48" s="17"/>
      <c r="N48" s="17"/>
      <c r="O48" s="17"/>
      <c r="P48" s="17"/>
      <c r="Q48" s="17"/>
      <c r="R48" s="17"/>
      <c r="S48" s="17"/>
      <c r="T48" s="15"/>
      <c r="U48" s="16"/>
    </row>
    <row r="49" spans="1:21" ht="15.75" customHeight="1">
      <c r="A49" s="12">
        <v>39</v>
      </c>
      <c r="B49" s="13"/>
      <c r="C49" s="13"/>
      <c r="D49" s="12"/>
      <c r="E49" s="12"/>
      <c r="F49" s="17"/>
      <c r="G49" s="12"/>
      <c r="H49" s="17"/>
      <c r="I49" s="22"/>
      <c r="J49" s="17"/>
      <c r="K49" s="12"/>
      <c r="L49" s="17"/>
      <c r="M49" s="17"/>
      <c r="N49" s="17"/>
      <c r="O49" s="17"/>
      <c r="P49" s="17"/>
      <c r="Q49" s="17"/>
      <c r="R49" s="17"/>
      <c r="S49" s="17"/>
      <c r="T49" s="15"/>
      <c r="U49" s="16"/>
    </row>
    <row r="50" spans="1:21" ht="15.75" customHeight="1">
      <c r="A50" s="12">
        <v>40</v>
      </c>
      <c r="B50" s="13"/>
      <c r="C50" s="13"/>
      <c r="D50" s="12"/>
      <c r="E50" s="12"/>
      <c r="F50" s="17"/>
      <c r="G50" s="12"/>
      <c r="H50" s="17"/>
      <c r="I50" s="22"/>
      <c r="J50" s="17"/>
      <c r="K50" s="12"/>
      <c r="L50" s="17"/>
      <c r="M50" s="17"/>
      <c r="N50" s="17"/>
      <c r="O50" s="17"/>
      <c r="P50" s="17"/>
      <c r="Q50" s="17"/>
      <c r="R50" s="17"/>
      <c r="S50" s="17"/>
      <c r="T50" s="15"/>
      <c r="U50" s="16"/>
    </row>
    <row r="51" spans="1:21" ht="15.75" customHeight="1">
      <c r="A51" s="12">
        <v>41</v>
      </c>
      <c r="B51" s="13"/>
      <c r="C51" s="13"/>
      <c r="D51" s="12"/>
      <c r="E51" s="12"/>
      <c r="F51" s="17"/>
      <c r="G51" s="12"/>
      <c r="H51" s="17"/>
      <c r="I51" s="22"/>
      <c r="J51" s="17"/>
      <c r="K51" s="12"/>
      <c r="L51" s="17"/>
      <c r="M51" s="17"/>
      <c r="N51" s="17"/>
      <c r="O51" s="17"/>
      <c r="P51" s="17"/>
      <c r="Q51" s="17"/>
      <c r="R51" s="17"/>
      <c r="S51" s="17"/>
      <c r="T51" s="15"/>
      <c r="U51" s="16"/>
    </row>
    <row r="52" spans="1:21" ht="15.75" customHeight="1">
      <c r="A52" s="12">
        <v>42</v>
      </c>
      <c r="B52" s="13"/>
      <c r="C52" s="13"/>
      <c r="D52" s="12"/>
      <c r="E52" s="12"/>
      <c r="F52" s="17"/>
      <c r="G52" s="12"/>
      <c r="H52" s="17"/>
      <c r="I52" s="22"/>
      <c r="J52" s="17"/>
      <c r="K52" s="12"/>
      <c r="L52" s="17"/>
      <c r="M52" s="17"/>
      <c r="N52" s="17"/>
      <c r="O52" s="17"/>
      <c r="P52" s="17"/>
      <c r="Q52" s="17"/>
      <c r="R52" s="17"/>
      <c r="S52" s="17"/>
      <c r="T52" s="15"/>
      <c r="U52" s="16"/>
    </row>
    <row r="53" spans="1:21" ht="15.75" customHeight="1">
      <c r="A53" s="12">
        <v>43</v>
      </c>
      <c r="B53" s="13"/>
      <c r="C53" s="13"/>
      <c r="D53" s="12"/>
      <c r="E53" s="12"/>
      <c r="F53" s="17"/>
      <c r="G53" s="12"/>
      <c r="H53" s="17"/>
      <c r="I53" s="22"/>
      <c r="J53" s="17"/>
      <c r="K53" s="12"/>
      <c r="L53" s="17"/>
      <c r="M53" s="17"/>
      <c r="N53" s="17"/>
      <c r="O53" s="17"/>
      <c r="P53" s="17"/>
      <c r="Q53" s="17"/>
      <c r="R53" s="17"/>
      <c r="S53" s="17"/>
      <c r="T53" s="15"/>
      <c r="U53" s="16"/>
    </row>
    <row r="54" spans="1:21" ht="15.75" customHeight="1">
      <c r="A54" s="12">
        <v>44</v>
      </c>
      <c r="B54" s="13"/>
      <c r="C54" s="23"/>
      <c r="D54" s="12"/>
      <c r="E54" s="12"/>
      <c r="F54" s="17"/>
      <c r="G54" s="12"/>
      <c r="H54" s="17"/>
      <c r="I54" s="22"/>
      <c r="J54" s="17"/>
      <c r="K54" s="12"/>
      <c r="L54" s="17"/>
      <c r="M54" s="17"/>
      <c r="N54" s="17"/>
      <c r="O54" s="17"/>
      <c r="P54" s="17"/>
      <c r="Q54" s="17"/>
      <c r="R54" s="17"/>
      <c r="S54" s="17"/>
      <c r="T54" s="15"/>
      <c r="U54" s="16"/>
    </row>
    <row r="55" spans="1:21" ht="15.75" customHeight="1">
      <c r="A55" s="12">
        <v>45</v>
      </c>
      <c r="B55" s="13"/>
      <c r="C55" s="23"/>
      <c r="D55" s="12"/>
      <c r="E55" s="12"/>
      <c r="F55" s="17"/>
      <c r="G55" s="12"/>
      <c r="H55" s="17"/>
      <c r="I55" s="22"/>
      <c r="J55" s="17"/>
      <c r="K55" s="12"/>
      <c r="L55" s="12"/>
      <c r="M55" s="12"/>
      <c r="N55" s="12"/>
      <c r="O55" s="12"/>
      <c r="P55" s="12"/>
      <c r="Q55" s="17"/>
      <c r="R55" s="17"/>
      <c r="S55" s="17"/>
      <c r="T55" s="15"/>
      <c r="U55" s="16"/>
    </row>
    <row r="56" spans="1:21" ht="15.75" customHeight="1">
      <c r="A56" s="12">
        <v>46</v>
      </c>
      <c r="B56" s="13"/>
      <c r="C56" s="23"/>
      <c r="D56" s="12"/>
      <c r="E56" s="12"/>
      <c r="F56" s="17"/>
      <c r="G56" s="12"/>
      <c r="H56" s="17"/>
      <c r="I56" s="22"/>
      <c r="J56" s="17"/>
      <c r="K56" s="24"/>
      <c r="L56" s="17"/>
      <c r="M56" s="17"/>
      <c r="N56" s="17"/>
      <c r="O56" s="17"/>
      <c r="P56" s="17"/>
      <c r="Q56" s="17"/>
      <c r="R56" s="17"/>
      <c r="S56" s="17"/>
      <c r="T56" s="15"/>
      <c r="U56" s="16"/>
    </row>
    <row r="57" spans="1:21" ht="15.75" customHeight="1">
      <c r="A57" s="12">
        <v>47</v>
      </c>
      <c r="B57" s="13"/>
      <c r="C57" s="23"/>
      <c r="D57" s="12"/>
      <c r="E57" s="12"/>
      <c r="F57" s="17"/>
      <c r="G57" s="12"/>
      <c r="H57" s="17"/>
      <c r="I57" s="22"/>
      <c r="J57" s="17"/>
      <c r="K57" s="12"/>
      <c r="L57" s="17"/>
      <c r="M57" s="17"/>
      <c r="N57" s="17"/>
      <c r="O57" s="17"/>
      <c r="P57" s="17"/>
      <c r="Q57" s="17"/>
      <c r="R57" s="17"/>
      <c r="S57" s="17"/>
      <c r="T57" s="15"/>
      <c r="U57" s="16"/>
    </row>
    <row r="58" spans="1:21" ht="15.75" customHeight="1">
      <c r="A58" s="12">
        <v>48</v>
      </c>
      <c r="B58" s="13"/>
      <c r="C58" s="23"/>
      <c r="D58" s="12"/>
      <c r="E58" s="12"/>
      <c r="F58" s="17"/>
      <c r="G58" s="12"/>
      <c r="H58" s="17"/>
      <c r="I58" s="22"/>
      <c r="J58" s="17"/>
      <c r="K58" s="12"/>
      <c r="L58" s="17"/>
      <c r="M58" s="17"/>
      <c r="N58" s="17"/>
      <c r="O58" s="17"/>
      <c r="P58" s="17"/>
      <c r="Q58" s="17"/>
      <c r="R58" s="17"/>
      <c r="S58" s="17"/>
      <c r="T58" s="15"/>
      <c r="U58" s="16"/>
    </row>
    <row r="59" spans="1:21" ht="15.75" customHeight="1">
      <c r="A59" s="12">
        <v>49</v>
      </c>
      <c r="B59" s="13"/>
      <c r="C59" s="23"/>
      <c r="D59" s="12"/>
      <c r="E59" s="12"/>
      <c r="F59" s="17"/>
      <c r="G59" s="12"/>
      <c r="H59" s="17"/>
      <c r="I59" s="22"/>
      <c r="J59" s="17"/>
      <c r="K59" s="12"/>
      <c r="L59" s="17"/>
      <c r="M59" s="17"/>
      <c r="N59" s="17"/>
      <c r="O59" s="17"/>
      <c r="P59" s="17"/>
      <c r="Q59" s="17"/>
      <c r="R59" s="17"/>
      <c r="S59" s="17"/>
      <c r="T59" s="15"/>
      <c r="U59" s="16"/>
    </row>
    <row r="60" spans="1:21" ht="15.75" customHeight="1">
      <c r="A60" s="12">
        <v>50</v>
      </c>
      <c r="B60" s="13"/>
      <c r="C60" s="23"/>
      <c r="D60" s="12"/>
      <c r="E60" s="12"/>
      <c r="F60" s="17"/>
      <c r="G60" s="12"/>
      <c r="H60" s="17"/>
      <c r="I60" s="22"/>
      <c r="J60" s="17"/>
      <c r="K60" s="12"/>
      <c r="L60" s="17"/>
      <c r="M60" s="17"/>
      <c r="N60" s="17"/>
      <c r="O60" s="17"/>
      <c r="P60" s="17"/>
      <c r="Q60" s="17"/>
      <c r="R60" s="17"/>
      <c r="S60" s="17"/>
      <c r="T60" s="15"/>
      <c r="U60" s="16"/>
    </row>
    <row r="61" spans="1:21" ht="12.75" customHeight="1"/>
    <row r="62" spans="1:21" ht="12.75" customHeight="1"/>
    <row r="63" spans="1:21" ht="12.75" customHeight="1"/>
    <row r="64" spans="1:2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mergeCells count="16">
    <mergeCell ref="A9:C9"/>
    <mergeCell ref="T8:T10"/>
    <mergeCell ref="U8:U10"/>
    <mergeCell ref="D10:S10"/>
    <mergeCell ref="A1:C1"/>
    <mergeCell ref="D1:K3"/>
    <mergeCell ref="L1:S3"/>
    <mergeCell ref="T1:T7"/>
    <mergeCell ref="U1:U7"/>
    <mergeCell ref="A2:C2"/>
    <mergeCell ref="A3:C3"/>
    <mergeCell ref="A4:C4"/>
    <mergeCell ref="A5:C5"/>
    <mergeCell ref="A6:C6"/>
    <mergeCell ref="A7:C7"/>
    <mergeCell ref="A8:C8"/>
  </mergeCells>
  <conditionalFormatting sqref="U11:U60">
    <cfRule type="cellIs" dxfId="4" priority="1" operator="greaterThanOrEqual">
      <formula>80</formula>
    </cfRule>
    <cfRule type="cellIs" dxfId="3" priority="2" operator="greaterThanOrEqual">
      <formula>70</formula>
    </cfRule>
    <cfRule type="cellIs" dxfId="2" priority="3" operator="greaterThanOrEqual">
      <formula>60</formula>
    </cfRule>
    <cfRule type="cellIs" dxfId="1" priority="4" operator="greaterThanOrEqual">
      <formula>50</formula>
    </cfRule>
    <cfRule type="cellIs" dxfId="0" priority="5" operator="lessThan">
      <formula>50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BSSE-F23 - Reg</vt:lpstr>
      <vt:lpstr>BSSE-F23 - SS</vt:lpstr>
      <vt:lpstr>BSSE-F23 Lab - Reg</vt:lpstr>
      <vt:lpstr>BSSE-F23 Lab - 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Hussain</dc:creator>
  <cp:lastModifiedBy>Windows User</cp:lastModifiedBy>
  <dcterms:created xsi:type="dcterms:W3CDTF">2024-01-29T16:12:19Z</dcterms:created>
  <dcterms:modified xsi:type="dcterms:W3CDTF">2024-05-07T14:04:33Z</dcterms:modified>
</cp:coreProperties>
</file>