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6035" windowHeight="7725" tabRatio="588" firstSheet="8" activeTab="11"/>
  </bookViews>
  <sheets>
    <sheet name="Formatting_data" sheetId="1" r:id="rId1"/>
    <sheet name="Conditional_Formatting" sheetId="2" r:id="rId2"/>
    <sheet name="ShortCuts" sheetId="3" r:id="rId3"/>
    <sheet name="Text_To_columns" sheetId="4" r:id="rId4"/>
    <sheet name="Format_table" sheetId="5" r:id="rId5"/>
    <sheet name="Remove Duplicates" sheetId="6" r:id="rId6"/>
    <sheet name="Assignment_1" sheetId="7" r:id="rId7"/>
    <sheet name="Sales_Assignment1" sheetId="8" r:id="rId8"/>
    <sheet name="Assignment_2" sheetId="9" r:id="rId9"/>
    <sheet name="MBA_Placements_Assignment2" sheetId="10" r:id="rId10"/>
    <sheet name="Assignment_3" sheetId="11" r:id="rId11"/>
    <sheet name="Year_joining" sheetId="12" r:id="rId12"/>
  </sheets>
  <definedNames>
    <definedName name="_xlnm._FilterDatabase" localSheetId="1" hidden="1">Conditional_Formatting!$C$4:$C$10</definedName>
    <definedName name="_xlnm._FilterDatabase" localSheetId="2" hidden="1">ShortCuts!$B$4:$E$10</definedName>
  </definedNames>
  <calcPr calcId="144525"/>
  <fileRecoveryPr repairLoad="1"/>
</workbook>
</file>

<file path=xl/calcChain.xml><?xml version="1.0" encoding="utf-8"?>
<calcChain xmlns="http://schemas.openxmlformats.org/spreadsheetml/2006/main"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" i="12"/>
  <c r="H2" i="10"/>
  <c r="I464" i="10"/>
  <c r="L14" i="8" l="1"/>
  <c r="L15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6" i="8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</calcChain>
</file>

<file path=xl/sharedStrings.xml><?xml version="1.0" encoding="utf-8"?>
<sst xmlns="http://schemas.openxmlformats.org/spreadsheetml/2006/main" count="1088" uniqueCount="732">
  <si>
    <t>15 - Creating Tables, Formatting Data, Basics of PivotTables</t>
  </si>
  <si>
    <t>Formatting:</t>
  </si>
  <si>
    <t>Conditional Formating</t>
  </si>
  <si>
    <t>Font Formating</t>
  </si>
  <si>
    <t>Numerical Formating</t>
  </si>
  <si>
    <t>Cell Formating</t>
  </si>
  <si>
    <t>Alignment Formating</t>
  </si>
  <si>
    <t>Syed Imran</t>
  </si>
  <si>
    <t>Font Face</t>
  </si>
  <si>
    <t>Comic San MS</t>
  </si>
  <si>
    <t>Font Size</t>
  </si>
  <si>
    <t>Bold</t>
  </si>
  <si>
    <t>Yes</t>
  </si>
  <si>
    <t>Underline</t>
  </si>
  <si>
    <t>Text</t>
  </si>
  <si>
    <t>Color</t>
  </si>
  <si>
    <t>Blue</t>
  </si>
  <si>
    <t>Number</t>
  </si>
  <si>
    <t>General</t>
  </si>
  <si>
    <t>Accounting</t>
  </si>
  <si>
    <t>comma</t>
  </si>
  <si>
    <t>%</t>
  </si>
  <si>
    <t>Increase Decimal</t>
  </si>
  <si>
    <t>Decrease Decimal</t>
  </si>
  <si>
    <t>Remove Extra Decimal</t>
  </si>
  <si>
    <t>Date</t>
  </si>
  <si>
    <t>Short Date</t>
  </si>
  <si>
    <t>Long Date</t>
  </si>
  <si>
    <t>Right click on cell --&gt; Format Cell to choose any format for Date</t>
  </si>
  <si>
    <t>if you want to choose dot</t>
  </si>
  <si>
    <t xml:space="preserve">Alignment </t>
  </si>
  <si>
    <t>Alignment of text</t>
  </si>
  <si>
    <t>Syed</t>
  </si>
  <si>
    <t>Left Align</t>
  </si>
  <si>
    <t>Right Align</t>
  </si>
  <si>
    <t>Center Align</t>
  </si>
  <si>
    <t>Increase indent</t>
  </si>
  <si>
    <t>Decrease indent</t>
  </si>
  <si>
    <t>syed</t>
  </si>
  <si>
    <t>Increase &amp; Decrease Indents</t>
  </si>
  <si>
    <t xml:space="preserve">Syed </t>
  </si>
  <si>
    <t>Imran</t>
  </si>
  <si>
    <t>Ahmed</t>
  </si>
  <si>
    <t>Aligning text</t>
  </si>
  <si>
    <t>Heading</t>
  </si>
  <si>
    <t>Syed Imran works in DS</t>
  </si>
  <si>
    <t>Excel is not only for calulation but also you can make data look pretty good</t>
  </si>
  <si>
    <t>Product</t>
  </si>
  <si>
    <t>Region</t>
  </si>
  <si>
    <t>Sales</t>
  </si>
  <si>
    <t>Target</t>
  </si>
  <si>
    <t>A</t>
  </si>
  <si>
    <t>North</t>
  </si>
  <si>
    <t>B</t>
  </si>
  <si>
    <t>C</t>
  </si>
  <si>
    <t>South</t>
  </si>
  <si>
    <t>less than 80</t>
  </si>
  <si>
    <t>We can also filter based on color</t>
  </si>
  <si>
    <t>Shortcut ctl + Shift +L</t>
  </si>
  <si>
    <t>Custom Formating</t>
  </si>
  <si>
    <t>Name</t>
  </si>
  <si>
    <t>a</t>
  </si>
  <si>
    <t>b</t>
  </si>
  <si>
    <t>c</t>
  </si>
  <si>
    <t>e</t>
  </si>
  <si>
    <t>g</t>
  </si>
  <si>
    <t>Filter</t>
  </si>
  <si>
    <t>Alt + A + T</t>
  </si>
  <si>
    <t>or</t>
  </si>
  <si>
    <t>Ctl+shift +L</t>
  </si>
  <si>
    <t>Sorting option</t>
  </si>
  <si>
    <t>Alt + D + S</t>
  </si>
  <si>
    <t>Adding row</t>
  </si>
  <si>
    <t>Alt + H +I +R</t>
  </si>
  <si>
    <t>new row</t>
  </si>
  <si>
    <t>Adding column</t>
  </si>
  <si>
    <t>Alt + H +I +C</t>
  </si>
  <si>
    <t xml:space="preserve">press Alt </t>
  </si>
  <si>
    <t>City</t>
  </si>
  <si>
    <t>India-Delhi</t>
  </si>
  <si>
    <t>India-Hyderabad</t>
  </si>
  <si>
    <t>India-Kolkata</t>
  </si>
  <si>
    <t>India-Banalore</t>
  </si>
  <si>
    <t>data -&gt; text to column</t>
  </si>
  <si>
    <t>Alt + D + E</t>
  </si>
  <si>
    <t>India</t>
  </si>
  <si>
    <t>Delhi</t>
  </si>
  <si>
    <t>Hyderabad</t>
  </si>
  <si>
    <t>Kolkata</t>
  </si>
  <si>
    <t>Banalore</t>
  </si>
  <si>
    <t>India Mumbai</t>
  </si>
  <si>
    <t>Here India Mumbai will not work so we have to select delimiter as space and others -</t>
  </si>
  <si>
    <t>Mumbai</t>
  </si>
  <si>
    <t>Employee ID</t>
  </si>
  <si>
    <t>First Name</t>
  </si>
  <si>
    <t>Last Name</t>
  </si>
  <si>
    <t>Email</t>
  </si>
  <si>
    <t>Date of Joining</t>
  </si>
  <si>
    <t>Email Username</t>
  </si>
  <si>
    <t>Babette</t>
  </si>
  <si>
    <t>Falkus</t>
  </si>
  <si>
    <t>bfalkus0@irs.gov</t>
  </si>
  <si>
    <t>Joel</t>
  </si>
  <si>
    <t>Tottle</t>
  </si>
  <si>
    <t>jtottle1@globo.com</t>
  </si>
  <si>
    <t>Flint</t>
  </si>
  <si>
    <t>Graffham</t>
  </si>
  <si>
    <t>fgraffham2@newsvine.com</t>
  </si>
  <si>
    <t>Derek</t>
  </si>
  <si>
    <t>Lynam</t>
  </si>
  <si>
    <t>dlynam3@time.com</t>
  </si>
  <si>
    <t>Katheryn</t>
  </si>
  <si>
    <t>Shields</t>
  </si>
  <si>
    <t>kshields4@cbsnews.com</t>
  </si>
  <si>
    <t>Simone</t>
  </si>
  <si>
    <t>Mewes</t>
  </si>
  <si>
    <t>smewes5@paypal.com</t>
  </si>
  <si>
    <t>Gibb</t>
  </si>
  <si>
    <t>Marusyak</t>
  </si>
  <si>
    <t>gmarusyak6@seesaa.net</t>
  </si>
  <si>
    <t>Codie</t>
  </si>
  <si>
    <t>Keeves</t>
  </si>
  <si>
    <t>ckeeves7@seattletimes.com</t>
  </si>
  <si>
    <t>Dreddy</t>
  </si>
  <si>
    <t>Tummasutti</t>
  </si>
  <si>
    <t>dtummasutti8@constantcontact.com</t>
  </si>
  <si>
    <t>Daryle</t>
  </si>
  <si>
    <t>Peeke</t>
  </si>
  <si>
    <t>dpeeke9@1und1.de</t>
  </si>
  <si>
    <t>Frankie</t>
  </si>
  <si>
    <t>McBlain</t>
  </si>
  <si>
    <t>fmcblaina@wiley.com</t>
  </si>
  <si>
    <t>Al</t>
  </si>
  <si>
    <t>Cantillon</t>
  </si>
  <si>
    <t>acantillonb@mail.ru</t>
  </si>
  <si>
    <t>Kelsey</t>
  </si>
  <si>
    <t>Sphinxe</t>
  </si>
  <si>
    <t>ksphinxec@ebay.co.uk</t>
  </si>
  <si>
    <t>Edd</t>
  </si>
  <si>
    <t>Willgoose</t>
  </si>
  <si>
    <t>ewillgoosed@upenn.edu</t>
  </si>
  <si>
    <t>Kerry</t>
  </si>
  <si>
    <t>Mathely</t>
  </si>
  <si>
    <t>kmathelye@sfgate.com</t>
  </si>
  <si>
    <t>Aggie</t>
  </si>
  <si>
    <t>Kitney</t>
  </si>
  <si>
    <t>akitneyf@issuu.com</t>
  </si>
  <si>
    <t>Garv</t>
  </si>
  <si>
    <t>Pimlock</t>
  </si>
  <si>
    <t>gpimlockg@com.com</t>
  </si>
  <si>
    <t>Sherwynd</t>
  </si>
  <si>
    <t>Setter</t>
  </si>
  <si>
    <t>ssetterh@ow.ly</t>
  </si>
  <si>
    <t>Alta</t>
  </si>
  <si>
    <t>Synnott</t>
  </si>
  <si>
    <t>asynnotti@time.com</t>
  </si>
  <si>
    <t>Eolanda</t>
  </si>
  <si>
    <t>Copland</t>
  </si>
  <si>
    <t>ecoplandj@cocolog-nifty.com</t>
  </si>
  <si>
    <t>Gary</t>
  </si>
  <si>
    <t>Dorkens</t>
  </si>
  <si>
    <t>gdorkensk@so-net.ne.jp</t>
  </si>
  <si>
    <t>Joane</t>
  </si>
  <si>
    <t>Spickett</t>
  </si>
  <si>
    <t>jspickettl@skyrock.com</t>
  </si>
  <si>
    <t>Prent</t>
  </si>
  <si>
    <t>Iacapucci</t>
  </si>
  <si>
    <t>piacapuccim@soundcloud.com</t>
  </si>
  <si>
    <t>Debee</t>
  </si>
  <si>
    <t>Swinfon</t>
  </si>
  <si>
    <t>dswinfonn@baidu.com</t>
  </si>
  <si>
    <t>Vilma</t>
  </si>
  <si>
    <t>Heersema</t>
  </si>
  <si>
    <t>vheersemao@go.com</t>
  </si>
  <si>
    <t>Olvan</t>
  </si>
  <si>
    <t>Bolden</t>
  </si>
  <si>
    <t>oboldenp@creativecommons.org</t>
  </si>
  <si>
    <t>Jordain</t>
  </si>
  <si>
    <t>Sweedy</t>
  </si>
  <si>
    <t>jsweedyq@un.org</t>
  </si>
  <si>
    <t>Jori</t>
  </si>
  <si>
    <t>Goadsby</t>
  </si>
  <si>
    <t>jgoadsbyr@deliciousdays.com</t>
  </si>
  <si>
    <t>Dionisio</t>
  </si>
  <si>
    <t>Schaumaker</t>
  </si>
  <si>
    <t>dschaumakers@cloudflare.com</t>
  </si>
  <si>
    <t>Natale</t>
  </si>
  <si>
    <t>Pennaman</t>
  </si>
  <si>
    <t>npennamant@cnet.com</t>
  </si>
  <si>
    <t>Any</t>
  </si>
  <si>
    <t>Blonden</t>
  </si>
  <si>
    <t>ablondenu@howstuffworks.com</t>
  </si>
  <si>
    <t>Salary</t>
  </si>
  <si>
    <t>Aneesha</t>
  </si>
  <si>
    <t>Akash</t>
  </si>
  <si>
    <t>Remove Duplicates</t>
  </si>
  <si>
    <t>Conditional formatting hightlight duplicates</t>
  </si>
  <si>
    <t xml:space="preserve">Remove Duplicates </t>
  </si>
  <si>
    <t>Data -&gt; Remove duplicates</t>
  </si>
  <si>
    <t>Conditional formatting company data - Creating Tables, Formatting Data, Basics of PivotTables</t>
  </si>
  <si>
    <t>Invoice</t>
  </si>
  <si>
    <t>Company</t>
  </si>
  <si>
    <t>MRP</t>
  </si>
  <si>
    <t>Cost of Production</t>
  </si>
  <si>
    <t>Profit</t>
  </si>
  <si>
    <t>Tri Fly</t>
  </si>
  <si>
    <t>Fun Fly</t>
  </si>
  <si>
    <t>Colorad Boom</t>
  </si>
  <si>
    <t>Aspen</t>
  </si>
  <si>
    <t>Yanaki</t>
  </si>
  <si>
    <t>V-Rang</t>
  </si>
  <si>
    <t>Gel Booms</t>
  </si>
  <si>
    <t>Quad</t>
  </si>
  <si>
    <t>Average Profit</t>
  </si>
  <si>
    <t>Median of CP</t>
  </si>
  <si>
    <t>Carlota</t>
  </si>
  <si>
    <t>Bellen</t>
  </si>
  <si>
    <t>Mt. Fun</t>
  </si>
  <si>
    <t>Sunset</t>
  </si>
  <si>
    <t>FastFly</t>
  </si>
  <si>
    <t>Crest</t>
  </si>
  <si>
    <t>Darnell</t>
  </si>
  <si>
    <t>pre_score</t>
  </si>
  <si>
    <t>Age_in_years</t>
  </si>
  <si>
    <t>Percentage_in_10_Class</t>
  </si>
  <si>
    <t>Percentage_in_12_Class</t>
  </si>
  <si>
    <t>Percentage_in_Under_Graduate</t>
  </si>
  <si>
    <t>percentage_MBA</t>
  </si>
  <si>
    <t>Year of Joining</t>
  </si>
  <si>
    <t>Corbet</t>
  </si>
  <si>
    <t>Postles</t>
  </si>
  <si>
    <t>cpostlesv@addtoany.com</t>
  </si>
  <si>
    <t>Mary</t>
  </si>
  <si>
    <t>Shaw</t>
  </si>
  <si>
    <t>mshaww@sun.com</t>
  </si>
  <si>
    <t>Loleta</t>
  </si>
  <si>
    <t>Ucchino</t>
  </si>
  <si>
    <t>lucchinox@shinystat.com</t>
  </si>
  <si>
    <t>Ariela</t>
  </si>
  <si>
    <t>Aindrais</t>
  </si>
  <si>
    <t>aaindraisy@boston.com</t>
  </si>
  <si>
    <t>Dore</t>
  </si>
  <si>
    <t>Melanaphy</t>
  </si>
  <si>
    <t>dmelanaphyz@prlog.org</t>
  </si>
  <si>
    <t>Maurizia</t>
  </si>
  <si>
    <t>Banaszkiewicz</t>
  </si>
  <si>
    <t>mbanaszkiewicz10@twitter.com</t>
  </si>
  <si>
    <t>Jaine</t>
  </si>
  <si>
    <t>Wozencraft</t>
  </si>
  <si>
    <t>jwozencraft11@wikimedia.org</t>
  </si>
  <si>
    <t>Lezlie</t>
  </si>
  <si>
    <t>Kilcoyne</t>
  </si>
  <si>
    <t>lkilcoyne12@apache.org</t>
  </si>
  <si>
    <t>Modesta</t>
  </si>
  <si>
    <t>Rain</t>
  </si>
  <si>
    <t>mrain13@wisc.edu</t>
  </si>
  <si>
    <t>Reuben</t>
  </si>
  <si>
    <t>Mannock</t>
  </si>
  <si>
    <t>rmannock14@columbia.edu</t>
  </si>
  <si>
    <t>Thorn</t>
  </si>
  <si>
    <t>Rubel</t>
  </si>
  <si>
    <t>trubel15@seesaa.net</t>
  </si>
  <si>
    <t>Zaneta</t>
  </si>
  <si>
    <t>Spinney</t>
  </si>
  <si>
    <t>zspinney16@wisc.edu</t>
  </si>
  <si>
    <t>Wilhelmine</t>
  </si>
  <si>
    <t>Mattheissen</t>
  </si>
  <si>
    <t>wmattheissen17@twitter.com</t>
  </si>
  <si>
    <t>Tobin</t>
  </si>
  <si>
    <t>Thornton</t>
  </si>
  <si>
    <t>tthornton18@1und1.de</t>
  </si>
  <si>
    <t>Vernice</t>
  </si>
  <si>
    <t>Rawstorn</t>
  </si>
  <si>
    <t>vrawstorn19@people.com.cn</t>
  </si>
  <si>
    <t>Dulce</t>
  </si>
  <si>
    <t>Clail</t>
  </si>
  <si>
    <t>dclail1a@symantec.com</t>
  </si>
  <si>
    <t>Abelard</t>
  </si>
  <si>
    <t>Timeby</t>
  </si>
  <si>
    <t>atimeby1b@tamu.edu</t>
  </si>
  <si>
    <t>Noel</t>
  </si>
  <si>
    <t>Soldi</t>
  </si>
  <si>
    <t>nsoldi1c@ehow.com</t>
  </si>
  <si>
    <t>Octavius</t>
  </si>
  <si>
    <t>Heaford</t>
  </si>
  <si>
    <t>oheaford1d@1und1.de</t>
  </si>
  <si>
    <t>Minni</t>
  </si>
  <si>
    <t>Dormer</t>
  </si>
  <si>
    <t>mdormer1e@rediff.com</t>
  </si>
  <si>
    <t>Norrie</t>
  </si>
  <si>
    <t>Jarrette</t>
  </si>
  <si>
    <t>njarrette1f@craigslist.org</t>
  </si>
  <si>
    <t>Linus</t>
  </si>
  <si>
    <t>Gurry</t>
  </si>
  <si>
    <t>lgurry1g@yellowbook.com</t>
  </si>
  <si>
    <t>Horace</t>
  </si>
  <si>
    <t>MacRedmond</t>
  </si>
  <si>
    <t>hmacredmond1h@sun.com</t>
  </si>
  <si>
    <t>Bobby</t>
  </si>
  <si>
    <t>Antonopoulos</t>
  </si>
  <si>
    <t>bantonopoulos1i@sfgate.com</t>
  </si>
  <si>
    <t>Vittorio</t>
  </si>
  <si>
    <t>Benbough</t>
  </si>
  <si>
    <t>vbenbough1j@topsy.com</t>
  </si>
  <si>
    <t>Charlie</t>
  </si>
  <si>
    <t>Marquand</t>
  </si>
  <si>
    <t>cmarquand1k@hp.com</t>
  </si>
  <si>
    <t>Casper</t>
  </si>
  <si>
    <t>Cordingley</t>
  </si>
  <si>
    <t>ccordingley1l@patch.com</t>
  </si>
  <si>
    <t>Patty</t>
  </si>
  <si>
    <t>Guidoni</t>
  </si>
  <si>
    <t>pguidoni1m@upenn.edu</t>
  </si>
  <si>
    <t>Dukie</t>
  </si>
  <si>
    <t>Emby</t>
  </si>
  <si>
    <t>demby1n@xrea.com</t>
  </si>
  <si>
    <t>Antoni</t>
  </si>
  <si>
    <t>Blasl</t>
  </si>
  <si>
    <t>ablasl1o@ihg.com</t>
  </si>
  <si>
    <t>Mackenzie</t>
  </si>
  <si>
    <t>Hyams</t>
  </si>
  <si>
    <t>mhyams1p@jugem.jp</t>
  </si>
  <si>
    <t>Jasen</t>
  </si>
  <si>
    <t>Cory</t>
  </si>
  <si>
    <t>jcory1q@elegantthemes.com</t>
  </si>
  <si>
    <t>Kip</t>
  </si>
  <si>
    <t>Sturgeon</t>
  </si>
  <si>
    <t>ksturgeon1r@dropbox.com</t>
  </si>
  <si>
    <t>Prentiss</t>
  </si>
  <si>
    <t>Blakemore</t>
  </si>
  <si>
    <t>pblakemore1s@reuters.com</t>
  </si>
  <si>
    <t>Gaby</t>
  </si>
  <si>
    <t>Fakes</t>
  </si>
  <si>
    <t>gfakes1t@loc.gov</t>
  </si>
  <si>
    <t>Jeanine</t>
  </si>
  <si>
    <t>Mattocks</t>
  </si>
  <si>
    <t>jmattocks1u@photobucket.com</t>
  </si>
  <si>
    <t>Maurice</t>
  </si>
  <si>
    <t>Houlson</t>
  </si>
  <si>
    <t>mhoulson1v@amazon.co.jp</t>
  </si>
  <si>
    <t>Nonnah</t>
  </si>
  <si>
    <t>Middlemiss</t>
  </si>
  <si>
    <t>nmiddlemiss1w@adobe.com</t>
  </si>
  <si>
    <t>Anatol</t>
  </si>
  <si>
    <t>Richt</t>
  </si>
  <si>
    <t>aricht1x@spiegel.de</t>
  </si>
  <si>
    <t>Ariel</t>
  </si>
  <si>
    <t>Farnin</t>
  </si>
  <si>
    <t>afarnin1y@goodreads.com</t>
  </si>
  <si>
    <t>Nataline</t>
  </si>
  <si>
    <t>ncantillon1z@dailymotion.com</t>
  </si>
  <si>
    <t>Clayborne</t>
  </si>
  <si>
    <t>Kilty</t>
  </si>
  <si>
    <t>ckilty20@tinypic.com</t>
  </si>
  <si>
    <t>Tristam</t>
  </si>
  <si>
    <t>Simkins</t>
  </si>
  <si>
    <t>tsimkins21@newsvine.com</t>
  </si>
  <si>
    <t>Claretta</t>
  </si>
  <si>
    <t>Fleischmann</t>
  </si>
  <si>
    <t>cfleischmann22@bluehost.com</t>
  </si>
  <si>
    <t>Chrisy</t>
  </si>
  <si>
    <t>Malthouse</t>
  </si>
  <si>
    <t>cmalthouse23@github.com</t>
  </si>
  <si>
    <t>Janel</t>
  </si>
  <si>
    <t>Falks</t>
  </si>
  <si>
    <t>jfalks24@biblegateway.com</t>
  </si>
  <si>
    <t>Rowen</t>
  </si>
  <si>
    <t>Pietraszek</t>
  </si>
  <si>
    <t>rpietraszek25@home.pl</t>
  </si>
  <si>
    <t>Rog</t>
  </si>
  <si>
    <t>Gillbee</t>
  </si>
  <si>
    <t>rgillbee26@wsj.com</t>
  </si>
  <si>
    <t>Venita</t>
  </si>
  <si>
    <t>Spain</t>
  </si>
  <si>
    <t>vspain27@ox.ac.uk</t>
  </si>
  <si>
    <t>Franchot</t>
  </si>
  <si>
    <t>Baert</t>
  </si>
  <si>
    <t>fbaert28@gravatar.com</t>
  </si>
  <si>
    <t>Patsy</t>
  </si>
  <si>
    <t>Dark</t>
  </si>
  <si>
    <t>pdark29@printfriendly.com</t>
  </si>
  <si>
    <t>Jobyna</t>
  </si>
  <si>
    <t>Louedey</t>
  </si>
  <si>
    <t>jlouedey2a@weibo.com</t>
  </si>
  <si>
    <t>Mace</t>
  </si>
  <si>
    <t>Beeble</t>
  </si>
  <si>
    <t>mbeeble2b@google.co.uk</t>
  </si>
  <si>
    <t>Arnuad</t>
  </si>
  <si>
    <t>Reeday</t>
  </si>
  <si>
    <t>areeday2c@networkadvertising.org</t>
  </si>
  <si>
    <t>Judon</t>
  </si>
  <si>
    <t>Shemilt</t>
  </si>
  <si>
    <t>jshemilt2d@eventbrite.com</t>
  </si>
  <si>
    <t>Perle</t>
  </si>
  <si>
    <t>Brenston</t>
  </si>
  <si>
    <t>pbrenston2e@uol.com.br</t>
  </si>
  <si>
    <t>Winnie</t>
  </si>
  <si>
    <t>Pitkins</t>
  </si>
  <si>
    <t>wpitkins2f@nature.com</t>
  </si>
  <si>
    <t>Sheffy</t>
  </si>
  <si>
    <t>Stanworth</t>
  </si>
  <si>
    <t>sstanworth2g@so-net.ne.jp</t>
  </si>
  <si>
    <t>Penni</t>
  </si>
  <si>
    <t>Macari</t>
  </si>
  <si>
    <t>pmacari2h@facebook.com</t>
  </si>
  <si>
    <t>Bryna</t>
  </si>
  <si>
    <t>Faltin</t>
  </si>
  <si>
    <t>bfaltin2i@liveinternet.ru</t>
  </si>
  <si>
    <t>Town</t>
  </si>
  <si>
    <t>Brigg</t>
  </si>
  <si>
    <t>tbrigg2j@sakura.ne.jp</t>
  </si>
  <si>
    <t>Malina</t>
  </si>
  <si>
    <t>Garz</t>
  </si>
  <si>
    <t>mgarz2k@unesco.org</t>
  </si>
  <si>
    <t>Corinne</t>
  </si>
  <si>
    <t>Serjeantson</t>
  </si>
  <si>
    <t>cserjeantson2l@nhs.uk</t>
  </si>
  <si>
    <t>Billy</t>
  </si>
  <si>
    <t>Klessmann</t>
  </si>
  <si>
    <t>bklessmann2m@ezinearticles.com</t>
  </si>
  <si>
    <t>Avictor</t>
  </si>
  <si>
    <t>Curtoys</t>
  </si>
  <si>
    <t>acurtoys2n@pinterest.com</t>
  </si>
  <si>
    <t>Davis</t>
  </si>
  <si>
    <t>Flucks</t>
  </si>
  <si>
    <t>dflucks2o@bravesites.com</t>
  </si>
  <si>
    <t>Teodor</t>
  </si>
  <si>
    <t>Riply</t>
  </si>
  <si>
    <t>triply2p@unc.edu</t>
  </si>
  <si>
    <t>Jo</t>
  </si>
  <si>
    <t>Roscher</t>
  </si>
  <si>
    <t>jroscher2q@lycos.com</t>
  </si>
  <si>
    <t>Davin</t>
  </si>
  <si>
    <t>Burleton</t>
  </si>
  <si>
    <t>dburleton2r@gov.uk</t>
  </si>
  <si>
    <t>Staford</t>
  </si>
  <si>
    <t>Guido</t>
  </si>
  <si>
    <t>sguido2s@so-net.ne.jp</t>
  </si>
  <si>
    <t>Jobina</t>
  </si>
  <si>
    <t>Ashurst</t>
  </si>
  <si>
    <t>jashurst2t@rambler.ru</t>
  </si>
  <si>
    <t>Linell</t>
  </si>
  <si>
    <t>de Clercq</t>
  </si>
  <si>
    <t>ldeclercq2u@last.fm</t>
  </si>
  <si>
    <t>Nicolle</t>
  </si>
  <si>
    <t>Mailey</t>
  </si>
  <si>
    <t>nmailey2v@unc.edu</t>
  </si>
  <si>
    <t>Devin</t>
  </si>
  <si>
    <t>Voller</t>
  </si>
  <si>
    <t>dvoller2w@liveinternet.ru</t>
  </si>
  <si>
    <t>Lazarus</t>
  </si>
  <si>
    <t>Simondson</t>
  </si>
  <si>
    <t>lsimondson2x@list-manage.com</t>
  </si>
  <si>
    <t>Kimberley</t>
  </si>
  <si>
    <t>Shortcliffe</t>
  </si>
  <si>
    <t>kshortcliffe2y@alexa.com</t>
  </si>
  <si>
    <t>Teresita</t>
  </si>
  <si>
    <t>Corr</t>
  </si>
  <si>
    <t>tcorr2z@woothemes.com</t>
  </si>
  <si>
    <t>Jayme</t>
  </si>
  <si>
    <t>Strangeways</t>
  </si>
  <si>
    <t>jstrangeways30@princeton.edu</t>
  </si>
  <si>
    <t>Dorelle</t>
  </si>
  <si>
    <t>Smallbone</t>
  </si>
  <si>
    <t>dsmallbone31@tmall.com</t>
  </si>
  <si>
    <t>Valry</t>
  </si>
  <si>
    <t>Loggie</t>
  </si>
  <si>
    <t>vloggie32@reddit.com</t>
  </si>
  <si>
    <t>Eddy</t>
  </si>
  <si>
    <t>Schroeder</t>
  </si>
  <si>
    <t>eschroeder33@storify.com</t>
  </si>
  <si>
    <t>Marleah</t>
  </si>
  <si>
    <t>de Guerre</t>
  </si>
  <si>
    <t>mdeguerre34@simplemachines.org</t>
  </si>
  <si>
    <t>Isaak</t>
  </si>
  <si>
    <t>Erridge</t>
  </si>
  <si>
    <t>ierridge35@google.de</t>
  </si>
  <si>
    <t>Morgana</t>
  </si>
  <si>
    <t>Louthe</t>
  </si>
  <si>
    <t>mlouthe36@hostgator.com</t>
  </si>
  <si>
    <t>Mathias</t>
  </si>
  <si>
    <t>Swannack</t>
  </si>
  <si>
    <t>mswannack37@pcworld.com</t>
  </si>
  <si>
    <t>Jo-anne</t>
  </si>
  <si>
    <t>Summerson</t>
  </si>
  <si>
    <t>jsummerson38@springer.com</t>
  </si>
  <si>
    <t>Patin</t>
  </si>
  <si>
    <t>Hosby</t>
  </si>
  <si>
    <t>phosby39@xrea.com</t>
  </si>
  <si>
    <t>Reginald</t>
  </si>
  <si>
    <t>Howat</t>
  </si>
  <si>
    <t>rhowat3a@woothemes.com</t>
  </si>
  <si>
    <t>Leesa</t>
  </si>
  <si>
    <t>Roj</t>
  </si>
  <si>
    <t>lroj3b@amazon.de</t>
  </si>
  <si>
    <t>Alisander</t>
  </si>
  <si>
    <t>Knatt</t>
  </si>
  <si>
    <t>aknatt3c@webnode.com</t>
  </si>
  <si>
    <t>Beadnell</t>
  </si>
  <si>
    <t>lbeadnell3d@mysql.com</t>
  </si>
  <si>
    <t>Baillie</t>
  </si>
  <si>
    <t>Sizland</t>
  </si>
  <si>
    <t>bsizland3e@aboutads.info</t>
  </si>
  <si>
    <t>Kandace</t>
  </si>
  <si>
    <t>Maughan</t>
  </si>
  <si>
    <t>kmaughan3f@elegantthemes.com</t>
  </si>
  <si>
    <t>Sibley</t>
  </si>
  <si>
    <t>O'Breen</t>
  </si>
  <si>
    <t>sobreen3g@google.de</t>
  </si>
  <si>
    <t>Darcey</t>
  </si>
  <si>
    <t>kdarcey3h@go.com</t>
  </si>
  <si>
    <t>Zaria</t>
  </si>
  <si>
    <t>Djekic</t>
  </si>
  <si>
    <t>zdjekic3i@tinyurl.com</t>
  </si>
  <si>
    <t>Arin</t>
  </si>
  <si>
    <t>Barbey</t>
  </si>
  <si>
    <t>abarbey3j@jiathis.com</t>
  </si>
  <si>
    <t>Gabriele</t>
  </si>
  <si>
    <t>Bythell</t>
  </si>
  <si>
    <t>gbythell3k@hibu.com</t>
  </si>
  <si>
    <t>Annamaria</t>
  </si>
  <si>
    <t>Langeley</t>
  </si>
  <si>
    <t>alangeley3l@cdc.gov</t>
  </si>
  <si>
    <t>Rock</t>
  </si>
  <si>
    <t>Fugere</t>
  </si>
  <si>
    <t>rfugere3m@huffingtonpost.com</t>
  </si>
  <si>
    <t>Stening</t>
  </si>
  <si>
    <t>pstening3n@uiuc.edu</t>
  </si>
  <si>
    <t>Dorthy</t>
  </si>
  <si>
    <t>Upham</t>
  </si>
  <si>
    <t>dupham3o@jugem.jp</t>
  </si>
  <si>
    <t>Roberto</t>
  </si>
  <si>
    <t>Drewell</t>
  </si>
  <si>
    <t>rdrewell3p@uol.com.br</t>
  </si>
  <si>
    <t>Derrick</t>
  </si>
  <si>
    <t>Lucchi</t>
  </si>
  <si>
    <t>dlucchi3q@indiegogo.com</t>
  </si>
  <si>
    <t>Andie</t>
  </si>
  <si>
    <t>Ashdown</t>
  </si>
  <si>
    <t>aashdown3r@is.gd</t>
  </si>
  <si>
    <t>Leicester</t>
  </si>
  <si>
    <t>Clowney</t>
  </si>
  <si>
    <t>lclowney3s@economist.com</t>
  </si>
  <si>
    <t>Mathilda</t>
  </si>
  <si>
    <t>Guerrier</t>
  </si>
  <si>
    <t>mguerrier3t@wufoo.com</t>
  </si>
  <si>
    <t>Ted</t>
  </si>
  <si>
    <t>Longea</t>
  </si>
  <si>
    <t>tlongea3u@g.co</t>
  </si>
  <si>
    <t>Jayson</t>
  </si>
  <si>
    <t>Forst</t>
  </si>
  <si>
    <t>jforst3v@wix.com</t>
  </si>
  <si>
    <t>Corny</t>
  </si>
  <si>
    <t>Lythgoe</t>
  </si>
  <si>
    <t>clythgoe3w@cloudflare.com</t>
  </si>
  <si>
    <t>Mannie</t>
  </si>
  <si>
    <t>Gair</t>
  </si>
  <si>
    <t>mgair3x@soundcloud.com</t>
  </si>
  <si>
    <t>Sid</t>
  </si>
  <si>
    <t>Coltan</t>
  </si>
  <si>
    <t>scoltan3y@i2i.jp</t>
  </si>
  <si>
    <t>Bertine</t>
  </si>
  <si>
    <t>Trounce</t>
  </si>
  <si>
    <t>btrounce3z@friendfeed.com</t>
  </si>
  <si>
    <t>Boy</t>
  </si>
  <si>
    <t>Bentame</t>
  </si>
  <si>
    <t>bbentame40@amazon.com</t>
  </si>
  <si>
    <t>Christa</t>
  </si>
  <si>
    <t>Cawdery</t>
  </si>
  <si>
    <t>ccawdery41@china.com.cn</t>
  </si>
  <si>
    <t>Saunders</t>
  </si>
  <si>
    <t>Larvin</t>
  </si>
  <si>
    <t>slarvin42@dedecms.com</t>
  </si>
  <si>
    <t>Helen</t>
  </si>
  <si>
    <t>D'Emanuele</t>
  </si>
  <si>
    <t>hdemanuele43@miitbeian.gov.cn</t>
  </si>
  <si>
    <t>Cary</t>
  </si>
  <si>
    <t>Swyn</t>
  </si>
  <si>
    <t>cswyn44@reuters.com</t>
  </si>
  <si>
    <t>Stace</t>
  </si>
  <si>
    <t>Di Pietro</t>
  </si>
  <si>
    <t>sdipietro45@si.edu</t>
  </si>
  <si>
    <t>Sharline</t>
  </si>
  <si>
    <t>Eaglesham</t>
  </si>
  <si>
    <t>seaglesham46@technorati.com</t>
  </si>
  <si>
    <t>Dylan</t>
  </si>
  <si>
    <t>Koop</t>
  </si>
  <si>
    <t>dkoop47@archive.org</t>
  </si>
  <si>
    <t>Karna</t>
  </si>
  <si>
    <t>Brookshaw</t>
  </si>
  <si>
    <t>kbrookshaw48@csmonitor.com</t>
  </si>
  <si>
    <t>Orin</t>
  </si>
  <si>
    <t>Lineker</t>
  </si>
  <si>
    <t>olineker49@biblegateway.com</t>
  </si>
  <si>
    <t>Kiah</t>
  </si>
  <si>
    <t>Jantzen</t>
  </si>
  <si>
    <t>kjantzen4a@vk.com</t>
  </si>
  <si>
    <t>Koo</t>
  </si>
  <si>
    <t>Baggett</t>
  </si>
  <si>
    <t>kbaggett4b@lulu.com</t>
  </si>
  <si>
    <t>Brenna</t>
  </si>
  <si>
    <t>Denzey</t>
  </si>
  <si>
    <t>bdenzey4c@rambler.ru</t>
  </si>
  <si>
    <t>Lina</t>
  </si>
  <si>
    <t>Chafney</t>
  </si>
  <si>
    <t>lchafney4d@github.com</t>
  </si>
  <si>
    <t>Lyndy</t>
  </si>
  <si>
    <t>Guiden</t>
  </si>
  <si>
    <t>lguiden4e@purevolume.com</t>
  </si>
  <si>
    <t>Eydie</t>
  </si>
  <si>
    <t>Hegges</t>
  </si>
  <si>
    <t>ehegges4f@google.co.uk</t>
  </si>
  <si>
    <t>Priscella</t>
  </si>
  <si>
    <t>Hastewell</t>
  </si>
  <si>
    <t>phastewell4g@delicious.com</t>
  </si>
  <si>
    <t>Vail</t>
  </si>
  <si>
    <t>Iacovielli</t>
  </si>
  <si>
    <t>viacovielli4h@miibeian.gov.cn</t>
  </si>
  <si>
    <t>Cristin</t>
  </si>
  <si>
    <t>Denziloe</t>
  </si>
  <si>
    <t>cdenziloe4i@jiathis.com</t>
  </si>
  <si>
    <t>Carlita</t>
  </si>
  <si>
    <t>Eadmeads</t>
  </si>
  <si>
    <t>ceadmeads4j@ebay.com</t>
  </si>
  <si>
    <t>Gwenette</t>
  </si>
  <si>
    <t>Brotherheed</t>
  </si>
  <si>
    <t>gbrotherheed4k@amazon.de</t>
  </si>
  <si>
    <t>Jed</t>
  </si>
  <si>
    <t>Simononsky</t>
  </si>
  <si>
    <t>jsimononsky4l@mlb.com</t>
  </si>
  <si>
    <t>Andrew</t>
  </si>
  <si>
    <t>Roocroft</t>
  </si>
  <si>
    <t>aroocroft4m@about.me</t>
  </si>
  <si>
    <t>Anthea</t>
  </si>
  <si>
    <t>Drane</t>
  </si>
  <si>
    <t>adrane4n@free.fr</t>
  </si>
  <si>
    <t>Ogdan</t>
  </si>
  <si>
    <t>Domange</t>
  </si>
  <si>
    <t>odomange4o@ow.ly</t>
  </si>
  <si>
    <t>Lucy</t>
  </si>
  <si>
    <t>Douglass</t>
  </si>
  <si>
    <t>ldouglass4p@go.com</t>
  </si>
  <si>
    <t>Lil</t>
  </si>
  <si>
    <t>Laxtonne</t>
  </si>
  <si>
    <t>llaxtonne4q@globo.com</t>
  </si>
  <si>
    <t>Teador</t>
  </si>
  <si>
    <t>Bennen</t>
  </si>
  <si>
    <t>tbennen4r@nydailynews.com</t>
  </si>
  <si>
    <t>Crystie</t>
  </si>
  <si>
    <t>Kaplan</t>
  </si>
  <si>
    <t>ckaplan4s@imgur.com</t>
  </si>
  <si>
    <t>Pincas</t>
  </si>
  <si>
    <t>Eastman</t>
  </si>
  <si>
    <t>peastman4t@xinhuanet.com</t>
  </si>
  <si>
    <t>Giacopo</t>
  </si>
  <si>
    <t>Gerhold</t>
  </si>
  <si>
    <t>ggerhold4u@tumblr.com</t>
  </si>
  <si>
    <t>Tanitansy</t>
  </si>
  <si>
    <t>Redsell</t>
  </si>
  <si>
    <t>tredsell4v@cisco.com</t>
  </si>
  <si>
    <t>Jessa</t>
  </si>
  <si>
    <t>Venable</t>
  </si>
  <si>
    <t>jvenable4w@themeforest.net</t>
  </si>
  <si>
    <t>Ara</t>
  </si>
  <si>
    <t>Dumblton</t>
  </si>
  <si>
    <t>adumblton4x@nature.com</t>
  </si>
  <si>
    <t>Zolly</t>
  </si>
  <si>
    <t>Ibbott</t>
  </si>
  <si>
    <t>zibbott4y@cloudflare.com</t>
  </si>
  <si>
    <t>Loise</t>
  </si>
  <si>
    <t>Lenz</t>
  </si>
  <si>
    <t>llenz4z@blogs.com</t>
  </si>
  <si>
    <t>Aldric</t>
  </si>
  <si>
    <t>Roussel</t>
  </si>
  <si>
    <t>aroussel50@hatena.ne.jp</t>
  </si>
  <si>
    <t>Burrass</t>
  </si>
  <si>
    <t>lburrass51@pinterest.com</t>
  </si>
  <si>
    <t>Trixi</t>
  </si>
  <si>
    <t>Othen</t>
  </si>
  <si>
    <t>tothen52@scientificamerican.com</t>
  </si>
  <si>
    <t>Gabriella</t>
  </si>
  <si>
    <t>Rosle</t>
  </si>
  <si>
    <t>grosle53@theguardian.com</t>
  </si>
  <si>
    <t>Byrann</t>
  </si>
  <si>
    <t>Childs</t>
  </si>
  <si>
    <t>bchilds54@t-online.de</t>
  </si>
  <si>
    <t>Melisandra</t>
  </si>
  <si>
    <t>Trittam</t>
  </si>
  <si>
    <t>mtrittam55@mozilla.com</t>
  </si>
  <si>
    <t>Vinnie</t>
  </si>
  <si>
    <t>Gregoraci</t>
  </si>
  <si>
    <t>vgregoraci56@list-manage.com</t>
  </si>
  <si>
    <t>Sibbie</t>
  </si>
  <si>
    <t>Peyto</t>
  </si>
  <si>
    <t>speyto57@economist.com</t>
  </si>
  <si>
    <t>Bobine</t>
  </si>
  <si>
    <t>Buney</t>
  </si>
  <si>
    <t>bbuney58@oaic.gov.au</t>
  </si>
  <si>
    <t>Lissa</t>
  </si>
  <si>
    <t>Jelleman</t>
  </si>
  <si>
    <t>ljelleman59@google.fr</t>
  </si>
  <si>
    <t>Archy</t>
  </si>
  <si>
    <t>O' Cloney</t>
  </si>
  <si>
    <t>aocloney5a@marriott.com</t>
  </si>
  <si>
    <t>Sax</t>
  </si>
  <si>
    <t>Brahams</t>
  </si>
  <si>
    <t>sbrahams5b@ed.gov</t>
  </si>
  <si>
    <t>Sandor</t>
  </si>
  <si>
    <t>Goulborne</t>
  </si>
  <si>
    <t>sgoulborne5c@flavors.me</t>
  </si>
  <si>
    <t>Coletta</t>
  </si>
  <si>
    <t>Dener</t>
  </si>
  <si>
    <t>cdener5d@reverbnation.com</t>
  </si>
  <si>
    <t>Chloe</t>
  </si>
  <si>
    <t>Wisson</t>
  </si>
  <si>
    <t>cwisson5e@w3.org</t>
  </si>
  <si>
    <t>Celinka</t>
  </si>
  <si>
    <t>Lambourn</t>
  </si>
  <si>
    <t>clambourn5f@zimbio.com</t>
  </si>
  <si>
    <t>Justinian</t>
  </si>
  <si>
    <t>Turvie</t>
  </si>
  <si>
    <t>jturvie5g@npr.org</t>
  </si>
  <si>
    <t>Luisa</t>
  </si>
  <si>
    <t>Vuitton</t>
  </si>
  <si>
    <t>lvuitton5h@zimbio.com</t>
  </si>
  <si>
    <t>Hailee</t>
  </si>
  <si>
    <t>Zaniolini</t>
  </si>
  <si>
    <t>hzaniolini5i@usatoday.com</t>
  </si>
  <si>
    <t>Ursala</t>
  </si>
  <si>
    <t>Garretson</t>
  </si>
  <si>
    <t>ugarretson5j@paginegialle.it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</si>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</sst>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[$-F800]dddd\,\ mmmm\ dd\,\ yyyy"/>
    <numFmt numFmtId="166" formatCode="[$-409]d\-mmm\-yy;@"/>
    <numFmt numFmtId="167" formatCode="d\.m\.yy;@"/>
    <numFmt numFmtId="170" formatCode="m/d/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2B303B"/>
      <name val="Switzer"/>
    </font>
    <font>
      <b/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u/>
      <sz val="14"/>
      <color theme="4"/>
      <name val="Comic Sans MS"/>
      <family val="4"/>
    </font>
    <font>
      <b/>
      <sz val="12"/>
      <name val="Calibri"/>
      <family val="2"/>
    </font>
    <font>
      <sz val="12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5"/>
      <color rgb="FF4B4F52"/>
      <name val="Segoe UI"/>
      <family val="2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8" fillId="0" borderId="0">
      <alignment vertical="center"/>
    </xf>
  </cellStyleXfs>
  <cellXfs count="73">
    <xf numFmtId="0" fontId="0" fillId="0" borderId="0" xfId="0"/>
    <xf numFmtId="0" fontId="7" fillId="0" borderId="0" xfId="0" applyFont="1"/>
    <xf numFmtId="0" fontId="0" fillId="0" borderId="6" xfId="0" applyBorder="1"/>
    <xf numFmtId="0" fontId="0" fillId="3" borderId="6" xfId="0" applyFill="1" applyBorder="1"/>
    <xf numFmtId="0" fontId="9" fillId="0" borderId="0" xfId="0" applyFont="1"/>
    <xf numFmtId="0" fontId="0" fillId="0" borderId="7" xfId="0" applyFill="1" applyBorder="1"/>
    <xf numFmtId="0" fontId="0" fillId="0" borderId="6" xfId="0" applyFill="1" applyBorder="1"/>
    <xf numFmtId="0" fontId="10" fillId="0" borderId="6" xfId="0" applyFont="1" applyBorder="1"/>
    <xf numFmtId="0" fontId="0" fillId="3" borderId="0" xfId="0" applyFill="1"/>
    <xf numFmtId="0" fontId="0" fillId="3" borderId="8" xfId="0" applyFill="1" applyBorder="1"/>
    <xf numFmtId="43" fontId="0" fillId="0" borderId="6" xfId="1" applyFont="1" applyBorder="1"/>
    <xf numFmtId="9" fontId="0" fillId="0" borderId="6" xfId="3" applyFont="1" applyBorder="1"/>
    <xf numFmtId="2" fontId="0" fillId="0" borderId="6" xfId="0" applyNumberFormat="1" applyBorder="1"/>
    <xf numFmtId="164" fontId="0" fillId="0" borderId="6" xfId="0" applyNumberFormat="1" applyBorder="1"/>
    <xf numFmtId="0" fontId="0" fillId="0" borderId="6" xfId="0" applyNumberFormat="1" applyBorder="1"/>
    <xf numFmtId="44" fontId="0" fillId="0" borderId="6" xfId="2" applyFont="1" applyBorder="1"/>
    <xf numFmtId="14" fontId="0" fillId="0" borderId="6" xfId="0" applyNumberFormat="1" applyBorder="1"/>
    <xf numFmtId="165" fontId="0" fillId="0" borderId="6" xfId="0" applyNumberFormat="1" applyBorder="1"/>
    <xf numFmtId="166" fontId="0" fillId="0" borderId="2" xfId="0" applyNumberFormat="1" applyBorder="1"/>
    <xf numFmtId="167" fontId="0" fillId="0" borderId="0" xfId="0" applyNumberFormat="1"/>
    <xf numFmtId="0" fontId="0" fillId="3" borderId="2" xfId="0" applyFill="1" applyBorder="1"/>
    <xf numFmtId="0" fontId="0" fillId="0" borderId="6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indent="2"/>
    </xf>
    <xf numFmtId="0" fontId="0" fillId="0" borderId="6" xfId="0" applyBorder="1" applyAlignment="1">
      <alignment horizontal="left" indent="3"/>
    </xf>
    <xf numFmtId="0" fontId="0" fillId="0" borderId="0" xfId="0" applyAlignment="1">
      <alignment horizontal="left"/>
    </xf>
    <xf numFmtId="0" fontId="2" fillId="0" borderId="1" xfId="4"/>
    <xf numFmtId="0" fontId="3" fillId="2" borderId="0" xfId="5"/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4" borderId="6" xfId="0" applyFont="1" applyFill="1" applyBorder="1"/>
    <xf numFmtId="0" fontId="11" fillId="4" borderId="9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right" wrapText="1"/>
    </xf>
    <xf numFmtId="0" fontId="14" fillId="0" borderId="10" xfId="0" applyFont="1" applyBorder="1" applyAlignment="1">
      <alignment wrapText="1"/>
    </xf>
    <xf numFmtId="14" fontId="14" fillId="0" borderId="10" xfId="0" applyNumberFormat="1" applyFont="1" applyBorder="1" applyAlignment="1">
      <alignment horizontal="right" wrapText="1"/>
    </xf>
    <xf numFmtId="0" fontId="14" fillId="0" borderId="11" xfId="0" applyFont="1" applyBorder="1" applyAlignment="1">
      <alignment horizontal="right" wrapText="1"/>
    </xf>
    <xf numFmtId="0" fontId="14" fillId="0" borderId="11" xfId="0" applyFont="1" applyBorder="1" applyAlignment="1">
      <alignment wrapText="1"/>
    </xf>
    <xf numFmtId="14" fontId="14" fillId="0" borderId="11" xfId="0" applyNumberFormat="1" applyFont="1" applyBorder="1" applyAlignment="1">
      <alignment horizontal="right" wrapText="1"/>
    </xf>
    <xf numFmtId="0" fontId="13" fillId="5" borderId="12" xfId="0" applyFont="1" applyFill="1" applyBorder="1" applyAlignment="1">
      <alignment wrapText="1"/>
    </xf>
    <xf numFmtId="0" fontId="13" fillId="5" borderId="12" xfId="0" applyFont="1" applyFill="1" applyBorder="1" applyAlignment="1">
      <alignment horizontal="right" wrapText="1"/>
    </xf>
    <xf numFmtId="0" fontId="13" fillId="6" borderId="12" xfId="0" applyFont="1" applyFill="1" applyBorder="1" applyAlignment="1">
      <alignment wrapText="1"/>
    </xf>
    <xf numFmtId="0" fontId="14" fillId="0" borderId="13" xfId="0" applyFont="1" applyBorder="1" applyAlignment="1">
      <alignment horizontal="right" wrapText="1"/>
    </xf>
    <xf numFmtId="0" fontId="14" fillId="0" borderId="13" xfId="0" applyFont="1" applyBorder="1" applyAlignment="1">
      <alignment wrapText="1"/>
    </xf>
    <xf numFmtId="14" fontId="14" fillId="0" borderId="13" xfId="0" applyNumberFormat="1" applyFont="1" applyBorder="1" applyAlignment="1">
      <alignment horizontal="right" wrapText="1"/>
    </xf>
    <xf numFmtId="0" fontId="14" fillId="0" borderId="14" xfId="0" applyFont="1" applyBorder="1" applyAlignment="1">
      <alignment wrapText="1"/>
    </xf>
    <xf numFmtId="0" fontId="8" fillId="0" borderId="0" xfId="6">
      <alignment vertical="center"/>
    </xf>
    <xf numFmtId="0" fontId="8" fillId="0" borderId="6" xfId="6" applyBorder="1" applyAlignment="1">
      <alignment vertical="center" wrapText="1"/>
    </xf>
    <xf numFmtId="0" fontId="16" fillId="0" borderId="6" xfId="6" applyFont="1" applyBorder="1">
      <alignment vertical="center"/>
    </xf>
    <xf numFmtId="0" fontId="8" fillId="0" borderId="6" xfId="6" applyBorder="1">
      <alignment vertical="center"/>
    </xf>
    <xf numFmtId="0" fontId="8" fillId="3" borderId="0" xfId="6" applyFill="1">
      <alignment vertical="center"/>
    </xf>
    <xf numFmtId="0" fontId="13" fillId="7" borderId="11" xfId="0" applyFont="1" applyFill="1" applyBorder="1" applyAlignment="1">
      <alignment wrapText="1"/>
    </xf>
    <xf numFmtId="0" fontId="13" fillId="6" borderId="11" xfId="0" applyFont="1" applyFill="1" applyBorder="1" applyAlignment="1">
      <alignment wrapText="1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5" fillId="3" borderId="3" xfId="0" applyFont="1" applyFill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4" fillId="0" borderId="11" xfId="0" applyNumberFormat="1" applyFont="1" applyBorder="1" applyAlignment="1">
      <alignment wrapText="1"/>
    </xf>
    <xf numFmtId="170" fontId="14" fillId="0" borderId="11" xfId="0" applyNumberFormat="1" applyFont="1" applyBorder="1" applyAlignment="1">
      <alignment horizontal="right" wrapText="1"/>
    </xf>
  </cellXfs>
  <cellStyles count="7">
    <cellStyle name="Comma" xfId="1" builtinId="3"/>
    <cellStyle name="Currency" xfId="2" builtinId="4"/>
    <cellStyle name="Heading 1" xfId="4" builtinId="16"/>
    <cellStyle name="Neutral" xfId="5" builtinId="28"/>
    <cellStyle name="Normal" xfId="0" builtinId="0"/>
    <cellStyle name="Normal 2" xfId="6"/>
    <cellStyle name="Percent" xfId="3" builtinId="5"/>
  </cellStyles>
  <dxfs count="5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/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top style="thin">
          <color indexed="64"/>
        </top>
        <bottom style="medium">
          <color rgb="FFCCCC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CCCCCC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  <border>
        <vertical/>
        <horizontal/>
      </border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>
      <tableStyleElement type="firstRowStripe" dxfId="5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2</xdr:row>
      <xdr:rowOff>142875</xdr:rowOff>
    </xdr:from>
    <xdr:to>
      <xdr:col>15</xdr:col>
      <xdr:colOff>180975</xdr:colOff>
      <xdr:row>25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523875"/>
          <a:ext cx="8915400" cy="430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257175</xdr:colOff>
      <xdr:row>3</xdr:row>
      <xdr:rowOff>57150</xdr:rowOff>
    </xdr:from>
    <xdr:to>
      <xdr:col>11</xdr:col>
      <xdr:colOff>581025</xdr:colOff>
      <xdr:row>19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5975" y="628650"/>
          <a:ext cx="5200650" cy="3105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5</xdr:row>
      <xdr:rowOff>133350</xdr:rowOff>
    </xdr:from>
    <xdr:to>
      <xdr:col>10</xdr:col>
      <xdr:colOff>161925</xdr:colOff>
      <xdr:row>19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0" y="1085850"/>
          <a:ext cx="3781425" cy="2714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32" totalsRowShown="0" headerRowDxfId="34" dataDxfId="32" headerRowBorderDxfId="33" tableBorderDxfId="31">
  <autoFilter ref="A1:F32"/>
  <tableColumns count="6">
    <tableColumn id="1" name="Employee ID" dataDxfId="30"/>
    <tableColumn id="2" name="First Name" dataDxfId="29"/>
    <tableColumn id="3" name="Last Name" dataDxfId="28"/>
    <tableColumn id="4" name="Email" dataDxfId="27"/>
    <tableColumn id="5" name="Date of Joining" dataDxfId="26"/>
    <tableColumn id="6" name="Email Username" dataDxfId="25">
      <calculatedColumnFormula>LEFT(D2,FIND("@",D2)-1)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2"/>
  <sheetViews>
    <sheetView topLeftCell="A33" workbookViewId="0">
      <selection activeCell="B48" sqref="B48"/>
    </sheetView>
  </sheetViews>
  <sheetFormatPr defaultRowHeight="15"/>
  <cols>
    <col min="2" max="2" width="26.7109375" customWidth="1"/>
    <col min="3" max="3" width="13.140625" customWidth="1"/>
    <col min="5" max="5" width="11.5703125" bestFit="1" customWidth="1"/>
    <col min="6" max="6" width="13.28515625" bestFit="1" customWidth="1"/>
    <col min="7" max="7" width="10.5703125" bestFit="1" customWidth="1"/>
    <col min="8" max="8" width="16.28515625" customWidth="1"/>
    <col min="9" max="9" width="22" customWidth="1"/>
  </cols>
  <sheetData>
    <row r="2" spans="1:11" ht="15.75" thickBot="1"/>
    <row r="3" spans="1:11" ht="20.25" thickBot="1">
      <c r="B3" s="59" t="s">
        <v>0</v>
      </c>
      <c r="C3" s="60"/>
      <c r="D3" s="60"/>
      <c r="E3" s="60"/>
      <c r="F3" s="60"/>
      <c r="G3" s="60"/>
      <c r="H3" s="60"/>
      <c r="I3" s="60"/>
      <c r="J3" s="60"/>
      <c r="K3" s="61"/>
    </row>
    <row r="6" spans="1:11" ht="21">
      <c r="B6" s="1" t="s">
        <v>1</v>
      </c>
    </row>
    <row r="8" spans="1:11">
      <c r="A8" s="2">
        <v>1</v>
      </c>
      <c r="B8" s="2" t="s">
        <v>2</v>
      </c>
    </row>
    <row r="9" spans="1:11">
      <c r="A9" s="2">
        <v>2</v>
      </c>
      <c r="B9" s="2" t="s">
        <v>3</v>
      </c>
    </row>
    <row r="10" spans="1:11">
      <c r="A10" s="2">
        <v>3</v>
      </c>
      <c r="B10" s="2" t="s">
        <v>4</v>
      </c>
    </row>
    <row r="11" spans="1:11">
      <c r="A11" s="2">
        <v>4</v>
      </c>
      <c r="B11" s="2" t="s">
        <v>5</v>
      </c>
    </row>
    <row r="12" spans="1:11">
      <c r="A12" s="2">
        <v>5</v>
      </c>
      <c r="B12" s="2" t="s">
        <v>6</v>
      </c>
    </row>
    <row r="15" spans="1:11" ht="21">
      <c r="A15">
        <v>1</v>
      </c>
      <c r="B15" s="4" t="s">
        <v>3</v>
      </c>
    </row>
    <row r="16" spans="1:11">
      <c r="B16" s="3" t="s">
        <v>14</v>
      </c>
      <c r="C16" s="3" t="s">
        <v>8</v>
      </c>
      <c r="D16" s="3" t="s">
        <v>10</v>
      </c>
      <c r="E16" s="3" t="s">
        <v>11</v>
      </c>
      <c r="F16" s="3" t="s">
        <v>13</v>
      </c>
      <c r="G16" s="3" t="s">
        <v>15</v>
      </c>
    </row>
    <row r="17" spans="1:10" ht="22.5">
      <c r="B17" s="7" t="s">
        <v>7</v>
      </c>
      <c r="C17" s="2" t="s">
        <v>9</v>
      </c>
      <c r="D17" s="2">
        <v>14</v>
      </c>
      <c r="E17" s="2" t="s">
        <v>12</v>
      </c>
      <c r="F17" s="2" t="s">
        <v>12</v>
      </c>
      <c r="G17" s="6" t="s">
        <v>16</v>
      </c>
    </row>
    <row r="21" spans="1:10" ht="21">
      <c r="A21">
        <v>2</v>
      </c>
      <c r="B21" s="4" t="s">
        <v>4</v>
      </c>
    </row>
    <row r="22" spans="1:10">
      <c r="B22" s="3" t="s">
        <v>17</v>
      </c>
      <c r="C22" s="3" t="s">
        <v>18</v>
      </c>
      <c r="D22" s="3" t="s">
        <v>17</v>
      </c>
      <c r="E22" s="9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/>
    </row>
    <row r="23" spans="1:10">
      <c r="B23" s="2">
        <v>10000</v>
      </c>
      <c r="C23" s="14">
        <v>10000</v>
      </c>
      <c r="D23" s="12">
        <v>10000</v>
      </c>
      <c r="E23" s="15">
        <v>10000</v>
      </c>
      <c r="F23" s="10">
        <v>1650000</v>
      </c>
      <c r="G23" s="11">
        <v>0.36</v>
      </c>
      <c r="H23" s="13">
        <v>65000000</v>
      </c>
      <c r="I23" s="13">
        <v>1234.4567890000001</v>
      </c>
      <c r="J23" s="2"/>
    </row>
    <row r="25" spans="1:10">
      <c r="B25" s="3" t="s">
        <v>24</v>
      </c>
    </row>
    <row r="26" spans="1:10">
      <c r="B26" s="12">
        <v>123.123456</v>
      </c>
    </row>
    <row r="27" spans="1:10">
      <c r="B27" s="12">
        <v>234.80000067</v>
      </c>
    </row>
    <row r="28" spans="1:10">
      <c r="B28" s="12">
        <v>111.223456777</v>
      </c>
    </row>
    <row r="29" spans="1:10">
      <c r="B29" s="12">
        <v>23.435657687999999</v>
      </c>
    </row>
    <row r="31" spans="1:10" ht="15.75" thickBot="1"/>
    <row r="32" spans="1:10" ht="15.75" thickBot="1">
      <c r="B32" s="3" t="s">
        <v>25</v>
      </c>
      <c r="C32" s="2"/>
      <c r="E32" s="62" t="s">
        <v>28</v>
      </c>
      <c r="F32" s="63"/>
      <c r="G32" s="63"/>
      <c r="H32" s="63"/>
      <c r="I32" s="64"/>
    </row>
    <row r="33" spans="1:8" ht="15.75" thickBot="1">
      <c r="B33" s="16">
        <v>44927</v>
      </c>
      <c r="C33" s="2" t="s">
        <v>26</v>
      </c>
      <c r="E33" s="18">
        <v>44927</v>
      </c>
    </row>
    <row r="34" spans="1:8">
      <c r="B34" s="17">
        <v>44927</v>
      </c>
      <c r="C34" s="2" t="s">
        <v>27</v>
      </c>
    </row>
    <row r="35" spans="1:8">
      <c r="E35" t="s">
        <v>29</v>
      </c>
    </row>
    <row r="36" spans="1:8">
      <c r="E36" s="19">
        <v>44927</v>
      </c>
    </row>
    <row r="38" spans="1:8" ht="21">
      <c r="A38">
        <v>3</v>
      </c>
      <c r="B38" s="4" t="s">
        <v>30</v>
      </c>
    </row>
    <row r="39" spans="1:8" ht="15.75" thickBot="1">
      <c r="H39" s="8" t="s">
        <v>43</v>
      </c>
    </row>
    <row r="40" spans="1:8" ht="15.75" thickBot="1">
      <c r="B40" s="20" t="s">
        <v>31</v>
      </c>
      <c r="E40" s="62" t="s">
        <v>39</v>
      </c>
      <c r="F40" s="64"/>
      <c r="H40" s="25" t="s">
        <v>40</v>
      </c>
    </row>
    <row r="41" spans="1:8">
      <c r="H41" s="25">
        <v>1</v>
      </c>
    </row>
    <row r="42" spans="1:8">
      <c r="B42" s="2" t="s">
        <v>32</v>
      </c>
      <c r="C42" s="2" t="s">
        <v>33</v>
      </c>
      <c r="E42" s="23" t="s">
        <v>32</v>
      </c>
      <c r="F42" s="2" t="s">
        <v>36</v>
      </c>
      <c r="H42" s="25" t="s">
        <v>41</v>
      </c>
    </row>
    <row r="43" spans="1:8">
      <c r="B43" s="21" t="s">
        <v>32</v>
      </c>
      <c r="C43" s="2" t="s">
        <v>34</v>
      </c>
      <c r="E43" s="24" t="s">
        <v>38</v>
      </c>
      <c r="F43" s="2" t="s">
        <v>37</v>
      </c>
      <c r="H43" s="25">
        <v>2</v>
      </c>
    </row>
    <row r="44" spans="1:8">
      <c r="B44" s="22" t="s">
        <v>32</v>
      </c>
      <c r="C44" s="2" t="s">
        <v>35</v>
      </c>
      <c r="H44" s="25" t="s">
        <v>42</v>
      </c>
    </row>
    <row r="45" spans="1:8">
      <c r="H45" s="25">
        <v>3</v>
      </c>
    </row>
    <row r="48" spans="1:8" ht="21">
      <c r="A48">
        <v>4</v>
      </c>
      <c r="B48" s="4" t="s">
        <v>5</v>
      </c>
    </row>
    <row r="50" spans="2:9" ht="20.25" thickBot="1">
      <c r="B50" s="26" t="s">
        <v>7</v>
      </c>
      <c r="C50" t="s">
        <v>44</v>
      </c>
      <c r="E50" s="65" t="s">
        <v>46</v>
      </c>
      <c r="F50" s="65"/>
      <c r="G50" s="65"/>
      <c r="H50" s="65"/>
      <c r="I50" s="65"/>
    </row>
    <row r="51" spans="2:9" ht="15.75" thickTop="1"/>
    <row r="52" spans="2:9">
      <c r="B52" s="27" t="s">
        <v>45</v>
      </c>
    </row>
  </sheetData>
  <mergeCells count="4">
    <mergeCell ref="B3:K3"/>
    <mergeCell ref="E32:I32"/>
    <mergeCell ref="E40:F40"/>
    <mergeCell ref="E50:I5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4"/>
  <sheetViews>
    <sheetView topLeftCell="C456" workbookViewId="0">
      <selection activeCell="F2" sqref="F2:F474"/>
    </sheetView>
  </sheetViews>
  <sheetFormatPr defaultRowHeight="15"/>
  <cols>
    <col min="1" max="1" width="17.140625" bestFit="1" customWidth="1"/>
    <col min="2" max="2" width="16.140625" bestFit="1" customWidth="1"/>
    <col min="3" max="4" width="28.42578125" bestFit="1" customWidth="1"/>
    <col min="5" max="5" width="37.42578125" bestFit="1" customWidth="1"/>
    <col min="6" max="6" width="20.42578125" bestFit="1" customWidth="1"/>
  </cols>
  <sheetData>
    <row r="1" spans="1:8" ht="18.75">
      <c r="A1" s="56" t="s">
        <v>222</v>
      </c>
      <c r="B1" s="56" t="s">
        <v>223</v>
      </c>
      <c r="C1" s="56" t="s">
        <v>224</v>
      </c>
      <c r="D1" s="56" t="s">
        <v>225</v>
      </c>
      <c r="E1" s="56" t="s">
        <v>226</v>
      </c>
      <c r="F1" s="56" t="s">
        <v>227</v>
      </c>
    </row>
    <row r="2" spans="1:8" ht="18.75">
      <c r="A2" s="55">
        <v>75</v>
      </c>
      <c r="B2" s="55">
        <v>22</v>
      </c>
      <c r="C2" s="55">
        <v>71</v>
      </c>
      <c r="D2" s="55">
        <v>74.8</v>
      </c>
      <c r="E2" s="55">
        <v>72</v>
      </c>
      <c r="F2" s="55">
        <v>61</v>
      </c>
      <c r="H2">
        <f>AVERAGE(E2:E474)</f>
        <v>73.40513742071883</v>
      </c>
    </row>
    <row r="3" spans="1:8" ht="18.75">
      <c r="A3" s="55">
        <v>71.666666669999998</v>
      </c>
      <c r="B3" s="55">
        <v>25</v>
      </c>
      <c r="C3" s="55">
        <v>77.599999999999994</v>
      </c>
      <c r="D3" s="55">
        <v>82.6</v>
      </c>
      <c r="E3" s="55">
        <v>76.900000000000006</v>
      </c>
      <c r="F3" s="55">
        <v>66.849999999999994</v>
      </c>
    </row>
    <row r="4" spans="1:8" ht="18.75">
      <c r="A4" s="55">
        <v>76.666666669999998</v>
      </c>
      <c r="B4" s="55">
        <v>26</v>
      </c>
      <c r="C4" s="55">
        <v>93.2</v>
      </c>
      <c r="D4" s="55">
        <v>83.8</v>
      </c>
      <c r="E4" s="55">
        <v>77</v>
      </c>
      <c r="F4" s="55">
        <v>74.97</v>
      </c>
    </row>
    <row r="5" spans="1:8" ht="18.75">
      <c r="A5" s="55">
        <v>66.666666669999998</v>
      </c>
      <c r="B5" s="55">
        <v>22</v>
      </c>
      <c r="C5" s="55">
        <v>91.2</v>
      </c>
      <c r="D5" s="55">
        <v>80</v>
      </c>
      <c r="E5" s="55">
        <v>67</v>
      </c>
      <c r="F5" s="55">
        <v>68.3</v>
      </c>
    </row>
    <row r="6" spans="1:8" ht="18.75">
      <c r="A6" s="55">
        <v>71.666666669999998</v>
      </c>
      <c r="B6" s="55">
        <v>24</v>
      </c>
      <c r="C6" s="55">
        <v>79.8</v>
      </c>
      <c r="D6" s="55">
        <v>61.6</v>
      </c>
      <c r="E6" s="55">
        <v>60.33</v>
      </c>
      <c r="F6" s="55">
        <v>69.28</v>
      </c>
    </row>
    <row r="7" spans="1:8" ht="18.75">
      <c r="A7" s="55">
        <v>83.333333330000002</v>
      </c>
      <c r="B7" s="55">
        <v>23</v>
      </c>
      <c r="C7" s="55">
        <v>67</v>
      </c>
      <c r="D7" s="55">
        <v>62</v>
      </c>
      <c r="E7" s="55">
        <v>67</v>
      </c>
      <c r="F7" s="55">
        <v>63</v>
      </c>
    </row>
    <row r="8" spans="1:8" ht="18.75">
      <c r="A8" s="55">
        <v>73.333333330000002</v>
      </c>
      <c r="B8" s="55">
        <v>22</v>
      </c>
      <c r="C8" s="55">
        <v>82</v>
      </c>
      <c r="D8" s="55">
        <v>70</v>
      </c>
      <c r="E8" s="55">
        <v>76.5</v>
      </c>
      <c r="F8" s="55">
        <v>67</v>
      </c>
    </row>
    <row r="9" spans="1:8" ht="18.75">
      <c r="A9" s="55">
        <v>85</v>
      </c>
      <c r="B9" s="55">
        <v>26</v>
      </c>
      <c r="C9" s="55">
        <v>86.4</v>
      </c>
      <c r="D9" s="55">
        <v>80.400000000000006</v>
      </c>
      <c r="E9" s="55">
        <v>70.22</v>
      </c>
      <c r="F9" s="55">
        <v>70.48</v>
      </c>
    </row>
    <row r="10" spans="1:8" ht="18.75">
      <c r="A10" s="55">
        <v>71.666666669999998</v>
      </c>
      <c r="B10" s="55">
        <v>22</v>
      </c>
      <c r="C10" s="55">
        <v>95</v>
      </c>
      <c r="D10" s="55">
        <v>78.599999999999994</v>
      </c>
      <c r="E10" s="55">
        <v>75.430000000000007</v>
      </c>
      <c r="F10" s="55">
        <v>68.540000000000006</v>
      </c>
    </row>
    <row r="11" spans="1:8" ht="18.75">
      <c r="A11" s="55">
        <v>75</v>
      </c>
      <c r="B11" s="55">
        <v>22</v>
      </c>
      <c r="C11" s="55">
        <v>71</v>
      </c>
      <c r="D11" s="55">
        <v>74.8</v>
      </c>
      <c r="E11" s="55">
        <v>72</v>
      </c>
      <c r="F11" s="55">
        <v>61</v>
      </c>
    </row>
    <row r="12" spans="1:8" ht="18.75">
      <c r="A12" s="55">
        <v>71.666666669999998</v>
      </c>
      <c r="B12" s="55">
        <v>25</v>
      </c>
      <c r="C12" s="55">
        <v>77.599999999999994</v>
      </c>
      <c r="D12" s="55">
        <v>82.6</v>
      </c>
      <c r="E12" s="55">
        <v>76.900000000000006</v>
      </c>
      <c r="F12" s="55">
        <v>66.849999999999994</v>
      </c>
    </row>
    <row r="13" spans="1:8" ht="18.75">
      <c r="A13" s="55">
        <v>76.666666669999998</v>
      </c>
      <c r="B13" s="55">
        <v>26</v>
      </c>
      <c r="C13" s="55">
        <v>93.2</v>
      </c>
      <c r="D13" s="55">
        <v>83.8</v>
      </c>
      <c r="E13" s="55">
        <v>77</v>
      </c>
      <c r="F13" s="55">
        <v>74.97</v>
      </c>
    </row>
    <row r="14" spans="1:8" ht="18.75">
      <c r="A14" s="55">
        <v>66.666666669999998</v>
      </c>
      <c r="B14" s="55">
        <v>22</v>
      </c>
      <c r="C14" s="55">
        <v>91.2</v>
      </c>
      <c r="D14" s="55">
        <v>80</v>
      </c>
      <c r="E14" s="55">
        <v>67</v>
      </c>
      <c r="F14" s="55">
        <v>68.3</v>
      </c>
    </row>
    <row r="15" spans="1:8" ht="18.75">
      <c r="A15" s="55">
        <v>71.666666669999998</v>
      </c>
      <c r="B15" s="55">
        <v>24</v>
      </c>
      <c r="C15" s="55">
        <v>79.8</v>
      </c>
      <c r="D15" s="55">
        <v>61.6</v>
      </c>
      <c r="E15" s="55">
        <v>60.33</v>
      </c>
      <c r="F15" s="55">
        <v>69.28</v>
      </c>
    </row>
    <row r="16" spans="1:8" ht="18.75">
      <c r="A16" s="55">
        <v>83.333333330000002</v>
      </c>
      <c r="B16" s="55">
        <v>23</v>
      </c>
      <c r="C16" s="55">
        <v>67</v>
      </c>
      <c r="D16" s="55">
        <v>62</v>
      </c>
      <c r="E16" s="55">
        <v>67</v>
      </c>
      <c r="F16" s="55">
        <v>63</v>
      </c>
    </row>
    <row r="17" spans="1:6" ht="18.75">
      <c r="A17" s="55">
        <v>73.333333330000002</v>
      </c>
      <c r="B17" s="55">
        <v>22</v>
      </c>
      <c r="C17" s="55">
        <v>82</v>
      </c>
      <c r="D17" s="55">
        <v>70</v>
      </c>
      <c r="E17" s="55">
        <v>76.5</v>
      </c>
      <c r="F17" s="55">
        <v>67</v>
      </c>
    </row>
    <row r="18" spans="1:6" ht="18.75">
      <c r="A18" s="55">
        <v>85</v>
      </c>
      <c r="B18" s="55">
        <v>26</v>
      </c>
      <c r="C18" s="55">
        <v>86.4</v>
      </c>
      <c r="D18" s="55">
        <v>80.400000000000006</v>
      </c>
      <c r="E18" s="55">
        <v>70.22</v>
      </c>
      <c r="F18" s="55">
        <v>70.48</v>
      </c>
    </row>
    <row r="19" spans="1:6" ht="18.75">
      <c r="A19" s="55">
        <v>71.666666669999998</v>
      </c>
      <c r="B19" s="55">
        <v>22</v>
      </c>
      <c r="C19" s="55">
        <v>95</v>
      </c>
      <c r="D19" s="55">
        <v>78.599999999999994</v>
      </c>
      <c r="E19" s="55">
        <v>75.430000000000007</v>
      </c>
      <c r="F19" s="55">
        <v>68.540000000000006</v>
      </c>
    </row>
    <row r="20" spans="1:6" ht="18.75">
      <c r="A20" s="55">
        <v>71.666666669999998</v>
      </c>
      <c r="B20" s="55">
        <v>25</v>
      </c>
      <c r="C20" s="55">
        <v>77.599999999999994</v>
      </c>
      <c r="D20" s="55">
        <v>82.6</v>
      </c>
      <c r="E20" s="55">
        <v>76.900000000000006</v>
      </c>
      <c r="F20" s="55">
        <v>66.849999999999994</v>
      </c>
    </row>
    <row r="21" spans="1:6" ht="18.75">
      <c r="A21" s="55">
        <v>76.666666669999998</v>
      </c>
      <c r="B21" s="55">
        <v>26</v>
      </c>
      <c r="C21" s="55">
        <v>93.2</v>
      </c>
      <c r="D21" s="55">
        <v>83.8</v>
      </c>
      <c r="E21" s="55">
        <v>77</v>
      </c>
      <c r="F21" s="55">
        <v>74.97</v>
      </c>
    </row>
    <row r="22" spans="1:6" ht="18.75">
      <c r="A22" s="55">
        <v>71.666666669999998</v>
      </c>
      <c r="B22" s="55">
        <v>24</v>
      </c>
      <c r="C22" s="55">
        <v>79.8</v>
      </c>
      <c r="D22" s="55">
        <v>61.6</v>
      </c>
      <c r="E22" s="55">
        <v>60.33</v>
      </c>
      <c r="F22" s="55">
        <v>69.28</v>
      </c>
    </row>
    <row r="23" spans="1:6" ht="18.75">
      <c r="A23" s="55">
        <v>73.333333330000002</v>
      </c>
      <c r="B23" s="55">
        <v>22</v>
      </c>
      <c r="C23" s="55">
        <v>82</v>
      </c>
      <c r="D23" s="55">
        <v>70</v>
      </c>
      <c r="E23" s="55">
        <v>76.5</v>
      </c>
      <c r="F23" s="55">
        <v>67</v>
      </c>
    </row>
    <row r="24" spans="1:6" ht="18.75">
      <c r="A24" s="55">
        <v>85</v>
      </c>
      <c r="B24" s="55">
        <v>26</v>
      </c>
      <c r="C24" s="55">
        <v>86.4</v>
      </c>
      <c r="D24" s="55">
        <v>80.400000000000006</v>
      </c>
      <c r="E24" s="55">
        <v>70.22</v>
      </c>
      <c r="F24" s="55">
        <v>70.48</v>
      </c>
    </row>
    <row r="25" spans="1:6" ht="18.75">
      <c r="A25" s="55">
        <v>71.666666669999998</v>
      </c>
      <c r="B25" s="55">
        <v>22</v>
      </c>
      <c r="C25" s="55">
        <v>95</v>
      </c>
      <c r="D25" s="55">
        <v>78.599999999999994</v>
      </c>
      <c r="E25" s="55">
        <v>75.430000000000007</v>
      </c>
      <c r="F25" s="55">
        <v>68.540000000000006</v>
      </c>
    </row>
    <row r="26" spans="1:6" ht="18.75">
      <c r="A26" s="55">
        <v>71.666666669999998</v>
      </c>
      <c r="B26" s="55">
        <v>25</v>
      </c>
      <c r="C26" s="55">
        <v>77.599999999999994</v>
      </c>
      <c r="D26" s="55">
        <v>82.6</v>
      </c>
      <c r="E26" s="55">
        <v>76.900000000000006</v>
      </c>
      <c r="F26" s="55">
        <v>66.849999999999994</v>
      </c>
    </row>
    <row r="27" spans="1:6" ht="18.75">
      <c r="A27" s="55">
        <v>76.666666669999998</v>
      </c>
      <c r="B27" s="55">
        <v>26</v>
      </c>
      <c r="C27" s="55">
        <v>93.2</v>
      </c>
      <c r="D27" s="55">
        <v>83.8</v>
      </c>
      <c r="E27" s="55">
        <v>77</v>
      </c>
      <c r="F27" s="55">
        <v>74.97</v>
      </c>
    </row>
    <row r="28" spans="1:6" ht="18.75">
      <c r="A28" s="55">
        <v>66.666666669999998</v>
      </c>
      <c r="B28" s="55">
        <v>22</v>
      </c>
      <c r="C28" s="55">
        <v>91.2</v>
      </c>
      <c r="D28" s="55">
        <v>80</v>
      </c>
      <c r="E28" s="55">
        <v>67</v>
      </c>
      <c r="F28" s="55">
        <v>68.3</v>
      </c>
    </row>
    <row r="29" spans="1:6" ht="18.75">
      <c r="A29" s="55">
        <v>71.666666669999998</v>
      </c>
      <c r="B29" s="55">
        <v>24</v>
      </c>
      <c r="C29" s="55">
        <v>79.8</v>
      </c>
      <c r="D29" s="55">
        <v>61.6</v>
      </c>
      <c r="E29" s="55">
        <v>60.33</v>
      </c>
      <c r="F29" s="55">
        <v>69.28</v>
      </c>
    </row>
    <row r="30" spans="1:6" ht="18.75">
      <c r="A30" s="55">
        <v>75</v>
      </c>
      <c r="B30" s="55">
        <v>21</v>
      </c>
      <c r="C30" s="55">
        <v>85</v>
      </c>
      <c r="D30" s="55">
        <v>88</v>
      </c>
      <c r="E30" s="55">
        <v>79</v>
      </c>
      <c r="F30" s="55">
        <v>70.599999999999994</v>
      </c>
    </row>
    <row r="31" spans="1:6" ht="18.75">
      <c r="A31" s="55">
        <v>43</v>
      </c>
      <c r="B31" s="55">
        <v>22</v>
      </c>
      <c r="C31" s="55">
        <v>78</v>
      </c>
      <c r="D31" s="55">
        <v>80</v>
      </c>
      <c r="E31" s="55">
        <v>87</v>
      </c>
      <c r="F31" s="55">
        <v>67.27</v>
      </c>
    </row>
    <row r="32" spans="1:6" ht="18.75">
      <c r="A32" s="55">
        <v>90</v>
      </c>
      <c r="B32" s="55">
        <v>22</v>
      </c>
      <c r="C32" s="55">
        <v>78</v>
      </c>
      <c r="D32" s="55">
        <v>80</v>
      </c>
      <c r="E32" s="55">
        <v>87</v>
      </c>
      <c r="F32" s="55">
        <v>67.27</v>
      </c>
    </row>
    <row r="33" spans="1:6" ht="18.75">
      <c r="A33" s="55">
        <v>100</v>
      </c>
      <c r="B33" s="55">
        <v>22</v>
      </c>
      <c r="C33" s="55">
        <v>78</v>
      </c>
      <c r="D33" s="55">
        <v>80</v>
      </c>
      <c r="E33" s="55">
        <v>87</v>
      </c>
      <c r="F33" s="55">
        <v>67.27</v>
      </c>
    </row>
    <row r="34" spans="1:6" ht="18.75">
      <c r="A34" s="55">
        <v>50</v>
      </c>
      <c r="B34" s="55">
        <v>20</v>
      </c>
      <c r="C34" s="55">
        <v>72</v>
      </c>
      <c r="D34" s="55">
        <v>66</v>
      </c>
      <c r="E34" s="55">
        <v>60</v>
      </c>
      <c r="F34" s="55">
        <v>60.7</v>
      </c>
    </row>
    <row r="35" spans="1:6" ht="18.75">
      <c r="A35" s="55">
        <v>43</v>
      </c>
      <c r="B35" s="55">
        <v>23</v>
      </c>
      <c r="C35" s="55">
        <v>79</v>
      </c>
      <c r="D35" s="55">
        <v>70</v>
      </c>
      <c r="E35" s="55">
        <v>81.599999999999994</v>
      </c>
      <c r="F35" s="55">
        <v>64</v>
      </c>
    </row>
    <row r="36" spans="1:6" ht="18.75">
      <c r="A36" s="55">
        <v>40</v>
      </c>
      <c r="B36" s="55">
        <v>22</v>
      </c>
      <c r="C36" s="55">
        <v>85</v>
      </c>
      <c r="D36" s="55">
        <v>89</v>
      </c>
      <c r="E36" s="55">
        <v>63</v>
      </c>
      <c r="F36" s="55">
        <v>70</v>
      </c>
    </row>
    <row r="37" spans="1:6" ht="18.75">
      <c r="A37" s="55">
        <v>75</v>
      </c>
      <c r="B37" s="55">
        <v>22</v>
      </c>
      <c r="C37" s="55">
        <v>69.599999999999994</v>
      </c>
      <c r="D37" s="55">
        <v>65.25</v>
      </c>
      <c r="E37" s="55">
        <v>62</v>
      </c>
      <c r="F37" s="55">
        <v>62</v>
      </c>
    </row>
    <row r="38" spans="1:6" ht="18.75">
      <c r="A38" s="55">
        <v>63.333333330000002</v>
      </c>
      <c r="B38" s="55">
        <v>21</v>
      </c>
      <c r="C38" s="55">
        <v>84.66</v>
      </c>
      <c r="D38" s="55">
        <v>79.66</v>
      </c>
      <c r="E38" s="55">
        <v>70</v>
      </c>
      <c r="F38" s="55">
        <v>67.08</v>
      </c>
    </row>
    <row r="39" spans="1:6" ht="18.75">
      <c r="A39" s="55">
        <v>86.666666669999998</v>
      </c>
      <c r="B39" s="55">
        <v>26</v>
      </c>
      <c r="C39" s="55">
        <v>84</v>
      </c>
      <c r="D39" s="55">
        <v>91.5</v>
      </c>
      <c r="E39" s="55">
        <v>71.44</v>
      </c>
      <c r="F39" s="55">
        <v>68</v>
      </c>
    </row>
    <row r="40" spans="1:6" ht="18.75">
      <c r="A40" s="55">
        <v>60</v>
      </c>
      <c r="B40" s="55">
        <v>23</v>
      </c>
      <c r="C40" s="55">
        <v>88.67</v>
      </c>
      <c r="D40" s="55">
        <v>85.29</v>
      </c>
      <c r="E40" s="55">
        <v>75.5</v>
      </c>
      <c r="F40" s="55">
        <v>68.099999999999994</v>
      </c>
    </row>
    <row r="41" spans="1:6" ht="18.75">
      <c r="A41" s="55">
        <v>65</v>
      </c>
      <c r="B41" s="55">
        <v>24</v>
      </c>
      <c r="C41" s="55">
        <v>79</v>
      </c>
      <c r="D41" s="55">
        <v>61</v>
      </c>
      <c r="E41" s="55">
        <v>70</v>
      </c>
      <c r="F41" s="55">
        <v>68</v>
      </c>
    </row>
    <row r="42" spans="1:6" ht="18.75">
      <c r="A42" s="55">
        <v>75</v>
      </c>
      <c r="B42" s="55">
        <v>23</v>
      </c>
      <c r="C42" s="55">
        <v>80.599999999999994</v>
      </c>
      <c r="D42" s="55">
        <v>68.3</v>
      </c>
      <c r="E42" s="55">
        <v>73</v>
      </c>
      <c r="F42" s="55">
        <v>67.400000000000006</v>
      </c>
    </row>
    <row r="43" spans="1:6" ht="18.75">
      <c r="A43" s="55">
        <v>55</v>
      </c>
      <c r="B43" s="55">
        <v>21</v>
      </c>
      <c r="C43" s="55">
        <v>76</v>
      </c>
      <c r="D43" s="55">
        <v>75.2</v>
      </c>
      <c r="E43" s="55">
        <v>61</v>
      </c>
      <c r="F43" s="55">
        <v>65</v>
      </c>
    </row>
    <row r="44" spans="1:6" ht="18.75">
      <c r="A44" s="55">
        <v>91.666666669999998</v>
      </c>
      <c r="B44" s="55">
        <v>26</v>
      </c>
      <c r="C44" s="55">
        <v>75.75</v>
      </c>
      <c r="D44" s="55">
        <v>61.86</v>
      </c>
      <c r="E44" s="55">
        <v>67.88</v>
      </c>
      <c r="F44" s="55">
        <v>68.38</v>
      </c>
    </row>
    <row r="45" spans="1:6" ht="18.75">
      <c r="A45" s="55">
        <v>60</v>
      </c>
      <c r="B45" s="55">
        <v>21</v>
      </c>
      <c r="C45" s="55">
        <v>92.4</v>
      </c>
      <c r="D45" s="55">
        <v>89</v>
      </c>
      <c r="E45" s="55">
        <v>77</v>
      </c>
      <c r="F45" s="55">
        <v>75</v>
      </c>
    </row>
    <row r="46" spans="1:6" ht="18.75">
      <c r="A46" s="55">
        <v>70</v>
      </c>
      <c r="B46" s="55">
        <v>24</v>
      </c>
      <c r="C46" s="55">
        <v>82.2</v>
      </c>
      <c r="D46" s="55">
        <v>71.400000000000006</v>
      </c>
      <c r="E46" s="55">
        <v>64.25</v>
      </c>
      <c r="F46" s="55">
        <v>70.19</v>
      </c>
    </row>
    <row r="47" spans="1:6" ht="18.75">
      <c r="A47" s="55">
        <v>73.333333330000002</v>
      </c>
      <c r="B47" s="55">
        <v>23</v>
      </c>
      <c r="C47" s="55">
        <v>80.67</v>
      </c>
      <c r="D47" s="55">
        <v>60.29</v>
      </c>
      <c r="E47" s="55">
        <v>70.58</v>
      </c>
      <c r="F47" s="55">
        <v>62.06</v>
      </c>
    </row>
    <row r="48" spans="1:6" ht="18.75">
      <c r="A48" s="55">
        <v>30</v>
      </c>
      <c r="B48" s="55">
        <v>21</v>
      </c>
      <c r="C48" s="55">
        <v>79.8</v>
      </c>
      <c r="D48" s="55">
        <v>65.5</v>
      </c>
      <c r="E48" s="55">
        <v>81.75</v>
      </c>
      <c r="F48" s="55">
        <v>68.88</v>
      </c>
    </row>
    <row r="49" spans="1:6" ht="18.75">
      <c r="A49" s="55">
        <v>60</v>
      </c>
      <c r="B49" s="55">
        <v>22</v>
      </c>
      <c r="C49" s="55">
        <v>89.8</v>
      </c>
      <c r="D49" s="55">
        <v>82.5</v>
      </c>
      <c r="E49" s="55">
        <v>62.375</v>
      </c>
      <c r="F49" s="55">
        <v>71</v>
      </c>
    </row>
    <row r="50" spans="1:6" ht="18.75">
      <c r="A50" s="55">
        <v>88.333333330000002</v>
      </c>
      <c r="B50" s="55">
        <v>23</v>
      </c>
      <c r="C50" s="55">
        <v>77</v>
      </c>
      <c r="D50" s="55">
        <v>87</v>
      </c>
      <c r="E50" s="55">
        <v>65</v>
      </c>
      <c r="F50" s="55">
        <v>65</v>
      </c>
    </row>
    <row r="51" spans="1:6" ht="18.75">
      <c r="A51" s="55">
        <v>75</v>
      </c>
      <c r="B51" s="55">
        <v>21</v>
      </c>
      <c r="C51" s="55">
        <v>85</v>
      </c>
      <c r="D51" s="55">
        <v>88</v>
      </c>
      <c r="E51" s="55">
        <v>79</v>
      </c>
      <c r="F51" s="55">
        <v>70.599999999999994</v>
      </c>
    </row>
    <row r="52" spans="1:6" ht="18.75">
      <c r="A52" s="55">
        <v>43</v>
      </c>
      <c r="B52" s="55">
        <v>22</v>
      </c>
      <c r="C52" s="55">
        <v>78</v>
      </c>
      <c r="D52" s="55">
        <v>80</v>
      </c>
      <c r="E52" s="55">
        <v>87</v>
      </c>
      <c r="F52" s="55">
        <v>67.27</v>
      </c>
    </row>
    <row r="53" spans="1:6" ht="18.75">
      <c r="A53" s="55">
        <v>90</v>
      </c>
      <c r="B53" s="55">
        <v>22</v>
      </c>
      <c r="C53" s="55">
        <v>78</v>
      </c>
      <c r="D53" s="55">
        <v>80</v>
      </c>
      <c r="E53" s="55">
        <v>87</v>
      </c>
      <c r="F53" s="55">
        <v>67.27</v>
      </c>
    </row>
    <row r="54" spans="1:6" ht="18.75">
      <c r="A54" s="55">
        <v>100</v>
      </c>
      <c r="B54" s="55">
        <v>22</v>
      </c>
      <c r="C54" s="55">
        <v>78</v>
      </c>
      <c r="D54" s="55">
        <v>80</v>
      </c>
      <c r="E54" s="55">
        <v>87</v>
      </c>
      <c r="F54" s="55">
        <v>67.27</v>
      </c>
    </row>
    <row r="55" spans="1:6" ht="18.75">
      <c r="A55" s="55">
        <v>50</v>
      </c>
      <c r="B55" s="55">
        <v>20</v>
      </c>
      <c r="C55" s="55">
        <v>72</v>
      </c>
      <c r="D55" s="55">
        <v>66</v>
      </c>
      <c r="E55" s="55">
        <v>60</v>
      </c>
      <c r="F55" s="55">
        <v>60.7</v>
      </c>
    </row>
    <row r="56" spans="1:6" ht="18.75">
      <c r="A56" s="55">
        <v>43</v>
      </c>
      <c r="B56" s="55">
        <v>23</v>
      </c>
      <c r="C56" s="55">
        <v>79</v>
      </c>
      <c r="D56" s="55">
        <v>70</v>
      </c>
      <c r="E56" s="55">
        <v>81.599999999999994</v>
      </c>
      <c r="F56" s="55">
        <v>64</v>
      </c>
    </row>
    <row r="57" spans="1:6" ht="18.75">
      <c r="A57" s="55">
        <v>40</v>
      </c>
      <c r="B57" s="55">
        <v>22</v>
      </c>
      <c r="C57" s="55">
        <v>85</v>
      </c>
      <c r="D57" s="55">
        <v>89</v>
      </c>
      <c r="E57" s="55">
        <v>63</v>
      </c>
      <c r="F57" s="55">
        <v>70</v>
      </c>
    </row>
    <row r="58" spans="1:6" ht="18.75">
      <c r="A58" s="55">
        <v>75</v>
      </c>
      <c r="B58" s="55">
        <v>22</v>
      </c>
      <c r="C58" s="55">
        <v>69.599999999999994</v>
      </c>
      <c r="D58" s="55">
        <v>65.25</v>
      </c>
      <c r="E58" s="55">
        <v>62</v>
      </c>
      <c r="F58" s="55">
        <v>62</v>
      </c>
    </row>
    <row r="59" spans="1:6" ht="18.75">
      <c r="A59" s="55">
        <v>63.333333330000002</v>
      </c>
      <c r="B59" s="55">
        <v>21</v>
      </c>
      <c r="C59" s="55">
        <v>84.66</v>
      </c>
      <c r="D59" s="55">
        <v>79.66</v>
      </c>
      <c r="E59" s="55">
        <v>70</v>
      </c>
      <c r="F59" s="55">
        <v>67.08</v>
      </c>
    </row>
    <row r="60" spans="1:6" ht="18.75">
      <c r="A60" s="55">
        <v>86.666666669999998</v>
      </c>
      <c r="B60" s="55">
        <v>26</v>
      </c>
      <c r="C60" s="55">
        <v>84</v>
      </c>
      <c r="D60" s="55">
        <v>91.5</v>
      </c>
      <c r="E60" s="55">
        <v>71.44</v>
      </c>
      <c r="F60" s="55">
        <v>68</v>
      </c>
    </row>
    <row r="61" spans="1:6" ht="18.75">
      <c r="A61" s="55">
        <v>60</v>
      </c>
      <c r="B61" s="55">
        <v>23</v>
      </c>
      <c r="C61" s="55">
        <v>88.67</v>
      </c>
      <c r="D61" s="55">
        <v>85.29</v>
      </c>
      <c r="E61" s="55">
        <v>75.5</v>
      </c>
      <c r="F61" s="55">
        <v>68.099999999999994</v>
      </c>
    </row>
    <row r="62" spans="1:6" ht="18.75">
      <c r="A62" s="55">
        <v>65</v>
      </c>
      <c r="B62" s="55">
        <v>24</v>
      </c>
      <c r="C62" s="55">
        <v>79</v>
      </c>
      <c r="D62" s="55">
        <v>61</v>
      </c>
      <c r="E62" s="55">
        <v>70</v>
      </c>
      <c r="F62" s="55">
        <v>68</v>
      </c>
    </row>
    <row r="63" spans="1:6" ht="18.75">
      <c r="A63" s="55">
        <v>75</v>
      </c>
      <c r="B63" s="55">
        <v>23</v>
      </c>
      <c r="C63" s="55">
        <v>80.599999999999994</v>
      </c>
      <c r="D63" s="55">
        <v>68.3</v>
      </c>
      <c r="E63" s="55">
        <v>73</v>
      </c>
      <c r="F63" s="55">
        <v>67.400000000000006</v>
      </c>
    </row>
    <row r="64" spans="1:6" ht="18.75">
      <c r="A64" s="55">
        <v>55</v>
      </c>
      <c r="B64" s="55">
        <v>21</v>
      </c>
      <c r="C64" s="55">
        <v>76</v>
      </c>
      <c r="D64" s="55">
        <v>75.2</v>
      </c>
      <c r="E64" s="55">
        <v>61</v>
      </c>
      <c r="F64" s="55">
        <v>65</v>
      </c>
    </row>
    <row r="65" spans="1:6" ht="18.75">
      <c r="A65" s="55">
        <v>91.666666669999998</v>
      </c>
      <c r="B65" s="55">
        <v>26</v>
      </c>
      <c r="C65" s="55">
        <v>75.75</v>
      </c>
      <c r="D65" s="55">
        <v>61.86</v>
      </c>
      <c r="E65" s="55">
        <v>67.88</v>
      </c>
      <c r="F65" s="55">
        <v>68.38</v>
      </c>
    </row>
    <row r="66" spans="1:6" ht="18.75">
      <c r="A66" s="55">
        <v>60</v>
      </c>
      <c r="B66" s="55">
        <v>21</v>
      </c>
      <c r="C66" s="55">
        <v>92.4</v>
      </c>
      <c r="D66" s="55">
        <v>89</v>
      </c>
      <c r="E66" s="55">
        <v>77</v>
      </c>
      <c r="F66" s="55">
        <v>75</v>
      </c>
    </row>
    <row r="67" spans="1:6" ht="18.75">
      <c r="A67" s="55">
        <v>70</v>
      </c>
      <c r="B67" s="55">
        <v>24</v>
      </c>
      <c r="C67" s="55">
        <v>82.2</v>
      </c>
      <c r="D67" s="55">
        <v>71.400000000000006</v>
      </c>
      <c r="E67" s="55">
        <v>64.25</v>
      </c>
      <c r="F67" s="55">
        <v>70.19</v>
      </c>
    </row>
    <row r="68" spans="1:6" ht="18.75">
      <c r="A68" s="55">
        <v>73.333333330000002</v>
      </c>
      <c r="B68" s="55">
        <v>23</v>
      </c>
      <c r="C68" s="55">
        <v>80.67</v>
      </c>
      <c r="D68" s="55">
        <v>60.29</v>
      </c>
      <c r="E68" s="55">
        <v>70.58</v>
      </c>
      <c r="F68" s="55">
        <v>62.06</v>
      </c>
    </row>
    <row r="69" spans="1:6" ht="18.75">
      <c r="A69" s="55">
        <v>30</v>
      </c>
      <c r="B69" s="55">
        <v>21</v>
      </c>
      <c r="C69" s="55">
        <v>79.8</v>
      </c>
      <c r="D69" s="55">
        <v>65.5</v>
      </c>
      <c r="E69" s="55">
        <v>81.75</v>
      </c>
      <c r="F69" s="55">
        <v>68.88</v>
      </c>
    </row>
    <row r="70" spans="1:6" ht="18.75">
      <c r="A70" s="55">
        <v>60</v>
      </c>
      <c r="B70" s="55">
        <v>22</v>
      </c>
      <c r="C70" s="55">
        <v>89.8</v>
      </c>
      <c r="D70" s="55">
        <v>82.5</v>
      </c>
      <c r="E70" s="55">
        <v>62.375</v>
      </c>
      <c r="F70" s="55">
        <v>71</v>
      </c>
    </row>
    <row r="71" spans="1:6" ht="18.75">
      <c r="A71" s="55">
        <v>88.333333330000002</v>
      </c>
      <c r="B71" s="55">
        <v>23</v>
      </c>
      <c r="C71" s="55">
        <v>77</v>
      </c>
      <c r="D71" s="55">
        <v>87</v>
      </c>
      <c r="E71" s="55">
        <v>65</v>
      </c>
      <c r="F71" s="55">
        <v>65</v>
      </c>
    </row>
    <row r="72" spans="1:6" ht="18.75">
      <c r="A72" s="55">
        <v>50</v>
      </c>
      <c r="B72" s="55">
        <v>20</v>
      </c>
      <c r="C72" s="55">
        <v>72</v>
      </c>
      <c r="D72" s="55">
        <v>66</v>
      </c>
      <c r="E72" s="55">
        <v>60</v>
      </c>
      <c r="F72" s="55">
        <v>60.7</v>
      </c>
    </row>
    <row r="73" spans="1:6" ht="18.75">
      <c r="A73" s="55">
        <v>40</v>
      </c>
      <c r="B73" s="55">
        <v>22</v>
      </c>
      <c r="C73" s="55">
        <v>85</v>
      </c>
      <c r="D73" s="55">
        <v>89</v>
      </c>
      <c r="E73" s="55">
        <v>63</v>
      </c>
      <c r="F73" s="55">
        <v>70</v>
      </c>
    </row>
    <row r="74" spans="1:6" ht="18.75">
      <c r="A74" s="55">
        <v>86.666666669999998</v>
      </c>
      <c r="B74" s="55">
        <v>26</v>
      </c>
      <c r="C74" s="55">
        <v>84</v>
      </c>
      <c r="D74" s="55">
        <v>91.5</v>
      </c>
      <c r="E74" s="55">
        <v>71.44</v>
      </c>
      <c r="F74" s="55">
        <v>68</v>
      </c>
    </row>
    <row r="75" spans="1:6" ht="18.75">
      <c r="A75" s="55">
        <v>65</v>
      </c>
      <c r="B75" s="55">
        <v>24</v>
      </c>
      <c r="C75" s="55">
        <v>79</v>
      </c>
      <c r="D75" s="55">
        <v>61</v>
      </c>
      <c r="E75" s="55">
        <v>70</v>
      </c>
      <c r="F75" s="55">
        <v>68</v>
      </c>
    </row>
    <row r="76" spans="1:6" ht="18.75">
      <c r="A76" s="55">
        <v>88.333333330000002</v>
      </c>
      <c r="B76" s="55">
        <v>23</v>
      </c>
      <c r="C76" s="55">
        <v>77</v>
      </c>
      <c r="D76" s="55">
        <v>87</v>
      </c>
      <c r="E76" s="55">
        <v>65</v>
      </c>
      <c r="F76" s="55">
        <v>65</v>
      </c>
    </row>
    <row r="77" spans="1:6" ht="18.75">
      <c r="A77" s="55">
        <v>100</v>
      </c>
      <c r="B77" s="55">
        <v>22</v>
      </c>
      <c r="C77" s="55">
        <v>78</v>
      </c>
      <c r="D77" s="55">
        <v>80</v>
      </c>
      <c r="E77" s="55">
        <v>87</v>
      </c>
      <c r="F77" s="55">
        <v>67.27</v>
      </c>
    </row>
    <row r="78" spans="1:6" ht="18.75">
      <c r="A78" s="55">
        <v>40</v>
      </c>
      <c r="B78" s="55">
        <v>22</v>
      </c>
      <c r="C78" s="55">
        <v>85</v>
      </c>
      <c r="D78" s="55">
        <v>89</v>
      </c>
      <c r="E78" s="55">
        <v>63</v>
      </c>
      <c r="F78" s="55">
        <v>70</v>
      </c>
    </row>
    <row r="79" spans="1:6" ht="18.75">
      <c r="A79" s="55">
        <v>55</v>
      </c>
      <c r="B79" s="55">
        <v>21</v>
      </c>
      <c r="C79" s="55">
        <v>76</v>
      </c>
      <c r="D79" s="55">
        <v>75.2</v>
      </c>
      <c r="E79" s="55">
        <v>61</v>
      </c>
      <c r="F79" s="55">
        <v>65</v>
      </c>
    </row>
    <row r="80" spans="1:6" ht="18.75">
      <c r="A80" s="55">
        <v>91.666666669999998</v>
      </c>
      <c r="B80" s="55">
        <v>26</v>
      </c>
      <c r="C80" s="55">
        <v>75.75</v>
      </c>
      <c r="D80" s="55">
        <v>61.86</v>
      </c>
      <c r="E80" s="55">
        <v>67.88</v>
      </c>
      <c r="F80" s="55">
        <v>68.38</v>
      </c>
    </row>
    <row r="81" spans="1:6" ht="18.75">
      <c r="A81" s="55">
        <v>30</v>
      </c>
      <c r="B81" s="55">
        <v>21</v>
      </c>
      <c r="C81" s="55">
        <v>79.8</v>
      </c>
      <c r="D81" s="55">
        <v>65.5</v>
      </c>
      <c r="E81" s="55">
        <v>81.75</v>
      </c>
      <c r="F81" s="55">
        <v>68.88</v>
      </c>
    </row>
    <row r="82" spans="1:6" ht="18.75">
      <c r="A82" s="55">
        <v>78.333333330000002</v>
      </c>
      <c r="B82" s="55">
        <v>25</v>
      </c>
      <c r="C82" s="55">
        <v>71.67</v>
      </c>
      <c r="D82" s="55">
        <v>89.98</v>
      </c>
      <c r="E82" s="55">
        <v>73</v>
      </c>
      <c r="F82" s="55">
        <v>67.19</v>
      </c>
    </row>
    <row r="83" spans="1:6" ht="18.75">
      <c r="A83" s="55">
        <v>71.666666669999998</v>
      </c>
      <c r="B83" s="55">
        <v>23</v>
      </c>
      <c r="C83" s="55">
        <v>89.33</v>
      </c>
      <c r="D83" s="55">
        <v>84.6</v>
      </c>
      <c r="E83" s="55">
        <v>66.400000000000006</v>
      </c>
      <c r="F83" s="55">
        <v>63.08</v>
      </c>
    </row>
    <row r="84" spans="1:6" ht="18.75">
      <c r="A84" s="55">
        <v>78.333333330000002</v>
      </c>
      <c r="B84" s="55">
        <v>25</v>
      </c>
      <c r="C84" s="55">
        <v>71.67</v>
      </c>
      <c r="D84" s="55">
        <v>89.98</v>
      </c>
      <c r="E84" s="55">
        <v>73</v>
      </c>
      <c r="F84" s="55">
        <v>67.19</v>
      </c>
    </row>
    <row r="85" spans="1:6" ht="18.75">
      <c r="A85" s="55">
        <v>71.666666669999998</v>
      </c>
      <c r="B85" s="55">
        <v>23</v>
      </c>
      <c r="C85" s="55">
        <v>89.33</v>
      </c>
      <c r="D85" s="55">
        <v>84.6</v>
      </c>
      <c r="E85" s="55">
        <v>66.400000000000006</v>
      </c>
      <c r="F85" s="55">
        <v>63.08</v>
      </c>
    </row>
    <row r="86" spans="1:6" ht="18.75">
      <c r="A86" s="55">
        <v>71.666666669999998</v>
      </c>
      <c r="B86" s="55">
        <v>23</v>
      </c>
      <c r="C86" s="55">
        <v>89.33</v>
      </c>
      <c r="D86" s="55">
        <v>84.6</v>
      </c>
      <c r="E86" s="55">
        <v>66.400000000000006</v>
      </c>
      <c r="F86" s="55">
        <v>63.08</v>
      </c>
    </row>
    <row r="87" spans="1:6" ht="18.75">
      <c r="A87" s="55">
        <v>60</v>
      </c>
      <c r="B87" s="55">
        <v>20</v>
      </c>
      <c r="C87" s="55">
        <v>88</v>
      </c>
      <c r="D87" s="55">
        <v>87.8</v>
      </c>
      <c r="E87" s="55">
        <v>65</v>
      </c>
      <c r="F87" s="55">
        <v>70.25</v>
      </c>
    </row>
    <row r="88" spans="1:6" ht="18.75">
      <c r="A88" s="55">
        <v>63.333333330000002</v>
      </c>
      <c r="B88" s="55">
        <v>23</v>
      </c>
      <c r="C88" s="55">
        <v>75</v>
      </c>
      <c r="D88" s="55">
        <v>72</v>
      </c>
      <c r="E88" s="55">
        <v>70</v>
      </c>
      <c r="F88" s="55">
        <v>67</v>
      </c>
    </row>
    <row r="89" spans="1:6" ht="18.75">
      <c r="A89" s="55">
        <v>63.333333330000002</v>
      </c>
      <c r="B89" s="55">
        <v>22</v>
      </c>
      <c r="C89" s="55">
        <v>72</v>
      </c>
      <c r="D89" s="55">
        <v>83</v>
      </c>
      <c r="E89" s="55">
        <v>69</v>
      </c>
      <c r="F89" s="55">
        <v>63</v>
      </c>
    </row>
    <row r="90" spans="1:6" ht="18.75">
      <c r="A90" s="55">
        <v>68.333333330000002</v>
      </c>
      <c r="B90" s="55">
        <v>22</v>
      </c>
      <c r="C90" s="55">
        <v>91.2</v>
      </c>
      <c r="D90" s="55">
        <v>78</v>
      </c>
      <c r="E90" s="55">
        <v>69.8</v>
      </c>
      <c r="F90" s="55">
        <v>70.510000000000005</v>
      </c>
    </row>
    <row r="91" spans="1:6" ht="18.75">
      <c r="A91" s="55">
        <v>46.666666669999998</v>
      </c>
      <c r="B91" s="55">
        <v>20</v>
      </c>
      <c r="C91" s="55">
        <v>80</v>
      </c>
      <c r="D91" s="55">
        <v>93.25</v>
      </c>
      <c r="E91" s="55">
        <v>75</v>
      </c>
      <c r="F91" s="55">
        <v>63.3</v>
      </c>
    </row>
    <row r="92" spans="1:6" ht="18.75">
      <c r="A92" s="55">
        <v>60</v>
      </c>
      <c r="B92" s="55">
        <v>20</v>
      </c>
      <c r="C92" s="55">
        <v>93</v>
      </c>
      <c r="D92" s="55">
        <v>85</v>
      </c>
      <c r="E92" s="55">
        <v>66</v>
      </c>
      <c r="F92" s="55">
        <v>65</v>
      </c>
    </row>
    <row r="93" spans="1:6" ht="18.75">
      <c r="A93" s="55">
        <v>76.666666669999998</v>
      </c>
      <c r="B93" s="55">
        <v>25</v>
      </c>
      <c r="C93" s="55">
        <v>83.4</v>
      </c>
      <c r="D93" s="55">
        <v>79</v>
      </c>
      <c r="E93" s="55">
        <v>66.8</v>
      </c>
      <c r="F93" s="55">
        <v>66.099999999999994</v>
      </c>
    </row>
    <row r="94" spans="1:6" ht="18.75">
      <c r="A94" s="55">
        <v>80</v>
      </c>
      <c r="B94" s="55">
        <v>25</v>
      </c>
      <c r="C94" s="55">
        <v>77.8</v>
      </c>
      <c r="D94" s="55">
        <v>62.2</v>
      </c>
      <c r="E94" s="55">
        <v>60.1</v>
      </c>
      <c r="F94" s="55">
        <v>68.48</v>
      </c>
    </row>
    <row r="95" spans="1:6" ht="18.75">
      <c r="A95" s="55">
        <v>76.666666669999998</v>
      </c>
      <c r="B95" s="55">
        <v>25</v>
      </c>
      <c r="C95" s="55">
        <v>77.8</v>
      </c>
      <c r="D95" s="55">
        <v>62.2</v>
      </c>
      <c r="E95" s="55">
        <v>60.1</v>
      </c>
      <c r="F95" s="55">
        <v>68.48</v>
      </c>
    </row>
    <row r="96" spans="1:6" ht="18.75">
      <c r="A96" s="55">
        <v>50</v>
      </c>
      <c r="B96" s="55">
        <v>22</v>
      </c>
      <c r="C96" s="55">
        <v>87.5</v>
      </c>
      <c r="D96" s="55">
        <v>72.400000000000006</v>
      </c>
      <c r="E96" s="55">
        <v>64</v>
      </c>
      <c r="F96" s="55">
        <v>66</v>
      </c>
    </row>
    <row r="97" spans="1:6" ht="18.75">
      <c r="A97" s="55">
        <v>86.666666669999998</v>
      </c>
      <c r="B97" s="55">
        <v>22</v>
      </c>
      <c r="C97" s="55">
        <v>89.9</v>
      </c>
      <c r="D97" s="55">
        <v>83.4</v>
      </c>
      <c r="E97" s="55">
        <v>84.1</v>
      </c>
      <c r="F97" s="55">
        <v>73.91</v>
      </c>
    </row>
    <row r="98" spans="1:6" ht="18.75">
      <c r="A98" s="55">
        <v>53.333333330000002</v>
      </c>
      <c r="B98" s="55">
        <v>21</v>
      </c>
      <c r="C98" s="55">
        <v>70.400000000000006</v>
      </c>
      <c r="D98" s="55">
        <v>80.3</v>
      </c>
      <c r="E98" s="55">
        <v>60.15</v>
      </c>
      <c r="F98" s="55">
        <v>65.84</v>
      </c>
    </row>
    <row r="99" spans="1:6" ht="18.75">
      <c r="A99" s="55">
        <v>90</v>
      </c>
      <c r="B99" s="55">
        <v>25</v>
      </c>
      <c r="C99" s="55">
        <v>83</v>
      </c>
      <c r="D99" s="55">
        <v>64</v>
      </c>
      <c r="E99" s="55">
        <v>77</v>
      </c>
      <c r="F99" s="55">
        <v>71.25</v>
      </c>
    </row>
    <row r="100" spans="1:6" ht="18.75">
      <c r="A100" s="55">
        <v>90</v>
      </c>
      <c r="B100" s="55">
        <v>25</v>
      </c>
      <c r="C100" s="55">
        <v>83</v>
      </c>
      <c r="D100" s="55">
        <v>64</v>
      </c>
      <c r="E100" s="55">
        <v>77</v>
      </c>
      <c r="F100" s="55">
        <v>71.25</v>
      </c>
    </row>
    <row r="101" spans="1:6" ht="18.75">
      <c r="A101" s="55">
        <v>83.333333330000002</v>
      </c>
      <c r="B101" s="55">
        <v>21</v>
      </c>
      <c r="C101" s="55">
        <v>74.099999999999994</v>
      </c>
      <c r="D101" s="55">
        <v>86.8</v>
      </c>
      <c r="E101" s="55">
        <v>70.63</v>
      </c>
      <c r="F101" s="55">
        <v>68.5</v>
      </c>
    </row>
    <row r="102" spans="1:6" ht="18.75">
      <c r="A102" s="55">
        <v>81.666666669999998</v>
      </c>
      <c r="B102" s="55">
        <v>23</v>
      </c>
      <c r="C102" s="55">
        <v>87</v>
      </c>
      <c r="D102" s="55">
        <v>89</v>
      </c>
      <c r="E102" s="55">
        <v>80</v>
      </c>
      <c r="F102" s="55">
        <v>67.14</v>
      </c>
    </row>
    <row r="103" spans="1:6" ht="18.75">
      <c r="A103" s="55">
        <v>75</v>
      </c>
      <c r="B103" s="55">
        <v>21</v>
      </c>
      <c r="C103" s="55">
        <v>89.4</v>
      </c>
      <c r="D103" s="55">
        <v>70</v>
      </c>
      <c r="E103" s="55">
        <v>81.58</v>
      </c>
      <c r="F103" s="55">
        <v>72</v>
      </c>
    </row>
    <row r="104" spans="1:6" ht="18.75">
      <c r="A104" s="55">
        <v>61.666666669999998</v>
      </c>
      <c r="B104" s="55">
        <v>25</v>
      </c>
      <c r="C104" s="55">
        <v>83.6</v>
      </c>
      <c r="D104" s="55">
        <v>80.599999999999994</v>
      </c>
      <c r="E104" s="55">
        <v>62</v>
      </c>
      <c r="F104" s="55">
        <v>73.55</v>
      </c>
    </row>
    <row r="105" spans="1:6" ht="18.75">
      <c r="A105" s="55">
        <v>55</v>
      </c>
      <c r="B105" s="55">
        <v>23</v>
      </c>
      <c r="C105" s="55">
        <v>89.3</v>
      </c>
      <c r="D105" s="55">
        <v>79.2</v>
      </c>
      <c r="E105" s="55">
        <v>72.56</v>
      </c>
      <c r="F105" s="55">
        <v>70.319999999999993</v>
      </c>
    </row>
    <row r="106" spans="1:6" ht="18.75">
      <c r="A106" s="55">
        <v>55</v>
      </c>
      <c r="B106" s="55">
        <v>23</v>
      </c>
      <c r="C106" s="55">
        <v>89.3</v>
      </c>
      <c r="D106" s="55">
        <v>79.2</v>
      </c>
      <c r="E106" s="55">
        <v>72.56</v>
      </c>
      <c r="F106" s="55">
        <v>70.319999999999993</v>
      </c>
    </row>
    <row r="107" spans="1:6" ht="18.75">
      <c r="A107" s="55">
        <v>75</v>
      </c>
      <c r="B107" s="55">
        <v>20</v>
      </c>
      <c r="C107" s="55">
        <v>58.9</v>
      </c>
      <c r="D107" s="55">
        <v>76</v>
      </c>
      <c r="E107" s="55">
        <v>68.569999999999993</v>
      </c>
      <c r="F107" s="55">
        <v>63.77</v>
      </c>
    </row>
    <row r="108" spans="1:6" ht="18.75">
      <c r="A108" s="55">
        <v>86.666666669999998</v>
      </c>
      <c r="B108" s="55">
        <v>24</v>
      </c>
      <c r="C108" s="55">
        <v>68</v>
      </c>
      <c r="D108" s="55">
        <v>63</v>
      </c>
      <c r="E108" s="55">
        <v>64</v>
      </c>
      <c r="F108" s="55">
        <v>60</v>
      </c>
    </row>
    <row r="109" spans="1:6" ht="18.75">
      <c r="A109" s="55">
        <v>68.333333330000002</v>
      </c>
      <c r="B109" s="55">
        <v>20</v>
      </c>
      <c r="C109" s="55">
        <v>85.5</v>
      </c>
      <c r="D109" s="55">
        <v>84.2</v>
      </c>
      <c r="E109" s="55">
        <v>74</v>
      </c>
      <c r="F109" s="55">
        <v>62</v>
      </c>
    </row>
    <row r="110" spans="1:6" ht="18.75">
      <c r="A110" s="55">
        <v>68.333333330000002</v>
      </c>
      <c r="B110" s="55">
        <v>22</v>
      </c>
      <c r="C110" s="55">
        <v>91.25</v>
      </c>
      <c r="D110" s="55">
        <v>92</v>
      </c>
      <c r="E110" s="55">
        <v>75.5</v>
      </c>
      <c r="F110" s="55">
        <v>63.5</v>
      </c>
    </row>
    <row r="111" spans="1:6" ht="18.75">
      <c r="A111" s="55">
        <v>61.666666669999998</v>
      </c>
      <c r="B111" s="55">
        <v>24</v>
      </c>
      <c r="C111" s="55">
        <v>83.3</v>
      </c>
      <c r="D111" s="55">
        <v>77</v>
      </c>
      <c r="E111" s="55">
        <v>67.099999999999994</v>
      </c>
      <c r="F111" s="55">
        <v>67.27</v>
      </c>
    </row>
    <row r="112" spans="1:6" ht="18.75">
      <c r="A112" s="55">
        <v>70</v>
      </c>
      <c r="B112" s="55">
        <v>21</v>
      </c>
      <c r="C112" s="55">
        <v>91.2</v>
      </c>
      <c r="D112" s="55">
        <v>90.2</v>
      </c>
      <c r="E112" s="55">
        <v>86</v>
      </c>
      <c r="F112" s="55">
        <v>74.224999999999994</v>
      </c>
    </row>
    <row r="113" spans="1:6" ht="18.75">
      <c r="A113" s="55">
        <v>68.333333330000002</v>
      </c>
      <c r="B113" s="55">
        <v>22</v>
      </c>
      <c r="C113" s="55">
        <v>89.3</v>
      </c>
      <c r="D113" s="55">
        <v>89</v>
      </c>
      <c r="E113" s="55">
        <v>70.53</v>
      </c>
      <c r="F113" s="55">
        <v>71.94</v>
      </c>
    </row>
    <row r="114" spans="1:6" ht="18.75">
      <c r="A114" s="55">
        <v>76.666666669999998</v>
      </c>
      <c r="B114" s="55">
        <v>23</v>
      </c>
      <c r="C114" s="55">
        <v>88.6</v>
      </c>
      <c r="D114" s="55">
        <v>76.400000000000006</v>
      </c>
      <c r="E114" s="55">
        <v>74.599999999999994</v>
      </c>
      <c r="F114" s="55">
        <v>71.430000000000007</v>
      </c>
    </row>
    <row r="115" spans="1:6" ht="18.75">
      <c r="A115" s="55">
        <v>65</v>
      </c>
      <c r="B115" s="55">
        <v>22</v>
      </c>
      <c r="C115" s="55">
        <v>83.85</v>
      </c>
      <c r="D115" s="55">
        <v>86.2</v>
      </c>
      <c r="E115" s="55">
        <v>87.45</v>
      </c>
      <c r="F115" s="55">
        <v>71.22</v>
      </c>
    </row>
    <row r="116" spans="1:6" ht="18.75">
      <c r="A116" s="55">
        <v>81.666666669999998</v>
      </c>
      <c r="B116" s="55">
        <v>21</v>
      </c>
      <c r="C116" s="55">
        <v>70</v>
      </c>
      <c r="D116" s="55">
        <v>67</v>
      </c>
      <c r="E116" s="55">
        <v>65</v>
      </c>
      <c r="F116" s="55">
        <v>59.16</v>
      </c>
    </row>
    <row r="117" spans="1:6" ht="18.75">
      <c r="A117" s="55">
        <v>63.333333330000002</v>
      </c>
      <c r="B117" s="55">
        <v>25</v>
      </c>
      <c r="C117" s="55">
        <v>87</v>
      </c>
      <c r="D117" s="55">
        <v>84.2</v>
      </c>
      <c r="E117" s="55">
        <v>78.13</v>
      </c>
      <c r="F117" s="55">
        <v>69.22</v>
      </c>
    </row>
    <row r="118" spans="1:6" ht="18.75">
      <c r="A118" s="55">
        <v>60</v>
      </c>
      <c r="B118" s="55">
        <v>20</v>
      </c>
      <c r="C118" s="55">
        <v>88</v>
      </c>
      <c r="D118" s="55">
        <v>87.8</v>
      </c>
      <c r="E118" s="55">
        <v>65</v>
      </c>
      <c r="F118" s="55">
        <v>70.25</v>
      </c>
    </row>
    <row r="119" spans="1:6" ht="18.75">
      <c r="A119" s="55">
        <v>63.333333330000002</v>
      </c>
      <c r="B119" s="55">
        <v>23</v>
      </c>
      <c r="C119" s="55">
        <v>75</v>
      </c>
      <c r="D119" s="55">
        <v>72</v>
      </c>
      <c r="E119" s="55">
        <v>70</v>
      </c>
      <c r="F119" s="55">
        <v>67</v>
      </c>
    </row>
    <row r="120" spans="1:6" ht="18.75">
      <c r="A120" s="55">
        <v>63.333333330000002</v>
      </c>
      <c r="B120" s="55">
        <v>22</v>
      </c>
      <c r="C120" s="55">
        <v>72</v>
      </c>
      <c r="D120" s="55">
        <v>83</v>
      </c>
      <c r="E120" s="55">
        <v>69</v>
      </c>
      <c r="F120" s="55">
        <v>63</v>
      </c>
    </row>
    <row r="121" spans="1:6" ht="18.75">
      <c r="A121" s="55">
        <v>68.333333330000002</v>
      </c>
      <c r="B121" s="55">
        <v>22</v>
      </c>
      <c r="C121" s="55">
        <v>91.2</v>
      </c>
      <c r="D121" s="55">
        <v>78</v>
      </c>
      <c r="E121" s="55">
        <v>69.8</v>
      </c>
      <c r="F121" s="55">
        <v>70.510000000000005</v>
      </c>
    </row>
    <row r="122" spans="1:6" ht="18.75">
      <c r="A122" s="55">
        <v>46.666666669999998</v>
      </c>
      <c r="B122" s="55">
        <v>20</v>
      </c>
      <c r="C122" s="55">
        <v>80</v>
      </c>
      <c r="D122" s="55">
        <v>93.25</v>
      </c>
      <c r="E122" s="55">
        <v>75</v>
      </c>
      <c r="F122" s="55">
        <v>63.3</v>
      </c>
    </row>
    <row r="123" spans="1:6" ht="18.75">
      <c r="A123" s="55">
        <v>60</v>
      </c>
      <c r="B123" s="55">
        <v>20</v>
      </c>
      <c r="C123" s="55">
        <v>93</v>
      </c>
      <c r="D123" s="55">
        <v>85</v>
      </c>
      <c r="E123" s="55">
        <v>66</v>
      </c>
      <c r="F123" s="55">
        <v>65</v>
      </c>
    </row>
    <row r="124" spans="1:6" ht="18.75">
      <c r="A124" s="55">
        <v>76.666666669999998</v>
      </c>
      <c r="B124" s="55">
        <v>25</v>
      </c>
      <c r="C124" s="55">
        <v>83.4</v>
      </c>
      <c r="D124" s="55">
        <v>79</v>
      </c>
      <c r="E124" s="55">
        <v>66.8</v>
      </c>
      <c r="F124" s="55">
        <v>66.099999999999994</v>
      </c>
    </row>
    <row r="125" spans="1:6" ht="18.75">
      <c r="A125" s="55">
        <v>80</v>
      </c>
      <c r="B125" s="55">
        <v>25</v>
      </c>
      <c r="C125" s="55">
        <v>77.8</v>
      </c>
      <c r="D125" s="55">
        <v>62.2</v>
      </c>
      <c r="E125" s="55">
        <v>60.1</v>
      </c>
      <c r="F125" s="55">
        <v>68.48</v>
      </c>
    </row>
    <row r="126" spans="1:6" ht="18.75">
      <c r="A126" s="55">
        <v>76.666666669999998</v>
      </c>
      <c r="B126" s="55">
        <v>25</v>
      </c>
      <c r="C126" s="55">
        <v>77.8</v>
      </c>
      <c r="D126" s="55">
        <v>62.2</v>
      </c>
      <c r="E126" s="55">
        <v>60.1</v>
      </c>
      <c r="F126" s="55">
        <v>68.48</v>
      </c>
    </row>
    <row r="127" spans="1:6" ht="18.75">
      <c r="A127" s="55">
        <v>50</v>
      </c>
      <c r="B127" s="55">
        <v>22</v>
      </c>
      <c r="C127" s="55">
        <v>87.5</v>
      </c>
      <c r="D127" s="55">
        <v>72.400000000000006</v>
      </c>
      <c r="E127" s="55">
        <v>64</v>
      </c>
      <c r="F127" s="55">
        <v>66</v>
      </c>
    </row>
    <row r="128" spans="1:6" ht="18.75">
      <c r="A128" s="55">
        <v>86.666666669999998</v>
      </c>
      <c r="B128" s="55">
        <v>22</v>
      </c>
      <c r="C128" s="55">
        <v>89.9</v>
      </c>
      <c r="D128" s="55">
        <v>83.4</v>
      </c>
      <c r="E128" s="55">
        <v>84.1</v>
      </c>
      <c r="F128" s="55">
        <v>73.91</v>
      </c>
    </row>
    <row r="129" spans="1:6" ht="18.75">
      <c r="A129" s="55">
        <v>53.333333330000002</v>
      </c>
      <c r="B129" s="55">
        <v>21</v>
      </c>
      <c r="C129" s="55">
        <v>70.400000000000006</v>
      </c>
      <c r="D129" s="55">
        <v>80.3</v>
      </c>
      <c r="E129" s="55">
        <v>60.15</v>
      </c>
      <c r="F129" s="55">
        <v>65.84</v>
      </c>
    </row>
    <row r="130" spans="1:6" ht="18.75">
      <c r="A130" s="55">
        <v>90</v>
      </c>
      <c r="B130" s="55">
        <v>25</v>
      </c>
      <c r="C130" s="55">
        <v>83</v>
      </c>
      <c r="D130" s="55">
        <v>64</v>
      </c>
      <c r="E130" s="55">
        <v>77</v>
      </c>
      <c r="F130" s="55">
        <v>71.25</v>
      </c>
    </row>
    <row r="131" spans="1:6" ht="18.75">
      <c r="A131" s="55">
        <v>90</v>
      </c>
      <c r="B131" s="55">
        <v>25</v>
      </c>
      <c r="C131" s="55">
        <v>83</v>
      </c>
      <c r="D131" s="55">
        <v>64</v>
      </c>
      <c r="E131" s="55">
        <v>77</v>
      </c>
      <c r="F131" s="55">
        <v>71.25</v>
      </c>
    </row>
    <row r="132" spans="1:6" ht="18.75">
      <c r="A132" s="55">
        <v>83.333333330000002</v>
      </c>
      <c r="B132" s="55">
        <v>21</v>
      </c>
      <c r="C132" s="55">
        <v>74.099999999999994</v>
      </c>
      <c r="D132" s="55">
        <v>86.8</v>
      </c>
      <c r="E132" s="55">
        <v>70.63</v>
      </c>
      <c r="F132" s="55">
        <v>68.5</v>
      </c>
    </row>
    <row r="133" spans="1:6" ht="18.75">
      <c r="A133" s="55">
        <v>81.666666669999998</v>
      </c>
      <c r="B133" s="55">
        <v>23</v>
      </c>
      <c r="C133" s="55">
        <v>87</v>
      </c>
      <c r="D133" s="55">
        <v>89</v>
      </c>
      <c r="E133" s="55">
        <v>80</v>
      </c>
      <c r="F133" s="55">
        <v>67.14</v>
      </c>
    </row>
    <row r="134" spans="1:6" ht="18.75">
      <c r="A134" s="55">
        <v>75</v>
      </c>
      <c r="B134" s="55">
        <v>21</v>
      </c>
      <c r="C134" s="55">
        <v>89.4</v>
      </c>
      <c r="D134" s="55">
        <v>70</v>
      </c>
      <c r="E134" s="55">
        <v>81.58</v>
      </c>
      <c r="F134" s="55">
        <v>72</v>
      </c>
    </row>
    <row r="135" spans="1:6" ht="18.75">
      <c r="A135" s="55">
        <v>61.666666669999998</v>
      </c>
      <c r="B135" s="55">
        <v>25</v>
      </c>
      <c r="C135" s="55">
        <v>83.6</v>
      </c>
      <c r="D135" s="55">
        <v>80.599999999999994</v>
      </c>
      <c r="E135" s="55">
        <v>62</v>
      </c>
      <c r="F135" s="55">
        <v>73.55</v>
      </c>
    </row>
    <row r="136" spans="1:6" ht="18.75">
      <c r="A136" s="55">
        <v>55</v>
      </c>
      <c r="B136" s="55">
        <v>23</v>
      </c>
      <c r="C136" s="55">
        <v>89.3</v>
      </c>
      <c r="D136" s="55">
        <v>79.2</v>
      </c>
      <c r="E136" s="55">
        <v>72.56</v>
      </c>
      <c r="F136" s="55">
        <v>70.319999999999993</v>
      </c>
    </row>
    <row r="137" spans="1:6" ht="18.75">
      <c r="A137" s="55">
        <v>55</v>
      </c>
      <c r="B137" s="55">
        <v>23</v>
      </c>
      <c r="C137" s="55">
        <v>89.3</v>
      </c>
      <c r="D137" s="55">
        <v>79.2</v>
      </c>
      <c r="E137" s="55">
        <v>72.56</v>
      </c>
      <c r="F137" s="55">
        <v>70.319999999999993</v>
      </c>
    </row>
    <row r="138" spans="1:6" ht="18.75">
      <c r="A138" s="55">
        <v>75</v>
      </c>
      <c r="B138" s="55">
        <v>20</v>
      </c>
      <c r="C138" s="55">
        <v>58.9</v>
      </c>
      <c r="D138" s="55">
        <v>76</v>
      </c>
      <c r="E138" s="55">
        <v>68.569999999999993</v>
      </c>
      <c r="F138" s="55">
        <v>63.77</v>
      </c>
    </row>
    <row r="139" spans="1:6" ht="18.75">
      <c r="A139" s="55">
        <v>86.666666669999998</v>
      </c>
      <c r="B139" s="55">
        <v>24</v>
      </c>
      <c r="C139" s="55">
        <v>68</v>
      </c>
      <c r="D139" s="55">
        <v>63</v>
      </c>
      <c r="E139" s="55">
        <v>64</v>
      </c>
      <c r="F139" s="55">
        <v>60</v>
      </c>
    </row>
    <row r="140" spans="1:6" ht="18.75">
      <c r="A140" s="55">
        <v>68.333333330000002</v>
      </c>
      <c r="B140" s="55">
        <v>20</v>
      </c>
      <c r="C140" s="55">
        <v>85.5</v>
      </c>
      <c r="D140" s="55">
        <v>84.2</v>
      </c>
      <c r="E140" s="55">
        <v>74</v>
      </c>
      <c r="F140" s="55">
        <v>62</v>
      </c>
    </row>
    <row r="141" spans="1:6" ht="18.75">
      <c r="A141" s="55">
        <v>68.333333330000002</v>
      </c>
      <c r="B141" s="55">
        <v>22</v>
      </c>
      <c r="C141" s="55">
        <v>91.25</v>
      </c>
      <c r="D141" s="55">
        <v>92</v>
      </c>
      <c r="E141" s="55">
        <v>75.5</v>
      </c>
      <c r="F141" s="55">
        <v>63.5</v>
      </c>
    </row>
    <row r="142" spans="1:6" ht="18.75">
      <c r="A142" s="55">
        <v>61.666666669999998</v>
      </c>
      <c r="B142" s="55">
        <v>24</v>
      </c>
      <c r="C142" s="55">
        <v>83.3</v>
      </c>
      <c r="D142" s="55">
        <v>77</v>
      </c>
      <c r="E142" s="55">
        <v>67.099999999999994</v>
      </c>
      <c r="F142" s="55">
        <v>67.27</v>
      </c>
    </row>
    <row r="143" spans="1:6" ht="18.75">
      <c r="A143" s="55">
        <v>70</v>
      </c>
      <c r="B143" s="55">
        <v>21</v>
      </c>
      <c r="C143" s="55">
        <v>91.2</v>
      </c>
      <c r="D143" s="55">
        <v>90.2</v>
      </c>
      <c r="E143" s="55">
        <v>86</v>
      </c>
      <c r="F143" s="55">
        <v>74.224999999999994</v>
      </c>
    </row>
    <row r="144" spans="1:6" ht="18.75">
      <c r="A144" s="55">
        <v>68.333333330000002</v>
      </c>
      <c r="B144" s="55">
        <v>22</v>
      </c>
      <c r="C144" s="55">
        <v>89.3</v>
      </c>
      <c r="D144" s="55">
        <v>89</v>
      </c>
      <c r="E144" s="55">
        <v>70.53</v>
      </c>
      <c r="F144" s="55">
        <v>71.94</v>
      </c>
    </row>
    <row r="145" spans="1:6" ht="18.75">
      <c r="A145" s="55">
        <v>76.666666669999998</v>
      </c>
      <c r="B145" s="55">
        <v>23</v>
      </c>
      <c r="C145" s="55">
        <v>88.6</v>
      </c>
      <c r="D145" s="55">
        <v>76.400000000000006</v>
      </c>
      <c r="E145" s="55">
        <v>74.599999999999994</v>
      </c>
      <c r="F145" s="55">
        <v>71.430000000000007</v>
      </c>
    </row>
    <row r="146" spans="1:6" ht="18.75">
      <c r="A146" s="55">
        <v>65</v>
      </c>
      <c r="B146" s="55">
        <v>22</v>
      </c>
      <c r="C146" s="55">
        <v>83.85</v>
      </c>
      <c r="D146" s="55">
        <v>86.2</v>
      </c>
      <c r="E146" s="55">
        <v>87.45</v>
      </c>
      <c r="F146" s="55">
        <v>71.22</v>
      </c>
    </row>
    <row r="147" spans="1:6" ht="18.75">
      <c r="A147" s="55">
        <v>81.666666669999998</v>
      </c>
      <c r="B147" s="55">
        <v>21</v>
      </c>
      <c r="C147" s="55">
        <v>70</v>
      </c>
      <c r="D147" s="55">
        <v>67</v>
      </c>
      <c r="E147" s="55">
        <v>65</v>
      </c>
      <c r="F147" s="55">
        <v>59.16</v>
      </c>
    </row>
    <row r="148" spans="1:6" ht="18.75">
      <c r="A148" s="55">
        <v>63.333333330000002</v>
      </c>
      <c r="B148" s="55">
        <v>25</v>
      </c>
      <c r="C148" s="55">
        <v>87</v>
      </c>
      <c r="D148" s="55">
        <v>84.2</v>
      </c>
      <c r="E148" s="55">
        <v>78.13</v>
      </c>
      <c r="F148" s="55">
        <v>69.22</v>
      </c>
    </row>
    <row r="149" spans="1:6" ht="18.75">
      <c r="A149" s="55">
        <v>63.333333330000002</v>
      </c>
      <c r="B149" s="55">
        <v>23</v>
      </c>
      <c r="C149" s="55">
        <v>75</v>
      </c>
      <c r="D149" s="55">
        <v>72</v>
      </c>
      <c r="E149" s="55">
        <v>70</v>
      </c>
      <c r="F149" s="55">
        <v>67</v>
      </c>
    </row>
    <row r="150" spans="1:6" ht="18.75">
      <c r="A150" s="55">
        <v>76.666666669999998</v>
      </c>
      <c r="B150" s="55">
        <v>25</v>
      </c>
      <c r="C150" s="55">
        <v>77.8</v>
      </c>
      <c r="D150" s="55">
        <v>62.2</v>
      </c>
      <c r="E150" s="55">
        <v>60.1</v>
      </c>
      <c r="F150" s="55">
        <v>68.48</v>
      </c>
    </row>
    <row r="151" spans="1:6" ht="18.75">
      <c r="A151" s="55">
        <v>50</v>
      </c>
      <c r="B151" s="55">
        <v>22</v>
      </c>
      <c r="C151" s="55">
        <v>87.5</v>
      </c>
      <c r="D151" s="55">
        <v>72.400000000000006</v>
      </c>
      <c r="E151" s="55">
        <v>64</v>
      </c>
      <c r="F151" s="55">
        <v>66</v>
      </c>
    </row>
    <row r="152" spans="1:6" ht="18.75">
      <c r="A152" s="55">
        <v>90</v>
      </c>
      <c r="B152" s="55">
        <v>25</v>
      </c>
      <c r="C152" s="55">
        <v>83</v>
      </c>
      <c r="D152" s="55">
        <v>64</v>
      </c>
      <c r="E152" s="55">
        <v>77</v>
      </c>
      <c r="F152" s="55">
        <v>71.25</v>
      </c>
    </row>
    <row r="153" spans="1:6" ht="18.75">
      <c r="A153" s="55">
        <v>90</v>
      </c>
      <c r="B153" s="55">
        <v>25</v>
      </c>
      <c r="C153" s="55">
        <v>83</v>
      </c>
      <c r="D153" s="55">
        <v>64</v>
      </c>
      <c r="E153" s="55">
        <v>77</v>
      </c>
      <c r="F153" s="55">
        <v>71.25</v>
      </c>
    </row>
    <row r="154" spans="1:6" ht="18.75">
      <c r="A154" s="55">
        <v>83.333333330000002</v>
      </c>
      <c r="B154" s="55">
        <v>21</v>
      </c>
      <c r="C154" s="55">
        <v>74.099999999999994</v>
      </c>
      <c r="D154" s="55">
        <v>86.8</v>
      </c>
      <c r="E154" s="55">
        <v>70.63</v>
      </c>
      <c r="F154" s="55">
        <v>68.5</v>
      </c>
    </row>
    <row r="155" spans="1:6" ht="18.75">
      <c r="A155" s="55">
        <v>75</v>
      </c>
      <c r="B155" s="55">
        <v>21</v>
      </c>
      <c r="C155" s="55">
        <v>89.4</v>
      </c>
      <c r="D155" s="55">
        <v>70</v>
      </c>
      <c r="E155" s="55">
        <v>81.58</v>
      </c>
      <c r="F155" s="55">
        <v>72</v>
      </c>
    </row>
    <row r="156" spans="1:6" ht="18.75">
      <c r="A156" s="55">
        <v>55</v>
      </c>
      <c r="B156" s="55">
        <v>23</v>
      </c>
      <c r="C156" s="55">
        <v>89.3</v>
      </c>
      <c r="D156" s="55">
        <v>79.2</v>
      </c>
      <c r="E156" s="55">
        <v>72.56</v>
      </c>
      <c r="F156" s="55">
        <v>70.319999999999993</v>
      </c>
    </row>
    <row r="157" spans="1:6" ht="18.75">
      <c r="A157" s="55">
        <v>75</v>
      </c>
      <c r="B157" s="55">
        <v>20</v>
      </c>
      <c r="C157" s="55">
        <v>58.9</v>
      </c>
      <c r="D157" s="55">
        <v>76</v>
      </c>
      <c r="E157" s="55">
        <v>68.569999999999993</v>
      </c>
      <c r="F157" s="55">
        <v>63.77</v>
      </c>
    </row>
    <row r="158" spans="1:6" ht="18.75">
      <c r="A158" s="55">
        <v>86.666666669999998</v>
      </c>
      <c r="B158" s="55">
        <v>24</v>
      </c>
      <c r="C158" s="55">
        <v>68</v>
      </c>
      <c r="D158" s="55">
        <v>63</v>
      </c>
      <c r="E158" s="55">
        <v>64</v>
      </c>
      <c r="F158" s="55">
        <v>60</v>
      </c>
    </row>
    <row r="159" spans="1:6" ht="18.75">
      <c r="A159" s="55">
        <v>68.333333330000002</v>
      </c>
      <c r="B159" s="55">
        <v>20</v>
      </c>
      <c r="C159" s="55">
        <v>85.5</v>
      </c>
      <c r="D159" s="55">
        <v>84.2</v>
      </c>
      <c r="E159" s="55">
        <v>74</v>
      </c>
      <c r="F159" s="55">
        <v>62</v>
      </c>
    </row>
    <row r="160" spans="1:6" ht="18.75">
      <c r="A160" s="55">
        <v>76.666666669999998</v>
      </c>
      <c r="B160" s="55">
        <v>23</v>
      </c>
      <c r="C160" s="55">
        <v>88.6</v>
      </c>
      <c r="D160" s="55">
        <v>76.400000000000006</v>
      </c>
      <c r="E160" s="55">
        <v>74.599999999999994</v>
      </c>
      <c r="F160" s="55">
        <v>71.430000000000007</v>
      </c>
    </row>
    <row r="161" spans="1:6" ht="18.75">
      <c r="A161" s="55">
        <v>81.666666669999998</v>
      </c>
      <c r="B161" s="55">
        <v>21</v>
      </c>
      <c r="C161" s="55">
        <v>70</v>
      </c>
      <c r="D161" s="55">
        <v>67</v>
      </c>
      <c r="E161" s="55">
        <v>65</v>
      </c>
      <c r="F161" s="55">
        <v>59.16</v>
      </c>
    </row>
    <row r="162" spans="1:6" ht="18.75">
      <c r="A162" s="55">
        <v>60</v>
      </c>
      <c r="B162" s="55">
        <v>20</v>
      </c>
      <c r="C162" s="55">
        <v>88</v>
      </c>
      <c r="D162" s="55">
        <v>87.8</v>
      </c>
      <c r="E162" s="55">
        <v>65</v>
      </c>
      <c r="F162" s="55">
        <v>70.25</v>
      </c>
    </row>
    <row r="163" spans="1:6" ht="18.75">
      <c r="A163" s="55">
        <v>63.333333330000002</v>
      </c>
      <c r="B163" s="55">
        <v>23</v>
      </c>
      <c r="C163" s="55">
        <v>75</v>
      </c>
      <c r="D163" s="55">
        <v>72</v>
      </c>
      <c r="E163" s="55">
        <v>70</v>
      </c>
      <c r="F163" s="55">
        <v>67</v>
      </c>
    </row>
    <row r="164" spans="1:6" ht="18.75">
      <c r="A164" s="55">
        <v>80</v>
      </c>
      <c r="B164" s="55">
        <v>25</v>
      </c>
      <c r="C164" s="55">
        <v>77.8</v>
      </c>
      <c r="D164" s="55">
        <v>62.2</v>
      </c>
      <c r="E164" s="55">
        <v>60.1</v>
      </c>
      <c r="F164" s="55">
        <v>68.48</v>
      </c>
    </row>
    <row r="165" spans="1:6" ht="18.75">
      <c r="A165" s="55">
        <v>50</v>
      </c>
      <c r="B165" s="55">
        <v>22</v>
      </c>
      <c r="C165" s="55">
        <v>87.5</v>
      </c>
      <c r="D165" s="55">
        <v>72.400000000000006</v>
      </c>
      <c r="E165" s="55">
        <v>64</v>
      </c>
      <c r="F165" s="55">
        <v>66</v>
      </c>
    </row>
    <row r="166" spans="1:6" ht="18.75">
      <c r="A166" s="55">
        <v>53.333333330000002</v>
      </c>
      <c r="B166" s="55">
        <v>21</v>
      </c>
      <c r="C166" s="55">
        <v>70.400000000000006</v>
      </c>
      <c r="D166" s="55">
        <v>80.3</v>
      </c>
      <c r="E166" s="55">
        <v>60.15</v>
      </c>
      <c r="F166" s="55">
        <v>65.84</v>
      </c>
    </row>
    <row r="167" spans="1:6" ht="18.75">
      <c r="A167" s="55">
        <v>90</v>
      </c>
      <c r="B167" s="55">
        <v>25</v>
      </c>
      <c r="C167" s="55">
        <v>83</v>
      </c>
      <c r="D167" s="55">
        <v>64</v>
      </c>
      <c r="E167" s="55">
        <v>77</v>
      </c>
      <c r="F167" s="55">
        <v>71.25</v>
      </c>
    </row>
    <row r="168" spans="1:6" ht="18.75">
      <c r="A168" s="55">
        <v>75</v>
      </c>
      <c r="B168" s="55">
        <v>21</v>
      </c>
      <c r="C168" s="55">
        <v>89.4</v>
      </c>
      <c r="D168" s="55">
        <v>70</v>
      </c>
      <c r="E168" s="55">
        <v>81.58</v>
      </c>
      <c r="F168" s="55">
        <v>72</v>
      </c>
    </row>
    <row r="169" spans="1:6" ht="18.75">
      <c r="A169" s="55">
        <v>75</v>
      </c>
      <c r="B169" s="55">
        <v>20</v>
      </c>
      <c r="C169" s="55">
        <v>58.9</v>
      </c>
      <c r="D169" s="55">
        <v>76</v>
      </c>
      <c r="E169" s="55">
        <v>68.569999999999993</v>
      </c>
      <c r="F169" s="55">
        <v>63.77</v>
      </c>
    </row>
    <row r="170" spans="1:6" ht="18.75">
      <c r="A170" s="55">
        <v>61.666666669999998</v>
      </c>
      <c r="B170" s="55">
        <v>24</v>
      </c>
      <c r="C170" s="55">
        <v>83.3</v>
      </c>
      <c r="D170" s="55">
        <v>77</v>
      </c>
      <c r="E170" s="55">
        <v>67.099999999999994</v>
      </c>
      <c r="F170" s="55">
        <v>67.27</v>
      </c>
    </row>
    <row r="171" spans="1:6" ht="18.75">
      <c r="A171" s="55">
        <v>68.333333330000002</v>
      </c>
      <c r="B171" s="55">
        <v>22</v>
      </c>
      <c r="C171" s="55">
        <v>89.3</v>
      </c>
      <c r="D171" s="55">
        <v>89</v>
      </c>
      <c r="E171" s="55">
        <v>70.53</v>
      </c>
      <c r="F171" s="55">
        <v>71.94</v>
      </c>
    </row>
    <row r="172" spans="1:6" ht="18.75">
      <c r="A172" s="55">
        <v>76.666666669999998</v>
      </c>
      <c r="B172" s="55">
        <v>23</v>
      </c>
      <c r="C172" s="55">
        <v>88.6</v>
      </c>
      <c r="D172" s="55">
        <v>76.400000000000006</v>
      </c>
      <c r="E172" s="55">
        <v>74.599999999999994</v>
      </c>
      <c r="F172" s="55">
        <v>71.430000000000007</v>
      </c>
    </row>
    <row r="173" spans="1:6" ht="18.75">
      <c r="A173" s="55">
        <v>86.666666669999998</v>
      </c>
      <c r="B173" s="55">
        <v>23</v>
      </c>
      <c r="C173" s="55">
        <v>79</v>
      </c>
      <c r="D173" s="55">
        <v>90</v>
      </c>
      <c r="E173" s="55">
        <v>71</v>
      </c>
      <c r="F173" s="55">
        <v>66</v>
      </c>
    </row>
    <row r="174" spans="1:6" ht="18.75">
      <c r="A174" s="55">
        <v>90</v>
      </c>
      <c r="B174" s="55">
        <v>23</v>
      </c>
      <c r="C174" s="55">
        <v>79</v>
      </c>
      <c r="D174" s="55">
        <v>90</v>
      </c>
      <c r="E174" s="55">
        <v>71</v>
      </c>
      <c r="F174" s="55">
        <v>66</v>
      </c>
    </row>
    <row r="175" spans="1:6" ht="18.75">
      <c r="A175" s="55">
        <v>70</v>
      </c>
      <c r="B175" s="55">
        <v>19</v>
      </c>
      <c r="C175" s="55">
        <v>86.8</v>
      </c>
      <c r="D175" s="55">
        <v>72.599999999999994</v>
      </c>
      <c r="E175" s="55">
        <v>78.900000000000006</v>
      </c>
      <c r="F175" s="55">
        <v>69.62</v>
      </c>
    </row>
    <row r="176" spans="1:6" ht="18.75">
      <c r="A176" s="55">
        <v>81.666666669999998</v>
      </c>
      <c r="B176" s="55">
        <v>25</v>
      </c>
      <c r="C176" s="55">
        <v>86</v>
      </c>
      <c r="D176" s="55">
        <v>75</v>
      </c>
      <c r="E176" s="55">
        <v>65</v>
      </c>
      <c r="F176" s="55">
        <v>66.400000000000006</v>
      </c>
    </row>
    <row r="177" spans="1:6" ht="18.75">
      <c r="A177" s="55">
        <v>81.666666669999998</v>
      </c>
      <c r="B177" s="55">
        <v>21</v>
      </c>
      <c r="C177" s="55">
        <v>85</v>
      </c>
      <c r="D177" s="55">
        <v>81</v>
      </c>
      <c r="E177" s="55">
        <v>78</v>
      </c>
      <c r="F177" s="55">
        <v>66.540000000000006</v>
      </c>
    </row>
    <row r="178" spans="1:6" ht="18.75">
      <c r="A178" s="55">
        <v>68.333333330000002</v>
      </c>
      <c r="B178" s="55">
        <v>24</v>
      </c>
      <c r="C178" s="55">
        <v>90</v>
      </c>
      <c r="D178" s="55">
        <v>96</v>
      </c>
      <c r="E178" s="55">
        <v>75</v>
      </c>
      <c r="F178" s="55">
        <v>72.44</v>
      </c>
    </row>
    <row r="179" spans="1:6" ht="18.75">
      <c r="A179" s="55">
        <v>81.666666669999998</v>
      </c>
      <c r="B179" s="55">
        <v>21</v>
      </c>
      <c r="C179" s="55">
        <v>84</v>
      </c>
      <c r="D179" s="55">
        <v>85</v>
      </c>
      <c r="E179" s="55">
        <v>83</v>
      </c>
      <c r="F179" s="55">
        <v>66.599999999999994</v>
      </c>
    </row>
    <row r="180" spans="1:6" ht="18.75">
      <c r="A180" s="55">
        <v>60</v>
      </c>
      <c r="B180" s="55">
        <v>25</v>
      </c>
      <c r="C180" s="55">
        <v>85</v>
      </c>
      <c r="D180" s="55">
        <v>79</v>
      </c>
      <c r="E180" s="55">
        <v>68</v>
      </c>
      <c r="F180" s="55">
        <v>65</v>
      </c>
    </row>
    <row r="181" spans="1:6" ht="18.75">
      <c r="A181" s="55">
        <v>36.666666669999998</v>
      </c>
      <c r="B181" s="55">
        <v>22</v>
      </c>
      <c r="C181" s="55">
        <v>96</v>
      </c>
      <c r="D181" s="55">
        <v>80</v>
      </c>
      <c r="E181" s="55">
        <v>65</v>
      </c>
      <c r="F181" s="55">
        <v>64</v>
      </c>
    </row>
    <row r="182" spans="1:6" ht="18.75">
      <c r="A182" s="55">
        <v>61.666666669999998</v>
      </c>
      <c r="B182" s="55">
        <v>20</v>
      </c>
      <c r="C182" s="55">
        <v>93</v>
      </c>
      <c r="D182" s="55">
        <v>94.8</v>
      </c>
      <c r="E182" s="55">
        <v>84.55</v>
      </c>
      <c r="F182" s="55">
        <v>69.400000000000006</v>
      </c>
    </row>
    <row r="183" spans="1:6" ht="18.75">
      <c r="A183" s="55">
        <v>61.666666669999998</v>
      </c>
      <c r="B183" s="55">
        <v>21</v>
      </c>
      <c r="C183" s="55">
        <v>80</v>
      </c>
      <c r="D183" s="55">
        <v>92</v>
      </c>
      <c r="E183" s="55">
        <v>75</v>
      </c>
      <c r="F183" s="55">
        <v>60</v>
      </c>
    </row>
    <row r="184" spans="1:6" ht="18.75">
      <c r="A184" s="55">
        <v>46</v>
      </c>
      <c r="B184" s="55">
        <v>24</v>
      </c>
      <c r="C184" s="55">
        <v>72</v>
      </c>
      <c r="D184" s="55">
        <v>85</v>
      </c>
      <c r="E184" s="55">
        <v>72</v>
      </c>
      <c r="F184" s="55">
        <v>66.09</v>
      </c>
    </row>
    <row r="185" spans="1:6" ht="18.75">
      <c r="A185" s="55">
        <v>40</v>
      </c>
      <c r="B185" s="55">
        <v>26</v>
      </c>
      <c r="C185" s="55">
        <v>88.16</v>
      </c>
      <c r="D185" s="55">
        <v>84.3</v>
      </c>
      <c r="E185" s="55">
        <v>74.2</v>
      </c>
      <c r="F185" s="55">
        <v>66</v>
      </c>
    </row>
    <row r="186" spans="1:6" ht="18.75">
      <c r="A186" s="55">
        <v>61.666666669999998</v>
      </c>
      <c r="B186" s="55">
        <v>26</v>
      </c>
      <c r="C186" s="55">
        <v>88</v>
      </c>
      <c r="D186" s="55">
        <v>84</v>
      </c>
      <c r="E186" s="55">
        <v>74</v>
      </c>
      <c r="F186" s="55">
        <v>66</v>
      </c>
    </row>
    <row r="187" spans="1:6" ht="18.75">
      <c r="A187" s="55">
        <v>46</v>
      </c>
      <c r="B187" s="55">
        <v>24</v>
      </c>
      <c r="C187" s="55">
        <v>82.3</v>
      </c>
      <c r="D187" s="55">
        <v>65.5</v>
      </c>
      <c r="E187" s="55">
        <v>69</v>
      </c>
      <c r="F187" s="55">
        <v>66</v>
      </c>
    </row>
    <row r="188" spans="1:6" ht="18.75">
      <c r="A188" s="55">
        <v>40</v>
      </c>
      <c r="B188" s="55">
        <v>21</v>
      </c>
      <c r="C188" s="55">
        <v>68</v>
      </c>
      <c r="D188" s="55">
        <v>88</v>
      </c>
      <c r="E188" s="55">
        <v>76</v>
      </c>
      <c r="F188" s="55">
        <v>65</v>
      </c>
    </row>
    <row r="189" spans="1:6" ht="18.75">
      <c r="A189" s="55">
        <v>75</v>
      </c>
      <c r="B189" s="55">
        <v>22</v>
      </c>
      <c r="C189" s="55">
        <v>68</v>
      </c>
      <c r="D189" s="55">
        <v>88</v>
      </c>
      <c r="E189" s="55">
        <v>76</v>
      </c>
      <c r="F189" s="55">
        <v>65</v>
      </c>
    </row>
    <row r="190" spans="1:6" ht="18.75">
      <c r="A190" s="55">
        <v>44</v>
      </c>
      <c r="B190" s="55">
        <v>21</v>
      </c>
      <c r="C190" s="55">
        <v>97.2</v>
      </c>
      <c r="D190" s="55">
        <v>91</v>
      </c>
      <c r="E190" s="55">
        <v>68</v>
      </c>
      <c r="F190" s="55">
        <v>62</v>
      </c>
    </row>
    <row r="191" spans="1:6" ht="18.75">
      <c r="A191" s="55">
        <v>76.666666669999998</v>
      </c>
      <c r="B191" s="55">
        <v>24</v>
      </c>
      <c r="C191" s="55">
        <v>89.4</v>
      </c>
      <c r="D191" s="55">
        <v>90.75</v>
      </c>
      <c r="E191" s="55">
        <v>76.7</v>
      </c>
      <c r="F191" s="55">
        <v>77.41</v>
      </c>
    </row>
    <row r="192" spans="1:6" ht="18.75">
      <c r="A192" s="55">
        <v>52</v>
      </c>
      <c r="B192" s="55">
        <v>23</v>
      </c>
      <c r="C192" s="55">
        <v>94.4</v>
      </c>
      <c r="D192" s="55">
        <v>92.75</v>
      </c>
      <c r="E192" s="55">
        <v>74.400000000000006</v>
      </c>
      <c r="F192" s="55">
        <v>72.599999999999994</v>
      </c>
    </row>
    <row r="193" spans="1:6" ht="18.75">
      <c r="A193" s="55">
        <v>76.666666669999998</v>
      </c>
      <c r="B193" s="55">
        <v>23</v>
      </c>
      <c r="C193" s="55">
        <v>94.4</v>
      </c>
      <c r="D193" s="55">
        <v>92.75</v>
      </c>
      <c r="E193" s="55">
        <v>74</v>
      </c>
      <c r="F193" s="55">
        <v>72.599999999999994</v>
      </c>
    </row>
    <row r="194" spans="1:6" ht="18.75">
      <c r="A194" s="55">
        <v>46</v>
      </c>
      <c r="B194" s="55">
        <v>23</v>
      </c>
      <c r="C194" s="55">
        <v>85.8</v>
      </c>
      <c r="D194" s="55">
        <v>84.6</v>
      </c>
      <c r="E194" s="55">
        <v>89</v>
      </c>
      <c r="F194" s="55">
        <v>69.400000000000006</v>
      </c>
    </row>
    <row r="195" spans="1:6" ht="18.75">
      <c r="A195" s="55">
        <v>91.666666669999998</v>
      </c>
      <c r="B195" s="55">
        <v>23</v>
      </c>
      <c r="C195" s="55">
        <v>86</v>
      </c>
      <c r="D195" s="55">
        <v>85</v>
      </c>
      <c r="E195" s="55">
        <v>85</v>
      </c>
      <c r="F195" s="55">
        <v>69.400000000000006</v>
      </c>
    </row>
    <row r="196" spans="1:6" ht="18.75">
      <c r="A196" s="55">
        <v>65</v>
      </c>
      <c r="B196" s="55">
        <v>22</v>
      </c>
      <c r="C196" s="55">
        <v>88.16</v>
      </c>
      <c r="D196" s="55">
        <v>79.8</v>
      </c>
      <c r="E196" s="55">
        <v>78.8</v>
      </c>
      <c r="F196" s="55">
        <v>67</v>
      </c>
    </row>
    <row r="197" spans="1:6" ht="18.75">
      <c r="A197" s="55">
        <v>80</v>
      </c>
      <c r="B197" s="55">
        <v>24</v>
      </c>
      <c r="C197" s="55">
        <v>83.4</v>
      </c>
      <c r="D197" s="55">
        <v>79.599999999999994</v>
      </c>
      <c r="E197" s="55">
        <v>81</v>
      </c>
      <c r="F197" s="55">
        <v>73.05</v>
      </c>
    </row>
    <row r="198" spans="1:6" ht="18.75">
      <c r="A198" s="55">
        <v>73.333333330000002</v>
      </c>
      <c r="B198" s="55">
        <v>25</v>
      </c>
      <c r="C198" s="55">
        <v>84.5</v>
      </c>
      <c r="D198" s="55">
        <v>95</v>
      </c>
      <c r="E198" s="55">
        <v>75.44</v>
      </c>
      <c r="F198" s="55">
        <v>75.23</v>
      </c>
    </row>
    <row r="199" spans="1:6" ht="18.75">
      <c r="A199" s="55">
        <v>65</v>
      </c>
      <c r="B199" s="55">
        <v>23</v>
      </c>
      <c r="C199" s="55">
        <v>84</v>
      </c>
      <c r="D199" s="55">
        <v>85</v>
      </c>
      <c r="E199" s="55">
        <v>74</v>
      </c>
      <c r="F199" s="55">
        <v>71.3</v>
      </c>
    </row>
    <row r="200" spans="1:6" ht="18.75">
      <c r="A200" s="55">
        <v>91.666666669999998</v>
      </c>
      <c r="B200" s="55">
        <v>20</v>
      </c>
      <c r="C200" s="55">
        <v>94.4</v>
      </c>
      <c r="D200" s="55">
        <v>97.17</v>
      </c>
      <c r="E200" s="55">
        <v>94</v>
      </c>
      <c r="F200" s="55">
        <v>73.41</v>
      </c>
    </row>
    <row r="201" spans="1:6" ht="18.75">
      <c r="A201" s="55">
        <v>54</v>
      </c>
      <c r="B201" s="55">
        <v>20</v>
      </c>
      <c r="C201" s="55">
        <v>94</v>
      </c>
      <c r="D201" s="55">
        <v>97</v>
      </c>
      <c r="E201" s="55">
        <v>94</v>
      </c>
      <c r="F201" s="55">
        <v>73.41</v>
      </c>
    </row>
    <row r="202" spans="1:6" ht="18.75">
      <c r="A202" s="55">
        <v>73.333333330000002</v>
      </c>
      <c r="B202" s="55">
        <v>25</v>
      </c>
      <c r="C202" s="55">
        <v>96.32</v>
      </c>
      <c r="D202" s="55">
        <v>93.83</v>
      </c>
      <c r="E202" s="55">
        <v>90.4</v>
      </c>
      <c r="F202" s="55">
        <v>76.83</v>
      </c>
    </row>
    <row r="203" spans="1:6" ht="18.75">
      <c r="A203" s="55">
        <v>55</v>
      </c>
      <c r="B203" s="55">
        <v>22</v>
      </c>
      <c r="C203" s="55">
        <v>93.1</v>
      </c>
      <c r="D203" s="55">
        <v>88.4</v>
      </c>
      <c r="E203" s="55">
        <v>80.010000000000005</v>
      </c>
      <c r="F203" s="55">
        <v>69.17</v>
      </c>
    </row>
    <row r="204" spans="1:6" ht="18.75">
      <c r="A204" s="55">
        <v>42</v>
      </c>
      <c r="B204" s="55">
        <v>21</v>
      </c>
      <c r="C204" s="55">
        <v>89.4</v>
      </c>
      <c r="D204" s="55">
        <v>95.6</v>
      </c>
      <c r="E204" s="55">
        <v>77</v>
      </c>
      <c r="F204" s="55">
        <v>65.11</v>
      </c>
    </row>
    <row r="205" spans="1:6" ht="18.75">
      <c r="A205" s="55">
        <v>60</v>
      </c>
      <c r="B205" s="55">
        <v>21</v>
      </c>
      <c r="C205" s="55">
        <v>89.4</v>
      </c>
      <c r="D205" s="55">
        <v>95.6</v>
      </c>
      <c r="E205" s="55">
        <v>77</v>
      </c>
      <c r="F205" s="55">
        <v>65.11</v>
      </c>
    </row>
    <row r="206" spans="1:6" ht="18.75">
      <c r="A206" s="55">
        <v>73.333333330000002</v>
      </c>
      <c r="B206" s="55">
        <v>20</v>
      </c>
      <c r="C206" s="55">
        <v>75.36</v>
      </c>
      <c r="D206" s="55">
        <v>83.5</v>
      </c>
      <c r="E206" s="55">
        <v>84.5</v>
      </c>
      <c r="F206" s="55">
        <v>66</v>
      </c>
    </row>
    <row r="207" spans="1:6" ht="18.75">
      <c r="A207" s="55">
        <v>66.666666669999998</v>
      </c>
      <c r="B207" s="55">
        <v>22</v>
      </c>
      <c r="C207" s="55">
        <v>82</v>
      </c>
      <c r="D207" s="55">
        <v>78.83</v>
      </c>
      <c r="E207" s="55">
        <v>65</v>
      </c>
      <c r="F207" s="55">
        <v>69.3</v>
      </c>
    </row>
    <row r="208" spans="1:6" ht="18.75">
      <c r="A208" s="55">
        <v>83.333333330000002</v>
      </c>
      <c r="B208" s="55">
        <v>20</v>
      </c>
      <c r="C208" s="55">
        <v>93.2</v>
      </c>
      <c r="D208" s="55">
        <v>94.75</v>
      </c>
      <c r="E208" s="55">
        <v>74</v>
      </c>
      <c r="F208" s="55">
        <v>65.599999999999994</v>
      </c>
    </row>
    <row r="209" spans="1:6" ht="18.75">
      <c r="A209" s="55">
        <v>61.666666669999998</v>
      </c>
      <c r="B209" s="55">
        <v>20</v>
      </c>
      <c r="C209" s="55">
        <v>70</v>
      </c>
      <c r="D209" s="55">
        <v>83</v>
      </c>
      <c r="E209" s="55">
        <v>63</v>
      </c>
      <c r="F209" s="55">
        <v>62</v>
      </c>
    </row>
    <row r="210" spans="1:6" ht="18.75">
      <c r="A210" s="55">
        <v>93.333333330000002</v>
      </c>
      <c r="B210" s="55">
        <v>22</v>
      </c>
      <c r="C210" s="55">
        <v>92</v>
      </c>
      <c r="D210" s="55">
        <v>94</v>
      </c>
      <c r="E210" s="55">
        <v>78.709999999999994</v>
      </c>
      <c r="F210" s="55">
        <v>66.290000000000006</v>
      </c>
    </row>
    <row r="211" spans="1:6" ht="18.75">
      <c r="A211" s="55">
        <v>76.666666669999998</v>
      </c>
      <c r="B211" s="55">
        <v>21</v>
      </c>
      <c r="C211" s="55">
        <v>66.5</v>
      </c>
      <c r="D211" s="55">
        <v>87.5</v>
      </c>
      <c r="E211" s="55">
        <v>69.17</v>
      </c>
      <c r="F211" s="55">
        <v>70.5</v>
      </c>
    </row>
    <row r="212" spans="1:6" ht="18.75">
      <c r="A212" s="55">
        <v>81.666666669999998</v>
      </c>
      <c r="B212" s="55">
        <v>22</v>
      </c>
      <c r="C212" s="55">
        <v>92.8</v>
      </c>
      <c r="D212" s="55">
        <v>84.8</v>
      </c>
      <c r="E212" s="55">
        <v>78</v>
      </c>
      <c r="F212" s="55">
        <v>69.87</v>
      </c>
    </row>
    <row r="213" spans="1:6" ht="18.75">
      <c r="A213" s="55">
        <v>76.666666669999998</v>
      </c>
      <c r="B213" s="55">
        <v>22</v>
      </c>
      <c r="C213" s="55">
        <v>86</v>
      </c>
      <c r="D213" s="55">
        <v>76</v>
      </c>
      <c r="E213" s="55">
        <v>77</v>
      </c>
      <c r="F213" s="55">
        <v>65.900000000000006</v>
      </c>
    </row>
    <row r="214" spans="1:6" ht="18.75">
      <c r="A214" s="55">
        <v>63.333333330000002</v>
      </c>
      <c r="B214" s="55">
        <v>23</v>
      </c>
      <c r="C214" s="55">
        <v>95</v>
      </c>
      <c r="D214" s="55">
        <v>85</v>
      </c>
      <c r="E214" s="55">
        <v>85</v>
      </c>
      <c r="F214" s="55">
        <v>70.64</v>
      </c>
    </row>
    <row r="215" spans="1:6" ht="18.75">
      <c r="A215" s="55">
        <v>76.666666669999998</v>
      </c>
      <c r="B215" s="55">
        <v>24</v>
      </c>
      <c r="C215" s="55">
        <v>93.4</v>
      </c>
      <c r="D215" s="55">
        <v>96.58</v>
      </c>
      <c r="E215" s="55">
        <v>91.7</v>
      </c>
      <c r="F215" s="55">
        <v>73.17</v>
      </c>
    </row>
    <row r="216" spans="1:6" ht="18.75">
      <c r="A216" s="55">
        <v>63.333333330000002</v>
      </c>
      <c r="B216" s="55">
        <v>24</v>
      </c>
      <c r="C216" s="55">
        <v>87</v>
      </c>
      <c r="D216" s="55">
        <v>83</v>
      </c>
      <c r="E216" s="55">
        <v>63</v>
      </c>
      <c r="F216" s="55">
        <v>72.7</v>
      </c>
    </row>
    <row r="217" spans="1:6" ht="18.75">
      <c r="A217" s="55">
        <v>73.333333330000002</v>
      </c>
      <c r="B217" s="55">
        <v>22</v>
      </c>
      <c r="C217" s="55">
        <v>76</v>
      </c>
      <c r="D217" s="55">
        <v>79</v>
      </c>
      <c r="E217" s="55">
        <v>68</v>
      </c>
      <c r="F217" s="55">
        <v>63.8</v>
      </c>
    </row>
    <row r="218" spans="1:6" ht="18.75">
      <c r="A218" s="55">
        <v>90</v>
      </c>
      <c r="B218" s="55">
        <v>25</v>
      </c>
      <c r="C218" s="55">
        <v>79.400000000000006</v>
      </c>
      <c r="D218" s="55">
        <v>64</v>
      </c>
      <c r="E218" s="55">
        <v>71.2</v>
      </c>
      <c r="F218" s="55">
        <v>66.8</v>
      </c>
    </row>
    <row r="219" spans="1:6" ht="18.75">
      <c r="A219" s="55">
        <v>68.333333330000002</v>
      </c>
      <c r="B219" s="55">
        <v>22</v>
      </c>
      <c r="C219" s="55">
        <v>90</v>
      </c>
      <c r="D219" s="55">
        <v>88.8</v>
      </c>
      <c r="E219" s="55">
        <v>67</v>
      </c>
      <c r="F219" s="55">
        <v>69.84</v>
      </c>
    </row>
    <row r="220" spans="1:6" ht="18.75">
      <c r="A220" s="55">
        <v>70</v>
      </c>
      <c r="B220" s="55">
        <v>23</v>
      </c>
      <c r="C220" s="55">
        <v>85</v>
      </c>
      <c r="D220" s="55">
        <v>92</v>
      </c>
      <c r="E220" s="55">
        <v>64</v>
      </c>
      <c r="F220" s="55">
        <v>72</v>
      </c>
    </row>
    <row r="221" spans="1:6" ht="18.75">
      <c r="A221" s="55">
        <v>81.666666669999998</v>
      </c>
      <c r="B221" s="55">
        <v>20</v>
      </c>
      <c r="C221" s="55">
        <v>70.3</v>
      </c>
      <c r="D221" s="55">
        <v>88</v>
      </c>
      <c r="E221" s="55">
        <v>65</v>
      </c>
      <c r="F221" s="55">
        <v>64.38</v>
      </c>
    </row>
    <row r="222" spans="1:6" ht="18.75">
      <c r="A222" s="55">
        <v>51.666666669999998</v>
      </c>
      <c r="B222" s="55">
        <v>22</v>
      </c>
      <c r="C222" s="55">
        <v>91.2</v>
      </c>
      <c r="D222" s="55">
        <v>94.4</v>
      </c>
      <c r="E222" s="55">
        <v>73.150000000000006</v>
      </c>
      <c r="F222" s="55">
        <v>70.67</v>
      </c>
    </row>
    <row r="223" spans="1:6" ht="18.75">
      <c r="A223" s="55">
        <v>40</v>
      </c>
      <c r="B223" s="55">
        <v>23</v>
      </c>
      <c r="C223" s="55">
        <v>93.4</v>
      </c>
      <c r="D223" s="55">
        <v>96</v>
      </c>
      <c r="E223" s="55">
        <v>83.4</v>
      </c>
      <c r="F223" s="55">
        <v>67</v>
      </c>
    </row>
    <row r="224" spans="1:6" ht="18.75">
      <c r="A224" s="55">
        <v>66.666666669999998</v>
      </c>
      <c r="B224" s="55">
        <v>21</v>
      </c>
      <c r="C224" s="55">
        <v>81.28</v>
      </c>
      <c r="D224" s="55">
        <v>89.33</v>
      </c>
      <c r="E224" s="55">
        <v>78</v>
      </c>
      <c r="F224" s="55">
        <v>63.2</v>
      </c>
    </row>
    <row r="225" spans="1:6" ht="18.75">
      <c r="A225" s="55">
        <v>58.333333330000002</v>
      </c>
      <c r="B225" s="55">
        <v>21</v>
      </c>
      <c r="C225" s="55">
        <v>95</v>
      </c>
      <c r="D225" s="55">
        <v>92.4</v>
      </c>
      <c r="E225" s="55">
        <v>79.8</v>
      </c>
      <c r="F225" s="55">
        <v>69</v>
      </c>
    </row>
    <row r="226" spans="1:6" ht="18.75">
      <c r="A226" s="55">
        <v>40</v>
      </c>
      <c r="B226" s="55">
        <v>21</v>
      </c>
      <c r="C226" s="55">
        <v>93.3</v>
      </c>
      <c r="D226" s="55">
        <v>91.5</v>
      </c>
      <c r="E226" s="55">
        <v>72.5</v>
      </c>
      <c r="F226" s="55">
        <v>65</v>
      </c>
    </row>
    <row r="227" spans="1:6" ht="18.75">
      <c r="A227" s="55">
        <v>81.666666669999998</v>
      </c>
      <c r="B227" s="55">
        <v>22</v>
      </c>
      <c r="C227" s="55">
        <v>89.6</v>
      </c>
      <c r="D227" s="55">
        <v>68.599999999999994</v>
      </c>
      <c r="E227" s="55">
        <v>72</v>
      </c>
      <c r="F227" s="55">
        <v>65.599999999999994</v>
      </c>
    </row>
    <row r="228" spans="1:6" ht="18.75">
      <c r="A228" s="55">
        <v>88.333333330000002</v>
      </c>
      <c r="B228" s="55">
        <v>23</v>
      </c>
      <c r="C228" s="55">
        <v>84</v>
      </c>
      <c r="D228" s="55">
        <v>74</v>
      </c>
      <c r="E228" s="55">
        <v>66</v>
      </c>
      <c r="F228" s="55">
        <v>63.26</v>
      </c>
    </row>
    <row r="229" spans="1:6" ht="18.75">
      <c r="A229" s="55">
        <v>70</v>
      </c>
      <c r="B229" s="55">
        <v>26</v>
      </c>
      <c r="C229" s="55">
        <v>89.12</v>
      </c>
      <c r="D229" s="55">
        <v>84</v>
      </c>
      <c r="E229" s="55">
        <v>69.34</v>
      </c>
      <c r="F229" s="55">
        <v>68.38</v>
      </c>
    </row>
    <row r="230" spans="1:6" ht="18.75">
      <c r="A230" s="55">
        <v>71.666666669999998</v>
      </c>
      <c r="B230" s="55">
        <v>20</v>
      </c>
      <c r="C230" s="55">
        <v>79</v>
      </c>
      <c r="D230" s="55">
        <v>81</v>
      </c>
      <c r="E230" s="55">
        <v>76</v>
      </c>
      <c r="F230" s="55">
        <v>63</v>
      </c>
    </row>
    <row r="231" spans="1:6" ht="18.75">
      <c r="A231" s="55">
        <v>85</v>
      </c>
      <c r="B231" s="55">
        <v>24</v>
      </c>
      <c r="C231" s="55">
        <v>81.8</v>
      </c>
      <c r="D231" s="55">
        <v>85.16</v>
      </c>
      <c r="E231" s="55">
        <v>63.5</v>
      </c>
      <c r="F231" s="55">
        <v>68</v>
      </c>
    </row>
    <row r="232" spans="1:6" ht="18.75">
      <c r="A232" s="55">
        <v>60</v>
      </c>
      <c r="B232" s="55">
        <v>22</v>
      </c>
      <c r="C232" s="55">
        <v>74.099999999999994</v>
      </c>
      <c r="D232" s="55">
        <v>78</v>
      </c>
      <c r="E232" s="55">
        <v>65</v>
      </c>
      <c r="F232" s="55">
        <v>61.59</v>
      </c>
    </row>
    <row r="233" spans="1:6" ht="18.75">
      <c r="A233" s="55">
        <v>78.333333330000002</v>
      </c>
      <c r="B233" s="55">
        <v>23</v>
      </c>
      <c r="C233" s="55">
        <v>95</v>
      </c>
      <c r="D233" s="55">
        <v>93</v>
      </c>
      <c r="E233" s="55">
        <v>83</v>
      </c>
      <c r="F233" s="55">
        <v>71.5</v>
      </c>
    </row>
    <row r="234" spans="1:6" ht="18.75">
      <c r="A234" s="55">
        <v>60</v>
      </c>
      <c r="B234" s="55">
        <v>20</v>
      </c>
      <c r="C234" s="55">
        <v>93</v>
      </c>
      <c r="D234" s="55">
        <v>92</v>
      </c>
      <c r="E234" s="55">
        <v>77</v>
      </c>
      <c r="F234" s="55">
        <v>69</v>
      </c>
    </row>
    <row r="235" spans="1:6" ht="18.75">
      <c r="A235" s="55">
        <v>60</v>
      </c>
      <c r="B235" s="55">
        <v>20</v>
      </c>
      <c r="C235" s="55">
        <v>93</v>
      </c>
      <c r="D235" s="55">
        <v>92</v>
      </c>
      <c r="E235" s="55">
        <v>77</v>
      </c>
      <c r="F235" s="55">
        <v>69</v>
      </c>
    </row>
    <row r="236" spans="1:6" ht="18.75">
      <c r="A236" s="55">
        <v>75</v>
      </c>
      <c r="B236" s="55">
        <v>22</v>
      </c>
      <c r="C236" s="55">
        <v>81</v>
      </c>
      <c r="D236" s="55">
        <v>84.5</v>
      </c>
      <c r="E236" s="55">
        <v>86</v>
      </c>
      <c r="F236" s="55">
        <v>64</v>
      </c>
    </row>
    <row r="237" spans="1:6" ht="18.75">
      <c r="A237" s="55">
        <v>65</v>
      </c>
      <c r="B237" s="55">
        <v>21</v>
      </c>
      <c r="C237" s="55">
        <v>88.89</v>
      </c>
      <c r="D237" s="55">
        <v>72.44</v>
      </c>
      <c r="E237" s="55">
        <v>93</v>
      </c>
      <c r="F237" s="55">
        <v>67.599999999999994</v>
      </c>
    </row>
    <row r="238" spans="1:6" ht="18.75">
      <c r="A238" s="55">
        <v>51.666666669999998</v>
      </c>
      <c r="B238" s="55">
        <v>22</v>
      </c>
      <c r="C238" s="55">
        <v>95</v>
      </c>
      <c r="D238" s="55">
        <v>84.8</v>
      </c>
      <c r="E238" s="55">
        <v>79.09</v>
      </c>
      <c r="F238" s="55">
        <v>67.709999999999994</v>
      </c>
    </row>
    <row r="239" spans="1:6" ht="18.75">
      <c r="A239" s="55">
        <v>42</v>
      </c>
      <c r="B239" s="55">
        <v>22</v>
      </c>
      <c r="C239" s="55">
        <v>95.52</v>
      </c>
      <c r="D239" s="55">
        <v>92.67</v>
      </c>
      <c r="E239" s="55">
        <v>79.5</v>
      </c>
      <c r="F239" s="55">
        <v>73.3</v>
      </c>
    </row>
    <row r="240" spans="1:6" ht="18.75">
      <c r="A240" s="55">
        <v>76.666666669999998</v>
      </c>
      <c r="B240" s="55">
        <v>22</v>
      </c>
      <c r="C240" s="55">
        <v>95.52</v>
      </c>
      <c r="D240" s="55">
        <v>92.66</v>
      </c>
      <c r="E240" s="55">
        <v>79.5</v>
      </c>
      <c r="F240" s="55">
        <v>73.3</v>
      </c>
    </row>
    <row r="241" spans="1:6" ht="18.75">
      <c r="A241" s="55">
        <v>60</v>
      </c>
      <c r="B241" s="55">
        <v>23</v>
      </c>
      <c r="C241" s="55">
        <v>90</v>
      </c>
      <c r="D241" s="55">
        <v>92</v>
      </c>
      <c r="E241" s="55">
        <v>79</v>
      </c>
      <c r="F241" s="55">
        <v>72.540000000000006</v>
      </c>
    </row>
    <row r="242" spans="1:6" ht="18.75">
      <c r="A242" s="55">
        <v>68.333333330000002</v>
      </c>
      <c r="B242" s="55">
        <v>20</v>
      </c>
      <c r="C242" s="55">
        <v>80</v>
      </c>
      <c r="D242" s="55">
        <v>81.2</v>
      </c>
      <c r="E242" s="55">
        <v>76</v>
      </c>
      <c r="F242" s="55">
        <v>69.650000000000006</v>
      </c>
    </row>
    <row r="243" spans="1:6" ht="18.75">
      <c r="A243" s="55">
        <v>65</v>
      </c>
      <c r="B243" s="55">
        <v>21</v>
      </c>
      <c r="C243" s="55">
        <v>87.4</v>
      </c>
      <c r="D243" s="55">
        <v>91.2</v>
      </c>
      <c r="E243" s="55">
        <v>69.8</v>
      </c>
      <c r="F243" s="55">
        <v>67.459999999999994</v>
      </c>
    </row>
    <row r="244" spans="1:6" ht="18.75">
      <c r="A244" s="55">
        <v>71.666666669999998</v>
      </c>
      <c r="B244" s="55">
        <v>25</v>
      </c>
      <c r="C244" s="55">
        <v>87</v>
      </c>
      <c r="D244" s="55">
        <v>94.8</v>
      </c>
      <c r="E244" s="55">
        <v>78</v>
      </c>
      <c r="F244" s="55">
        <v>73</v>
      </c>
    </row>
    <row r="245" spans="1:6" ht="18.75">
      <c r="A245" s="55">
        <v>46.666666669999998</v>
      </c>
      <c r="B245" s="55">
        <v>21</v>
      </c>
      <c r="C245" s="55">
        <v>84.33</v>
      </c>
      <c r="D245" s="55">
        <v>88.7</v>
      </c>
      <c r="E245" s="55">
        <v>74.19</v>
      </c>
      <c r="F245" s="55">
        <v>71.11</v>
      </c>
    </row>
    <row r="246" spans="1:6" ht="18.75">
      <c r="A246" s="55">
        <v>71.666666669999998</v>
      </c>
      <c r="B246" s="55">
        <v>22</v>
      </c>
      <c r="C246" s="55">
        <v>85.5</v>
      </c>
      <c r="D246" s="55">
        <v>91.16</v>
      </c>
      <c r="E246" s="55">
        <v>69</v>
      </c>
      <c r="F246" s="55">
        <v>69.69</v>
      </c>
    </row>
    <row r="247" spans="1:6" ht="18.75">
      <c r="A247" s="55">
        <v>78.333333330000002</v>
      </c>
      <c r="B247" s="55">
        <v>23</v>
      </c>
      <c r="C247" s="55">
        <v>87.4</v>
      </c>
      <c r="D247" s="55">
        <v>79.8</v>
      </c>
      <c r="E247" s="55">
        <v>74.92</v>
      </c>
      <c r="F247" s="55">
        <v>71.84</v>
      </c>
    </row>
    <row r="248" spans="1:6" ht="18.75">
      <c r="A248" s="55">
        <v>75</v>
      </c>
      <c r="B248" s="55">
        <v>20</v>
      </c>
      <c r="C248" s="55">
        <v>88</v>
      </c>
      <c r="D248" s="55">
        <v>79</v>
      </c>
      <c r="E248" s="55">
        <v>69</v>
      </c>
      <c r="F248" s="55">
        <v>57</v>
      </c>
    </row>
    <row r="249" spans="1:6" ht="18.75">
      <c r="A249" s="55">
        <v>68.333333330000002</v>
      </c>
      <c r="B249" s="55">
        <v>24</v>
      </c>
      <c r="C249" s="55">
        <v>80</v>
      </c>
      <c r="D249" s="55">
        <v>72</v>
      </c>
      <c r="E249" s="55">
        <v>64</v>
      </c>
      <c r="F249" s="55">
        <v>60.57</v>
      </c>
    </row>
    <row r="250" spans="1:6" ht="18.75">
      <c r="A250" s="55">
        <v>55</v>
      </c>
      <c r="B250" s="55">
        <v>24</v>
      </c>
      <c r="C250" s="55">
        <v>75.8</v>
      </c>
      <c r="D250" s="55">
        <v>75.599999999999994</v>
      </c>
      <c r="E250" s="55">
        <v>63.86</v>
      </c>
      <c r="F250" s="55">
        <v>64.95</v>
      </c>
    </row>
    <row r="251" spans="1:6" ht="18.75">
      <c r="A251" s="55">
        <v>75</v>
      </c>
      <c r="B251" s="55">
        <v>23</v>
      </c>
      <c r="C251" s="55">
        <v>89.76</v>
      </c>
      <c r="D251" s="55">
        <v>85.6</v>
      </c>
      <c r="E251" s="55">
        <v>83</v>
      </c>
      <c r="F251" s="55">
        <v>69.3</v>
      </c>
    </row>
    <row r="252" spans="1:6" ht="18.75">
      <c r="A252" s="55">
        <v>76.666666669999998</v>
      </c>
      <c r="B252" s="55">
        <v>24</v>
      </c>
      <c r="C252" s="55">
        <v>86</v>
      </c>
      <c r="D252" s="55">
        <v>69</v>
      </c>
      <c r="E252" s="55">
        <v>73</v>
      </c>
      <c r="F252" s="55">
        <v>68</v>
      </c>
    </row>
    <row r="253" spans="1:6" ht="18.75">
      <c r="A253" s="55">
        <v>76.666666669999998</v>
      </c>
      <c r="B253" s="55">
        <v>25</v>
      </c>
      <c r="C253" s="55">
        <v>88.8</v>
      </c>
      <c r="D253" s="55">
        <v>90</v>
      </c>
      <c r="E253" s="55">
        <v>78.599999999999994</v>
      </c>
      <c r="F253" s="55">
        <v>70.64</v>
      </c>
    </row>
    <row r="254" spans="1:6" ht="18.75">
      <c r="A254" s="55">
        <v>83.333333330000002</v>
      </c>
      <c r="B254" s="55">
        <v>21</v>
      </c>
      <c r="C254" s="55">
        <v>83.6</v>
      </c>
      <c r="D254" s="55">
        <v>73.400000000000006</v>
      </c>
      <c r="E254" s="55">
        <v>82.22</v>
      </c>
      <c r="F254" s="55">
        <v>68.22</v>
      </c>
    </row>
    <row r="255" spans="1:6" ht="18.75">
      <c r="A255" s="55">
        <v>76.666666669999998</v>
      </c>
      <c r="B255" s="55">
        <v>21</v>
      </c>
      <c r="C255" s="55">
        <v>95</v>
      </c>
      <c r="D255" s="55">
        <v>67</v>
      </c>
      <c r="E255" s="55">
        <v>70</v>
      </c>
      <c r="F255" s="55">
        <v>66.22</v>
      </c>
    </row>
    <row r="256" spans="1:6" ht="18.75">
      <c r="A256" s="55">
        <v>71.666666669999998</v>
      </c>
      <c r="B256" s="55">
        <v>21</v>
      </c>
      <c r="C256" s="55">
        <v>79.8</v>
      </c>
      <c r="D256" s="55">
        <v>93.8</v>
      </c>
      <c r="E256" s="55">
        <v>79.040000000000006</v>
      </c>
      <c r="F256" s="55">
        <v>66</v>
      </c>
    </row>
    <row r="257" spans="1:6" ht="18.75">
      <c r="A257" s="55">
        <v>63.333333330000002</v>
      </c>
      <c r="B257" s="55">
        <v>23</v>
      </c>
      <c r="C257" s="55">
        <v>92</v>
      </c>
      <c r="D257" s="55">
        <v>87.5</v>
      </c>
      <c r="E257" s="55">
        <v>77.7</v>
      </c>
      <c r="F257" s="55">
        <v>61</v>
      </c>
    </row>
    <row r="258" spans="1:6" ht="18.75">
      <c r="A258" s="55">
        <v>33.333333330000002</v>
      </c>
      <c r="B258" s="55">
        <v>21</v>
      </c>
      <c r="C258" s="55">
        <v>91</v>
      </c>
      <c r="D258" s="55">
        <v>93</v>
      </c>
      <c r="E258" s="55">
        <v>89.5</v>
      </c>
      <c r="F258" s="55">
        <v>75.599999999999994</v>
      </c>
    </row>
    <row r="259" spans="1:6" ht="18.75">
      <c r="A259" s="55">
        <v>76.666666669999998</v>
      </c>
      <c r="B259" s="55">
        <v>23</v>
      </c>
      <c r="C259" s="55">
        <v>91.2</v>
      </c>
      <c r="D259" s="55">
        <v>90</v>
      </c>
      <c r="E259" s="55">
        <v>75.8</v>
      </c>
      <c r="F259" s="55">
        <v>67.19</v>
      </c>
    </row>
    <row r="260" spans="1:6" ht="18.75">
      <c r="A260" s="55">
        <v>86.666666669999998</v>
      </c>
      <c r="B260" s="55">
        <v>23</v>
      </c>
      <c r="C260" s="55">
        <v>79</v>
      </c>
      <c r="D260" s="55">
        <v>90</v>
      </c>
      <c r="E260" s="55">
        <v>71</v>
      </c>
      <c r="F260" s="55">
        <v>66</v>
      </c>
    </row>
    <row r="261" spans="1:6" ht="18.75">
      <c r="A261" s="55">
        <v>90</v>
      </c>
      <c r="B261" s="55">
        <v>23</v>
      </c>
      <c r="C261" s="55">
        <v>79</v>
      </c>
      <c r="D261" s="55">
        <v>90</v>
      </c>
      <c r="E261" s="55">
        <v>71</v>
      </c>
      <c r="F261" s="55">
        <v>66</v>
      </c>
    </row>
    <row r="262" spans="1:6" ht="18.75">
      <c r="A262" s="55">
        <v>70</v>
      </c>
      <c r="B262" s="55">
        <v>19</v>
      </c>
      <c r="C262" s="55">
        <v>86.8</v>
      </c>
      <c r="D262" s="55">
        <v>72.599999999999994</v>
      </c>
      <c r="E262" s="55">
        <v>78.900000000000006</v>
      </c>
      <c r="F262" s="55">
        <v>69.62</v>
      </c>
    </row>
    <row r="263" spans="1:6" ht="18.75">
      <c r="A263" s="55">
        <v>81.666666669999998</v>
      </c>
      <c r="B263" s="55">
        <v>25</v>
      </c>
      <c r="C263" s="55">
        <v>86</v>
      </c>
      <c r="D263" s="55">
        <v>75</v>
      </c>
      <c r="E263" s="55">
        <v>65</v>
      </c>
      <c r="F263" s="55">
        <v>66.400000000000006</v>
      </c>
    </row>
    <row r="264" spans="1:6" ht="18.75">
      <c r="A264" s="55">
        <v>81.666666669999998</v>
      </c>
      <c r="B264" s="55">
        <v>21</v>
      </c>
      <c r="C264" s="55">
        <v>85</v>
      </c>
      <c r="D264" s="55">
        <v>81</v>
      </c>
      <c r="E264" s="55">
        <v>78</v>
      </c>
      <c r="F264" s="55">
        <v>66.540000000000006</v>
      </c>
    </row>
    <row r="265" spans="1:6" ht="18.75">
      <c r="A265" s="55">
        <v>68.333333330000002</v>
      </c>
      <c r="B265" s="55">
        <v>24</v>
      </c>
      <c r="C265" s="55">
        <v>90</v>
      </c>
      <c r="D265" s="55">
        <v>96</v>
      </c>
      <c r="E265" s="55">
        <v>75</v>
      </c>
      <c r="F265" s="55">
        <v>72.44</v>
      </c>
    </row>
    <row r="266" spans="1:6" ht="18.75">
      <c r="A266" s="55">
        <v>81.666666669999998</v>
      </c>
      <c r="B266" s="55">
        <v>21</v>
      </c>
      <c r="C266" s="55">
        <v>84</v>
      </c>
      <c r="D266" s="55">
        <v>85</v>
      </c>
      <c r="E266" s="55">
        <v>83</v>
      </c>
      <c r="F266" s="55">
        <v>66.599999999999994</v>
      </c>
    </row>
    <row r="267" spans="1:6" ht="18.75">
      <c r="A267" s="55">
        <v>60</v>
      </c>
      <c r="B267" s="55">
        <v>25</v>
      </c>
      <c r="C267" s="55">
        <v>85</v>
      </c>
      <c r="D267" s="55">
        <v>79</v>
      </c>
      <c r="E267" s="55">
        <v>68</v>
      </c>
      <c r="F267" s="55">
        <v>65</v>
      </c>
    </row>
    <row r="268" spans="1:6" ht="18.75">
      <c r="A268" s="55">
        <v>36.666666669999998</v>
      </c>
      <c r="B268" s="55">
        <v>22</v>
      </c>
      <c r="C268" s="55">
        <v>96</v>
      </c>
      <c r="D268" s="55">
        <v>80</v>
      </c>
      <c r="E268" s="55">
        <v>65</v>
      </c>
      <c r="F268" s="55">
        <v>64</v>
      </c>
    </row>
    <row r="269" spans="1:6" ht="18.75">
      <c r="A269" s="55">
        <v>61.666666669999998</v>
      </c>
      <c r="B269" s="55">
        <v>20</v>
      </c>
      <c r="C269" s="55">
        <v>93</v>
      </c>
      <c r="D269" s="55">
        <v>94.8</v>
      </c>
      <c r="E269" s="55">
        <v>84.55</v>
      </c>
      <c r="F269" s="55">
        <v>69.400000000000006</v>
      </c>
    </row>
    <row r="270" spans="1:6" ht="18.75">
      <c r="A270" s="55">
        <v>61.666666669999998</v>
      </c>
      <c r="B270" s="55">
        <v>21</v>
      </c>
      <c r="C270" s="55">
        <v>80</v>
      </c>
      <c r="D270" s="55">
        <v>92</v>
      </c>
      <c r="E270" s="55">
        <v>75</v>
      </c>
      <c r="F270" s="55">
        <v>60</v>
      </c>
    </row>
    <row r="271" spans="1:6" ht="18.75">
      <c r="A271" s="55">
        <v>46</v>
      </c>
      <c r="B271" s="55">
        <v>24</v>
      </c>
      <c r="C271" s="55">
        <v>72</v>
      </c>
      <c r="D271" s="55">
        <v>85</v>
      </c>
      <c r="E271" s="55">
        <v>72</v>
      </c>
      <c r="F271" s="55">
        <v>66.09</v>
      </c>
    </row>
    <row r="272" spans="1:6" ht="18.75">
      <c r="A272" s="55">
        <v>40</v>
      </c>
      <c r="B272" s="55">
        <v>26</v>
      </c>
      <c r="C272" s="55">
        <v>88.16</v>
      </c>
      <c r="D272" s="55">
        <v>84.3</v>
      </c>
      <c r="E272" s="55">
        <v>74.2</v>
      </c>
      <c r="F272" s="55">
        <v>66</v>
      </c>
    </row>
    <row r="273" spans="1:6" ht="18.75">
      <c r="A273" s="55">
        <v>61.666666669999998</v>
      </c>
      <c r="B273" s="55">
        <v>26</v>
      </c>
      <c r="C273" s="55">
        <v>88</v>
      </c>
      <c r="D273" s="55">
        <v>84</v>
      </c>
      <c r="E273" s="55">
        <v>74</v>
      </c>
      <c r="F273" s="55">
        <v>66</v>
      </c>
    </row>
    <row r="274" spans="1:6" ht="18.75">
      <c r="A274" s="55">
        <v>46</v>
      </c>
      <c r="B274" s="55">
        <v>24</v>
      </c>
      <c r="C274" s="55">
        <v>82.3</v>
      </c>
      <c r="D274" s="55">
        <v>65.5</v>
      </c>
      <c r="E274" s="55">
        <v>69</v>
      </c>
      <c r="F274" s="55">
        <v>66</v>
      </c>
    </row>
    <row r="275" spans="1:6" ht="18.75">
      <c r="A275" s="55">
        <v>40</v>
      </c>
      <c r="B275" s="55">
        <v>21</v>
      </c>
      <c r="C275" s="55">
        <v>68</v>
      </c>
      <c r="D275" s="55">
        <v>88</v>
      </c>
      <c r="E275" s="55">
        <v>76</v>
      </c>
      <c r="F275" s="55">
        <v>65</v>
      </c>
    </row>
    <row r="276" spans="1:6" ht="18.75">
      <c r="A276" s="55">
        <v>75</v>
      </c>
      <c r="B276" s="55">
        <v>22</v>
      </c>
      <c r="C276" s="55">
        <v>68</v>
      </c>
      <c r="D276" s="55">
        <v>88</v>
      </c>
      <c r="E276" s="55">
        <v>76</v>
      </c>
      <c r="F276" s="55">
        <v>65</v>
      </c>
    </row>
    <row r="277" spans="1:6" ht="18.75">
      <c r="A277" s="55">
        <v>44</v>
      </c>
      <c r="B277" s="55">
        <v>21</v>
      </c>
      <c r="C277" s="55">
        <v>97.2</v>
      </c>
      <c r="D277" s="55">
        <v>91</v>
      </c>
      <c r="E277" s="55">
        <v>68</v>
      </c>
      <c r="F277" s="55">
        <v>62</v>
      </c>
    </row>
    <row r="278" spans="1:6" ht="18.75">
      <c r="A278" s="55">
        <v>76.666666669999998</v>
      </c>
      <c r="B278" s="55">
        <v>24</v>
      </c>
      <c r="C278" s="55">
        <v>89.4</v>
      </c>
      <c r="D278" s="55">
        <v>90.75</v>
      </c>
      <c r="E278" s="55">
        <v>76.7</v>
      </c>
      <c r="F278" s="55">
        <v>77.41</v>
      </c>
    </row>
    <row r="279" spans="1:6" ht="18.75">
      <c r="A279" s="55">
        <v>52</v>
      </c>
      <c r="B279" s="55">
        <v>23</v>
      </c>
      <c r="C279" s="55">
        <v>94.4</v>
      </c>
      <c r="D279" s="55">
        <v>92.75</v>
      </c>
      <c r="E279" s="55">
        <v>74.400000000000006</v>
      </c>
      <c r="F279" s="55">
        <v>72.599999999999994</v>
      </c>
    </row>
    <row r="280" spans="1:6" ht="18.75">
      <c r="A280" s="55">
        <v>76.666666669999998</v>
      </c>
      <c r="B280" s="55">
        <v>23</v>
      </c>
      <c r="C280" s="55">
        <v>94.4</v>
      </c>
      <c r="D280" s="55">
        <v>92.75</v>
      </c>
      <c r="E280" s="55">
        <v>74</v>
      </c>
      <c r="F280" s="55">
        <v>72.599999999999994</v>
      </c>
    </row>
    <row r="281" spans="1:6" ht="18.75">
      <c r="A281" s="55">
        <v>46</v>
      </c>
      <c r="B281" s="55">
        <v>23</v>
      </c>
      <c r="C281" s="55">
        <v>85.8</v>
      </c>
      <c r="D281" s="55">
        <v>84.6</v>
      </c>
      <c r="E281" s="55">
        <v>89</v>
      </c>
      <c r="F281" s="55">
        <v>69.400000000000006</v>
      </c>
    </row>
    <row r="282" spans="1:6" ht="18.75">
      <c r="A282" s="55">
        <v>91.666666669999998</v>
      </c>
      <c r="B282" s="55">
        <v>23</v>
      </c>
      <c r="C282" s="55">
        <v>86</v>
      </c>
      <c r="D282" s="55">
        <v>85</v>
      </c>
      <c r="E282" s="55">
        <v>85</v>
      </c>
      <c r="F282" s="55">
        <v>69.400000000000006</v>
      </c>
    </row>
    <row r="283" spans="1:6" ht="18.75">
      <c r="A283" s="55">
        <v>65</v>
      </c>
      <c r="B283" s="55">
        <v>22</v>
      </c>
      <c r="C283" s="55">
        <v>88.16</v>
      </c>
      <c r="D283" s="55">
        <v>79.8</v>
      </c>
      <c r="E283" s="55">
        <v>78.8</v>
      </c>
      <c r="F283" s="55">
        <v>67</v>
      </c>
    </row>
    <row r="284" spans="1:6" ht="18.75">
      <c r="A284" s="55">
        <v>80</v>
      </c>
      <c r="B284" s="55">
        <v>24</v>
      </c>
      <c r="C284" s="55">
        <v>83.4</v>
      </c>
      <c r="D284" s="55">
        <v>79.599999999999994</v>
      </c>
      <c r="E284" s="55">
        <v>81</v>
      </c>
      <c r="F284" s="55">
        <v>73.05</v>
      </c>
    </row>
    <row r="285" spans="1:6" ht="18.75">
      <c r="A285" s="55">
        <v>73.333333330000002</v>
      </c>
      <c r="B285" s="55">
        <v>25</v>
      </c>
      <c r="C285" s="55">
        <v>84.5</v>
      </c>
      <c r="D285" s="55">
        <v>95</v>
      </c>
      <c r="E285" s="55">
        <v>75.44</v>
      </c>
      <c r="F285" s="55">
        <v>75.23</v>
      </c>
    </row>
    <row r="286" spans="1:6" ht="18.75">
      <c r="A286" s="55">
        <v>65</v>
      </c>
      <c r="B286" s="55">
        <v>23</v>
      </c>
      <c r="C286" s="55">
        <v>84</v>
      </c>
      <c r="D286" s="55">
        <v>85</v>
      </c>
      <c r="E286" s="55">
        <v>74</v>
      </c>
      <c r="F286" s="55">
        <v>71.3</v>
      </c>
    </row>
    <row r="287" spans="1:6" ht="18.75">
      <c r="A287" s="55">
        <v>91.666666669999998</v>
      </c>
      <c r="B287" s="55">
        <v>20</v>
      </c>
      <c r="C287" s="55">
        <v>94.4</v>
      </c>
      <c r="D287" s="55">
        <v>97.17</v>
      </c>
      <c r="E287" s="55">
        <v>94</v>
      </c>
      <c r="F287" s="55">
        <v>73.41</v>
      </c>
    </row>
    <row r="288" spans="1:6" ht="18.75">
      <c r="A288" s="55">
        <v>54</v>
      </c>
      <c r="B288" s="55">
        <v>20</v>
      </c>
      <c r="C288" s="55">
        <v>94</v>
      </c>
      <c r="D288" s="55">
        <v>97</v>
      </c>
      <c r="E288" s="55">
        <v>94</v>
      </c>
      <c r="F288" s="55">
        <v>73.41</v>
      </c>
    </row>
    <row r="289" spans="1:6" ht="18.75">
      <c r="A289" s="55">
        <v>73.333333330000002</v>
      </c>
      <c r="B289" s="55">
        <v>25</v>
      </c>
      <c r="C289" s="55">
        <v>96.32</v>
      </c>
      <c r="D289" s="55">
        <v>93.83</v>
      </c>
      <c r="E289" s="55">
        <v>90.4</v>
      </c>
      <c r="F289" s="55">
        <v>76.83</v>
      </c>
    </row>
    <row r="290" spans="1:6" ht="18.75">
      <c r="A290" s="55">
        <v>55</v>
      </c>
      <c r="B290" s="55">
        <v>22</v>
      </c>
      <c r="C290" s="55">
        <v>93.1</v>
      </c>
      <c r="D290" s="55">
        <v>88.4</v>
      </c>
      <c r="E290" s="55">
        <v>80.010000000000005</v>
      </c>
      <c r="F290" s="55">
        <v>69.17</v>
      </c>
    </row>
    <row r="291" spans="1:6" ht="18.75">
      <c r="A291" s="55">
        <v>42</v>
      </c>
      <c r="B291" s="55">
        <v>21</v>
      </c>
      <c r="C291" s="55">
        <v>89.4</v>
      </c>
      <c r="D291" s="55">
        <v>95.6</v>
      </c>
      <c r="E291" s="55">
        <v>77</v>
      </c>
      <c r="F291" s="55">
        <v>65.11</v>
      </c>
    </row>
    <row r="292" spans="1:6" ht="18.75">
      <c r="A292" s="55">
        <v>60</v>
      </c>
      <c r="B292" s="55">
        <v>21</v>
      </c>
      <c r="C292" s="55">
        <v>89.4</v>
      </c>
      <c r="D292" s="55">
        <v>95.6</v>
      </c>
      <c r="E292" s="55">
        <v>77</v>
      </c>
      <c r="F292" s="55">
        <v>65.11</v>
      </c>
    </row>
    <row r="293" spans="1:6" ht="18.75">
      <c r="A293" s="55">
        <v>73.333333330000002</v>
      </c>
      <c r="B293" s="55">
        <v>20</v>
      </c>
      <c r="C293" s="55">
        <v>75.36</v>
      </c>
      <c r="D293" s="55">
        <v>83.5</v>
      </c>
      <c r="E293" s="55">
        <v>84.5</v>
      </c>
      <c r="F293" s="55">
        <v>66</v>
      </c>
    </row>
    <row r="294" spans="1:6" ht="18.75">
      <c r="A294" s="55">
        <v>66.666666669999998</v>
      </c>
      <c r="B294" s="55">
        <v>22</v>
      </c>
      <c r="C294" s="55">
        <v>82</v>
      </c>
      <c r="D294" s="55">
        <v>78.83</v>
      </c>
      <c r="E294" s="55">
        <v>65</v>
      </c>
      <c r="F294" s="55">
        <v>69.3</v>
      </c>
    </row>
    <row r="295" spans="1:6" ht="18.75">
      <c r="A295" s="55">
        <v>83.333333330000002</v>
      </c>
      <c r="B295" s="55">
        <v>20</v>
      </c>
      <c r="C295" s="55">
        <v>93.2</v>
      </c>
      <c r="D295" s="55">
        <v>94.75</v>
      </c>
      <c r="E295" s="55">
        <v>74</v>
      </c>
      <c r="F295" s="55">
        <v>65.599999999999994</v>
      </c>
    </row>
    <row r="296" spans="1:6" ht="18.75">
      <c r="A296" s="55">
        <v>61.666666669999998</v>
      </c>
      <c r="B296" s="55">
        <v>20</v>
      </c>
      <c r="C296" s="55">
        <v>70</v>
      </c>
      <c r="D296" s="55">
        <v>83</v>
      </c>
      <c r="E296" s="55">
        <v>63</v>
      </c>
      <c r="F296" s="55">
        <v>62</v>
      </c>
    </row>
    <row r="297" spans="1:6" ht="18.75">
      <c r="A297" s="55">
        <v>93.333333330000002</v>
      </c>
      <c r="B297" s="55">
        <v>22</v>
      </c>
      <c r="C297" s="55">
        <v>92</v>
      </c>
      <c r="D297" s="55">
        <v>94</v>
      </c>
      <c r="E297" s="55">
        <v>78.709999999999994</v>
      </c>
      <c r="F297" s="55">
        <v>66.290000000000006</v>
      </c>
    </row>
    <row r="298" spans="1:6" ht="18.75">
      <c r="A298" s="55">
        <v>76.666666669999998</v>
      </c>
      <c r="B298" s="55">
        <v>21</v>
      </c>
      <c r="C298" s="55">
        <v>66.5</v>
      </c>
      <c r="D298" s="55">
        <v>87.5</v>
      </c>
      <c r="E298" s="55">
        <v>69.17</v>
      </c>
      <c r="F298" s="55">
        <v>70.5</v>
      </c>
    </row>
    <row r="299" spans="1:6" ht="18.75">
      <c r="A299" s="55">
        <v>81.666666669999998</v>
      </c>
      <c r="B299" s="55">
        <v>22</v>
      </c>
      <c r="C299" s="55">
        <v>92.8</v>
      </c>
      <c r="D299" s="55">
        <v>84.8</v>
      </c>
      <c r="E299" s="55">
        <v>78</v>
      </c>
      <c r="F299" s="55">
        <v>69.87</v>
      </c>
    </row>
    <row r="300" spans="1:6" ht="18.75">
      <c r="A300" s="55">
        <v>76.666666669999998</v>
      </c>
      <c r="B300" s="55">
        <v>22</v>
      </c>
      <c r="C300" s="55">
        <v>86</v>
      </c>
      <c r="D300" s="55">
        <v>76</v>
      </c>
      <c r="E300" s="55">
        <v>77</v>
      </c>
      <c r="F300" s="55">
        <v>65.900000000000006</v>
      </c>
    </row>
    <row r="301" spans="1:6" ht="18.75">
      <c r="A301" s="55">
        <v>63.333333330000002</v>
      </c>
      <c r="B301" s="55">
        <v>23</v>
      </c>
      <c r="C301" s="55">
        <v>95</v>
      </c>
      <c r="D301" s="55">
        <v>85</v>
      </c>
      <c r="E301" s="55">
        <v>85</v>
      </c>
      <c r="F301" s="55">
        <v>70.64</v>
      </c>
    </row>
    <row r="302" spans="1:6" ht="18.75">
      <c r="A302" s="55">
        <v>76.666666669999998</v>
      </c>
      <c r="B302" s="55">
        <v>24</v>
      </c>
      <c r="C302" s="55">
        <v>93.4</v>
      </c>
      <c r="D302" s="55">
        <v>96.58</v>
      </c>
      <c r="E302" s="55">
        <v>91.7</v>
      </c>
      <c r="F302" s="55">
        <v>73.17</v>
      </c>
    </row>
    <row r="303" spans="1:6" ht="18.75">
      <c r="A303" s="55">
        <v>63.333333330000002</v>
      </c>
      <c r="B303" s="55">
        <v>24</v>
      </c>
      <c r="C303" s="55">
        <v>87</v>
      </c>
      <c r="D303" s="55">
        <v>83</v>
      </c>
      <c r="E303" s="55">
        <v>63</v>
      </c>
      <c r="F303" s="55">
        <v>72.7</v>
      </c>
    </row>
    <row r="304" spans="1:6" ht="18.75">
      <c r="A304" s="55">
        <v>73.333333330000002</v>
      </c>
      <c r="B304" s="55">
        <v>22</v>
      </c>
      <c r="C304" s="55">
        <v>76</v>
      </c>
      <c r="D304" s="55">
        <v>79</v>
      </c>
      <c r="E304" s="55">
        <v>68</v>
      </c>
      <c r="F304" s="55">
        <v>63.8</v>
      </c>
    </row>
    <row r="305" spans="1:6" ht="18.75">
      <c r="A305" s="55">
        <v>90</v>
      </c>
      <c r="B305" s="55">
        <v>25</v>
      </c>
      <c r="C305" s="55">
        <v>79.400000000000006</v>
      </c>
      <c r="D305" s="55">
        <v>64</v>
      </c>
      <c r="E305" s="55">
        <v>71.2</v>
      </c>
      <c r="F305" s="55">
        <v>66.8</v>
      </c>
    </row>
    <row r="306" spans="1:6" ht="18.75">
      <c r="A306" s="55">
        <v>68.333333330000002</v>
      </c>
      <c r="B306" s="55">
        <v>22</v>
      </c>
      <c r="C306" s="55">
        <v>90</v>
      </c>
      <c r="D306" s="55">
        <v>88.8</v>
      </c>
      <c r="E306" s="55">
        <v>67</v>
      </c>
      <c r="F306" s="55">
        <v>69.84</v>
      </c>
    </row>
    <row r="307" spans="1:6" ht="18.75">
      <c r="A307" s="55">
        <v>70</v>
      </c>
      <c r="B307" s="55">
        <v>23</v>
      </c>
      <c r="C307" s="55">
        <v>85</v>
      </c>
      <c r="D307" s="55">
        <v>92</v>
      </c>
      <c r="E307" s="55">
        <v>64</v>
      </c>
      <c r="F307" s="55">
        <v>72</v>
      </c>
    </row>
    <row r="308" spans="1:6" ht="18.75">
      <c r="A308" s="55">
        <v>81.666666669999998</v>
      </c>
      <c r="B308" s="55">
        <v>20</v>
      </c>
      <c r="C308" s="55">
        <v>70.3</v>
      </c>
      <c r="D308" s="55">
        <v>88</v>
      </c>
      <c r="E308" s="55">
        <v>65</v>
      </c>
      <c r="F308" s="55">
        <v>64.38</v>
      </c>
    </row>
    <row r="309" spans="1:6" ht="18.75">
      <c r="A309" s="55">
        <v>51.666666669999998</v>
      </c>
      <c r="B309" s="55">
        <v>22</v>
      </c>
      <c r="C309" s="55">
        <v>91.2</v>
      </c>
      <c r="D309" s="55">
        <v>94.4</v>
      </c>
      <c r="E309" s="55">
        <v>73.150000000000006</v>
      </c>
      <c r="F309" s="55">
        <v>70.67</v>
      </c>
    </row>
    <row r="310" spans="1:6" ht="18.75">
      <c r="A310" s="55">
        <v>40</v>
      </c>
      <c r="B310" s="55">
        <v>23</v>
      </c>
      <c r="C310" s="55">
        <v>93.4</v>
      </c>
      <c r="D310" s="55">
        <v>96</v>
      </c>
      <c r="E310" s="55">
        <v>83.4</v>
      </c>
      <c r="F310" s="55">
        <v>67</v>
      </c>
    </row>
    <row r="311" spans="1:6" ht="18.75">
      <c r="A311" s="55">
        <v>66.666666669999998</v>
      </c>
      <c r="B311" s="55">
        <v>21</v>
      </c>
      <c r="C311" s="55">
        <v>81.28</v>
      </c>
      <c r="D311" s="55">
        <v>89.33</v>
      </c>
      <c r="E311" s="55">
        <v>78</v>
      </c>
      <c r="F311" s="55">
        <v>63.2</v>
      </c>
    </row>
    <row r="312" spans="1:6" ht="18.75">
      <c r="A312" s="55">
        <v>58.333333330000002</v>
      </c>
      <c r="B312" s="55">
        <v>21</v>
      </c>
      <c r="C312" s="55">
        <v>95</v>
      </c>
      <c r="D312" s="55">
        <v>92.4</v>
      </c>
      <c r="E312" s="55">
        <v>79.8</v>
      </c>
      <c r="F312" s="55">
        <v>69</v>
      </c>
    </row>
    <row r="313" spans="1:6" ht="18.75">
      <c r="A313" s="55">
        <v>40</v>
      </c>
      <c r="B313" s="55">
        <v>21</v>
      </c>
      <c r="C313" s="55">
        <v>93.3</v>
      </c>
      <c r="D313" s="55">
        <v>91.5</v>
      </c>
      <c r="E313" s="55">
        <v>72.5</v>
      </c>
      <c r="F313" s="55">
        <v>65</v>
      </c>
    </row>
    <row r="314" spans="1:6" ht="18.75">
      <c r="A314" s="55">
        <v>81.666666669999998</v>
      </c>
      <c r="B314" s="55">
        <v>22</v>
      </c>
      <c r="C314" s="55">
        <v>89.6</v>
      </c>
      <c r="D314" s="55">
        <v>68.599999999999994</v>
      </c>
      <c r="E314" s="55">
        <v>72</v>
      </c>
      <c r="F314" s="55">
        <v>65.599999999999994</v>
      </c>
    </row>
    <row r="315" spans="1:6" ht="18.75">
      <c r="A315" s="55">
        <v>88.333333330000002</v>
      </c>
      <c r="B315" s="55">
        <v>23</v>
      </c>
      <c r="C315" s="55">
        <v>84</v>
      </c>
      <c r="D315" s="55">
        <v>74</v>
      </c>
      <c r="E315" s="55">
        <v>66</v>
      </c>
      <c r="F315" s="55">
        <v>63.26</v>
      </c>
    </row>
    <row r="316" spans="1:6" ht="18.75">
      <c r="A316" s="55">
        <v>70</v>
      </c>
      <c r="B316" s="55">
        <v>26</v>
      </c>
      <c r="C316" s="55">
        <v>89.12</v>
      </c>
      <c r="D316" s="55">
        <v>84</v>
      </c>
      <c r="E316" s="55">
        <v>69.34</v>
      </c>
      <c r="F316" s="55">
        <v>68.38</v>
      </c>
    </row>
    <row r="317" spans="1:6" ht="18.75">
      <c r="A317" s="55">
        <v>71.666666669999998</v>
      </c>
      <c r="B317" s="55">
        <v>20</v>
      </c>
      <c r="C317" s="55">
        <v>79</v>
      </c>
      <c r="D317" s="55">
        <v>81</v>
      </c>
      <c r="E317" s="55">
        <v>76</v>
      </c>
      <c r="F317" s="55">
        <v>63</v>
      </c>
    </row>
    <row r="318" spans="1:6" ht="18.75">
      <c r="A318" s="55">
        <v>85</v>
      </c>
      <c r="B318" s="55">
        <v>24</v>
      </c>
      <c r="C318" s="55">
        <v>81.8</v>
      </c>
      <c r="D318" s="55">
        <v>85.16</v>
      </c>
      <c r="E318" s="55">
        <v>63.5</v>
      </c>
      <c r="F318" s="55">
        <v>68</v>
      </c>
    </row>
    <row r="319" spans="1:6" ht="18.75">
      <c r="A319" s="55">
        <v>60</v>
      </c>
      <c r="B319" s="55">
        <v>22</v>
      </c>
      <c r="C319" s="55">
        <v>74.099999999999994</v>
      </c>
      <c r="D319" s="55">
        <v>78</v>
      </c>
      <c r="E319" s="55">
        <v>65</v>
      </c>
      <c r="F319" s="55">
        <v>61.59</v>
      </c>
    </row>
    <row r="320" spans="1:6" ht="18.75">
      <c r="A320" s="55">
        <v>78.333333330000002</v>
      </c>
      <c r="B320" s="55">
        <v>23</v>
      </c>
      <c r="C320" s="55">
        <v>95</v>
      </c>
      <c r="D320" s="55">
        <v>93</v>
      </c>
      <c r="E320" s="55">
        <v>83</v>
      </c>
      <c r="F320" s="55">
        <v>71.5</v>
      </c>
    </row>
    <row r="321" spans="1:6" ht="18.75">
      <c r="A321" s="55">
        <v>60</v>
      </c>
      <c r="B321" s="55">
        <v>20</v>
      </c>
      <c r="C321" s="55">
        <v>93</v>
      </c>
      <c r="D321" s="55">
        <v>92</v>
      </c>
      <c r="E321" s="55">
        <v>77</v>
      </c>
      <c r="F321" s="55">
        <v>69</v>
      </c>
    </row>
    <row r="322" spans="1:6" ht="18.75">
      <c r="A322" s="55">
        <v>60</v>
      </c>
      <c r="B322" s="55">
        <v>20</v>
      </c>
      <c r="C322" s="55">
        <v>93</v>
      </c>
      <c r="D322" s="55">
        <v>92</v>
      </c>
      <c r="E322" s="55">
        <v>77</v>
      </c>
      <c r="F322" s="55">
        <v>69</v>
      </c>
    </row>
    <row r="323" spans="1:6" ht="18.75">
      <c r="A323" s="55">
        <v>75</v>
      </c>
      <c r="B323" s="55">
        <v>22</v>
      </c>
      <c r="C323" s="55">
        <v>81</v>
      </c>
      <c r="D323" s="55">
        <v>84.5</v>
      </c>
      <c r="E323" s="55">
        <v>86</v>
      </c>
      <c r="F323" s="55">
        <v>64</v>
      </c>
    </row>
    <row r="324" spans="1:6" ht="18.75">
      <c r="A324" s="55">
        <v>65</v>
      </c>
      <c r="B324" s="55">
        <v>21</v>
      </c>
      <c r="C324" s="55">
        <v>88.89</v>
      </c>
      <c r="D324" s="55">
        <v>72.44</v>
      </c>
      <c r="E324" s="55">
        <v>93</v>
      </c>
      <c r="F324" s="55">
        <v>67.599999999999994</v>
      </c>
    </row>
    <row r="325" spans="1:6" ht="18.75">
      <c r="A325" s="55">
        <v>51.666666669999998</v>
      </c>
      <c r="B325" s="55">
        <v>22</v>
      </c>
      <c r="C325" s="55">
        <v>95</v>
      </c>
      <c r="D325" s="55">
        <v>84.8</v>
      </c>
      <c r="E325" s="55">
        <v>79.09</v>
      </c>
      <c r="F325" s="55">
        <v>67.709999999999994</v>
      </c>
    </row>
    <row r="326" spans="1:6" ht="18.75">
      <c r="A326" s="55">
        <v>42</v>
      </c>
      <c r="B326" s="55">
        <v>22</v>
      </c>
      <c r="C326" s="55">
        <v>95.52</v>
      </c>
      <c r="D326" s="55">
        <v>92.67</v>
      </c>
      <c r="E326" s="55">
        <v>79.5</v>
      </c>
      <c r="F326" s="55">
        <v>73.3</v>
      </c>
    </row>
    <row r="327" spans="1:6" ht="18.75">
      <c r="A327" s="55">
        <v>76.666666669999998</v>
      </c>
      <c r="B327" s="55">
        <v>22</v>
      </c>
      <c r="C327" s="55">
        <v>95.52</v>
      </c>
      <c r="D327" s="55">
        <v>92.66</v>
      </c>
      <c r="E327" s="55">
        <v>79.5</v>
      </c>
      <c r="F327" s="55">
        <v>73.3</v>
      </c>
    </row>
    <row r="328" spans="1:6" ht="18.75">
      <c r="A328" s="55">
        <v>60</v>
      </c>
      <c r="B328" s="55">
        <v>23</v>
      </c>
      <c r="C328" s="55">
        <v>90</v>
      </c>
      <c r="D328" s="55">
        <v>92</v>
      </c>
      <c r="E328" s="55">
        <v>79</v>
      </c>
      <c r="F328" s="55">
        <v>72.540000000000006</v>
      </c>
    </row>
    <row r="329" spans="1:6" ht="18.75">
      <c r="A329" s="55">
        <v>68.333333330000002</v>
      </c>
      <c r="B329" s="55">
        <v>20</v>
      </c>
      <c r="C329" s="55">
        <v>80</v>
      </c>
      <c r="D329" s="55">
        <v>81.2</v>
      </c>
      <c r="E329" s="55">
        <v>76</v>
      </c>
      <c r="F329" s="55">
        <v>69.650000000000006</v>
      </c>
    </row>
    <row r="330" spans="1:6" ht="18.75">
      <c r="A330" s="55">
        <v>65</v>
      </c>
      <c r="B330" s="55">
        <v>21</v>
      </c>
      <c r="C330" s="55">
        <v>87.4</v>
      </c>
      <c r="D330" s="55">
        <v>91.2</v>
      </c>
      <c r="E330" s="55">
        <v>69.8</v>
      </c>
      <c r="F330" s="55">
        <v>67.459999999999994</v>
      </c>
    </row>
    <row r="331" spans="1:6" ht="18.75">
      <c r="A331" s="55">
        <v>71.666666669999998</v>
      </c>
      <c r="B331" s="55">
        <v>25</v>
      </c>
      <c r="C331" s="55">
        <v>87</v>
      </c>
      <c r="D331" s="55">
        <v>94.8</v>
      </c>
      <c r="E331" s="55">
        <v>78</v>
      </c>
      <c r="F331" s="55">
        <v>73</v>
      </c>
    </row>
    <row r="332" spans="1:6" ht="18.75">
      <c r="A332" s="55">
        <v>46.666666669999998</v>
      </c>
      <c r="B332" s="55">
        <v>21</v>
      </c>
      <c r="C332" s="55">
        <v>84.33</v>
      </c>
      <c r="D332" s="55">
        <v>88.7</v>
      </c>
      <c r="E332" s="55">
        <v>74.19</v>
      </c>
      <c r="F332" s="55">
        <v>71.11</v>
      </c>
    </row>
    <row r="333" spans="1:6" ht="18.75">
      <c r="A333" s="55">
        <v>71.666666669999998</v>
      </c>
      <c r="B333" s="55">
        <v>22</v>
      </c>
      <c r="C333" s="55">
        <v>85.5</v>
      </c>
      <c r="D333" s="55">
        <v>91.16</v>
      </c>
      <c r="E333" s="55">
        <v>69</v>
      </c>
      <c r="F333" s="55">
        <v>69.69</v>
      </c>
    </row>
    <row r="334" spans="1:6" ht="18.75">
      <c r="A334" s="55">
        <v>78.333333330000002</v>
      </c>
      <c r="B334" s="55">
        <v>23</v>
      </c>
      <c r="C334" s="55">
        <v>87.4</v>
      </c>
      <c r="D334" s="55">
        <v>79.8</v>
      </c>
      <c r="E334" s="55">
        <v>74.92</v>
      </c>
      <c r="F334" s="55">
        <v>71.84</v>
      </c>
    </row>
    <row r="335" spans="1:6" ht="18.75">
      <c r="A335" s="55">
        <v>75</v>
      </c>
      <c r="B335" s="55">
        <v>20</v>
      </c>
      <c r="C335" s="55">
        <v>88</v>
      </c>
      <c r="D335" s="55">
        <v>79</v>
      </c>
      <c r="E335" s="55">
        <v>69</v>
      </c>
      <c r="F335" s="55">
        <v>57</v>
      </c>
    </row>
    <row r="336" spans="1:6" ht="18.75">
      <c r="A336" s="55">
        <v>68.333333330000002</v>
      </c>
      <c r="B336" s="55">
        <v>24</v>
      </c>
      <c r="C336" s="55">
        <v>80</v>
      </c>
      <c r="D336" s="55">
        <v>72</v>
      </c>
      <c r="E336" s="55">
        <v>64</v>
      </c>
      <c r="F336" s="55">
        <v>60.57</v>
      </c>
    </row>
    <row r="337" spans="1:6" ht="18.75">
      <c r="A337" s="55">
        <v>55</v>
      </c>
      <c r="B337" s="55">
        <v>24</v>
      </c>
      <c r="C337" s="55">
        <v>75.8</v>
      </c>
      <c r="D337" s="55">
        <v>75.599999999999994</v>
      </c>
      <c r="E337" s="55">
        <v>63.86</v>
      </c>
      <c r="F337" s="55">
        <v>64.95</v>
      </c>
    </row>
    <row r="338" spans="1:6" ht="18.75">
      <c r="A338" s="55">
        <v>75</v>
      </c>
      <c r="B338" s="55">
        <v>23</v>
      </c>
      <c r="C338" s="55">
        <v>89.76</v>
      </c>
      <c r="D338" s="55">
        <v>85.6</v>
      </c>
      <c r="E338" s="55">
        <v>83</v>
      </c>
      <c r="F338" s="55">
        <v>69.3</v>
      </c>
    </row>
    <row r="339" spans="1:6" ht="18.75">
      <c r="A339" s="55">
        <v>76.666666669999998</v>
      </c>
      <c r="B339" s="55">
        <v>24</v>
      </c>
      <c r="C339" s="55">
        <v>86</v>
      </c>
      <c r="D339" s="55">
        <v>69</v>
      </c>
      <c r="E339" s="55">
        <v>73</v>
      </c>
      <c r="F339" s="55">
        <v>68</v>
      </c>
    </row>
    <row r="340" spans="1:6" ht="18.75">
      <c r="A340" s="55">
        <v>76.666666669999998</v>
      </c>
      <c r="B340" s="55">
        <v>25</v>
      </c>
      <c r="C340" s="55">
        <v>88.8</v>
      </c>
      <c r="D340" s="55">
        <v>90</v>
      </c>
      <c r="E340" s="55">
        <v>78.599999999999994</v>
      </c>
      <c r="F340" s="55">
        <v>70.64</v>
      </c>
    </row>
    <row r="341" spans="1:6" ht="18.75">
      <c r="A341" s="55">
        <v>83.333333330000002</v>
      </c>
      <c r="B341" s="55">
        <v>21</v>
      </c>
      <c r="C341" s="55">
        <v>83.6</v>
      </c>
      <c r="D341" s="55">
        <v>73.400000000000006</v>
      </c>
      <c r="E341" s="55">
        <v>82.22</v>
      </c>
      <c r="F341" s="55">
        <v>68.22</v>
      </c>
    </row>
    <row r="342" spans="1:6" ht="18.75">
      <c r="A342" s="55">
        <v>76.666666669999998</v>
      </c>
      <c r="B342" s="55">
        <v>21</v>
      </c>
      <c r="C342" s="55">
        <v>95</v>
      </c>
      <c r="D342" s="55">
        <v>67</v>
      </c>
      <c r="E342" s="55">
        <v>70</v>
      </c>
      <c r="F342" s="55">
        <v>66.22</v>
      </c>
    </row>
    <row r="343" spans="1:6" ht="18.75">
      <c r="A343" s="55">
        <v>71.666666669999998</v>
      </c>
      <c r="B343" s="55">
        <v>21</v>
      </c>
      <c r="C343" s="55">
        <v>79.8</v>
      </c>
      <c r="D343" s="55">
        <v>93.8</v>
      </c>
      <c r="E343" s="55">
        <v>79.040000000000006</v>
      </c>
      <c r="F343" s="55">
        <v>66</v>
      </c>
    </row>
    <row r="344" spans="1:6" ht="18.75">
      <c r="A344" s="55">
        <v>63.333333330000002</v>
      </c>
      <c r="B344" s="55">
        <v>23</v>
      </c>
      <c r="C344" s="55">
        <v>92</v>
      </c>
      <c r="D344" s="55">
        <v>87.5</v>
      </c>
      <c r="E344" s="55">
        <v>77.7</v>
      </c>
      <c r="F344" s="55">
        <v>61</v>
      </c>
    </row>
    <row r="345" spans="1:6" ht="18.75">
      <c r="A345" s="55">
        <v>33.333333330000002</v>
      </c>
      <c r="B345" s="55">
        <v>21</v>
      </c>
      <c r="C345" s="55">
        <v>91</v>
      </c>
      <c r="D345" s="55">
        <v>93</v>
      </c>
      <c r="E345" s="55">
        <v>89.5</v>
      </c>
      <c r="F345" s="55">
        <v>75.599999999999994</v>
      </c>
    </row>
    <row r="346" spans="1:6" ht="18.75">
      <c r="A346" s="55">
        <v>76.666666669999998</v>
      </c>
      <c r="B346" s="55">
        <v>23</v>
      </c>
      <c r="C346" s="55">
        <v>91.2</v>
      </c>
      <c r="D346" s="55">
        <v>90</v>
      </c>
      <c r="E346" s="55">
        <v>75.8</v>
      </c>
      <c r="F346" s="55">
        <v>67.19</v>
      </c>
    </row>
    <row r="347" spans="1:6" ht="18.75">
      <c r="A347" s="55">
        <v>81.666666669999998</v>
      </c>
      <c r="B347" s="55">
        <v>25</v>
      </c>
      <c r="C347" s="55">
        <v>86</v>
      </c>
      <c r="D347" s="55">
        <v>75</v>
      </c>
      <c r="E347" s="55">
        <v>65</v>
      </c>
      <c r="F347" s="55">
        <v>66.400000000000006</v>
      </c>
    </row>
    <row r="348" spans="1:6" ht="18.75">
      <c r="A348" s="55">
        <v>81.666666669999998</v>
      </c>
      <c r="B348" s="55">
        <v>21</v>
      </c>
      <c r="C348" s="55">
        <v>85</v>
      </c>
      <c r="D348" s="55">
        <v>81</v>
      </c>
      <c r="E348" s="55">
        <v>78</v>
      </c>
      <c r="F348" s="55">
        <v>66.540000000000006</v>
      </c>
    </row>
    <row r="349" spans="1:6" ht="18.75">
      <c r="A349" s="55">
        <v>81.666666669999998</v>
      </c>
      <c r="B349" s="55">
        <v>21</v>
      </c>
      <c r="C349" s="55">
        <v>84</v>
      </c>
      <c r="D349" s="55">
        <v>85</v>
      </c>
      <c r="E349" s="55">
        <v>83</v>
      </c>
      <c r="F349" s="55">
        <v>66.599999999999994</v>
      </c>
    </row>
    <row r="350" spans="1:6" ht="18.75">
      <c r="A350" s="55">
        <v>61.666666669999998</v>
      </c>
      <c r="B350" s="55">
        <v>21</v>
      </c>
      <c r="C350" s="55">
        <v>80</v>
      </c>
      <c r="D350" s="55">
        <v>92</v>
      </c>
      <c r="E350" s="55">
        <v>75</v>
      </c>
      <c r="F350" s="55">
        <v>60</v>
      </c>
    </row>
    <row r="351" spans="1:6" ht="18.75">
      <c r="A351" s="55">
        <v>46</v>
      </c>
      <c r="B351" s="55">
        <v>24</v>
      </c>
      <c r="C351" s="55">
        <v>72</v>
      </c>
      <c r="D351" s="55">
        <v>85</v>
      </c>
      <c r="E351" s="55">
        <v>72</v>
      </c>
      <c r="F351" s="55">
        <v>66.09</v>
      </c>
    </row>
    <row r="352" spans="1:6" ht="18.75">
      <c r="A352" s="55">
        <v>46</v>
      </c>
      <c r="B352" s="55">
        <v>24</v>
      </c>
      <c r="C352" s="55">
        <v>82.3</v>
      </c>
      <c r="D352" s="55">
        <v>65.5</v>
      </c>
      <c r="E352" s="55">
        <v>69</v>
      </c>
      <c r="F352" s="55">
        <v>66</v>
      </c>
    </row>
    <row r="353" spans="1:6" ht="18.75">
      <c r="A353" s="55">
        <v>40</v>
      </c>
      <c r="B353" s="55">
        <v>21</v>
      </c>
      <c r="C353" s="55">
        <v>68</v>
      </c>
      <c r="D353" s="55">
        <v>88</v>
      </c>
      <c r="E353" s="55">
        <v>76</v>
      </c>
      <c r="F353" s="55">
        <v>65</v>
      </c>
    </row>
    <row r="354" spans="1:6" ht="18.75">
      <c r="A354" s="55">
        <v>75</v>
      </c>
      <c r="B354" s="55">
        <v>22</v>
      </c>
      <c r="C354" s="55">
        <v>68</v>
      </c>
      <c r="D354" s="55">
        <v>88</v>
      </c>
      <c r="E354" s="55">
        <v>76</v>
      </c>
      <c r="F354" s="55">
        <v>65</v>
      </c>
    </row>
    <row r="355" spans="1:6" ht="18.75">
      <c r="A355" s="55">
        <v>44</v>
      </c>
      <c r="B355" s="55">
        <v>21</v>
      </c>
      <c r="C355" s="55">
        <v>97.2</v>
      </c>
      <c r="D355" s="55">
        <v>91</v>
      </c>
      <c r="E355" s="55">
        <v>68</v>
      </c>
      <c r="F355" s="55">
        <v>62</v>
      </c>
    </row>
    <row r="356" spans="1:6" ht="18.75">
      <c r="A356" s="55">
        <v>76.666666669999998</v>
      </c>
      <c r="B356" s="55">
        <v>23</v>
      </c>
      <c r="C356" s="55">
        <v>94.4</v>
      </c>
      <c r="D356" s="55">
        <v>92.75</v>
      </c>
      <c r="E356" s="55">
        <v>74</v>
      </c>
      <c r="F356" s="55">
        <v>72.599999999999994</v>
      </c>
    </row>
    <row r="357" spans="1:6" ht="18.75">
      <c r="A357" s="55">
        <v>65</v>
      </c>
      <c r="B357" s="55">
        <v>22</v>
      </c>
      <c r="C357" s="55">
        <v>88.16</v>
      </c>
      <c r="D357" s="55">
        <v>79.8</v>
      </c>
      <c r="E357" s="55">
        <v>78.8</v>
      </c>
      <c r="F357" s="55">
        <v>67</v>
      </c>
    </row>
    <row r="358" spans="1:6" ht="18.75">
      <c r="A358" s="55">
        <v>73.333333330000002</v>
      </c>
      <c r="B358" s="55">
        <v>25</v>
      </c>
      <c r="C358" s="55">
        <v>84.5</v>
      </c>
      <c r="D358" s="55">
        <v>95</v>
      </c>
      <c r="E358" s="55">
        <v>75.44</v>
      </c>
      <c r="F358" s="55">
        <v>75.23</v>
      </c>
    </row>
    <row r="359" spans="1:6" ht="18.75">
      <c r="A359" s="55">
        <v>65</v>
      </c>
      <c r="B359" s="55">
        <v>23</v>
      </c>
      <c r="C359" s="55">
        <v>84</v>
      </c>
      <c r="D359" s="55">
        <v>85</v>
      </c>
      <c r="E359" s="55">
        <v>74</v>
      </c>
      <c r="F359" s="55">
        <v>71.3</v>
      </c>
    </row>
    <row r="360" spans="1:6" ht="18.75">
      <c r="A360" s="55">
        <v>73.333333330000002</v>
      </c>
      <c r="B360" s="55">
        <v>25</v>
      </c>
      <c r="C360" s="55">
        <v>96.32</v>
      </c>
      <c r="D360" s="55">
        <v>93.83</v>
      </c>
      <c r="E360" s="55">
        <v>90.4</v>
      </c>
      <c r="F360" s="55">
        <v>76.83</v>
      </c>
    </row>
    <row r="361" spans="1:6" ht="18.75">
      <c r="A361" s="55">
        <v>55</v>
      </c>
      <c r="B361" s="55">
        <v>22</v>
      </c>
      <c r="C361" s="55">
        <v>93.1</v>
      </c>
      <c r="D361" s="55">
        <v>88.4</v>
      </c>
      <c r="E361" s="55">
        <v>80.010000000000005</v>
      </c>
      <c r="F361" s="55">
        <v>69.17</v>
      </c>
    </row>
    <row r="362" spans="1:6" ht="18.75">
      <c r="A362" s="55">
        <v>42</v>
      </c>
      <c r="B362" s="55">
        <v>21</v>
      </c>
      <c r="C362" s="55">
        <v>89.4</v>
      </c>
      <c r="D362" s="55">
        <v>95.6</v>
      </c>
      <c r="E362" s="55">
        <v>77</v>
      </c>
      <c r="F362" s="55">
        <v>65.11</v>
      </c>
    </row>
    <row r="363" spans="1:6" ht="18.75">
      <c r="A363" s="55">
        <v>73.333333330000002</v>
      </c>
      <c r="B363" s="55">
        <v>20</v>
      </c>
      <c r="C363" s="55">
        <v>75.36</v>
      </c>
      <c r="D363" s="55">
        <v>83.5</v>
      </c>
      <c r="E363" s="55">
        <v>84.5</v>
      </c>
      <c r="F363" s="55">
        <v>66</v>
      </c>
    </row>
    <row r="364" spans="1:6" ht="18.75">
      <c r="A364" s="55">
        <v>66.666666669999998</v>
      </c>
      <c r="B364" s="55">
        <v>22</v>
      </c>
      <c r="C364" s="55">
        <v>82</v>
      </c>
      <c r="D364" s="55">
        <v>78.83</v>
      </c>
      <c r="E364" s="55">
        <v>65</v>
      </c>
      <c r="F364" s="55">
        <v>69.3</v>
      </c>
    </row>
    <row r="365" spans="1:6" ht="18.75">
      <c r="A365" s="55">
        <v>83.333333330000002</v>
      </c>
      <c r="B365" s="55">
        <v>20</v>
      </c>
      <c r="C365" s="55">
        <v>93.2</v>
      </c>
      <c r="D365" s="55">
        <v>94.75</v>
      </c>
      <c r="E365" s="55">
        <v>74</v>
      </c>
      <c r="F365" s="55">
        <v>65.599999999999994</v>
      </c>
    </row>
    <row r="366" spans="1:6" ht="18.75">
      <c r="A366" s="55">
        <v>61.666666669999998</v>
      </c>
      <c r="B366" s="55">
        <v>20</v>
      </c>
      <c r="C366" s="55">
        <v>70</v>
      </c>
      <c r="D366" s="55">
        <v>83</v>
      </c>
      <c r="E366" s="55">
        <v>63</v>
      </c>
      <c r="F366" s="55">
        <v>62</v>
      </c>
    </row>
    <row r="367" spans="1:6" ht="18.75">
      <c r="A367" s="55">
        <v>76.666666669999998</v>
      </c>
      <c r="B367" s="55">
        <v>21</v>
      </c>
      <c r="C367" s="55">
        <v>66.5</v>
      </c>
      <c r="D367" s="55">
        <v>87.5</v>
      </c>
      <c r="E367" s="55">
        <v>69.17</v>
      </c>
      <c r="F367" s="55">
        <v>70.5</v>
      </c>
    </row>
    <row r="368" spans="1:6" ht="18.75">
      <c r="A368" s="55">
        <v>81.666666669999998</v>
      </c>
      <c r="B368" s="55">
        <v>22</v>
      </c>
      <c r="C368" s="55">
        <v>92.8</v>
      </c>
      <c r="D368" s="55">
        <v>84.8</v>
      </c>
      <c r="E368" s="55">
        <v>78</v>
      </c>
      <c r="F368" s="55">
        <v>69.87</v>
      </c>
    </row>
    <row r="369" spans="1:6" ht="18.75">
      <c r="A369" s="55">
        <v>76.666666669999998</v>
      </c>
      <c r="B369" s="55">
        <v>22</v>
      </c>
      <c r="C369" s="55">
        <v>86</v>
      </c>
      <c r="D369" s="55">
        <v>76</v>
      </c>
      <c r="E369" s="55">
        <v>77</v>
      </c>
      <c r="F369" s="55">
        <v>65.900000000000006</v>
      </c>
    </row>
    <row r="370" spans="1:6" ht="18.75">
      <c r="A370" s="55">
        <v>63.333333330000002</v>
      </c>
      <c r="B370" s="55">
        <v>23</v>
      </c>
      <c r="C370" s="55">
        <v>95</v>
      </c>
      <c r="D370" s="55">
        <v>85</v>
      </c>
      <c r="E370" s="55">
        <v>85</v>
      </c>
      <c r="F370" s="55">
        <v>70.64</v>
      </c>
    </row>
    <row r="371" spans="1:6" ht="18.75">
      <c r="A371" s="55">
        <v>63.333333330000002</v>
      </c>
      <c r="B371" s="55">
        <v>24</v>
      </c>
      <c r="C371" s="55">
        <v>87</v>
      </c>
      <c r="D371" s="55">
        <v>83</v>
      </c>
      <c r="E371" s="55">
        <v>63</v>
      </c>
      <c r="F371" s="55">
        <v>72.7</v>
      </c>
    </row>
    <row r="372" spans="1:6" ht="18.75">
      <c r="A372" s="55">
        <v>73.333333330000002</v>
      </c>
      <c r="B372" s="55">
        <v>22</v>
      </c>
      <c r="C372" s="55">
        <v>76</v>
      </c>
      <c r="D372" s="55">
        <v>79</v>
      </c>
      <c r="E372" s="55">
        <v>68</v>
      </c>
      <c r="F372" s="55">
        <v>63.8</v>
      </c>
    </row>
    <row r="373" spans="1:6" ht="18.75">
      <c r="A373" s="55">
        <v>81.666666669999998</v>
      </c>
      <c r="B373" s="55">
        <v>20</v>
      </c>
      <c r="C373" s="55">
        <v>70.3</v>
      </c>
      <c r="D373" s="55">
        <v>88</v>
      </c>
      <c r="E373" s="55">
        <v>65</v>
      </c>
      <c r="F373" s="55">
        <v>64.38</v>
      </c>
    </row>
    <row r="374" spans="1:6" ht="18.75">
      <c r="A374" s="55">
        <v>51.666666669999998</v>
      </c>
      <c r="B374" s="55">
        <v>22</v>
      </c>
      <c r="C374" s="55">
        <v>91.2</v>
      </c>
      <c r="D374" s="55">
        <v>94.4</v>
      </c>
      <c r="E374" s="55">
        <v>73.150000000000006</v>
      </c>
      <c r="F374" s="55">
        <v>70.67</v>
      </c>
    </row>
    <row r="375" spans="1:6" ht="18.75">
      <c r="A375" s="55">
        <v>40</v>
      </c>
      <c r="B375" s="55">
        <v>23</v>
      </c>
      <c r="C375" s="55">
        <v>93.4</v>
      </c>
      <c r="D375" s="55">
        <v>96</v>
      </c>
      <c r="E375" s="55">
        <v>83.4</v>
      </c>
      <c r="F375" s="55">
        <v>67</v>
      </c>
    </row>
    <row r="376" spans="1:6" ht="18.75">
      <c r="A376" s="55">
        <v>58.333333330000002</v>
      </c>
      <c r="B376" s="55">
        <v>21</v>
      </c>
      <c r="C376" s="55">
        <v>95</v>
      </c>
      <c r="D376" s="55">
        <v>92.4</v>
      </c>
      <c r="E376" s="55">
        <v>79.8</v>
      </c>
      <c r="F376" s="55">
        <v>69</v>
      </c>
    </row>
    <row r="377" spans="1:6" ht="18.75">
      <c r="A377" s="55">
        <v>88.333333330000002</v>
      </c>
      <c r="B377" s="55">
        <v>23</v>
      </c>
      <c r="C377" s="55">
        <v>84</v>
      </c>
      <c r="D377" s="55">
        <v>74</v>
      </c>
      <c r="E377" s="55">
        <v>66</v>
      </c>
      <c r="F377" s="55">
        <v>63.26</v>
      </c>
    </row>
    <row r="378" spans="1:6" ht="18.75">
      <c r="A378" s="55">
        <v>85</v>
      </c>
      <c r="B378" s="55">
        <v>24</v>
      </c>
      <c r="C378" s="55">
        <v>81.8</v>
      </c>
      <c r="D378" s="55">
        <v>85.16</v>
      </c>
      <c r="E378" s="55">
        <v>63.5</v>
      </c>
      <c r="F378" s="55">
        <v>68</v>
      </c>
    </row>
    <row r="379" spans="1:6" ht="18.75">
      <c r="A379" s="55">
        <v>78.333333330000002</v>
      </c>
      <c r="B379" s="55">
        <v>23</v>
      </c>
      <c r="C379" s="55">
        <v>95</v>
      </c>
      <c r="D379" s="55">
        <v>93</v>
      </c>
      <c r="E379" s="55">
        <v>83</v>
      </c>
      <c r="F379" s="55">
        <v>71.5</v>
      </c>
    </row>
    <row r="380" spans="1:6" ht="18.75">
      <c r="A380" s="55">
        <v>60</v>
      </c>
      <c r="B380" s="55">
        <v>20</v>
      </c>
      <c r="C380" s="55">
        <v>93</v>
      </c>
      <c r="D380" s="55">
        <v>92</v>
      </c>
      <c r="E380" s="55">
        <v>77</v>
      </c>
      <c r="F380" s="55">
        <v>69</v>
      </c>
    </row>
    <row r="381" spans="1:6" ht="18.75">
      <c r="A381" s="55">
        <v>65</v>
      </c>
      <c r="B381" s="55">
        <v>21</v>
      </c>
      <c r="C381" s="55">
        <v>88.89</v>
      </c>
      <c r="D381" s="55">
        <v>72.44</v>
      </c>
      <c r="E381" s="55">
        <v>93</v>
      </c>
      <c r="F381" s="55">
        <v>67.599999999999994</v>
      </c>
    </row>
    <row r="382" spans="1:6" ht="18.75">
      <c r="A382" s="55">
        <v>76.666666669999998</v>
      </c>
      <c r="B382" s="55">
        <v>22</v>
      </c>
      <c r="C382" s="55">
        <v>95.52</v>
      </c>
      <c r="D382" s="55">
        <v>92.66</v>
      </c>
      <c r="E382" s="55">
        <v>79.5</v>
      </c>
      <c r="F382" s="55">
        <v>73.3</v>
      </c>
    </row>
    <row r="383" spans="1:6" ht="18.75">
      <c r="A383" s="55">
        <v>60</v>
      </c>
      <c r="B383" s="55">
        <v>23</v>
      </c>
      <c r="C383" s="55">
        <v>90</v>
      </c>
      <c r="D383" s="55">
        <v>92</v>
      </c>
      <c r="E383" s="55">
        <v>79</v>
      </c>
      <c r="F383" s="55">
        <v>72.540000000000006</v>
      </c>
    </row>
    <row r="384" spans="1:6" ht="18.75">
      <c r="A384" s="55">
        <v>68.333333330000002</v>
      </c>
      <c r="B384" s="55">
        <v>20</v>
      </c>
      <c r="C384" s="55">
        <v>80</v>
      </c>
      <c r="D384" s="55">
        <v>81.2</v>
      </c>
      <c r="E384" s="55">
        <v>76</v>
      </c>
      <c r="F384" s="55">
        <v>69.650000000000006</v>
      </c>
    </row>
    <row r="385" spans="1:6" ht="18.75">
      <c r="A385" s="55">
        <v>71.666666669999998</v>
      </c>
      <c r="B385" s="55">
        <v>25</v>
      </c>
      <c r="C385" s="55">
        <v>87</v>
      </c>
      <c r="D385" s="55">
        <v>94.8</v>
      </c>
      <c r="E385" s="55">
        <v>78</v>
      </c>
      <c r="F385" s="55">
        <v>73</v>
      </c>
    </row>
    <row r="386" spans="1:6" ht="18.75">
      <c r="A386" s="55">
        <v>78.333333330000002</v>
      </c>
      <c r="B386" s="55">
        <v>23</v>
      </c>
      <c r="C386" s="55">
        <v>87.4</v>
      </c>
      <c r="D386" s="55">
        <v>79.8</v>
      </c>
      <c r="E386" s="55">
        <v>74.92</v>
      </c>
      <c r="F386" s="55">
        <v>71.84</v>
      </c>
    </row>
    <row r="387" spans="1:6" ht="18.75">
      <c r="A387" s="55">
        <v>76.666666669999998</v>
      </c>
      <c r="B387" s="55">
        <v>25</v>
      </c>
      <c r="C387" s="55">
        <v>88.8</v>
      </c>
      <c r="D387" s="55">
        <v>90</v>
      </c>
      <c r="E387" s="55">
        <v>78.599999999999994</v>
      </c>
      <c r="F387" s="55">
        <v>70.64</v>
      </c>
    </row>
    <row r="388" spans="1:6" ht="18.75">
      <c r="A388" s="55">
        <v>76.666666669999998</v>
      </c>
      <c r="B388" s="55">
        <v>21</v>
      </c>
      <c r="C388" s="55">
        <v>95</v>
      </c>
      <c r="D388" s="55">
        <v>67</v>
      </c>
      <c r="E388" s="55">
        <v>70</v>
      </c>
      <c r="F388" s="55">
        <v>66.22</v>
      </c>
    </row>
    <row r="389" spans="1:6" ht="18.75">
      <c r="A389" s="55">
        <v>71.666666669999998</v>
      </c>
      <c r="B389" s="55">
        <v>21</v>
      </c>
      <c r="C389" s="55">
        <v>79.8</v>
      </c>
      <c r="D389" s="55">
        <v>93.8</v>
      </c>
      <c r="E389" s="55">
        <v>79.040000000000006</v>
      </c>
      <c r="F389" s="55">
        <v>66</v>
      </c>
    </row>
    <row r="390" spans="1:6" ht="18.75">
      <c r="A390" s="55">
        <v>76.666666669999998</v>
      </c>
      <c r="B390" s="55">
        <v>23</v>
      </c>
      <c r="C390" s="55">
        <v>91.2</v>
      </c>
      <c r="D390" s="55">
        <v>90</v>
      </c>
      <c r="E390" s="55">
        <v>75.8</v>
      </c>
      <c r="F390" s="55">
        <v>67.19</v>
      </c>
    </row>
    <row r="391" spans="1:6" ht="18.75">
      <c r="A391" s="55">
        <v>86.666666669999998</v>
      </c>
      <c r="B391" s="55">
        <v>23</v>
      </c>
      <c r="C391" s="55">
        <v>79</v>
      </c>
      <c r="D391" s="55">
        <v>90</v>
      </c>
      <c r="E391" s="55">
        <v>71</v>
      </c>
      <c r="F391" s="55">
        <v>66</v>
      </c>
    </row>
    <row r="392" spans="1:6" ht="18.75">
      <c r="A392" s="55">
        <v>70</v>
      </c>
      <c r="B392" s="55">
        <v>19</v>
      </c>
      <c r="C392" s="55">
        <v>86.8</v>
      </c>
      <c r="D392" s="55">
        <v>72.599999999999994</v>
      </c>
      <c r="E392" s="55">
        <v>78.900000000000006</v>
      </c>
      <c r="F392" s="55">
        <v>69.62</v>
      </c>
    </row>
    <row r="393" spans="1:6" ht="18.75">
      <c r="A393" s="55">
        <v>60</v>
      </c>
      <c r="B393" s="55">
        <v>25</v>
      </c>
      <c r="C393" s="55">
        <v>85</v>
      </c>
      <c r="D393" s="55">
        <v>79</v>
      </c>
      <c r="E393" s="55">
        <v>68</v>
      </c>
      <c r="F393" s="55">
        <v>65</v>
      </c>
    </row>
    <row r="394" spans="1:6" ht="18.75">
      <c r="A394" s="55">
        <v>61.666666669999998</v>
      </c>
      <c r="B394" s="55">
        <v>20</v>
      </c>
      <c r="C394" s="55">
        <v>93</v>
      </c>
      <c r="D394" s="55">
        <v>94.8</v>
      </c>
      <c r="E394" s="55">
        <v>84.55</v>
      </c>
      <c r="F394" s="55">
        <v>69.400000000000006</v>
      </c>
    </row>
    <row r="395" spans="1:6" ht="18.75">
      <c r="A395" s="55">
        <v>61.666666669999998</v>
      </c>
      <c r="B395" s="55">
        <v>21</v>
      </c>
      <c r="C395" s="55">
        <v>80</v>
      </c>
      <c r="D395" s="55">
        <v>92</v>
      </c>
      <c r="E395" s="55">
        <v>75</v>
      </c>
      <c r="F395" s="55">
        <v>60</v>
      </c>
    </row>
    <row r="396" spans="1:6" ht="18.75">
      <c r="A396" s="55">
        <v>46</v>
      </c>
      <c r="B396" s="55">
        <v>24</v>
      </c>
      <c r="C396" s="55">
        <v>72</v>
      </c>
      <c r="D396" s="55">
        <v>85</v>
      </c>
      <c r="E396" s="55">
        <v>72</v>
      </c>
      <c r="F396" s="55">
        <v>66.09</v>
      </c>
    </row>
    <row r="397" spans="1:6" ht="18.75">
      <c r="A397" s="55">
        <v>46</v>
      </c>
      <c r="B397" s="55">
        <v>24</v>
      </c>
      <c r="C397" s="55">
        <v>82.3</v>
      </c>
      <c r="D397" s="55">
        <v>65.5</v>
      </c>
      <c r="E397" s="55">
        <v>69</v>
      </c>
      <c r="F397" s="55">
        <v>66</v>
      </c>
    </row>
    <row r="398" spans="1:6" ht="18.75">
      <c r="A398" s="55">
        <v>40</v>
      </c>
      <c r="B398" s="55">
        <v>21</v>
      </c>
      <c r="C398" s="55">
        <v>68</v>
      </c>
      <c r="D398" s="55">
        <v>88</v>
      </c>
      <c r="E398" s="55">
        <v>76</v>
      </c>
      <c r="F398" s="55">
        <v>65</v>
      </c>
    </row>
    <row r="399" spans="1:6" ht="18.75">
      <c r="A399" s="55">
        <v>75</v>
      </c>
      <c r="B399" s="55">
        <v>22</v>
      </c>
      <c r="C399" s="55">
        <v>68</v>
      </c>
      <c r="D399" s="55">
        <v>88</v>
      </c>
      <c r="E399" s="55">
        <v>76</v>
      </c>
      <c r="F399" s="55">
        <v>65</v>
      </c>
    </row>
    <row r="400" spans="1:6" ht="18.75">
      <c r="A400" s="55">
        <v>44</v>
      </c>
      <c r="B400" s="55">
        <v>21</v>
      </c>
      <c r="C400" s="55">
        <v>97.2</v>
      </c>
      <c r="D400" s="55">
        <v>91</v>
      </c>
      <c r="E400" s="55">
        <v>68</v>
      </c>
      <c r="F400" s="55">
        <v>62</v>
      </c>
    </row>
    <row r="401" spans="1:6" ht="18.75">
      <c r="A401" s="55">
        <v>76.666666669999998</v>
      </c>
      <c r="B401" s="55">
        <v>24</v>
      </c>
      <c r="C401" s="55">
        <v>89.4</v>
      </c>
      <c r="D401" s="55">
        <v>90.75</v>
      </c>
      <c r="E401" s="55">
        <v>76.7</v>
      </c>
      <c r="F401" s="55">
        <v>77.41</v>
      </c>
    </row>
    <row r="402" spans="1:6" ht="18.75">
      <c r="A402" s="55">
        <v>46</v>
      </c>
      <c r="B402" s="55">
        <v>23</v>
      </c>
      <c r="C402" s="55">
        <v>85.8</v>
      </c>
      <c r="D402" s="55">
        <v>84.6</v>
      </c>
      <c r="E402" s="55">
        <v>89</v>
      </c>
      <c r="F402" s="55">
        <v>69.400000000000006</v>
      </c>
    </row>
    <row r="403" spans="1:6" ht="18.75">
      <c r="A403" s="55">
        <v>65</v>
      </c>
      <c r="B403" s="55">
        <v>22</v>
      </c>
      <c r="C403" s="55">
        <v>88.16</v>
      </c>
      <c r="D403" s="55">
        <v>79.8</v>
      </c>
      <c r="E403" s="55">
        <v>78.8</v>
      </c>
      <c r="F403" s="55">
        <v>67</v>
      </c>
    </row>
    <row r="404" spans="1:6" ht="18.75">
      <c r="A404" s="55">
        <v>80</v>
      </c>
      <c r="B404" s="55">
        <v>24</v>
      </c>
      <c r="C404" s="55">
        <v>83.4</v>
      </c>
      <c r="D404" s="55">
        <v>79.599999999999994</v>
      </c>
      <c r="E404" s="55">
        <v>81</v>
      </c>
      <c r="F404" s="55">
        <v>73.05</v>
      </c>
    </row>
    <row r="405" spans="1:6" ht="18.75">
      <c r="A405" s="55">
        <v>73.333333330000002</v>
      </c>
      <c r="B405" s="55">
        <v>25</v>
      </c>
      <c r="C405" s="55">
        <v>84.5</v>
      </c>
      <c r="D405" s="55">
        <v>95</v>
      </c>
      <c r="E405" s="55">
        <v>75.44</v>
      </c>
      <c r="F405" s="55">
        <v>75.23</v>
      </c>
    </row>
    <row r="406" spans="1:6" ht="18.75">
      <c r="A406" s="55">
        <v>55</v>
      </c>
      <c r="B406" s="55">
        <v>22</v>
      </c>
      <c r="C406" s="55">
        <v>93.1</v>
      </c>
      <c r="D406" s="55">
        <v>88.4</v>
      </c>
      <c r="E406" s="55">
        <v>80.010000000000005</v>
      </c>
      <c r="F406" s="55">
        <v>69.17</v>
      </c>
    </row>
    <row r="407" spans="1:6" ht="18.75">
      <c r="A407" s="55">
        <v>42</v>
      </c>
      <c r="B407" s="55">
        <v>21</v>
      </c>
      <c r="C407" s="55">
        <v>89.4</v>
      </c>
      <c r="D407" s="55">
        <v>95.6</v>
      </c>
      <c r="E407" s="55">
        <v>77</v>
      </c>
      <c r="F407" s="55">
        <v>65.11</v>
      </c>
    </row>
    <row r="408" spans="1:6" ht="18.75">
      <c r="A408" s="55">
        <v>66.666666669999998</v>
      </c>
      <c r="B408" s="55">
        <v>22</v>
      </c>
      <c r="C408" s="55">
        <v>82</v>
      </c>
      <c r="D408" s="55">
        <v>78.83</v>
      </c>
      <c r="E408" s="55">
        <v>65</v>
      </c>
      <c r="F408" s="55">
        <v>69.3</v>
      </c>
    </row>
    <row r="409" spans="1:6" ht="18.75">
      <c r="A409" s="55">
        <v>83.333333330000002</v>
      </c>
      <c r="B409" s="55">
        <v>20</v>
      </c>
      <c r="C409" s="55">
        <v>93.2</v>
      </c>
      <c r="D409" s="55">
        <v>94.75</v>
      </c>
      <c r="E409" s="55">
        <v>74</v>
      </c>
      <c r="F409" s="55">
        <v>65.599999999999994</v>
      </c>
    </row>
    <row r="410" spans="1:6" ht="18.75">
      <c r="A410" s="55">
        <v>61.666666669999998</v>
      </c>
      <c r="B410" s="55">
        <v>20</v>
      </c>
      <c r="C410" s="55">
        <v>70</v>
      </c>
      <c r="D410" s="55">
        <v>83</v>
      </c>
      <c r="E410" s="55">
        <v>63</v>
      </c>
      <c r="F410" s="55">
        <v>62</v>
      </c>
    </row>
    <row r="411" spans="1:6" ht="18.75">
      <c r="A411" s="55">
        <v>76.666666669999998</v>
      </c>
      <c r="B411" s="55">
        <v>21</v>
      </c>
      <c r="C411" s="55">
        <v>66.5</v>
      </c>
      <c r="D411" s="55">
        <v>87.5</v>
      </c>
      <c r="E411" s="55">
        <v>69.17</v>
      </c>
      <c r="F411" s="55">
        <v>70.5</v>
      </c>
    </row>
    <row r="412" spans="1:6" ht="18.75">
      <c r="A412" s="55">
        <v>81.666666669999998</v>
      </c>
      <c r="B412" s="55">
        <v>22</v>
      </c>
      <c r="C412" s="55">
        <v>92.8</v>
      </c>
      <c r="D412" s="55">
        <v>84.8</v>
      </c>
      <c r="E412" s="55">
        <v>78</v>
      </c>
      <c r="F412" s="55">
        <v>69.87</v>
      </c>
    </row>
    <row r="413" spans="1:6" ht="18.75">
      <c r="A413" s="55">
        <v>63.333333330000002</v>
      </c>
      <c r="B413" s="55">
        <v>23</v>
      </c>
      <c r="C413" s="55">
        <v>95</v>
      </c>
      <c r="D413" s="55">
        <v>85</v>
      </c>
      <c r="E413" s="55">
        <v>85</v>
      </c>
      <c r="F413" s="55">
        <v>70.64</v>
      </c>
    </row>
    <row r="414" spans="1:6" ht="18.75">
      <c r="A414" s="55">
        <v>70</v>
      </c>
      <c r="B414" s="55">
        <v>23</v>
      </c>
      <c r="C414" s="55">
        <v>85</v>
      </c>
      <c r="D414" s="55">
        <v>92</v>
      </c>
      <c r="E414" s="55">
        <v>64</v>
      </c>
      <c r="F414" s="55">
        <v>72</v>
      </c>
    </row>
    <row r="415" spans="1:6" ht="18.75">
      <c r="A415" s="55">
        <v>51.666666669999998</v>
      </c>
      <c r="B415" s="55">
        <v>22</v>
      </c>
      <c r="C415" s="55">
        <v>91.2</v>
      </c>
      <c r="D415" s="55">
        <v>94.4</v>
      </c>
      <c r="E415" s="55">
        <v>73.150000000000006</v>
      </c>
      <c r="F415" s="55">
        <v>70.67</v>
      </c>
    </row>
    <row r="416" spans="1:6" ht="18.75">
      <c r="A416" s="55">
        <v>40</v>
      </c>
      <c r="B416" s="55">
        <v>23</v>
      </c>
      <c r="C416" s="55">
        <v>93.4</v>
      </c>
      <c r="D416" s="55">
        <v>96</v>
      </c>
      <c r="E416" s="55">
        <v>83.4</v>
      </c>
      <c r="F416" s="55">
        <v>67</v>
      </c>
    </row>
    <row r="417" spans="1:6" ht="18.75">
      <c r="A417" s="55">
        <v>40</v>
      </c>
      <c r="B417" s="55">
        <v>21</v>
      </c>
      <c r="C417" s="55">
        <v>93.3</v>
      </c>
      <c r="D417" s="55">
        <v>91.5</v>
      </c>
      <c r="E417" s="55">
        <v>72.5</v>
      </c>
      <c r="F417" s="55">
        <v>65</v>
      </c>
    </row>
    <row r="418" spans="1:6" ht="18.75">
      <c r="A418" s="55">
        <v>88.333333330000002</v>
      </c>
      <c r="B418" s="55">
        <v>23</v>
      </c>
      <c r="C418" s="55">
        <v>84</v>
      </c>
      <c r="D418" s="55">
        <v>74</v>
      </c>
      <c r="E418" s="55">
        <v>66</v>
      </c>
      <c r="F418" s="55">
        <v>63.26</v>
      </c>
    </row>
    <row r="419" spans="1:6" ht="18.75">
      <c r="A419" s="55">
        <v>70</v>
      </c>
      <c r="B419" s="55">
        <v>26</v>
      </c>
      <c r="C419" s="55">
        <v>89.12</v>
      </c>
      <c r="D419" s="55">
        <v>84</v>
      </c>
      <c r="E419" s="55">
        <v>69.34</v>
      </c>
      <c r="F419" s="55">
        <v>68.38</v>
      </c>
    </row>
    <row r="420" spans="1:6" ht="18.75">
      <c r="A420" s="55">
        <v>85</v>
      </c>
      <c r="B420" s="55">
        <v>24</v>
      </c>
      <c r="C420" s="55">
        <v>81.8</v>
      </c>
      <c r="D420" s="55">
        <v>85.16</v>
      </c>
      <c r="E420" s="55">
        <v>63.5</v>
      </c>
      <c r="F420" s="55">
        <v>68</v>
      </c>
    </row>
    <row r="421" spans="1:6" ht="18.75">
      <c r="A421" s="55">
        <v>60</v>
      </c>
      <c r="B421" s="55">
        <v>22</v>
      </c>
      <c r="C421" s="55">
        <v>74.099999999999994</v>
      </c>
      <c r="D421" s="55">
        <v>78</v>
      </c>
      <c r="E421" s="55">
        <v>65</v>
      </c>
      <c r="F421" s="55">
        <v>61.59</v>
      </c>
    </row>
    <row r="422" spans="1:6" ht="18.75">
      <c r="A422" s="55">
        <v>60</v>
      </c>
      <c r="B422" s="55">
        <v>20</v>
      </c>
      <c r="C422" s="55">
        <v>93</v>
      </c>
      <c r="D422" s="55">
        <v>92</v>
      </c>
      <c r="E422" s="55">
        <v>77</v>
      </c>
      <c r="F422" s="55">
        <v>69</v>
      </c>
    </row>
    <row r="423" spans="1:6" ht="18.75">
      <c r="A423" s="55">
        <v>75</v>
      </c>
      <c r="B423" s="55">
        <v>22</v>
      </c>
      <c r="C423" s="55">
        <v>81</v>
      </c>
      <c r="D423" s="55">
        <v>84.5</v>
      </c>
      <c r="E423" s="55">
        <v>86</v>
      </c>
      <c r="F423" s="55">
        <v>64</v>
      </c>
    </row>
    <row r="424" spans="1:6" ht="18.75">
      <c r="A424" s="55">
        <v>51.666666669999998</v>
      </c>
      <c r="B424" s="55">
        <v>22</v>
      </c>
      <c r="C424" s="55">
        <v>95</v>
      </c>
      <c r="D424" s="55">
        <v>84.8</v>
      </c>
      <c r="E424" s="55">
        <v>79.09</v>
      </c>
      <c r="F424" s="55">
        <v>67.709999999999994</v>
      </c>
    </row>
    <row r="425" spans="1:6" ht="18.75">
      <c r="A425" s="55">
        <v>42</v>
      </c>
      <c r="B425" s="55">
        <v>22</v>
      </c>
      <c r="C425" s="55">
        <v>95.52</v>
      </c>
      <c r="D425" s="55">
        <v>92.67</v>
      </c>
      <c r="E425" s="55">
        <v>79.5</v>
      </c>
      <c r="F425" s="55">
        <v>73.3</v>
      </c>
    </row>
    <row r="426" spans="1:6" ht="18.75">
      <c r="A426" s="55">
        <v>60</v>
      </c>
      <c r="B426" s="55">
        <v>23</v>
      </c>
      <c r="C426" s="55">
        <v>90</v>
      </c>
      <c r="D426" s="55">
        <v>92</v>
      </c>
      <c r="E426" s="55">
        <v>79</v>
      </c>
      <c r="F426" s="55">
        <v>72.540000000000006</v>
      </c>
    </row>
    <row r="427" spans="1:6" ht="18.75">
      <c r="A427" s="55">
        <v>68.333333330000002</v>
      </c>
      <c r="B427" s="55">
        <v>20</v>
      </c>
      <c r="C427" s="55">
        <v>80</v>
      </c>
      <c r="D427" s="55">
        <v>81.2</v>
      </c>
      <c r="E427" s="55">
        <v>76</v>
      </c>
      <c r="F427" s="55">
        <v>69.650000000000006</v>
      </c>
    </row>
    <row r="428" spans="1:6" ht="18.75">
      <c r="A428" s="55">
        <v>46.666666669999998</v>
      </c>
      <c r="B428" s="55">
        <v>21</v>
      </c>
      <c r="C428" s="55">
        <v>84.33</v>
      </c>
      <c r="D428" s="55">
        <v>88.7</v>
      </c>
      <c r="E428" s="55">
        <v>74.19</v>
      </c>
      <c r="F428" s="55">
        <v>71.11</v>
      </c>
    </row>
    <row r="429" spans="1:6" ht="18.75">
      <c r="A429" s="55">
        <v>71.666666669999998</v>
      </c>
      <c r="B429" s="55">
        <v>22</v>
      </c>
      <c r="C429" s="55">
        <v>85.5</v>
      </c>
      <c r="D429" s="55">
        <v>91.16</v>
      </c>
      <c r="E429" s="55">
        <v>69</v>
      </c>
      <c r="F429" s="55">
        <v>69.69</v>
      </c>
    </row>
    <row r="430" spans="1:6" ht="18.75">
      <c r="A430" s="55">
        <v>75</v>
      </c>
      <c r="B430" s="55">
        <v>23</v>
      </c>
      <c r="C430" s="55">
        <v>89.76</v>
      </c>
      <c r="D430" s="55">
        <v>85.6</v>
      </c>
      <c r="E430" s="55">
        <v>83</v>
      </c>
      <c r="F430" s="55">
        <v>69.3</v>
      </c>
    </row>
    <row r="431" spans="1:6" ht="18.75">
      <c r="A431" s="55">
        <v>65</v>
      </c>
      <c r="B431" s="55">
        <v>22</v>
      </c>
      <c r="C431" s="55">
        <v>61</v>
      </c>
      <c r="D431" s="55">
        <v>62</v>
      </c>
      <c r="E431" s="55">
        <v>58</v>
      </c>
      <c r="F431" s="55">
        <v>62.49</v>
      </c>
    </row>
    <row r="432" spans="1:6" ht="18.75">
      <c r="A432" s="55">
        <v>65</v>
      </c>
      <c r="B432" s="55">
        <v>25</v>
      </c>
      <c r="C432" s="55">
        <v>85.6</v>
      </c>
      <c r="D432" s="55">
        <v>74.8</v>
      </c>
      <c r="E432" s="55">
        <v>63.9</v>
      </c>
      <c r="F432" s="55">
        <v>67.11</v>
      </c>
    </row>
    <row r="433" spans="1:6" ht="18.75">
      <c r="A433" s="55">
        <v>65</v>
      </c>
      <c r="B433" s="55">
        <v>24</v>
      </c>
      <c r="C433" s="55">
        <v>77.849999999999994</v>
      </c>
      <c r="D433" s="55">
        <v>72.08</v>
      </c>
      <c r="E433" s="55">
        <v>69.25</v>
      </c>
      <c r="F433" s="55">
        <v>68.099999999999994</v>
      </c>
    </row>
    <row r="434" spans="1:6" ht="18.75">
      <c r="A434" s="55">
        <v>58.333333330000002</v>
      </c>
      <c r="B434" s="55">
        <v>22</v>
      </c>
      <c r="C434" s="55">
        <v>79.17</v>
      </c>
      <c r="D434" s="55">
        <v>80.400000000000006</v>
      </c>
      <c r="E434" s="55">
        <v>72.510000000000005</v>
      </c>
      <c r="F434" s="55">
        <v>67.62</v>
      </c>
    </row>
    <row r="435" spans="1:6" ht="18.75">
      <c r="A435" s="55">
        <v>60</v>
      </c>
      <c r="B435" s="55">
        <v>22</v>
      </c>
      <c r="C435" s="55">
        <v>78</v>
      </c>
      <c r="D435" s="55">
        <v>70</v>
      </c>
      <c r="E435" s="55">
        <v>72</v>
      </c>
      <c r="F435" s="55">
        <v>66.569999999999993</v>
      </c>
    </row>
    <row r="436" spans="1:6" ht="18.75">
      <c r="A436" s="55">
        <v>65</v>
      </c>
      <c r="B436" s="55">
        <v>22</v>
      </c>
      <c r="C436" s="55">
        <v>61</v>
      </c>
      <c r="D436" s="55">
        <v>62</v>
      </c>
      <c r="E436" s="55">
        <v>58</v>
      </c>
      <c r="F436" s="55">
        <v>62.49</v>
      </c>
    </row>
    <row r="437" spans="1:6" ht="18.75">
      <c r="A437" s="55">
        <v>65</v>
      </c>
      <c r="B437" s="55">
        <v>25</v>
      </c>
      <c r="C437" s="55">
        <v>85.6</v>
      </c>
      <c r="D437" s="55">
        <v>74.8</v>
      </c>
      <c r="E437" s="55">
        <v>63.9</v>
      </c>
      <c r="F437" s="55">
        <v>67.11</v>
      </c>
    </row>
    <row r="438" spans="1:6" ht="18.75">
      <c r="A438" s="55">
        <v>65</v>
      </c>
      <c r="B438" s="55">
        <v>24</v>
      </c>
      <c r="C438" s="55">
        <v>77.849999999999994</v>
      </c>
      <c r="D438" s="55">
        <v>72.08</v>
      </c>
      <c r="E438" s="55">
        <v>69.25</v>
      </c>
      <c r="F438" s="55">
        <v>68.099999999999994</v>
      </c>
    </row>
    <row r="439" spans="1:6" ht="18.75">
      <c r="A439" s="55">
        <v>58.333333330000002</v>
      </c>
      <c r="B439" s="55">
        <v>22</v>
      </c>
      <c r="C439" s="55">
        <v>79.17</v>
      </c>
      <c r="D439" s="55">
        <v>80.400000000000006</v>
      </c>
      <c r="E439" s="55">
        <v>72.510000000000005</v>
      </c>
      <c r="F439" s="55">
        <v>67.62</v>
      </c>
    </row>
    <row r="440" spans="1:6" ht="18.75">
      <c r="A440" s="55">
        <v>60</v>
      </c>
      <c r="B440" s="55">
        <v>22</v>
      </c>
      <c r="C440" s="55">
        <v>78</v>
      </c>
      <c r="D440" s="55">
        <v>70</v>
      </c>
      <c r="E440" s="55">
        <v>72</v>
      </c>
      <c r="F440" s="55">
        <v>66.569999999999993</v>
      </c>
    </row>
    <row r="441" spans="1:6" ht="18.75">
      <c r="A441" s="55">
        <v>65</v>
      </c>
      <c r="B441" s="55">
        <v>22</v>
      </c>
      <c r="C441" s="55">
        <v>61</v>
      </c>
      <c r="D441" s="55">
        <v>62</v>
      </c>
      <c r="E441" s="55">
        <v>58</v>
      </c>
      <c r="F441" s="55">
        <v>62.49</v>
      </c>
    </row>
    <row r="442" spans="1:6" ht="18.75">
      <c r="A442" s="55">
        <v>65</v>
      </c>
      <c r="B442" s="55">
        <v>24</v>
      </c>
      <c r="C442" s="55">
        <v>77.849999999999994</v>
      </c>
      <c r="D442" s="55">
        <v>72.08</v>
      </c>
      <c r="E442" s="55">
        <v>69.25</v>
      </c>
      <c r="F442" s="55">
        <v>68.099999999999994</v>
      </c>
    </row>
    <row r="443" spans="1:6" ht="18.75">
      <c r="A443" s="55">
        <v>65</v>
      </c>
      <c r="B443" s="55">
        <v>22</v>
      </c>
      <c r="C443" s="55">
        <v>61</v>
      </c>
      <c r="D443" s="55">
        <v>62</v>
      </c>
      <c r="E443" s="55">
        <v>58</v>
      </c>
      <c r="F443" s="55">
        <v>62.49</v>
      </c>
    </row>
    <row r="444" spans="1:6" ht="18.75">
      <c r="A444" s="55">
        <v>65</v>
      </c>
      <c r="B444" s="55">
        <v>25</v>
      </c>
      <c r="C444" s="55">
        <v>85.6</v>
      </c>
      <c r="D444" s="55">
        <v>74.8</v>
      </c>
      <c r="E444" s="55">
        <v>63.9</v>
      </c>
      <c r="F444" s="55">
        <v>67.11</v>
      </c>
    </row>
    <row r="445" spans="1:6" ht="18.75">
      <c r="A445" s="55">
        <v>65</v>
      </c>
      <c r="B445" s="55">
        <v>24</v>
      </c>
      <c r="C445" s="55">
        <v>77.849999999999994</v>
      </c>
      <c r="D445" s="55">
        <v>72.08</v>
      </c>
      <c r="E445" s="55">
        <v>69.25</v>
      </c>
      <c r="F445" s="55">
        <v>68.099999999999994</v>
      </c>
    </row>
    <row r="446" spans="1:6" ht="18.75">
      <c r="A446" s="55">
        <v>58.333333330000002</v>
      </c>
      <c r="B446" s="55">
        <v>22</v>
      </c>
      <c r="C446" s="55">
        <v>79.17</v>
      </c>
      <c r="D446" s="55">
        <v>80.400000000000006</v>
      </c>
      <c r="E446" s="55">
        <v>72.510000000000005</v>
      </c>
      <c r="F446" s="55">
        <v>67.62</v>
      </c>
    </row>
    <row r="447" spans="1:6" ht="18.75">
      <c r="A447" s="55">
        <v>75</v>
      </c>
      <c r="B447" s="55">
        <v>22</v>
      </c>
      <c r="C447" s="55">
        <v>71</v>
      </c>
      <c r="D447" s="55">
        <v>74.8</v>
      </c>
      <c r="E447" s="55">
        <v>72</v>
      </c>
      <c r="F447" s="55">
        <v>61</v>
      </c>
    </row>
    <row r="448" spans="1:6" ht="18.75">
      <c r="A448" s="55">
        <v>71.666666669999998</v>
      </c>
      <c r="B448" s="55">
        <v>25</v>
      </c>
      <c r="C448" s="55">
        <v>77.599999999999994</v>
      </c>
      <c r="D448" s="55">
        <v>82.6</v>
      </c>
      <c r="E448" s="55">
        <v>76.900000000000006</v>
      </c>
      <c r="F448" s="55">
        <v>66.849999999999994</v>
      </c>
    </row>
    <row r="449" spans="1:9" ht="18.75">
      <c r="A449" s="55">
        <v>76.666666669999998</v>
      </c>
      <c r="B449" s="55">
        <v>26</v>
      </c>
      <c r="C449" s="55">
        <v>93.2</v>
      </c>
      <c r="D449" s="55">
        <v>83.8</v>
      </c>
      <c r="E449" s="55">
        <v>77</v>
      </c>
      <c r="F449" s="55">
        <v>74.97</v>
      </c>
    </row>
    <row r="450" spans="1:9" ht="18.75">
      <c r="A450" s="55">
        <v>66.666666669999998</v>
      </c>
      <c r="B450" s="55">
        <v>22</v>
      </c>
      <c r="C450" s="55">
        <v>91.2</v>
      </c>
      <c r="D450" s="55">
        <v>80</v>
      </c>
      <c r="E450" s="55">
        <v>67</v>
      </c>
      <c r="F450" s="55">
        <v>68.3</v>
      </c>
    </row>
    <row r="451" spans="1:9" ht="18.75">
      <c r="A451" s="55">
        <v>71.666666669999998</v>
      </c>
      <c r="B451" s="55">
        <v>24</v>
      </c>
      <c r="C451" s="55">
        <v>79.8</v>
      </c>
      <c r="D451" s="55">
        <v>61.6</v>
      </c>
      <c r="E451" s="55">
        <v>60.33</v>
      </c>
      <c r="F451" s="55">
        <v>69.28</v>
      </c>
    </row>
    <row r="452" spans="1:9" ht="18.75">
      <c r="A452" s="55">
        <v>83.333333330000002</v>
      </c>
      <c r="B452" s="55">
        <v>23</v>
      </c>
      <c r="C452" s="55">
        <v>67</v>
      </c>
      <c r="D452" s="55">
        <v>62</v>
      </c>
      <c r="E452" s="55">
        <v>67</v>
      </c>
      <c r="F452" s="55">
        <v>63</v>
      </c>
    </row>
    <row r="453" spans="1:9" ht="18.75">
      <c r="A453" s="55">
        <v>73.333333330000002</v>
      </c>
      <c r="B453" s="55">
        <v>22</v>
      </c>
      <c r="C453" s="55">
        <v>82</v>
      </c>
      <c r="D453" s="55">
        <v>70</v>
      </c>
      <c r="E453" s="55">
        <v>76.5</v>
      </c>
      <c r="F453" s="55">
        <v>67</v>
      </c>
    </row>
    <row r="454" spans="1:9" ht="18.75">
      <c r="A454" s="55">
        <v>85</v>
      </c>
      <c r="B454" s="55">
        <v>26</v>
      </c>
      <c r="C454" s="55">
        <v>86.4</v>
      </c>
      <c r="D454" s="55">
        <v>80.400000000000006</v>
      </c>
      <c r="E454" s="55">
        <v>70.22</v>
      </c>
      <c r="F454" s="55">
        <v>70.48</v>
      </c>
    </row>
    <row r="455" spans="1:9" ht="18.75">
      <c r="A455" s="55">
        <v>71.666666669999998</v>
      </c>
      <c r="B455" s="55">
        <v>22</v>
      </c>
      <c r="C455" s="55">
        <v>95</v>
      </c>
      <c r="D455" s="55">
        <v>78.599999999999994</v>
      </c>
      <c r="E455" s="55">
        <v>75.430000000000007</v>
      </c>
      <c r="F455" s="55">
        <v>68.540000000000006</v>
      </c>
    </row>
    <row r="456" spans="1:9" ht="18.75">
      <c r="A456" s="55">
        <v>75</v>
      </c>
      <c r="B456" s="55">
        <v>22</v>
      </c>
      <c r="C456" s="55">
        <v>71</v>
      </c>
      <c r="D456" s="55">
        <v>74.8</v>
      </c>
      <c r="E456" s="55">
        <v>72</v>
      </c>
      <c r="F456" s="55">
        <v>61</v>
      </c>
    </row>
    <row r="457" spans="1:9" ht="18.75">
      <c r="A457" s="55">
        <v>71.666666669999998</v>
      </c>
      <c r="B457" s="55">
        <v>25</v>
      </c>
      <c r="C457" s="55">
        <v>77.599999999999994</v>
      </c>
      <c r="D457" s="55">
        <v>82.6</v>
      </c>
      <c r="E457" s="55">
        <v>76.900000000000006</v>
      </c>
      <c r="F457" s="55">
        <v>66.849999999999994</v>
      </c>
    </row>
    <row r="458" spans="1:9" ht="18.75">
      <c r="A458" s="55">
        <v>76.666666669999998</v>
      </c>
      <c r="B458" s="55">
        <v>26</v>
      </c>
      <c r="C458" s="55">
        <v>93.2</v>
      </c>
      <c r="D458" s="55">
        <v>83.8</v>
      </c>
      <c r="E458" s="55">
        <v>77</v>
      </c>
      <c r="F458" s="55">
        <v>74.97</v>
      </c>
    </row>
    <row r="459" spans="1:9" ht="18.75">
      <c r="A459" s="55">
        <v>66.666666669999998</v>
      </c>
      <c r="B459" s="55">
        <v>22</v>
      </c>
      <c r="C459" s="55">
        <v>91.2</v>
      </c>
      <c r="D459" s="55">
        <v>80</v>
      </c>
      <c r="E459" s="55">
        <v>67</v>
      </c>
      <c r="F459" s="55">
        <v>68.3</v>
      </c>
    </row>
    <row r="460" spans="1:9" ht="18.75">
      <c r="A460" s="55">
        <v>71.666666669999998</v>
      </c>
      <c r="B460" s="55">
        <v>24</v>
      </c>
      <c r="C460" s="55">
        <v>79.8</v>
      </c>
      <c r="D460" s="55">
        <v>61.6</v>
      </c>
      <c r="E460" s="55">
        <v>60.33</v>
      </c>
      <c r="F460" s="55">
        <v>69.28</v>
      </c>
    </row>
    <row r="461" spans="1:9" ht="18.75">
      <c r="A461" s="55">
        <v>83.333333330000002</v>
      </c>
      <c r="B461" s="55">
        <v>23</v>
      </c>
      <c r="C461" s="55">
        <v>67</v>
      </c>
      <c r="D461" s="55">
        <v>62</v>
      </c>
      <c r="E461" s="55">
        <v>67</v>
      </c>
      <c r="F461" s="55">
        <v>63</v>
      </c>
    </row>
    <row r="462" spans="1:9" ht="18.75">
      <c r="A462" s="55">
        <v>73.333333330000002</v>
      </c>
      <c r="B462" s="55">
        <v>22</v>
      </c>
      <c r="C462" s="55">
        <v>82</v>
      </c>
      <c r="D462" s="55">
        <v>70</v>
      </c>
      <c r="E462" s="55">
        <v>76.5</v>
      </c>
      <c r="F462" s="55">
        <v>67</v>
      </c>
    </row>
    <row r="463" spans="1:9" ht="18.75">
      <c r="A463" s="55">
        <v>85</v>
      </c>
      <c r="B463" s="55">
        <v>26</v>
      </c>
      <c r="C463" s="55">
        <v>86.4</v>
      </c>
      <c r="D463" s="55">
        <v>80.400000000000006</v>
      </c>
      <c r="E463" s="55">
        <v>70.22</v>
      </c>
      <c r="F463" s="55">
        <v>70.48</v>
      </c>
    </row>
    <row r="464" spans="1:9" ht="18.75">
      <c r="A464" s="55">
        <v>71.666666669999998</v>
      </c>
      <c r="B464" s="55">
        <v>22</v>
      </c>
      <c r="C464" s="55">
        <v>95</v>
      </c>
      <c r="D464" s="55">
        <v>78.599999999999994</v>
      </c>
      <c r="E464" s="55">
        <v>75.430000000000007</v>
      </c>
      <c r="F464" s="55">
        <v>68.540000000000006</v>
      </c>
      <c r="H464" t="s">
        <v>731</v>
      </c>
      <c r="I464" t="e">
        <f>a</f>
        <v>#NAME?</v>
      </c>
    </row>
    <row r="465" spans="1:6" ht="18.75">
      <c r="A465" s="55">
        <v>71.666666669999998</v>
      </c>
      <c r="B465" s="55">
        <v>25</v>
      </c>
      <c r="C465" s="55">
        <v>77.599999999999994</v>
      </c>
      <c r="D465" s="55">
        <v>82.6</v>
      </c>
      <c r="E465" s="55">
        <v>76.900000000000006</v>
      </c>
      <c r="F465" s="55">
        <v>66.849999999999994</v>
      </c>
    </row>
    <row r="466" spans="1:6" ht="18.75">
      <c r="A466" s="55">
        <v>76.666666669999998</v>
      </c>
      <c r="B466" s="55">
        <v>26</v>
      </c>
      <c r="C466" s="55">
        <v>93.2</v>
      </c>
      <c r="D466" s="55">
        <v>83.8</v>
      </c>
      <c r="E466" s="55">
        <v>77</v>
      </c>
      <c r="F466" s="55">
        <v>74.97</v>
      </c>
    </row>
    <row r="467" spans="1:6" ht="18.75">
      <c r="A467" s="55">
        <v>71.666666669999998</v>
      </c>
      <c r="B467" s="55">
        <v>24</v>
      </c>
      <c r="C467" s="55">
        <v>79.8</v>
      </c>
      <c r="D467" s="55">
        <v>61.6</v>
      </c>
      <c r="E467" s="55">
        <v>60.33</v>
      </c>
      <c r="F467" s="55">
        <v>69.28</v>
      </c>
    </row>
    <row r="468" spans="1:6" ht="18.75">
      <c r="A468" s="55">
        <v>73.333333330000002</v>
      </c>
      <c r="B468" s="55">
        <v>22</v>
      </c>
      <c r="C468" s="55">
        <v>82</v>
      </c>
      <c r="D468" s="55">
        <v>70</v>
      </c>
      <c r="E468" s="55">
        <v>76.5</v>
      </c>
      <c r="F468" s="55">
        <v>67</v>
      </c>
    </row>
    <row r="469" spans="1:6" ht="18.75">
      <c r="A469" s="55">
        <v>85</v>
      </c>
      <c r="B469" s="55">
        <v>26</v>
      </c>
      <c r="C469" s="55">
        <v>86.4</v>
      </c>
      <c r="D469" s="55">
        <v>80.400000000000006</v>
      </c>
      <c r="E469" s="55">
        <v>70.22</v>
      </c>
      <c r="F469" s="55">
        <v>70.48</v>
      </c>
    </row>
    <row r="470" spans="1:6" ht="18.75">
      <c r="A470" s="55">
        <v>71.666666669999998</v>
      </c>
      <c r="B470" s="55">
        <v>22</v>
      </c>
      <c r="C470" s="55">
        <v>95</v>
      </c>
      <c r="D470" s="55">
        <v>78.599999999999994</v>
      </c>
      <c r="E470" s="55">
        <v>75.430000000000007</v>
      </c>
      <c r="F470" s="55">
        <v>68.540000000000006</v>
      </c>
    </row>
    <row r="471" spans="1:6" ht="18.75">
      <c r="A471" s="55">
        <v>71.666666669999998</v>
      </c>
      <c r="B471" s="55">
        <v>25</v>
      </c>
      <c r="C471" s="55">
        <v>77.599999999999994</v>
      </c>
      <c r="D471" s="55">
        <v>82.6</v>
      </c>
      <c r="E471" s="55">
        <v>76.900000000000006</v>
      </c>
      <c r="F471" s="55">
        <v>66.849999999999994</v>
      </c>
    </row>
    <row r="472" spans="1:6" ht="18.75">
      <c r="A472" s="55">
        <v>76.666666669999998</v>
      </c>
      <c r="B472" s="55">
        <v>26</v>
      </c>
      <c r="C472" s="55">
        <v>93.2</v>
      </c>
      <c r="D472" s="55">
        <v>83.8</v>
      </c>
      <c r="E472" s="55">
        <v>77</v>
      </c>
      <c r="F472" s="55">
        <v>74.97</v>
      </c>
    </row>
    <row r="473" spans="1:6" ht="18.75">
      <c r="A473" s="55">
        <v>66.666666669999998</v>
      </c>
      <c r="B473" s="55">
        <v>22</v>
      </c>
      <c r="C473" s="55">
        <v>91.2</v>
      </c>
      <c r="D473" s="55">
        <v>80</v>
      </c>
      <c r="E473" s="55">
        <v>67</v>
      </c>
      <c r="F473" s="55">
        <v>68.3</v>
      </c>
    </row>
    <row r="474" spans="1:6" ht="18.75">
      <c r="A474" s="55">
        <v>71.666666669999998</v>
      </c>
      <c r="B474" s="55">
        <v>24</v>
      </c>
      <c r="C474" s="55">
        <v>79.8</v>
      </c>
      <c r="D474" s="55">
        <v>61.6</v>
      </c>
      <c r="E474" s="55">
        <v>60.33</v>
      </c>
      <c r="F474" s="55">
        <v>69.28</v>
      </c>
    </row>
  </sheetData>
  <conditionalFormatting sqref="A2:A474">
    <cfRule type="cellIs" dxfId="10" priority="6" operator="greaterThan">
      <formula>80</formula>
    </cfRule>
  </conditionalFormatting>
  <conditionalFormatting sqref="B2:B474">
    <cfRule type="expression" dxfId="9" priority="5">
      <formula>AND(B2&gt;23,B2&lt;25)</formula>
    </cfRule>
  </conditionalFormatting>
  <conditionalFormatting sqref="C2:C474">
    <cfRule type="cellIs" dxfId="8" priority="4" operator="greaterThan">
      <formula>85</formula>
    </cfRule>
  </conditionalFormatting>
  <conditionalFormatting sqref="D2:D474">
    <cfRule type="cellIs" dxfId="7" priority="3" operator="greaterThan">
      <formula>70</formula>
    </cfRule>
  </conditionalFormatting>
  <conditionalFormatting sqref="E2:E474">
    <cfRule type="cellIs" dxfId="6" priority="2" operator="greaterThan">
      <formula>$H$2</formula>
    </cfRule>
  </conditionalFormatting>
  <conditionalFormatting sqref="F2:F474">
    <cfRule type="top10" dxfId="0" priority="1" percent="1" rank="10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tabSelected="1" workbookViewId="0">
      <selection activeCell="D16" sqref="D16"/>
    </sheetView>
  </sheetViews>
  <sheetFormatPr defaultRowHeight="15"/>
  <cols>
    <col min="1" max="1" width="14.7109375" customWidth="1"/>
    <col min="2" max="2" width="22.5703125" customWidth="1"/>
    <col min="3" max="3" width="14.5703125" customWidth="1"/>
    <col min="4" max="4" width="29.140625" customWidth="1"/>
    <col min="5" max="5" width="16" customWidth="1"/>
    <col min="6" max="6" width="22.85546875" customWidth="1"/>
    <col min="7" max="7" width="20.7109375" customWidth="1"/>
  </cols>
  <sheetData>
    <row r="1" spans="1:7" ht="15.75" thickBot="1">
      <c r="A1" s="57" t="s">
        <v>93</v>
      </c>
      <c r="B1" s="57" t="s">
        <v>94</v>
      </c>
      <c r="C1" s="57" t="s">
        <v>95</v>
      </c>
      <c r="D1" s="57" t="s">
        <v>96</v>
      </c>
      <c r="E1" s="57" t="s">
        <v>97</v>
      </c>
      <c r="F1" s="58" t="s">
        <v>228</v>
      </c>
    </row>
    <row r="2" spans="1:7" ht="15.75" thickBot="1">
      <c r="A2" s="42">
        <v>1</v>
      </c>
      <c r="B2" s="43" t="s">
        <v>99</v>
      </c>
      <c r="C2" s="43" t="s">
        <v>100</v>
      </c>
      <c r="D2" s="43" t="s">
        <v>101</v>
      </c>
      <c r="E2" s="72">
        <v>43212</v>
      </c>
      <c r="F2" s="71" t="str">
        <f>RIGHT(G2,4)</f>
        <v>2018</v>
      </c>
      <c r="G2" t="str">
        <f>TEXT(E2,"mm/dd/yyyy")</f>
        <v>04/22/2018</v>
      </c>
    </row>
    <row r="3" spans="1:7" ht="15.75" thickBot="1">
      <c r="A3" s="42">
        <v>2</v>
      </c>
      <c r="B3" s="43" t="s">
        <v>102</v>
      </c>
      <c r="C3" s="43" t="s">
        <v>103</v>
      </c>
      <c r="D3" s="43" t="s">
        <v>104</v>
      </c>
      <c r="E3" s="72">
        <v>40436</v>
      </c>
      <c r="F3" s="71" t="str">
        <f t="shared" ref="F3:F66" si="0">RIGHT(G3,4)</f>
        <v>2010</v>
      </c>
      <c r="G3" t="str">
        <f t="shared" ref="G3:G66" si="1">TEXT(E3,"mm/dd/yyyy")</f>
        <v>09/15/2010</v>
      </c>
    </row>
    <row r="4" spans="1:7" ht="15.75" thickBot="1">
      <c r="A4" s="42">
        <v>3</v>
      </c>
      <c r="B4" s="43" t="s">
        <v>105</v>
      </c>
      <c r="C4" s="43" t="s">
        <v>106</v>
      </c>
      <c r="D4" s="43" t="s">
        <v>107</v>
      </c>
      <c r="E4" s="72">
        <v>38103</v>
      </c>
      <c r="F4" s="71" t="str">
        <f t="shared" si="0"/>
        <v>2004</v>
      </c>
      <c r="G4" t="str">
        <f t="shared" si="1"/>
        <v>04/26/2004</v>
      </c>
    </row>
    <row r="5" spans="1:7" ht="15.75" thickBot="1">
      <c r="A5" s="42">
        <v>4</v>
      </c>
      <c r="B5" s="43" t="s">
        <v>108</v>
      </c>
      <c r="C5" s="43" t="s">
        <v>109</v>
      </c>
      <c r="D5" s="43" t="s">
        <v>110</v>
      </c>
      <c r="E5" s="72">
        <v>42704</v>
      </c>
      <c r="F5" s="71" t="str">
        <f t="shared" si="0"/>
        <v>2016</v>
      </c>
      <c r="G5" t="str">
        <f t="shared" si="1"/>
        <v>11/30/2016</v>
      </c>
    </row>
    <row r="6" spans="1:7" ht="15.75" thickBot="1">
      <c r="A6" s="42">
        <v>5</v>
      </c>
      <c r="B6" s="43" t="s">
        <v>111</v>
      </c>
      <c r="C6" s="43" t="s">
        <v>112</v>
      </c>
      <c r="D6" s="43" t="s">
        <v>113</v>
      </c>
      <c r="E6" s="72">
        <v>38501</v>
      </c>
      <c r="F6" s="71" t="str">
        <f t="shared" si="0"/>
        <v>2005</v>
      </c>
      <c r="G6" t="str">
        <f t="shared" si="1"/>
        <v>05/29/2005</v>
      </c>
    </row>
    <row r="7" spans="1:7" ht="15.75" thickBot="1">
      <c r="A7" s="42">
        <v>6</v>
      </c>
      <c r="B7" s="43" t="s">
        <v>114</v>
      </c>
      <c r="C7" s="43" t="s">
        <v>115</v>
      </c>
      <c r="D7" s="43" t="s">
        <v>116</v>
      </c>
      <c r="E7" s="72">
        <v>41829</v>
      </c>
      <c r="F7" s="71" t="str">
        <f t="shared" si="0"/>
        <v>2014</v>
      </c>
      <c r="G7" t="str">
        <f t="shared" si="1"/>
        <v>07/09/2014</v>
      </c>
    </row>
    <row r="8" spans="1:7" ht="15.75" thickBot="1">
      <c r="A8" s="42">
        <v>7</v>
      </c>
      <c r="B8" s="43" t="s">
        <v>117</v>
      </c>
      <c r="C8" s="43" t="s">
        <v>118</v>
      </c>
      <c r="D8" s="43" t="s">
        <v>119</v>
      </c>
      <c r="E8" s="72">
        <v>43623</v>
      </c>
      <c r="F8" s="71" t="str">
        <f t="shared" si="0"/>
        <v>2019</v>
      </c>
      <c r="G8" t="str">
        <f t="shared" si="1"/>
        <v>06/07/2019</v>
      </c>
    </row>
    <row r="9" spans="1:7" ht="15.75" thickBot="1">
      <c r="A9" s="42">
        <v>8</v>
      </c>
      <c r="B9" s="43" t="s">
        <v>120</v>
      </c>
      <c r="C9" s="43" t="s">
        <v>121</v>
      </c>
      <c r="D9" s="43" t="s">
        <v>122</v>
      </c>
      <c r="E9" s="72">
        <v>38488</v>
      </c>
      <c r="F9" s="71" t="str">
        <f t="shared" si="0"/>
        <v>2005</v>
      </c>
      <c r="G9" t="str">
        <f t="shared" si="1"/>
        <v>05/16/2005</v>
      </c>
    </row>
    <row r="10" spans="1:7" ht="27" thickBot="1">
      <c r="A10" s="42">
        <v>9</v>
      </c>
      <c r="B10" s="43" t="s">
        <v>123</v>
      </c>
      <c r="C10" s="43" t="s">
        <v>124</v>
      </c>
      <c r="D10" s="43" t="s">
        <v>125</v>
      </c>
      <c r="E10" s="72">
        <v>38929</v>
      </c>
      <c r="F10" s="71" t="str">
        <f t="shared" si="0"/>
        <v>2006</v>
      </c>
      <c r="G10" t="str">
        <f t="shared" si="1"/>
        <v>07/31/2006</v>
      </c>
    </row>
    <row r="11" spans="1:7" ht="15.75" thickBot="1">
      <c r="A11" s="42">
        <v>10</v>
      </c>
      <c r="B11" s="43" t="s">
        <v>126</v>
      </c>
      <c r="C11" s="43" t="s">
        <v>127</v>
      </c>
      <c r="D11" s="43" t="s">
        <v>128</v>
      </c>
      <c r="E11" s="72">
        <v>39342</v>
      </c>
      <c r="F11" s="71" t="str">
        <f t="shared" si="0"/>
        <v>2007</v>
      </c>
      <c r="G11" t="str">
        <f t="shared" si="1"/>
        <v>09/17/2007</v>
      </c>
    </row>
    <row r="12" spans="1:7" ht="15.75" thickBot="1">
      <c r="A12" s="42">
        <v>11</v>
      </c>
      <c r="B12" s="43" t="s">
        <v>129</v>
      </c>
      <c r="C12" s="43" t="s">
        <v>130</v>
      </c>
      <c r="D12" s="43" t="s">
        <v>131</v>
      </c>
      <c r="E12" s="72">
        <v>37357</v>
      </c>
      <c r="F12" s="71" t="str">
        <f t="shared" si="0"/>
        <v>2002</v>
      </c>
      <c r="G12" t="str">
        <f t="shared" si="1"/>
        <v>04/11/2002</v>
      </c>
    </row>
    <row r="13" spans="1:7" ht="15.75" thickBot="1">
      <c r="A13" s="42">
        <v>12</v>
      </c>
      <c r="B13" s="43" t="s">
        <v>132</v>
      </c>
      <c r="C13" s="43" t="s">
        <v>133</v>
      </c>
      <c r="D13" s="43" t="s">
        <v>134</v>
      </c>
      <c r="E13" s="72">
        <v>44200</v>
      </c>
      <c r="F13" s="71" t="str">
        <f t="shared" si="0"/>
        <v>2021</v>
      </c>
      <c r="G13" t="str">
        <f t="shared" si="1"/>
        <v>01/04/2021</v>
      </c>
    </row>
    <row r="14" spans="1:7" ht="15.75" thickBot="1">
      <c r="A14" s="42">
        <v>13</v>
      </c>
      <c r="B14" s="43" t="s">
        <v>135</v>
      </c>
      <c r="C14" s="43" t="s">
        <v>136</v>
      </c>
      <c r="D14" s="43" t="s">
        <v>137</v>
      </c>
      <c r="E14" s="72">
        <v>38994</v>
      </c>
      <c r="F14" s="71" t="str">
        <f t="shared" si="0"/>
        <v>2006</v>
      </c>
      <c r="G14" t="str">
        <f t="shared" si="1"/>
        <v>10/04/2006</v>
      </c>
    </row>
    <row r="15" spans="1:7" ht="15.75" thickBot="1">
      <c r="A15" s="42">
        <v>14</v>
      </c>
      <c r="B15" s="43" t="s">
        <v>138</v>
      </c>
      <c r="C15" s="43" t="s">
        <v>139</v>
      </c>
      <c r="D15" s="43" t="s">
        <v>140</v>
      </c>
      <c r="E15" s="72">
        <v>40930</v>
      </c>
      <c r="F15" s="71" t="str">
        <f t="shared" si="0"/>
        <v>2012</v>
      </c>
      <c r="G15" t="str">
        <f t="shared" si="1"/>
        <v>01/22/2012</v>
      </c>
    </row>
    <row r="16" spans="1:7" ht="15.75" thickBot="1">
      <c r="A16" s="42">
        <v>15</v>
      </c>
      <c r="B16" s="43" t="s">
        <v>141</v>
      </c>
      <c r="C16" s="43" t="s">
        <v>142</v>
      </c>
      <c r="D16" s="43" t="s">
        <v>143</v>
      </c>
      <c r="E16" s="72">
        <v>40992</v>
      </c>
      <c r="F16" s="71" t="str">
        <f t="shared" si="0"/>
        <v>2012</v>
      </c>
      <c r="G16" t="str">
        <f t="shared" si="1"/>
        <v>03/24/2012</v>
      </c>
    </row>
    <row r="17" spans="1:7" ht="15.75" thickBot="1">
      <c r="A17" s="42">
        <v>16</v>
      </c>
      <c r="B17" s="43" t="s">
        <v>144</v>
      </c>
      <c r="C17" s="43" t="s">
        <v>145</v>
      </c>
      <c r="D17" s="43" t="s">
        <v>146</v>
      </c>
      <c r="E17" s="72">
        <v>44043</v>
      </c>
      <c r="F17" s="71" t="str">
        <f t="shared" si="0"/>
        <v>2020</v>
      </c>
      <c r="G17" t="str">
        <f t="shared" si="1"/>
        <v>07/31/2020</v>
      </c>
    </row>
    <row r="18" spans="1:7" ht="15.75" thickBot="1">
      <c r="A18" s="42">
        <v>17</v>
      </c>
      <c r="B18" s="43" t="s">
        <v>147</v>
      </c>
      <c r="C18" s="43" t="s">
        <v>148</v>
      </c>
      <c r="D18" s="43" t="s">
        <v>149</v>
      </c>
      <c r="E18" s="72">
        <v>41163</v>
      </c>
      <c r="F18" s="71" t="str">
        <f t="shared" si="0"/>
        <v>2012</v>
      </c>
      <c r="G18" t="str">
        <f t="shared" si="1"/>
        <v>09/11/2012</v>
      </c>
    </row>
    <row r="19" spans="1:7" ht="15.75" thickBot="1">
      <c r="A19" s="42">
        <v>18</v>
      </c>
      <c r="B19" s="43" t="s">
        <v>150</v>
      </c>
      <c r="C19" s="43" t="s">
        <v>151</v>
      </c>
      <c r="D19" s="43" t="s">
        <v>152</v>
      </c>
      <c r="E19" s="72">
        <v>37916</v>
      </c>
      <c r="F19" s="71" t="str">
        <f t="shared" si="0"/>
        <v>2003</v>
      </c>
      <c r="G19" t="str">
        <f t="shared" si="1"/>
        <v>10/22/2003</v>
      </c>
    </row>
    <row r="20" spans="1:7" ht="15.75" thickBot="1">
      <c r="A20" s="42">
        <v>19</v>
      </c>
      <c r="B20" s="43" t="s">
        <v>153</v>
      </c>
      <c r="C20" s="43" t="s">
        <v>154</v>
      </c>
      <c r="D20" s="43" t="s">
        <v>155</v>
      </c>
      <c r="E20" s="72">
        <v>39149</v>
      </c>
      <c r="F20" s="71" t="str">
        <f t="shared" si="0"/>
        <v>2007</v>
      </c>
      <c r="G20" t="str">
        <f t="shared" si="1"/>
        <v>03/08/2007</v>
      </c>
    </row>
    <row r="21" spans="1:7" ht="15.75" thickBot="1">
      <c r="A21" s="42">
        <v>20</v>
      </c>
      <c r="B21" s="43" t="s">
        <v>156</v>
      </c>
      <c r="C21" s="43" t="s">
        <v>157</v>
      </c>
      <c r="D21" s="43" t="s">
        <v>158</v>
      </c>
      <c r="E21" s="72">
        <v>39262</v>
      </c>
      <c r="F21" s="71" t="str">
        <f t="shared" si="0"/>
        <v>2007</v>
      </c>
      <c r="G21" t="str">
        <f t="shared" si="1"/>
        <v>06/29/2007</v>
      </c>
    </row>
    <row r="22" spans="1:7" ht="15.75" thickBot="1">
      <c r="A22" s="42">
        <v>21</v>
      </c>
      <c r="B22" s="43" t="s">
        <v>159</v>
      </c>
      <c r="C22" s="43" t="s">
        <v>160</v>
      </c>
      <c r="D22" s="43" t="s">
        <v>161</v>
      </c>
      <c r="E22" s="72">
        <v>41784</v>
      </c>
      <c r="F22" s="71" t="str">
        <f t="shared" si="0"/>
        <v>2014</v>
      </c>
      <c r="G22" t="str">
        <f t="shared" si="1"/>
        <v>05/25/2014</v>
      </c>
    </row>
    <row r="23" spans="1:7" ht="15.75" thickBot="1">
      <c r="A23" s="42">
        <v>22</v>
      </c>
      <c r="B23" s="43" t="s">
        <v>162</v>
      </c>
      <c r="C23" s="43" t="s">
        <v>163</v>
      </c>
      <c r="D23" s="43" t="s">
        <v>164</v>
      </c>
      <c r="E23" s="72">
        <v>39688</v>
      </c>
      <c r="F23" s="71" t="str">
        <f t="shared" si="0"/>
        <v>2008</v>
      </c>
      <c r="G23" t="str">
        <f t="shared" si="1"/>
        <v>08/28/2008</v>
      </c>
    </row>
    <row r="24" spans="1:7" ht="15.75" thickBot="1">
      <c r="A24" s="42">
        <v>23</v>
      </c>
      <c r="B24" s="43" t="s">
        <v>165</v>
      </c>
      <c r="C24" s="43" t="s">
        <v>166</v>
      </c>
      <c r="D24" s="43" t="s">
        <v>167</v>
      </c>
      <c r="E24" s="72">
        <v>44660</v>
      </c>
      <c r="F24" s="71" t="str">
        <f t="shared" si="0"/>
        <v>2022</v>
      </c>
      <c r="G24" t="str">
        <f t="shared" si="1"/>
        <v>04/09/2022</v>
      </c>
    </row>
    <row r="25" spans="1:7" ht="15.75" thickBot="1">
      <c r="A25" s="42">
        <v>24</v>
      </c>
      <c r="B25" s="43" t="s">
        <v>168</v>
      </c>
      <c r="C25" s="43" t="s">
        <v>169</v>
      </c>
      <c r="D25" s="43" t="s">
        <v>170</v>
      </c>
      <c r="E25" s="72">
        <v>42141</v>
      </c>
      <c r="F25" s="71" t="str">
        <f t="shared" si="0"/>
        <v>2015</v>
      </c>
      <c r="G25" t="str">
        <f t="shared" si="1"/>
        <v>05/17/2015</v>
      </c>
    </row>
    <row r="26" spans="1:7" ht="15.75" thickBot="1">
      <c r="A26" s="42">
        <v>25</v>
      </c>
      <c r="B26" s="43" t="s">
        <v>171</v>
      </c>
      <c r="C26" s="43" t="s">
        <v>172</v>
      </c>
      <c r="D26" s="43" t="s">
        <v>173</v>
      </c>
      <c r="E26" s="72">
        <v>43785</v>
      </c>
      <c r="F26" s="71" t="str">
        <f t="shared" si="0"/>
        <v>2019</v>
      </c>
      <c r="G26" t="str">
        <f t="shared" si="1"/>
        <v>11/16/2019</v>
      </c>
    </row>
    <row r="27" spans="1:7" ht="15.75" thickBot="1">
      <c r="A27" s="42">
        <v>26</v>
      </c>
      <c r="B27" s="43" t="s">
        <v>174</v>
      </c>
      <c r="C27" s="43" t="s">
        <v>175</v>
      </c>
      <c r="D27" s="43" t="s">
        <v>176</v>
      </c>
      <c r="E27" s="72">
        <v>42423</v>
      </c>
      <c r="F27" s="71" t="str">
        <f t="shared" si="0"/>
        <v>2016</v>
      </c>
      <c r="G27" t="str">
        <f t="shared" si="1"/>
        <v>02/23/2016</v>
      </c>
    </row>
    <row r="28" spans="1:7" ht="15.75" thickBot="1">
      <c r="A28" s="42">
        <v>27</v>
      </c>
      <c r="B28" s="43" t="s">
        <v>177</v>
      </c>
      <c r="C28" s="43" t="s">
        <v>178</v>
      </c>
      <c r="D28" s="43" t="s">
        <v>179</v>
      </c>
      <c r="E28" s="72">
        <v>42051</v>
      </c>
      <c r="F28" s="71" t="str">
        <f t="shared" si="0"/>
        <v>2015</v>
      </c>
      <c r="G28" t="str">
        <f t="shared" si="1"/>
        <v>02/16/2015</v>
      </c>
    </row>
    <row r="29" spans="1:7" ht="15.75" thickBot="1">
      <c r="A29" s="42">
        <v>28</v>
      </c>
      <c r="B29" s="43" t="s">
        <v>180</v>
      </c>
      <c r="C29" s="43" t="s">
        <v>181</v>
      </c>
      <c r="D29" s="43" t="s">
        <v>182</v>
      </c>
      <c r="E29" s="72">
        <v>43391</v>
      </c>
      <c r="F29" s="71" t="str">
        <f t="shared" si="0"/>
        <v>2018</v>
      </c>
      <c r="G29" t="str">
        <f t="shared" si="1"/>
        <v>10/18/2018</v>
      </c>
    </row>
    <row r="30" spans="1:7" ht="15.75" thickBot="1">
      <c r="A30" s="42">
        <v>29</v>
      </c>
      <c r="B30" s="43" t="s">
        <v>183</v>
      </c>
      <c r="C30" s="43" t="s">
        <v>184</v>
      </c>
      <c r="D30" s="43" t="s">
        <v>185</v>
      </c>
      <c r="E30" s="72">
        <v>42228</v>
      </c>
      <c r="F30" s="71" t="str">
        <f t="shared" si="0"/>
        <v>2015</v>
      </c>
      <c r="G30" t="str">
        <f t="shared" si="1"/>
        <v>08/12/2015</v>
      </c>
    </row>
    <row r="31" spans="1:7" ht="15.75" thickBot="1">
      <c r="A31" s="42">
        <v>30</v>
      </c>
      <c r="B31" s="43" t="s">
        <v>186</v>
      </c>
      <c r="C31" s="43" t="s">
        <v>187</v>
      </c>
      <c r="D31" s="43" t="s">
        <v>188</v>
      </c>
      <c r="E31" s="72">
        <v>41323</v>
      </c>
      <c r="F31" s="71" t="str">
        <f t="shared" si="0"/>
        <v>2013</v>
      </c>
      <c r="G31" t="str">
        <f t="shared" si="1"/>
        <v>02/18/2013</v>
      </c>
    </row>
    <row r="32" spans="1:7" ht="15.75" thickBot="1">
      <c r="A32" s="42">
        <v>31</v>
      </c>
      <c r="B32" s="43" t="s">
        <v>189</v>
      </c>
      <c r="C32" s="43" t="s">
        <v>190</v>
      </c>
      <c r="D32" s="43" t="s">
        <v>191</v>
      </c>
      <c r="E32" s="72">
        <v>39517</v>
      </c>
      <c r="F32" s="71" t="str">
        <f t="shared" si="0"/>
        <v>2008</v>
      </c>
      <c r="G32" t="str">
        <f t="shared" si="1"/>
        <v>03/10/2008</v>
      </c>
    </row>
    <row r="33" spans="1:7" ht="15.75" thickBot="1">
      <c r="A33" s="42">
        <v>32</v>
      </c>
      <c r="B33" s="43" t="s">
        <v>229</v>
      </c>
      <c r="C33" s="43" t="s">
        <v>230</v>
      </c>
      <c r="D33" s="43" t="s">
        <v>231</v>
      </c>
      <c r="E33" s="72">
        <v>41872</v>
      </c>
      <c r="F33" s="71" t="str">
        <f t="shared" si="0"/>
        <v>2014</v>
      </c>
      <c r="G33" t="str">
        <f t="shared" si="1"/>
        <v>08/21/2014</v>
      </c>
    </row>
    <row r="34" spans="1:7" ht="15.75" thickBot="1">
      <c r="A34" s="42">
        <v>33</v>
      </c>
      <c r="B34" s="43" t="s">
        <v>232</v>
      </c>
      <c r="C34" s="43" t="s">
        <v>233</v>
      </c>
      <c r="D34" s="43" t="s">
        <v>234</v>
      </c>
      <c r="E34" s="72">
        <v>38260</v>
      </c>
      <c r="F34" s="71" t="str">
        <f t="shared" si="0"/>
        <v>2004</v>
      </c>
      <c r="G34" t="str">
        <f t="shared" si="1"/>
        <v>09/30/2004</v>
      </c>
    </row>
    <row r="35" spans="1:7" ht="15.75" thickBot="1">
      <c r="A35" s="42">
        <v>34</v>
      </c>
      <c r="B35" s="43" t="s">
        <v>235</v>
      </c>
      <c r="C35" s="43" t="s">
        <v>236</v>
      </c>
      <c r="D35" s="43" t="s">
        <v>237</v>
      </c>
      <c r="E35" s="72">
        <v>39994</v>
      </c>
      <c r="F35" s="71" t="str">
        <f t="shared" si="0"/>
        <v>2009</v>
      </c>
      <c r="G35" t="str">
        <f t="shared" si="1"/>
        <v>06/30/2009</v>
      </c>
    </row>
    <row r="36" spans="1:7" ht="15.75" thickBot="1">
      <c r="A36" s="42">
        <v>35</v>
      </c>
      <c r="B36" s="43" t="s">
        <v>238</v>
      </c>
      <c r="C36" s="43" t="s">
        <v>239</v>
      </c>
      <c r="D36" s="43" t="s">
        <v>240</v>
      </c>
      <c r="E36" s="72">
        <v>44773</v>
      </c>
      <c r="F36" s="71" t="str">
        <f t="shared" si="0"/>
        <v>2022</v>
      </c>
      <c r="G36" t="str">
        <f t="shared" si="1"/>
        <v>07/31/2022</v>
      </c>
    </row>
    <row r="37" spans="1:7" ht="15.75" thickBot="1">
      <c r="A37" s="42">
        <v>36</v>
      </c>
      <c r="B37" s="43" t="s">
        <v>241</v>
      </c>
      <c r="C37" s="43" t="s">
        <v>242</v>
      </c>
      <c r="D37" s="43" t="s">
        <v>243</v>
      </c>
      <c r="E37" s="72">
        <v>41335</v>
      </c>
      <c r="F37" s="71" t="str">
        <f t="shared" si="0"/>
        <v>2013</v>
      </c>
      <c r="G37" t="str">
        <f t="shared" si="1"/>
        <v>03/02/2013</v>
      </c>
    </row>
    <row r="38" spans="1:7" ht="15.75" thickBot="1">
      <c r="A38" s="42">
        <v>37</v>
      </c>
      <c r="B38" s="43" t="s">
        <v>244</v>
      </c>
      <c r="C38" s="43" t="s">
        <v>245</v>
      </c>
      <c r="D38" s="43" t="s">
        <v>246</v>
      </c>
      <c r="E38" s="72">
        <v>40049</v>
      </c>
      <c r="F38" s="71" t="str">
        <f t="shared" si="0"/>
        <v>2009</v>
      </c>
      <c r="G38" t="str">
        <f t="shared" si="1"/>
        <v>08/24/2009</v>
      </c>
    </row>
    <row r="39" spans="1:7" ht="15.75" thickBot="1">
      <c r="A39" s="42">
        <v>38</v>
      </c>
      <c r="B39" s="43" t="s">
        <v>247</v>
      </c>
      <c r="C39" s="43" t="s">
        <v>248</v>
      </c>
      <c r="D39" s="43" t="s">
        <v>249</v>
      </c>
      <c r="E39" s="72">
        <v>42736</v>
      </c>
      <c r="F39" s="71" t="str">
        <f t="shared" si="0"/>
        <v>2017</v>
      </c>
      <c r="G39" t="str">
        <f t="shared" si="1"/>
        <v>01/01/2017</v>
      </c>
    </row>
    <row r="40" spans="1:7" ht="15.75" thickBot="1">
      <c r="A40" s="42">
        <v>39</v>
      </c>
      <c r="B40" s="43" t="s">
        <v>250</v>
      </c>
      <c r="C40" s="43" t="s">
        <v>251</v>
      </c>
      <c r="D40" s="43" t="s">
        <v>252</v>
      </c>
      <c r="E40" s="72">
        <v>38769</v>
      </c>
      <c r="F40" s="71" t="str">
        <f t="shared" si="0"/>
        <v>2006</v>
      </c>
      <c r="G40" t="str">
        <f t="shared" si="1"/>
        <v>02/21/2006</v>
      </c>
    </row>
    <row r="41" spans="1:7" ht="15.75" thickBot="1">
      <c r="A41" s="42">
        <v>40</v>
      </c>
      <c r="B41" s="43" t="s">
        <v>253</v>
      </c>
      <c r="C41" s="43" t="s">
        <v>254</v>
      </c>
      <c r="D41" s="43" t="s">
        <v>255</v>
      </c>
      <c r="E41" s="72">
        <v>43203</v>
      </c>
      <c r="F41" s="71" t="str">
        <f t="shared" si="0"/>
        <v>2018</v>
      </c>
      <c r="G41" t="str">
        <f t="shared" si="1"/>
        <v>04/13/2018</v>
      </c>
    </row>
    <row r="42" spans="1:7" ht="15.75" thickBot="1">
      <c r="A42" s="42">
        <v>41</v>
      </c>
      <c r="B42" s="43" t="s">
        <v>256</v>
      </c>
      <c r="C42" s="43" t="s">
        <v>257</v>
      </c>
      <c r="D42" s="43" t="s">
        <v>258</v>
      </c>
      <c r="E42" s="72">
        <v>41430</v>
      </c>
      <c r="F42" s="71" t="str">
        <f t="shared" si="0"/>
        <v>2013</v>
      </c>
      <c r="G42" t="str">
        <f t="shared" si="1"/>
        <v>06/05/2013</v>
      </c>
    </row>
    <row r="43" spans="1:7" ht="15.75" thickBot="1">
      <c r="A43" s="42">
        <v>42</v>
      </c>
      <c r="B43" s="43" t="s">
        <v>259</v>
      </c>
      <c r="C43" s="43" t="s">
        <v>260</v>
      </c>
      <c r="D43" s="43" t="s">
        <v>261</v>
      </c>
      <c r="E43" s="72">
        <v>42996</v>
      </c>
      <c r="F43" s="71" t="str">
        <f t="shared" si="0"/>
        <v>2017</v>
      </c>
      <c r="G43" t="str">
        <f t="shared" si="1"/>
        <v>09/18/2017</v>
      </c>
    </row>
    <row r="44" spans="1:7" ht="15.75" thickBot="1">
      <c r="A44" s="42">
        <v>43</v>
      </c>
      <c r="B44" s="43" t="s">
        <v>262</v>
      </c>
      <c r="C44" s="43" t="s">
        <v>263</v>
      </c>
      <c r="D44" s="43" t="s">
        <v>264</v>
      </c>
      <c r="E44" s="72">
        <v>37740</v>
      </c>
      <c r="F44" s="71" t="str">
        <f t="shared" si="0"/>
        <v>2003</v>
      </c>
      <c r="G44" t="str">
        <f t="shared" si="1"/>
        <v>04/29/2003</v>
      </c>
    </row>
    <row r="45" spans="1:7" ht="15.75" thickBot="1">
      <c r="A45" s="42">
        <v>44</v>
      </c>
      <c r="B45" s="43" t="s">
        <v>265</v>
      </c>
      <c r="C45" s="43" t="s">
        <v>266</v>
      </c>
      <c r="D45" s="43" t="s">
        <v>267</v>
      </c>
      <c r="E45" s="72">
        <v>41004</v>
      </c>
      <c r="F45" s="71" t="str">
        <f t="shared" si="0"/>
        <v>2012</v>
      </c>
      <c r="G45" t="str">
        <f t="shared" si="1"/>
        <v>04/05/2012</v>
      </c>
    </row>
    <row r="46" spans="1:7" ht="15.75" thickBot="1">
      <c r="A46" s="42">
        <v>45</v>
      </c>
      <c r="B46" s="43" t="s">
        <v>268</v>
      </c>
      <c r="C46" s="43" t="s">
        <v>269</v>
      </c>
      <c r="D46" s="43" t="s">
        <v>270</v>
      </c>
      <c r="E46" s="72">
        <v>37807</v>
      </c>
      <c r="F46" s="71" t="str">
        <f t="shared" si="0"/>
        <v>2003</v>
      </c>
      <c r="G46" t="str">
        <f t="shared" si="1"/>
        <v>07/05/2003</v>
      </c>
    </row>
    <row r="47" spans="1:7" ht="15.75" thickBot="1">
      <c r="A47" s="42">
        <v>46</v>
      </c>
      <c r="B47" s="43" t="s">
        <v>271</v>
      </c>
      <c r="C47" s="43" t="s">
        <v>272</v>
      </c>
      <c r="D47" s="43" t="s">
        <v>273</v>
      </c>
      <c r="E47" s="72">
        <v>37639</v>
      </c>
      <c r="F47" s="71" t="str">
        <f t="shared" si="0"/>
        <v>2003</v>
      </c>
      <c r="G47" t="str">
        <f t="shared" si="1"/>
        <v>01/18/2003</v>
      </c>
    </row>
    <row r="48" spans="1:7" ht="15.75" thickBot="1">
      <c r="A48" s="42">
        <v>47</v>
      </c>
      <c r="B48" s="43" t="s">
        <v>274</v>
      </c>
      <c r="C48" s="43" t="s">
        <v>275</v>
      </c>
      <c r="D48" s="43" t="s">
        <v>276</v>
      </c>
      <c r="E48" s="72">
        <v>41713</v>
      </c>
      <c r="F48" s="71" t="str">
        <f t="shared" si="0"/>
        <v>2014</v>
      </c>
      <c r="G48" t="str">
        <f t="shared" si="1"/>
        <v>03/15/2014</v>
      </c>
    </row>
    <row r="49" spans="1:7" ht="15.75" thickBot="1">
      <c r="A49" s="42">
        <v>48</v>
      </c>
      <c r="B49" s="43" t="s">
        <v>277</v>
      </c>
      <c r="C49" s="43" t="s">
        <v>278</v>
      </c>
      <c r="D49" s="43" t="s">
        <v>279</v>
      </c>
      <c r="E49" s="72">
        <v>39057</v>
      </c>
      <c r="F49" s="71" t="str">
        <f t="shared" si="0"/>
        <v>2006</v>
      </c>
      <c r="G49" t="str">
        <f t="shared" si="1"/>
        <v>12/06/2006</v>
      </c>
    </row>
    <row r="50" spans="1:7" ht="15.75" thickBot="1">
      <c r="A50" s="42">
        <v>49</v>
      </c>
      <c r="B50" s="43" t="s">
        <v>280</v>
      </c>
      <c r="C50" s="43" t="s">
        <v>281</v>
      </c>
      <c r="D50" s="43" t="s">
        <v>282</v>
      </c>
      <c r="E50" s="72">
        <v>42929</v>
      </c>
      <c r="F50" s="71" t="str">
        <f t="shared" si="0"/>
        <v>2017</v>
      </c>
      <c r="G50" t="str">
        <f t="shared" si="1"/>
        <v>07/13/2017</v>
      </c>
    </row>
    <row r="51" spans="1:7" ht="15.75" thickBot="1">
      <c r="A51" s="42">
        <v>50</v>
      </c>
      <c r="B51" s="43" t="s">
        <v>283</v>
      </c>
      <c r="C51" s="43" t="s">
        <v>284</v>
      </c>
      <c r="D51" s="43" t="s">
        <v>285</v>
      </c>
      <c r="E51" s="72">
        <v>38913</v>
      </c>
      <c r="F51" s="71" t="str">
        <f t="shared" si="0"/>
        <v>2006</v>
      </c>
      <c r="G51" t="str">
        <f t="shared" si="1"/>
        <v>07/15/2006</v>
      </c>
    </row>
    <row r="52" spans="1:7" ht="15.75" thickBot="1">
      <c r="A52" s="42">
        <v>51</v>
      </c>
      <c r="B52" s="43" t="s">
        <v>286</v>
      </c>
      <c r="C52" s="43" t="s">
        <v>287</v>
      </c>
      <c r="D52" s="43" t="s">
        <v>288</v>
      </c>
      <c r="E52" s="72">
        <v>44185</v>
      </c>
      <c r="F52" s="71" t="str">
        <f t="shared" si="0"/>
        <v>2020</v>
      </c>
      <c r="G52" t="str">
        <f t="shared" si="1"/>
        <v>12/20/2020</v>
      </c>
    </row>
    <row r="53" spans="1:7" ht="15.75" thickBot="1">
      <c r="A53" s="42">
        <v>52</v>
      </c>
      <c r="B53" s="43" t="s">
        <v>289</v>
      </c>
      <c r="C53" s="43" t="s">
        <v>290</v>
      </c>
      <c r="D53" s="43" t="s">
        <v>291</v>
      </c>
      <c r="E53" s="72">
        <v>40887</v>
      </c>
      <c r="F53" s="71" t="str">
        <f t="shared" si="0"/>
        <v>2011</v>
      </c>
      <c r="G53" t="str">
        <f t="shared" si="1"/>
        <v>12/10/2011</v>
      </c>
    </row>
    <row r="54" spans="1:7" ht="15.75" thickBot="1">
      <c r="A54" s="42">
        <v>53</v>
      </c>
      <c r="B54" s="43" t="s">
        <v>292</v>
      </c>
      <c r="C54" s="43" t="s">
        <v>293</v>
      </c>
      <c r="D54" s="43" t="s">
        <v>294</v>
      </c>
      <c r="E54" s="72">
        <v>42021</v>
      </c>
      <c r="F54" s="71" t="str">
        <f t="shared" si="0"/>
        <v>2015</v>
      </c>
      <c r="G54" t="str">
        <f t="shared" si="1"/>
        <v>01/17/2015</v>
      </c>
    </row>
    <row r="55" spans="1:7" ht="15.75" thickBot="1">
      <c r="A55" s="42">
        <v>54</v>
      </c>
      <c r="B55" s="43" t="s">
        <v>295</v>
      </c>
      <c r="C55" s="43" t="s">
        <v>296</v>
      </c>
      <c r="D55" s="43" t="s">
        <v>297</v>
      </c>
      <c r="E55" s="72">
        <v>41418</v>
      </c>
      <c r="F55" s="71" t="str">
        <f t="shared" si="0"/>
        <v>2013</v>
      </c>
      <c r="G55" t="str">
        <f t="shared" si="1"/>
        <v>05/24/2013</v>
      </c>
    </row>
    <row r="56" spans="1:7" ht="15.75" thickBot="1">
      <c r="A56" s="42">
        <v>55</v>
      </c>
      <c r="B56" s="43" t="s">
        <v>298</v>
      </c>
      <c r="C56" s="43" t="s">
        <v>299</v>
      </c>
      <c r="D56" s="43" t="s">
        <v>300</v>
      </c>
      <c r="E56" s="72">
        <v>40015</v>
      </c>
      <c r="F56" s="71" t="str">
        <f t="shared" si="0"/>
        <v>2009</v>
      </c>
      <c r="G56" t="str">
        <f t="shared" si="1"/>
        <v>07/21/2009</v>
      </c>
    </row>
    <row r="57" spans="1:7" ht="15.75" thickBot="1">
      <c r="A57" s="42">
        <v>56</v>
      </c>
      <c r="B57" s="43" t="s">
        <v>301</v>
      </c>
      <c r="C57" s="43" t="s">
        <v>302</v>
      </c>
      <c r="D57" s="43" t="s">
        <v>303</v>
      </c>
      <c r="E57" s="72">
        <v>37955</v>
      </c>
      <c r="F57" s="71" t="str">
        <f t="shared" si="0"/>
        <v>2003</v>
      </c>
      <c r="G57" t="str">
        <f t="shared" si="1"/>
        <v>11/30/2003</v>
      </c>
    </row>
    <row r="58" spans="1:7" ht="15.75" thickBot="1">
      <c r="A58" s="42">
        <v>57</v>
      </c>
      <c r="B58" s="43" t="s">
        <v>304</v>
      </c>
      <c r="C58" s="43" t="s">
        <v>305</v>
      </c>
      <c r="D58" s="43" t="s">
        <v>306</v>
      </c>
      <c r="E58" s="72">
        <v>44240</v>
      </c>
      <c r="F58" s="71" t="str">
        <f t="shared" si="0"/>
        <v>2021</v>
      </c>
      <c r="G58" t="str">
        <f t="shared" si="1"/>
        <v>02/13/2021</v>
      </c>
    </row>
    <row r="59" spans="1:7" ht="15.75" thickBot="1">
      <c r="A59" s="42">
        <v>58</v>
      </c>
      <c r="B59" s="43" t="s">
        <v>307</v>
      </c>
      <c r="C59" s="43" t="s">
        <v>308</v>
      </c>
      <c r="D59" s="43" t="s">
        <v>309</v>
      </c>
      <c r="E59" s="72">
        <v>42136</v>
      </c>
      <c r="F59" s="71" t="str">
        <f t="shared" si="0"/>
        <v>2015</v>
      </c>
      <c r="G59" t="str">
        <f t="shared" si="1"/>
        <v>05/12/2015</v>
      </c>
    </row>
    <row r="60" spans="1:7" ht="15.75" thickBot="1">
      <c r="A60" s="42">
        <v>59</v>
      </c>
      <c r="B60" s="43" t="s">
        <v>310</v>
      </c>
      <c r="C60" s="43" t="s">
        <v>311</v>
      </c>
      <c r="D60" s="43" t="s">
        <v>312</v>
      </c>
      <c r="E60" s="72">
        <v>44752</v>
      </c>
      <c r="F60" s="71" t="str">
        <f t="shared" si="0"/>
        <v>2022</v>
      </c>
      <c r="G60" t="str">
        <f t="shared" si="1"/>
        <v>07/10/2022</v>
      </c>
    </row>
    <row r="61" spans="1:7" ht="15.75" thickBot="1">
      <c r="A61" s="42">
        <v>60</v>
      </c>
      <c r="B61" s="43" t="s">
        <v>313</v>
      </c>
      <c r="C61" s="43" t="s">
        <v>314</v>
      </c>
      <c r="D61" s="43" t="s">
        <v>315</v>
      </c>
      <c r="E61" s="72">
        <v>41359</v>
      </c>
      <c r="F61" s="71" t="str">
        <f t="shared" si="0"/>
        <v>2013</v>
      </c>
      <c r="G61" t="str">
        <f t="shared" si="1"/>
        <v>03/26/2013</v>
      </c>
    </row>
    <row r="62" spans="1:7" ht="15.75" thickBot="1">
      <c r="A62" s="42">
        <v>61</v>
      </c>
      <c r="B62" s="43" t="s">
        <v>316</v>
      </c>
      <c r="C62" s="43" t="s">
        <v>317</v>
      </c>
      <c r="D62" s="43" t="s">
        <v>318</v>
      </c>
      <c r="E62" s="72">
        <v>40822</v>
      </c>
      <c r="F62" s="71" t="str">
        <f t="shared" si="0"/>
        <v>2011</v>
      </c>
      <c r="G62" t="str">
        <f t="shared" si="1"/>
        <v>10/06/2011</v>
      </c>
    </row>
    <row r="63" spans="1:7" ht="15.75" thickBot="1">
      <c r="A63" s="42">
        <v>62</v>
      </c>
      <c r="B63" s="43" t="s">
        <v>319</v>
      </c>
      <c r="C63" s="43" t="s">
        <v>320</v>
      </c>
      <c r="D63" s="43" t="s">
        <v>321</v>
      </c>
      <c r="E63" s="72">
        <v>38719</v>
      </c>
      <c r="F63" s="71" t="str">
        <f t="shared" si="0"/>
        <v>2006</v>
      </c>
      <c r="G63" t="str">
        <f t="shared" si="1"/>
        <v>01/02/2006</v>
      </c>
    </row>
    <row r="64" spans="1:7" ht="15.75" thickBot="1">
      <c r="A64" s="42">
        <v>63</v>
      </c>
      <c r="B64" s="43" t="s">
        <v>322</v>
      </c>
      <c r="C64" s="43" t="s">
        <v>323</v>
      </c>
      <c r="D64" s="43" t="s">
        <v>324</v>
      </c>
      <c r="E64" s="72">
        <v>39201</v>
      </c>
      <c r="F64" s="71" t="str">
        <f t="shared" si="0"/>
        <v>2007</v>
      </c>
      <c r="G64" t="str">
        <f t="shared" si="1"/>
        <v>04/29/2007</v>
      </c>
    </row>
    <row r="65" spans="1:7" ht="15.75" thickBot="1">
      <c r="A65" s="42">
        <v>64</v>
      </c>
      <c r="B65" s="43" t="s">
        <v>325</v>
      </c>
      <c r="C65" s="43" t="s">
        <v>326</v>
      </c>
      <c r="D65" s="43" t="s">
        <v>327</v>
      </c>
      <c r="E65" s="72">
        <v>39969</v>
      </c>
      <c r="F65" s="71" t="str">
        <f t="shared" si="0"/>
        <v>2009</v>
      </c>
      <c r="G65" t="str">
        <f t="shared" si="1"/>
        <v>06/05/2009</v>
      </c>
    </row>
    <row r="66" spans="1:7" ht="15.75" thickBot="1">
      <c r="A66" s="42">
        <v>65</v>
      </c>
      <c r="B66" s="43" t="s">
        <v>328</v>
      </c>
      <c r="C66" s="43" t="s">
        <v>329</v>
      </c>
      <c r="D66" s="43" t="s">
        <v>330</v>
      </c>
      <c r="E66" s="72">
        <v>44501</v>
      </c>
      <c r="F66" s="71" t="str">
        <f t="shared" si="0"/>
        <v>2021</v>
      </c>
      <c r="G66" t="str">
        <f t="shared" si="1"/>
        <v>11/01/2021</v>
      </c>
    </row>
    <row r="67" spans="1:7" ht="15.75" thickBot="1">
      <c r="A67" s="42">
        <v>66</v>
      </c>
      <c r="B67" s="43" t="s">
        <v>331</v>
      </c>
      <c r="C67" s="43" t="s">
        <v>332</v>
      </c>
      <c r="D67" s="43" t="s">
        <v>333</v>
      </c>
      <c r="E67" s="72">
        <v>42412</v>
      </c>
      <c r="F67" s="71" t="str">
        <f t="shared" ref="F67:F130" si="2">RIGHT(G67,4)</f>
        <v>2016</v>
      </c>
      <c r="G67" t="str">
        <f t="shared" ref="G67:G130" si="3">TEXT(E67,"mm/dd/yyyy")</f>
        <v>02/12/2016</v>
      </c>
    </row>
    <row r="68" spans="1:7" ht="15.75" thickBot="1">
      <c r="A68" s="42">
        <v>67</v>
      </c>
      <c r="B68" s="43" t="s">
        <v>334</v>
      </c>
      <c r="C68" s="43" t="s">
        <v>335</v>
      </c>
      <c r="D68" s="43" t="s">
        <v>336</v>
      </c>
      <c r="E68" s="72">
        <v>40741</v>
      </c>
      <c r="F68" s="71" t="str">
        <f t="shared" si="2"/>
        <v>2011</v>
      </c>
      <c r="G68" t="str">
        <f t="shared" si="3"/>
        <v>07/17/2011</v>
      </c>
    </row>
    <row r="69" spans="1:7" ht="15.75" thickBot="1">
      <c r="A69" s="42">
        <v>68</v>
      </c>
      <c r="B69" s="43" t="s">
        <v>337</v>
      </c>
      <c r="C69" s="43" t="s">
        <v>338</v>
      </c>
      <c r="D69" s="43" t="s">
        <v>339</v>
      </c>
      <c r="E69" s="72">
        <v>42062</v>
      </c>
      <c r="F69" s="71" t="str">
        <f t="shared" si="2"/>
        <v>2015</v>
      </c>
      <c r="G69" t="str">
        <f t="shared" si="3"/>
        <v>02/27/2015</v>
      </c>
    </row>
    <row r="70" spans="1:7" ht="15.75" thickBot="1">
      <c r="A70" s="42">
        <v>69</v>
      </c>
      <c r="B70" s="43" t="s">
        <v>340</v>
      </c>
      <c r="C70" s="43" t="s">
        <v>341</v>
      </c>
      <c r="D70" s="43" t="s">
        <v>342</v>
      </c>
      <c r="E70" s="72">
        <v>39678</v>
      </c>
      <c r="F70" s="71" t="str">
        <f t="shared" si="2"/>
        <v>2008</v>
      </c>
      <c r="G70" t="str">
        <f t="shared" si="3"/>
        <v>08/18/2008</v>
      </c>
    </row>
    <row r="71" spans="1:7" ht="15.75" thickBot="1">
      <c r="A71" s="42">
        <v>70</v>
      </c>
      <c r="B71" s="43" t="s">
        <v>343</v>
      </c>
      <c r="C71" s="43" t="s">
        <v>344</v>
      </c>
      <c r="D71" s="43" t="s">
        <v>345</v>
      </c>
      <c r="E71" s="72">
        <v>44050</v>
      </c>
      <c r="F71" s="71" t="str">
        <f t="shared" si="2"/>
        <v>2020</v>
      </c>
      <c r="G71" t="str">
        <f t="shared" si="3"/>
        <v>08/07/2020</v>
      </c>
    </row>
    <row r="72" spans="1:7" ht="15.75" thickBot="1">
      <c r="A72" s="42">
        <v>71</v>
      </c>
      <c r="B72" s="43" t="s">
        <v>346</v>
      </c>
      <c r="C72" s="43" t="s">
        <v>347</v>
      </c>
      <c r="D72" s="43" t="s">
        <v>348</v>
      </c>
      <c r="E72" s="72">
        <v>37558</v>
      </c>
      <c r="F72" s="71" t="str">
        <f t="shared" si="2"/>
        <v>2002</v>
      </c>
      <c r="G72" t="str">
        <f t="shared" si="3"/>
        <v>10/29/2002</v>
      </c>
    </row>
    <row r="73" spans="1:7" ht="15.75" thickBot="1">
      <c r="A73" s="42">
        <v>72</v>
      </c>
      <c r="B73" s="43" t="s">
        <v>349</v>
      </c>
      <c r="C73" s="43" t="s">
        <v>133</v>
      </c>
      <c r="D73" s="43" t="s">
        <v>350</v>
      </c>
      <c r="E73" s="72">
        <v>42011</v>
      </c>
      <c r="F73" s="71" t="str">
        <f t="shared" si="2"/>
        <v>2015</v>
      </c>
      <c r="G73" t="str">
        <f t="shared" si="3"/>
        <v>01/07/2015</v>
      </c>
    </row>
    <row r="74" spans="1:7" ht="15.75" thickBot="1">
      <c r="A74" s="42">
        <v>73</v>
      </c>
      <c r="B74" s="43" t="s">
        <v>351</v>
      </c>
      <c r="C74" s="43" t="s">
        <v>352</v>
      </c>
      <c r="D74" s="43" t="s">
        <v>353</v>
      </c>
      <c r="E74" s="72">
        <v>42213</v>
      </c>
      <c r="F74" s="71" t="str">
        <f t="shared" si="2"/>
        <v>2015</v>
      </c>
      <c r="G74" t="str">
        <f t="shared" si="3"/>
        <v>07/28/2015</v>
      </c>
    </row>
    <row r="75" spans="1:7" ht="15.75" thickBot="1">
      <c r="A75" s="42">
        <v>74</v>
      </c>
      <c r="B75" s="43" t="s">
        <v>354</v>
      </c>
      <c r="C75" s="43" t="s">
        <v>355</v>
      </c>
      <c r="D75" s="43" t="s">
        <v>356</v>
      </c>
      <c r="E75" s="72">
        <v>43877</v>
      </c>
      <c r="F75" s="71" t="str">
        <f t="shared" si="2"/>
        <v>2020</v>
      </c>
      <c r="G75" t="str">
        <f t="shared" si="3"/>
        <v>02/16/2020</v>
      </c>
    </row>
    <row r="76" spans="1:7" ht="15.75" thickBot="1">
      <c r="A76" s="42">
        <v>75</v>
      </c>
      <c r="B76" s="43" t="s">
        <v>357</v>
      </c>
      <c r="C76" s="43" t="s">
        <v>358</v>
      </c>
      <c r="D76" s="43" t="s">
        <v>359</v>
      </c>
      <c r="E76" s="72">
        <v>41031</v>
      </c>
      <c r="F76" s="71" t="str">
        <f t="shared" si="2"/>
        <v>2012</v>
      </c>
      <c r="G76" t="str">
        <f t="shared" si="3"/>
        <v>05/02/2012</v>
      </c>
    </row>
    <row r="77" spans="1:7" ht="15.75" thickBot="1">
      <c r="A77" s="42">
        <v>76</v>
      </c>
      <c r="B77" s="43" t="s">
        <v>360</v>
      </c>
      <c r="C77" s="43" t="s">
        <v>361</v>
      </c>
      <c r="D77" s="43" t="s">
        <v>362</v>
      </c>
      <c r="E77" s="72">
        <v>37898</v>
      </c>
      <c r="F77" s="71" t="str">
        <f t="shared" si="2"/>
        <v>2003</v>
      </c>
      <c r="G77" t="str">
        <f t="shared" si="3"/>
        <v>10/04/2003</v>
      </c>
    </row>
    <row r="78" spans="1:7" ht="15.75" thickBot="1">
      <c r="A78" s="42">
        <v>77</v>
      </c>
      <c r="B78" s="43" t="s">
        <v>363</v>
      </c>
      <c r="C78" s="43" t="s">
        <v>364</v>
      </c>
      <c r="D78" s="43" t="s">
        <v>365</v>
      </c>
      <c r="E78" s="72">
        <v>38277</v>
      </c>
      <c r="F78" s="71" t="str">
        <f t="shared" si="2"/>
        <v>2004</v>
      </c>
      <c r="G78" t="str">
        <f t="shared" si="3"/>
        <v>10/17/2004</v>
      </c>
    </row>
    <row r="79" spans="1:7" ht="15.75" thickBot="1">
      <c r="A79" s="42">
        <v>78</v>
      </c>
      <c r="B79" s="43" t="s">
        <v>366</v>
      </c>
      <c r="C79" s="43" t="s">
        <v>367</v>
      </c>
      <c r="D79" s="43" t="s">
        <v>368</v>
      </c>
      <c r="E79" s="72">
        <v>38546</v>
      </c>
      <c r="F79" s="71" t="str">
        <f t="shared" si="2"/>
        <v>2005</v>
      </c>
      <c r="G79" t="str">
        <f t="shared" si="3"/>
        <v>07/13/2005</v>
      </c>
    </row>
    <row r="80" spans="1:7" ht="15.75" thickBot="1">
      <c r="A80" s="42">
        <v>79</v>
      </c>
      <c r="B80" s="43" t="s">
        <v>369</v>
      </c>
      <c r="C80" s="43" t="s">
        <v>370</v>
      </c>
      <c r="D80" s="43" t="s">
        <v>371</v>
      </c>
      <c r="E80" s="72">
        <v>43111</v>
      </c>
      <c r="F80" s="71" t="str">
        <f t="shared" si="2"/>
        <v>2018</v>
      </c>
      <c r="G80" t="str">
        <f t="shared" si="3"/>
        <v>01/11/2018</v>
      </c>
    </row>
    <row r="81" spans="1:7" ht="15.75" thickBot="1">
      <c r="A81" s="42">
        <v>80</v>
      </c>
      <c r="B81" s="43" t="s">
        <v>372</v>
      </c>
      <c r="C81" s="43" t="s">
        <v>373</v>
      </c>
      <c r="D81" s="43" t="s">
        <v>374</v>
      </c>
      <c r="E81" s="72">
        <v>37360</v>
      </c>
      <c r="F81" s="71" t="str">
        <f t="shared" si="2"/>
        <v>2002</v>
      </c>
      <c r="G81" t="str">
        <f t="shared" si="3"/>
        <v>04/14/2002</v>
      </c>
    </row>
    <row r="82" spans="1:7" ht="15.75" thickBot="1">
      <c r="A82" s="42">
        <v>81</v>
      </c>
      <c r="B82" s="43" t="s">
        <v>375</v>
      </c>
      <c r="C82" s="43" t="s">
        <v>376</v>
      </c>
      <c r="D82" s="43" t="s">
        <v>377</v>
      </c>
      <c r="E82" s="72">
        <v>38229</v>
      </c>
      <c r="F82" s="71" t="str">
        <f t="shared" si="2"/>
        <v>2004</v>
      </c>
      <c r="G82" t="str">
        <f t="shared" si="3"/>
        <v>08/30/2004</v>
      </c>
    </row>
    <row r="83" spans="1:7" ht="15.75" thickBot="1">
      <c r="A83" s="42">
        <v>82</v>
      </c>
      <c r="B83" s="43" t="s">
        <v>378</v>
      </c>
      <c r="C83" s="43" t="s">
        <v>379</v>
      </c>
      <c r="D83" s="43" t="s">
        <v>380</v>
      </c>
      <c r="E83" s="72">
        <v>43810</v>
      </c>
      <c r="F83" s="71" t="str">
        <f t="shared" si="2"/>
        <v>2019</v>
      </c>
      <c r="G83" t="str">
        <f t="shared" si="3"/>
        <v>12/11/2019</v>
      </c>
    </row>
    <row r="84" spans="1:7" ht="15.75" thickBot="1">
      <c r="A84" s="42">
        <v>83</v>
      </c>
      <c r="B84" s="43" t="s">
        <v>381</v>
      </c>
      <c r="C84" s="43" t="s">
        <v>382</v>
      </c>
      <c r="D84" s="43" t="s">
        <v>383</v>
      </c>
      <c r="E84" s="72">
        <v>38013</v>
      </c>
      <c r="F84" s="71" t="str">
        <f t="shared" si="2"/>
        <v>2004</v>
      </c>
      <c r="G84" t="str">
        <f t="shared" si="3"/>
        <v>01/27/2004</v>
      </c>
    </row>
    <row r="85" spans="1:7" ht="15.75" thickBot="1">
      <c r="A85" s="42">
        <v>84</v>
      </c>
      <c r="B85" s="43" t="s">
        <v>384</v>
      </c>
      <c r="C85" s="43" t="s">
        <v>385</v>
      </c>
      <c r="D85" s="43" t="s">
        <v>386</v>
      </c>
      <c r="E85" s="72">
        <v>39949</v>
      </c>
      <c r="F85" s="71" t="str">
        <f t="shared" si="2"/>
        <v>2009</v>
      </c>
      <c r="G85" t="str">
        <f t="shared" si="3"/>
        <v>05/16/2009</v>
      </c>
    </row>
    <row r="86" spans="1:7" ht="27" thickBot="1">
      <c r="A86" s="42">
        <v>85</v>
      </c>
      <c r="B86" s="43" t="s">
        <v>387</v>
      </c>
      <c r="C86" s="43" t="s">
        <v>388</v>
      </c>
      <c r="D86" s="43" t="s">
        <v>389</v>
      </c>
      <c r="E86" s="72">
        <v>38350</v>
      </c>
      <c r="F86" s="71" t="str">
        <f t="shared" si="2"/>
        <v>2004</v>
      </c>
      <c r="G86" t="str">
        <f t="shared" si="3"/>
        <v>12/29/2004</v>
      </c>
    </row>
    <row r="87" spans="1:7" ht="15.75" thickBot="1">
      <c r="A87" s="42">
        <v>86</v>
      </c>
      <c r="B87" s="43" t="s">
        <v>390</v>
      </c>
      <c r="C87" s="43" t="s">
        <v>391</v>
      </c>
      <c r="D87" s="43" t="s">
        <v>392</v>
      </c>
      <c r="E87" s="72">
        <v>41441</v>
      </c>
      <c r="F87" s="71" t="str">
        <f t="shared" si="2"/>
        <v>2013</v>
      </c>
      <c r="G87" t="str">
        <f t="shared" si="3"/>
        <v>06/16/2013</v>
      </c>
    </row>
    <row r="88" spans="1:7" ht="15.75" thickBot="1">
      <c r="A88" s="42">
        <v>87</v>
      </c>
      <c r="B88" s="43" t="s">
        <v>393</v>
      </c>
      <c r="C88" s="43" t="s">
        <v>394</v>
      </c>
      <c r="D88" s="43" t="s">
        <v>395</v>
      </c>
      <c r="E88" s="72">
        <v>38713</v>
      </c>
      <c r="F88" s="71" t="str">
        <f t="shared" si="2"/>
        <v>2005</v>
      </c>
      <c r="G88" t="str">
        <f t="shared" si="3"/>
        <v>12/27/2005</v>
      </c>
    </row>
    <row r="89" spans="1:7" ht="15.75" thickBot="1">
      <c r="A89" s="42">
        <v>88</v>
      </c>
      <c r="B89" s="43" t="s">
        <v>396</v>
      </c>
      <c r="C89" s="43" t="s">
        <v>397</v>
      </c>
      <c r="D89" s="43" t="s">
        <v>398</v>
      </c>
      <c r="E89" s="72">
        <v>37757</v>
      </c>
      <c r="F89" s="71" t="str">
        <f t="shared" si="2"/>
        <v>2003</v>
      </c>
      <c r="G89" t="str">
        <f t="shared" si="3"/>
        <v>05/16/2003</v>
      </c>
    </row>
    <row r="90" spans="1:7" ht="15.75" thickBot="1">
      <c r="A90" s="42">
        <v>89</v>
      </c>
      <c r="B90" s="43" t="s">
        <v>399</v>
      </c>
      <c r="C90" s="43" t="s">
        <v>400</v>
      </c>
      <c r="D90" s="43" t="s">
        <v>401</v>
      </c>
      <c r="E90" s="72">
        <v>41582</v>
      </c>
      <c r="F90" s="71" t="str">
        <f t="shared" si="2"/>
        <v>2013</v>
      </c>
      <c r="G90" t="str">
        <f t="shared" si="3"/>
        <v>11/04/2013</v>
      </c>
    </row>
    <row r="91" spans="1:7" ht="15.75" thickBot="1">
      <c r="A91" s="42">
        <v>90</v>
      </c>
      <c r="B91" s="43" t="s">
        <v>402</v>
      </c>
      <c r="C91" s="43" t="s">
        <v>403</v>
      </c>
      <c r="D91" s="43" t="s">
        <v>404</v>
      </c>
      <c r="E91" s="72">
        <v>38950</v>
      </c>
      <c r="F91" s="71" t="str">
        <f t="shared" si="2"/>
        <v>2006</v>
      </c>
      <c r="G91" t="str">
        <f t="shared" si="3"/>
        <v>08/21/2006</v>
      </c>
    </row>
    <row r="92" spans="1:7" ht="15.75" thickBot="1">
      <c r="A92" s="42">
        <v>91</v>
      </c>
      <c r="B92" s="43" t="s">
        <v>405</v>
      </c>
      <c r="C92" s="43" t="s">
        <v>406</v>
      </c>
      <c r="D92" s="43" t="s">
        <v>407</v>
      </c>
      <c r="E92" s="72">
        <v>38797</v>
      </c>
      <c r="F92" s="71" t="str">
        <f t="shared" si="2"/>
        <v>2006</v>
      </c>
      <c r="G92" t="str">
        <f t="shared" si="3"/>
        <v>03/21/2006</v>
      </c>
    </row>
    <row r="93" spans="1:7" ht="15.75" thickBot="1">
      <c r="A93" s="42">
        <v>92</v>
      </c>
      <c r="B93" s="43" t="s">
        <v>408</v>
      </c>
      <c r="C93" s="43" t="s">
        <v>409</v>
      </c>
      <c r="D93" s="43" t="s">
        <v>410</v>
      </c>
      <c r="E93" s="72">
        <v>43947</v>
      </c>
      <c r="F93" s="71" t="str">
        <f t="shared" si="2"/>
        <v>2020</v>
      </c>
      <c r="G93" t="str">
        <f t="shared" si="3"/>
        <v>04/26/2020</v>
      </c>
    </row>
    <row r="94" spans="1:7" ht="15.75" thickBot="1">
      <c r="A94" s="42">
        <v>93</v>
      </c>
      <c r="B94" s="43" t="s">
        <v>411</v>
      </c>
      <c r="C94" s="43" t="s">
        <v>412</v>
      </c>
      <c r="D94" s="43" t="s">
        <v>413</v>
      </c>
      <c r="E94" s="72">
        <v>43199</v>
      </c>
      <c r="F94" s="71" t="str">
        <f t="shared" si="2"/>
        <v>2018</v>
      </c>
      <c r="G94" t="str">
        <f t="shared" si="3"/>
        <v>04/09/2018</v>
      </c>
    </row>
    <row r="95" spans="1:7" ht="15.75" thickBot="1">
      <c r="A95" s="42">
        <v>94</v>
      </c>
      <c r="B95" s="43" t="s">
        <v>414</v>
      </c>
      <c r="C95" s="43" t="s">
        <v>415</v>
      </c>
      <c r="D95" s="43" t="s">
        <v>416</v>
      </c>
      <c r="E95" s="72">
        <v>42746</v>
      </c>
      <c r="F95" s="71" t="str">
        <f t="shared" si="2"/>
        <v>2017</v>
      </c>
      <c r="G95" t="str">
        <f t="shared" si="3"/>
        <v>01/11/2017</v>
      </c>
    </row>
    <row r="96" spans="1:7" ht="27" thickBot="1">
      <c r="A96" s="42">
        <v>95</v>
      </c>
      <c r="B96" s="43" t="s">
        <v>417</v>
      </c>
      <c r="C96" s="43" t="s">
        <v>418</v>
      </c>
      <c r="D96" s="43" t="s">
        <v>419</v>
      </c>
      <c r="E96" s="72">
        <v>39839</v>
      </c>
      <c r="F96" s="71" t="str">
        <f t="shared" si="2"/>
        <v>2009</v>
      </c>
      <c r="G96" t="str">
        <f t="shared" si="3"/>
        <v>01/26/2009</v>
      </c>
    </row>
    <row r="97" spans="1:7" ht="15.75" thickBot="1">
      <c r="A97" s="42">
        <v>96</v>
      </c>
      <c r="B97" s="43" t="s">
        <v>420</v>
      </c>
      <c r="C97" s="43" t="s">
        <v>421</v>
      </c>
      <c r="D97" s="43" t="s">
        <v>422</v>
      </c>
      <c r="E97" s="72">
        <v>38577</v>
      </c>
      <c r="F97" s="71" t="str">
        <f t="shared" si="2"/>
        <v>2005</v>
      </c>
      <c r="G97" t="str">
        <f t="shared" si="3"/>
        <v>08/13/2005</v>
      </c>
    </row>
    <row r="98" spans="1:7" ht="15.75" thickBot="1">
      <c r="A98" s="42">
        <v>97</v>
      </c>
      <c r="B98" s="43" t="s">
        <v>423</v>
      </c>
      <c r="C98" s="43" t="s">
        <v>424</v>
      </c>
      <c r="D98" s="43" t="s">
        <v>425</v>
      </c>
      <c r="E98" s="72">
        <v>40893</v>
      </c>
      <c r="F98" s="71" t="str">
        <f t="shared" si="2"/>
        <v>2011</v>
      </c>
      <c r="G98" t="str">
        <f t="shared" si="3"/>
        <v>12/16/2011</v>
      </c>
    </row>
    <row r="99" spans="1:7" ht="15.75" thickBot="1">
      <c r="A99" s="42">
        <v>98</v>
      </c>
      <c r="B99" s="43" t="s">
        <v>426</v>
      </c>
      <c r="C99" s="43" t="s">
        <v>427</v>
      </c>
      <c r="D99" s="43" t="s">
        <v>428</v>
      </c>
      <c r="E99" s="72">
        <v>43816</v>
      </c>
      <c r="F99" s="71" t="str">
        <f t="shared" si="2"/>
        <v>2019</v>
      </c>
      <c r="G99" t="str">
        <f t="shared" si="3"/>
        <v>12/17/2019</v>
      </c>
    </row>
    <row r="100" spans="1:7" ht="15.75" thickBot="1">
      <c r="A100" s="42">
        <v>99</v>
      </c>
      <c r="B100" s="43" t="s">
        <v>429</v>
      </c>
      <c r="C100" s="43" t="s">
        <v>430</v>
      </c>
      <c r="D100" s="43" t="s">
        <v>431</v>
      </c>
      <c r="E100" s="72">
        <v>42034</v>
      </c>
      <c r="F100" s="71" t="str">
        <f t="shared" si="2"/>
        <v>2015</v>
      </c>
      <c r="G100" t="str">
        <f t="shared" si="3"/>
        <v>01/30/2015</v>
      </c>
    </row>
    <row r="101" spans="1:7" ht="15.75" thickBot="1">
      <c r="A101" s="42">
        <v>100</v>
      </c>
      <c r="B101" s="43" t="s">
        <v>432</v>
      </c>
      <c r="C101" s="43" t="s">
        <v>433</v>
      </c>
      <c r="D101" s="43" t="s">
        <v>434</v>
      </c>
      <c r="E101" s="72">
        <v>40594</v>
      </c>
      <c r="F101" s="71" t="str">
        <f t="shared" si="2"/>
        <v>2011</v>
      </c>
      <c r="G101" t="str">
        <f t="shared" si="3"/>
        <v>02/20/2011</v>
      </c>
    </row>
    <row r="102" spans="1:7" ht="15.75" thickBot="1">
      <c r="A102" s="42">
        <v>101</v>
      </c>
      <c r="B102" s="43" t="s">
        <v>435</v>
      </c>
      <c r="C102" s="43" t="s">
        <v>436</v>
      </c>
      <c r="D102" s="43" t="s">
        <v>437</v>
      </c>
      <c r="E102" s="72">
        <v>43946</v>
      </c>
      <c r="F102" s="71" t="str">
        <f t="shared" si="2"/>
        <v>2020</v>
      </c>
      <c r="G102" t="str">
        <f t="shared" si="3"/>
        <v>04/25/2020</v>
      </c>
    </row>
    <row r="103" spans="1:7" ht="15.75" thickBot="1">
      <c r="A103" s="42">
        <v>102</v>
      </c>
      <c r="B103" s="43" t="s">
        <v>438</v>
      </c>
      <c r="C103" s="43" t="s">
        <v>439</v>
      </c>
      <c r="D103" s="43" t="s">
        <v>440</v>
      </c>
      <c r="E103" s="72">
        <v>41302</v>
      </c>
      <c r="F103" s="71" t="str">
        <f t="shared" si="2"/>
        <v>2013</v>
      </c>
      <c r="G103" t="str">
        <f t="shared" si="3"/>
        <v>01/28/2013</v>
      </c>
    </row>
    <row r="104" spans="1:7" ht="15.75" thickBot="1">
      <c r="A104" s="42">
        <v>103</v>
      </c>
      <c r="B104" s="43" t="s">
        <v>441</v>
      </c>
      <c r="C104" s="43" t="s">
        <v>442</v>
      </c>
      <c r="D104" s="43" t="s">
        <v>443</v>
      </c>
      <c r="E104" s="72">
        <v>43085</v>
      </c>
      <c r="F104" s="71" t="str">
        <f t="shared" si="2"/>
        <v>2017</v>
      </c>
      <c r="G104" t="str">
        <f t="shared" si="3"/>
        <v>12/16/2017</v>
      </c>
    </row>
    <row r="105" spans="1:7" ht="15.75" thickBot="1">
      <c r="A105" s="42">
        <v>104</v>
      </c>
      <c r="B105" s="43" t="s">
        <v>444</v>
      </c>
      <c r="C105" s="43" t="s">
        <v>445</v>
      </c>
      <c r="D105" s="43" t="s">
        <v>446</v>
      </c>
      <c r="E105" s="72">
        <v>38867</v>
      </c>
      <c r="F105" s="71" t="str">
        <f t="shared" si="2"/>
        <v>2006</v>
      </c>
      <c r="G105" t="str">
        <f t="shared" si="3"/>
        <v>05/30/2006</v>
      </c>
    </row>
    <row r="106" spans="1:7" ht="15.75" thickBot="1">
      <c r="A106" s="42">
        <v>105</v>
      </c>
      <c r="B106" s="43" t="s">
        <v>447</v>
      </c>
      <c r="C106" s="43" t="s">
        <v>448</v>
      </c>
      <c r="D106" s="43" t="s">
        <v>449</v>
      </c>
      <c r="E106" s="72">
        <v>38661</v>
      </c>
      <c r="F106" s="71" t="str">
        <f t="shared" si="2"/>
        <v>2005</v>
      </c>
      <c r="G106" t="str">
        <f t="shared" si="3"/>
        <v>11/05/2005</v>
      </c>
    </row>
    <row r="107" spans="1:7" ht="15.75" thickBot="1">
      <c r="A107" s="42">
        <v>106</v>
      </c>
      <c r="B107" s="43" t="s">
        <v>450</v>
      </c>
      <c r="C107" s="43" t="s">
        <v>451</v>
      </c>
      <c r="D107" s="43" t="s">
        <v>452</v>
      </c>
      <c r="E107" s="72">
        <v>43919</v>
      </c>
      <c r="F107" s="71" t="str">
        <f t="shared" si="2"/>
        <v>2020</v>
      </c>
      <c r="G107" t="str">
        <f t="shared" si="3"/>
        <v>03/29/2020</v>
      </c>
    </row>
    <row r="108" spans="1:7" ht="15.75" thickBot="1">
      <c r="A108" s="42">
        <v>107</v>
      </c>
      <c r="B108" s="43" t="s">
        <v>453</v>
      </c>
      <c r="C108" s="43" t="s">
        <v>454</v>
      </c>
      <c r="D108" s="43" t="s">
        <v>455</v>
      </c>
      <c r="E108" s="72">
        <v>41815</v>
      </c>
      <c r="F108" s="71" t="str">
        <f t="shared" si="2"/>
        <v>2014</v>
      </c>
      <c r="G108" t="str">
        <f t="shared" si="3"/>
        <v>06/25/2014</v>
      </c>
    </row>
    <row r="109" spans="1:7" ht="15.75" thickBot="1">
      <c r="A109" s="42">
        <v>108</v>
      </c>
      <c r="B109" s="43" t="s">
        <v>456</v>
      </c>
      <c r="C109" s="43" t="s">
        <v>457</v>
      </c>
      <c r="D109" s="43" t="s">
        <v>458</v>
      </c>
      <c r="E109" s="72">
        <v>37979</v>
      </c>
      <c r="F109" s="71" t="str">
        <f t="shared" si="2"/>
        <v>2003</v>
      </c>
      <c r="G109" t="str">
        <f t="shared" si="3"/>
        <v>12/24/2003</v>
      </c>
    </row>
    <row r="110" spans="1:7" ht="15.75" thickBot="1">
      <c r="A110" s="42">
        <v>109</v>
      </c>
      <c r="B110" s="43" t="s">
        <v>459</v>
      </c>
      <c r="C110" s="43" t="s">
        <v>460</v>
      </c>
      <c r="D110" s="43" t="s">
        <v>461</v>
      </c>
      <c r="E110" s="72">
        <v>42314</v>
      </c>
      <c r="F110" s="71" t="str">
        <f t="shared" si="2"/>
        <v>2015</v>
      </c>
      <c r="G110" t="str">
        <f t="shared" si="3"/>
        <v>11/06/2015</v>
      </c>
    </row>
    <row r="111" spans="1:7" ht="15.75" thickBot="1">
      <c r="A111" s="42">
        <v>110</v>
      </c>
      <c r="B111" s="43" t="s">
        <v>462</v>
      </c>
      <c r="C111" s="43" t="s">
        <v>463</v>
      </c>
      <c r="D111" s="43" t="s">
        <v>464</v>
      </c>
      <c r="E111" s="72">
        <v>38331</v>
      </c>
      <c r="F111" s="71" t="str">
        <f t="shared" si="2"/>
        <v>2004</v>
      </c>
      <c r="G111" t="str">
        <f t="shared" si="3"/>
        <v>12/10/2004</v>
      </c>
    </row>
    <row r="112" spans="1:7" ht="15.75" thickBot="1">
      <c r="A112" s="42">
        <v>111</v>
      </c>
      <c r="B112" s="43" t="s">
        <v>465</v>
      </c>
      <c r="C112" s="43" t="s">
        <v>466</v>
      </c>
      <c r="D112" s="43" t="s">
        <v>467</v>
      </c>
      <c r="E112" s="72">
        <v>44752</v>
      </c>
      <c r="F112" s="71" t="str">
        <f t="shared" si="2"/>
        <v>2022</v>
      </c>
      <c r="G112" t="str">
        <f t="shared" si="3"/>
        <v>07/10/2022</v>
      </c>
    </row>
    <row r="113" spans="1:7" ht="15.75" thickBot="1">
      <c r="A113" s="42">
        <v>112</v>
      </c>
      <c r="B113" s="43" t="s">
        <v>468</v>
      </c>
      <c r="C113" s="43" t="s">
        <v>469</v>
      </c>
      <c r="D113" s="43" t="s">
        <v>470</v>
      </c>
      <c r="E113" s="72">
        <v>44168</v>
      </c>
      <c r="F113" s="71" t="str">
        <f t="shared" si="2"/>
        <v>2020</v>
      </c>
      <c r="G113" t="str">
        <f t="shared" si="3"/>
        <v>12/03/2020</v>
      </c>
    </row>
    <row r="114" spans="1:7" ht="27" thickBot="1">
      <c r="A114" s="42">
        <v>113</v>
      </c>
      <c r="B114" s="43" t="s">
        <v>471</v>
      </c>
      <c r="C114" s="43" t="s">
        <v>472</v>
      </c>
      <c r="D114" s="43" t="s">
        <v>473</v>
      </c>
      <c r="E114" s="72">
        <v>43504</v>
      </c>
      <c r="F114" s="71" t="str">
        <f t="shared" si="2"/>
        <v>2019</v>
      </c>
      <c r="G114" t="str">
        <f t="shared" si="3"/>
        <v>02/08/2019</v>
      </c>
    </row>
    <row r="115" spans="1:7" ht="15.75" thickBot="1">
      <c r="A115" s="42">
        <v>114</v>
      </c>
      <c r="B115" s="43" t="s">
        <v>474</v>
      </c>
      <c r="C115" s="43" t="s">
        <v>475</v>
      </c>
      <c r="D115" s="43" t="s">
        <v>476</v>
      </c>
      <c r="E115" s="72">
        <v>42014</v>
      </c>
      <c r="F115" s="71" t="str">
        <f t="shared" si="2"/>
        <v>2015</v>
      </c>
      <c r="G115" t="str">
        <f t="shared" si="3"/>
        <v>01/10/2015</v>
      </c>
    </row>
    <row r="116" spans="1:7" ht="15.75" thickBot="1">
      <c r="A116" s="42">
        <v>115</v>
      </c>
      <c r="B116" s="43" t="s">
        <v>477</v>
      </c>
      <c r="C116" s="43" t="s">
        <v>478</v>
      </c>
      <c r="D116" s="43" t="s">
        <v>479</v>
      </c>
      <c r="E116" s="72">
        <v>43140</v>
      </c>
      <c r="F116" s="71" t="str">
        <f t="shared" si="2"/>
        <v>2018</v>
      </c>
      <c r="G116" t="str">
        <f t="shared" si="3"/>
        <v>02/09/2018</v>
      </c>
    </row>
    <row r="117" spans="1:7" ht="15.75" thickBot="1">
      <c r="A117" s="42">
        <v>116</v>
      </c>
      <c r="B117" s="43" t="s">
        <v>480</v>
      </c>
      <c r="C117" s="43" t="s">
        <v>481</v>
      </c>
      <c r="D117" s="43" t="s">
        <v>482</v>
      </c>
      <c r="E117" s="72">
        <v>38148</v>
      </c>
      <c r="F117" s="71" t="str">
        <f t="shared" si="2"/>
        <v>2004</v>
      </c>
      <c r="G117" t="str">
        <f t="shared" si="3"/>
        <v>06/10/2004</v>
      </c>
    </row>
    <row r="118" spans="1:7" ht="15.75" thickBot="1">
      <c r="A118" s="42">
        <v>117</v>
      </c>
      <c r="B118" s="43" t="s">
        <v>483</v>
      </c>
      <c r="C118" s="43" t="s">
        <v>484</v>
      </c>
      <c r="D118" s="43" t="s">
        <v>485</v>
      </c>
      <c r="E118" s="72">
        <v>37368</v>
      </c>
      <c r="F118" s="71" t="str">
        <f t="shared" si="2"/>
        <v>2002</v>
      </c>
      <c r="G118" t="str">
        <f t="shared" si="3"/>
        <v>04/22/2002</v>
      </c>
    </row>
    <row r="119" spans="1:7" ht="15.75" thickBot="1">
      <c r="A119" s="42">
        <v>118</v>
      </c>
      <c r="B119" s="43" t="s">
        <v>486</v>
      </c>
      <c r="C119" s="43" t="s">
        <v>487</v>
      </c>
      <c r="D119" s="43" t="s">
        <v>488</v>
      </c>
      <c r="E119" s="72">
        <v>42342</v>
      </c>
      <c r="F119" s="71" t="str">
        <f t="shared" si="2"/>
        <v>2015</v>
      </c>
      <c r="G119" t="str">
        <f t="shared" si="3"/>
        <v>12/04/2015</v>
      </c>
    </row>
    <row r="120" spans="1:7" ht="15.75" thickBot="1">
      <c r="A120" s="42">
        <v>119</v>
      </c>
      <c r="B120" s="43" t="s">
        <v>489</v>
      </c>
      <c r="C120" s="43" t="s">
        <v>490</v>
      </c>
      <c r="D120" s="43" t="s">
        <v>491</v>
      </c>
      <c r="E120" s="72">
        <v>41726</v>
      </c>
      <c r="F120" s="71" t="str">
        <f t="shared" si="2"/>
        <v>2014</v>
      </c>
      <c r="G120" t="str">
        <f t="shared" si="3"/>
        <v>03/28/2014</v>
      </c>
    </row>
    <row r="121" spans="1:7" ht="15.75" thickBot="1">
      <c r="A121" s="42">
        <v>120</v>
      </c>
      <c r="B121" s="43" t="s">
        <v>492</v>
      </c>
      <c r="C121" s="43" t="s">
        <v>493</v>
      </c>
      <c r="D121" s="43" t="s">
        <v>494</v>
      </c>
      <c r="E121" s="72">
        <v>44267</v>
      </c>
      <c r="F121" s="71" t="str">
        <f t="shared" si="2"/>
        <v>2021</v>
      </c>
      <c r="G121" t="str">
        <f t="shared" si="3"/>
        <v>03/12/2021</v>
      </c>
    </row>
    <row r="122" spans="1:7" ht="15.75" thickBot="1">
      <c r="A122" s="42">
        <v>121</v>
      </c>
      <c r="B122" s="43" t="s">
        <v>495</v>
      </c>
      <c r="C122" s="43" t="s">
        <v>496</v>
      </c>
      <c r="D122" s="43" t="s">
        <v>497</v>
      </c>
      <c r="E122" s="72">
        <v>41475</v>
      </c>
      <c r="F122" s="71" t="str">
        <f t="shared" si="2"/>
        <v>2013</v>
      </c>
      <c r="G122" t="str">
        <f t="shared" si="3"/>
        <v>07/20/2013</v>
      </c>
    </row>
    <row r="123" spans="1:7" ht="15.75" thickBot="1">
      <c r="A123" s="42">
        <v>122</v>
      </c>
      <c r="B123" s="43" t="s">
        <v>250</v>
      </c>
      <c r="C123" s="43" t="s">
        <v>498</v>
      </c>
      <c r="D123" s="43" t="s">
        <v>499</v>
      </c>
      <c r="E123" s="72">
        <v>44094</v>
      </c>
      <c r="F123" s="71" t="str">
        <f t="shared" si="2"/>
        <v>2020</v>
      </c>
      <c r="G123" t="str">
        <f t="shared" si="3"/>
        <v>09/20/2020</v>
      </c>
    </row>
    <row r="124" spans="1:7" ht="15.75" thickBot="1">
      <c r="A124" s="42">
        <v>123</v>
      </c>
      <c r="B124" s="43" t="s">
        <v>500</v>
      </c>
      <c r="C124" s="43" t="s">
        <v>501</v>
      </c>
      <c r="D124" s="43" t="s">
        <v>502</v>
      </c>
      <c r="E124" s="72">
        <v>39934</v>
      </c>
      <c r="F124" s="71" t="str">
        <f t="shared" si="2"/>
        <v>2009</v>
      </c>
      <c r="G124" t="str">
        <f t="shared" si="3"/>
        <v>05/01/2009</v>
      </c>
    </row>
    <row r="125" spans="1:7" ht="27" thickBot="1">
      <c r="A125" s="42">
        <v>124</v>
      </c>
      <c r="B125" s="43" t="s">
        <v>503</v>
      </c>
      <c r="C125" s="43" t="s">
        <v>504</v>
      </c>
      <c r="D125" s="43" t="s">
        <v>505</v>
      </c>
      <c r="E125" s="72">
        <v>37983</v>
      </c>
      <c r="F125" s="71" t="str">
        <f t="shared" si="2"/>
        <v>2003</v>
      </c>
      <c r="G125" t="str">
        <f t="shared" si="3"/>
        <v>12/28/2003</v>
      </c>
    </row>
    <row r="126" spans="1:7" ht="15.75" thickBot="1">
      <c r="A126" s="42">
        <v>125</v>
      </c>
      <c r="B126" s="43" t="s">
        <v>506</v>
      </c>
      <c r="C126" s="43" t="s">
        <v>507</v>
      </c>
      <c r="D126" s="43" t="s">
        <v>508</v>
      </c>
      <c r="E126" s="72">
        <v>38191</v>
      </c>
      <c r="F126" s="71" t="str">
        <f t="shared" si="2"/>
        <v>2004</v>
      </c>
      <c r="G126" t="str">
        <f t="shared" si="3"/>
        <v>07/23/2004</v>
      </c>
    </row>
    <row r="127" spans="1:7" ht="15.75" thickBot="1">
      <c r="A127" s="42">
        <v>126</v>
      </c>
      <c r="B127" s="43" t="s">
        <v>111</v>
      </c>
      <c r="C127" s="43" t="s">
        <v>509</v>
      </c>
      <c r="D127" s="43" t="s">
        <v>510</v>
      </c>
      <c r="E127" s="72">
        <v>40743</v>
      </c>
      <c r="F127" s="71" t="str">
        <f t="shared" si="2"/>
        <v>2011</v>
      </c>
      <c r="G127" t="str">
        <f t="shared" si="3"/>
        <v>07/19/2011</v>
      </c>
    </row>
    <row r="128" spans="1:7" ht="15.75" thickBot="1">
      <c r="A128" s="42">
        <v>127</v>
      </c>
      <c r="B128" s="43" t="s">
        <v>511</v>
      </c>
      <c r="C128" s="43" t="s">
        <v>512</v>
      </c>
      <c r="D128" s="43" t="s">
        <v>513</v>
      </c>
      <c r="E128" s="72">
        <v>40935</v>
      </c>
      <c r="F128" s="71" t="str">
        <f t="shared" si="2"/>
        <v>2012</v>
      </c>
      <c r="G128" t="str">
        <f t="shared" si="3"/>
        <v>01/27/2012</v>
      </c>
    </row>
    <row r="129" spans="1:7" ht="15.75" thickBot="1">
      <c r="A129" s="42">
        <v>128</v>
      </c>
      <c r="B129" s="43" t="s">
        <v>514</v>
      </c>
      <c r="C129" s="43" t="s">
        <v>515</v>
      </c>
      <c r="D129" s="43" t="s">
        <v>516</v>
      </c>
      <c r="E129" s="72">
        <v>38083</v>
      </c>
      <c r="F129" s="71" t="str">
        <f t="shared" si="2"/>
        <v>2004</v>
      </c>
      <c r="G129" t="str">
        <f t="shared" si="3"/>
        <v>04/06/2004</v>
      </c>
    </row>
    <row r="130" spans="1:7" ht="15.75" thickBot="1">
      <c r="A130" s="42">
        <v>129</v>
      </c>
      <c r="B130" s="43" t="s">
        <v>517</v>
      </c>
      <c r="C130" s="43" t="s">
        <v>518</v>
      </c>
      <c r="D130" s="43" t="s">
        <v>519</v>
      </c>
      <c r="E130" s="72">
        <v>42233</v>
      </c>
      <c r="F130" s="71" t="str">
        <f t="shared" si="2"/>
        <v>2015</v>
      </c>
      <c r="G130" t="str">
        <f t="shared" si="3"/>
        <v>08/17/2015</v>
      </c>
    </row>
    <row r="131" spans="1:7" ht="15.75" thickBot="1">
      <c r="A131" s="42">
        <v>130</v>
      </c>
      <c r="B131" s="43" t="s">
        <v>520</v>
      </c>
      <c r="C131" s="43" t="s">
        <v>521</v>
      </c>
      <c r="D131" s="43" t="s">
        <v>522</v>
      </c>
      <c r="E131" s="72">
        <v>40594</v>
      </c>
      <c r="F131" s="71" t="str">
        <f t="shared" ref="F131:F194" si="4">RIGHT(G131,4)</f>
        <v>2011</v>
      </c>
      <c r="G131" t="str">
        <f t="shared" ref="G131:G194" si="5">TEXT(E131,"mm/dd/yyyy")</f>
        <v>02/20/2011</v>
      </c>
    </row>
    <row r="132" spans="1:7" ht="15.75" thickBot="1">
      <c r="A132" s="42">
        <v>131</v>
      </c>
      <c r="B132" s="43" t="s">
        <v>523</v>
      </c>
      <c r="C132" s="43" t="s">
        <v>524</v>
      </c>
      <c r="D132" s="43" t="s">
        <v>525</v>
      </c>
      <c r="E132" s="72">
        <v>41011</v>
      </c>
      <c r="F132" s="71" t="str">
        <f t="shared" si="4"/>
        <v>2012</v>
      </c>
      <c r="G132" t="str">
        <f t="shared" si="5"/>
        <v>04/12/2012</v>
      </c>
    </row>
    <row r="133" spans="1:7" ht="15.75" thickBot="1">
      <c r="A133" s="42">
        <v>132</v>
      </c>
      <c r="B133" s="43" t="s">
        <v>310</v>
      </c>
      <c r="C133" s="43" t="s">
        <v>526</v>
      </c>
      <c r="D133" s="43" t="s">
        <v>527</v>
      </c>
      <c r="E133" s="72">
        <v>39606</v>
      </c>
      <c r="F133" s="71" t="str">
        <f t="shared" si="4"/>
        <v>2008</v>
      </c>
      <c r="G133" t="str">
        <f t="shared" si="5"/>
        <v>06/07/2008</v>
      </c>
    </row>
    <row r="134" spans="1:7" ht="15.75" thickBot="1">
      <c r="A134" s="42">
        <v>133</v>
      </c>
      <c r="B134" s="43" t="s">
        <v>528</v>
      </c>
      <c r="C134" s="43" t="s">
        <v>529</v>
      </c>
      <c r="D134" s="43" t="s">
        <v>530</v>
      </c>
      <c r="E134" s="72">
        <v>39107</v>
      </c>
      <c r="F134" s="71" t="str">
        <f t="shared" si="4"/>
        <v>2007</v>
      </c>
      <c r="G134" t="str">
        <f t="shared" si="5"/>
        <v>01/25/2007</v>
      </c>
    </row>
    <row r="135" spans="1:7" ht="15.75" thickBot="1">
      <c r="A135" s="42">
        <v>134</v>
      </c>
      <c r="B135" s="43" t="s">
        <v>531</v>
      </c>
      <c r="C135" s="43" t="s">
        <v>532</v>
      </c>
      <c r="D135" s="43" t="s">
        <v>533</v>
      </c>
      <c r="E135" s="72">
        <v>40803</v>
      </c>
      <c r="F135" s="71" t="str">
        <f t="shared" si="4"/>
        <v>2011</v>
      </c>
      <c r="G135" t="str">
        <f t="shared" si="5"/>
        <v>09/17/2011</v>
      </c>
    </row>
    <row r="136" spans="1:7" ht="15.75" thickBot="1">
      <c r="A136" s="42">
        <v>135</v>
      </c>
      <c r="B136" s="43" t="s">
        <v>534</v>
      </c>
      <c r="C136" s="43" t="s">
        <v>535</v>
      </c>
      <c r="D136" s="43" t="s">
        <v>536</v>
      </c>
      <c r="E136" s="72">
        <v>41803</v>
      </c>
      <c r="F136" s="71" t="str">
        <f t="shared" si="4"/>
        <v>2014</v>
      </c>
      <c r="G136" t="str">
        <f t="shared" si="5"/>
        <v>06/13/2014</v>
      </c>
    </row>
    <row r="137" spans="1:7" ht="15.75" thickBot="1">
      <c r="A137" s="42">
        <v>136</v>
      </c>
      <c r="B137" s="43" t="s">
        <v>537</v>
      </c>
      <c r="C137" s="43" t="s">
        <v>538</v>
      </c>
      <c r="D137" s="43" t="s">
        <v>539</v>
      </c>
      <c r="E137" s="72">
        <v>38470</v>
      </c>
      <c r="F137" s="71" t="str">
        <f t="shared" si="4"/>
        <v>2005</v>
      </c>
      <c r="G137" t="str">
        <f t="shared" si="5"/>
        <v>04/28/2005</v>
      </c>
    </row>
    <row r="138" spans="1:7" ht="15.75" thickBot="1">
      <c r="A138" s="42">
        <v>137</v>
      </c>
      <c r="B138" s="43" t="s">
        <v>540</v>
      </c>
      <c r="C138" s="43" t="s">
        <v>541</v>
      </c>
      <c r="D138" s="43" t="s">
        <v>542</v>
      </c>
      <c r="E138" s="72">
        <v>42266</v>
      </c>
      <c r="F138" s="71" t="str">
        <f t="shared" si="4"/>
        <v>2015</v>
      </c>
      <c r="G138" t="str">
        <f t="shared" si="5"/>
        <v>09/19/2015</v>
      </c>
    </row>
    <row r="139" spans="1:7" ht="15.75" thickBot="1">
      <c r="A139" s="42">
        <v>138</v>
      </c>
      <c r="B139" s="43" t="s">
        <v>543</v>
      </c>
      <c r="C139" s="43" t="s">
        <v>544</v>
      </c>
      <c r="D139" s="43" t="s">
        <v>545</v>
      </c>
      <c r="E139" s="72">
        <v>43088</v>
      </c>
      <c r="F139" s="71" t="str">
        <f t="shared" si="4"/>
        <v>2017</v>
      </c>
      <c r="G139" t="str">
        <f t="shared" si="5"/>
        <v>12/19/2017</v>
      </c>
    </row>
    <row r="140" spans="1:7" ht="15.75" thickBot="1">
      <c r="A140" s="42">
        <v>139</v>
      </c>
      <c r="B140" s="43" t="s">
        <v>546</v>
      </c>
      <c r="C140" s="43" t="s">
        <v>547</v>
      </c>
      <c r="D140" s="43" t="s">
        <v>548</v>
      </c>
      <c r="E140" s="72">
        <v>43532</v>
      </c>
      <c r="F140" s="71" t="str">
        <f t="shared" si="4"/>
        <v>2019</v>
      </c>
      <c r="G140" t="str">
        <f t="shared" si="5"/>
        <v>03/08/2019</v>
      </c>
    </row>
    <row r="141" spans="1:7" ht="15.75" thickBot="1">
      <c r="A141" s="42">
        <v>140</v>
      </c>
      <c r="B141" s="43" t="s">
        <v>549</v>
      </c>
      <c r="C141" s="43" t="s">
        <v>550</v>
      </c>
      <c r="D141" s="43" t="s">
        <v>551</v>
      </c>
      <c r="E141" s="72">
        <v>38397</v>
      </c>
      <c r="F141" s="71" t="str">
        <f t="shared" si="4"/>
        <v>2005</v>
      </c>
      <c r="G141" t="str">
        <f t="shared" si="5"/>
        <v>02/14/2005</v>
      </c>
    </row>
    <row r="142" spans="1:7" ht="15.75" thickBot="1">
      <c r="A142" s="42">
        <v>141</v>
      </c>
      <c r="B142" s="43" t="s">
        <v>552</v>
      </c>
      <c r="C142" s="43" t="s">
        <v>553</v>
      </c>
      <c r="D142" s="43" t="s">
        <v>554</v>
      </c>
      <c r="E142" s="72">
        <v>43402</v>
      </c>
      <c r="F142" s="71" t="str">
        <f t="shared" si="4"/>
        <v>2018</v>
      </c>
      <c r="G142" t="str">
        <f t="shared" si="5"/>
        <v>10/29/2018</v>
      </c>
    </row>
    <row r="143" spans="1:7" ht="15.75" thickBot="1">
      <c r="A143" s="42">
        <v>142</v>
      </c>
      <c r="B143" s="43" t="s">
        <v>555</v>
      </c>
      <c r="C143" s="43" t="s">
        <v>556</v>
      </c>
      <c r="D143" s="43" t="s">
        <v>557</v>
      </c>
      <c r="E143" s="72">
        <v>42150</v>
      </c>
      <c r="F143" s="71" t="str">
        <f t="shared" si="4"/>
        <v>2015</v>
      </c>
      <c r="G143" t="str">
        <f t="shared" si="5"/>
        <v>05/26/2015</v>
      </c>
    </row>
    <row r="144" spans="1:7" ht="15.75" thickBot="1">
      <c r="A144" s="42">
        <v>143</v>
      </c>
      <c r="B144" s="43" t="s">
        <v>558</v>
      </c>
      <c r="C144" s="43" t="s">
        <v>559</v>
      </c>
      <c r="D144" s="43" t="s">
        <v>560</v>
      </c>
      <c r="E144" s="72">
        <v>40463</v>
      </c>
      <c r="F144" s="71" t="str">
        <f t="shared" si="4"/>
        <v>2010</v>
      </c>
      <c r="G144" t="str">
        <f t="shared" si="5"/>
        <v>10/12/2010</v>
      </c>
    </row>
    <row r="145" spans="1:7" ht="15.75" thickBot="1">
      <c r="A145" s="42">
        <v>144</v>
      </c>
      <c r="B145" s="43" t="s">
        <v>561</v>
      </c>
      <c r="C145" s="43" t="s">
        <v>562</v>
      </c>
      <c r="D145" s="43" t="s">
        <v>563</v>
      </c>
      <c r="E145" s="72">
        <v>44089</v>
      </c>
      <c r="F145" s="71" t="str">
        <f t="shared" si="4"/>
        <v>2020</v>
      </c>
      <c r="G145" t="str">
        <f t="shared" si="5"/>
        <v>09/15/2020</v>
      </c>
    </row>
    <row r="146" spans="1:7" ht="15.75" thickBot="1">
      <c r="A146" s="42">
        <v>145</v>
      </c>
      <c r="B146" s="43" t="s">
        <v>564</v>
      </c>
      <c r="C146" s="43" t="s">
        <v>565</v>
      </c>
      <c r="D146" s="43" t="s">
        <v>566</v>
      </c>
      <c r="E146" s="72">
        <v>37634</v>
      </c>
      <c r="F146" s="71" t="str">
        <f t="shared" si="4"/>
        <v>2003</v>
      </c>
      <c r="G146" t="str">
        <f t="shared" si="5"/>
        <v>01/13/2003</v>
      </c>
    </row>
    <row r="147" spans="1:7" ht="15.75" thickBot="1">
      <c r="A147" s="42">
        <v>146</v>
      </c>
      <c r="B147" s="43" t="s">
        <v>567</v>
      </c>
      <c r="C147" s="43" t="s">
        <v>568</v>
      </c>
      <c r="D147" s="43" t="s">
        <v>569</v>
      </c>
      <c r="E147" s="72">
        <v>44333</v>
      </c>
      <c r="F147" s="71" t="str">
        <f t="shared" si="4"/>
        <v>2021</v>
      </c>
      <c r="G147" t="str">
        <f t="shared" si="5"/>
        <v>05/17/2021</v>
      </c>
    </row>
    <row r="148" spans="1:7" ht="15.75" thickBot="1">
      <c r="A148" s="42">
        <v>147</v>
      </c>
      <c r="B148" s="43" t="s">
        <v>570</v>
      </c>
      <c r="C148" s="43" t="s">
        <v>571</v>
      </c>
      <c r="D148" s="43" t="s">
        <v>572</v>
      </c>
      <c r="E148" s="72">
        <v>41190</v>
      </c>
      <c r="F148" s="71" t="str">
        <f t="shared" si="4"/>
        <v>2012</v>
      </c>
      <c r="G148" t="str">
        <f t="shared" si="5"/>
        <v>10/08/2012</v>
      </c>
    </row>
    <row r="149" spans="1:7" ht="15.75" thickBot="1">
      <c r="A149" s="42">
        <v>148</v>
      </c>
      <c r="B149" s="43" t="s">
        <v>573</v>
      </c>
      <c r="C149" s="43" t="s">
        <v>574</v>
      </c>
      <c r="D149" s="43" t="s">
        <v>575</v>
      </c>
      <c r="E149" s="72">
        <v>38983</v>
      </c>
      <c r="F149" s="71" t="str">
        <f t="shared" si="4"/>
        <v>2006</v>
      </c>
      <c r="G149" t="str">
        <f t="shared" si="5"/>
        <v>09/23/2006</v>
      </c>
    </row>
    <row r="150" spans="1:7" ht="15.75" thickBot="1">
      <c r="A150" s="42">
        <v>149</v>
      </c>
      <c r="B150" s="43" t="s">
        <v>576</v>
      </c>
      <c r="C150" s="43" t="s">
        <v>577</v>
      </c>
      <c r="D150" s="43" t="s">
        <v>578</v>
      </c>
      <c r="E150" s="72">
        <v>41844</v>
      </c>
      <c r="F150" s="71" t="str">
        <f t="shared" si="4"/>
        <v>2014</v>
      </c>
      <c r="G150" t="str">
        <f t="shared" si="5"/>
        <v>07/24/2014</v>
      </c>
    </row>
    <row r="151" spans="1:7" ht="15.75" thickBot="1">
      <c r="A151" s="42">
        <v>150</v>
      </c>
      <c r="B151" s="43" t="s">
        <v>579</v>
      </c>
      <c r="C151" s="43" t="s">
        <v>580</v>
      </c>
      <c r="D151" s="43" t="s">
        <v>581</v>
      </c>
      <c r="E151" s="72">
        <v>38033</v>
      </c>
      <c r="F151" s="71" t="str">
        <f t="shared" si="4"/>
        <v>2004</v>
      </c>
      <c r="G151" t="str">
        <f t="shared" si="5"/>
        <v>02/16/2004</v>
      </c>
    </row>
    <row r="152" spans="1:7" ht="15.75" thickBot="1">
      <c r="A152" s="42">
        <v>151</v>
      </c>
      <c r="B152" s="43" t="s">
        <v>582</v>
      </c>
      <c r="C152" s="43" t="s">
        <v>583</v>
      </c>
      <c r="D152" s="43" t="s">
        <v>584</v>
      </c>
      <c r="E152" s="72">
        <v>42676</v>
      </c>
      <c r="F152" s="71" t="str">
        <f t="shared" si="4"/>
        <v>2016</v>
      </c>
      <c r="G152" t="str">
        <f t="shared" si="5"/>
        <v>11/02/2016</v>
      </c>
    </row>
    <row r="153" spans="1:7" ht="15.75" thickBot="1">
      <c r="A153" s="42">
        <v>152</v>
      </c>
      <c r="B153" s="43" t="s">
        <v>585</v>
      </c>
      <c r="C153" s="43" t="s">
        <v>586</v>
      </c>
      <c r="D153" s="43" t="s">
        <v>587</v>
      </c>
      <c r="E153" s="72">
        <v>39282</v>
      </c>
      <c r="F153" s="71" t="str">
        <f t="shared" si="4"/>
        <v>2007</v>
      </c>
      <c r="G153" t="str">
        <f t="shared" si="5"/>
        <v>07/19/2007</v>
      </c>
    </row>
    <row r="154" spans="1:7" ht="15.75" thickBot="1">
      <c r="A154" s="42">
        <v>153</v>
      </c>
      <c r="B154" s="43" t="s">
        <v>588</v>
      </c>
      <c r="C154" s="43" t="s">
        <v>589</v>
      </c>
      <c r="D154" s="43" t="s">
        <v>590</v>
      </c>
      <c r="E154" s="72">
        <v>38457</v>
      </c>
      <c r="F154" s="71" t="str">
        <f t="shared" si="4"/>
        <v>2005</v>
      </c>
      <c r="G154" t="str">
        <f t="shared" si="5"/>
        <v>04/15/2005</v>
      </c>
    </row>
    <row r="155" spans="1:7" ht="15.75" thickBot="1">
      <c r="A155" s="42">
        <v>154</v>
      </c>
      <c r="B155" s="43" t="s">
        <v>591</v>
      </c>
      <c r="C155" s="43" t="s">
        <v>592</v>
      </c>
      <c r="D155" s="43" t="s">
        <v>593</v>
      </c>
      <c r="E155" s="72">
        <v>44738</v>
      </c>
      <c r="F155" s="71" t="str">
        <f t="shared" si="4"/>
        <v>2022</v>
      </c>
      <c r="G155" t="str">
        <f t="shared" si="5"/>
        <v>06/26/2022</v>
      </c>
    </row>
    <row r="156" spans="1:7" ht="15.75" thickBot="1">
      <c r="A156" s="42">
        <v>155</v>
      </c>
      <c r="B156" s="43" t="s">
        <v>594</v>
      </c>
      <c r="C156" s="43" t="s">
        <v>595</v>
      </c>
      <c r="D156" s="43" t="s">
        <v>596</v>
      </c>
      <c r="E156" s="72">
        <v>40257</v>
      </c>
      <c r="F156" s="71" t="str">
        <f t="shared" si="4"/>
        <v>2010</v>
      </c>
      <c r="G156" t="str">
        <f t="shared" si="5"/>
        <v>03/20/2010</v>
      </c>
    </row>
    <row r="157" spans="1:7" ht="15.75" thickBot="1">
      <c r="A157" s="42">
        <v>156</v>
      </c>
      <c r="B157" s="43" t="s">
        <v>597</v>
      </c>
      <c r="C157" s="43" t="s">
        <v>598</v>
      </c>
      <c r="D157" s="43" t="s">
        <v>599</v>
      </c>
      <c r="E157" s="72">
        <v>44127</v>
      </c>
      <c r="F157" s="71" t="str">
        <f t="shared" si="4"/>
        <v>2020</v>
      </c>
      <c r="G157" t="str">
        <f t="shared" si="5"/>
        <v>10/23/2020</v>
      </c>
    </row>
    <row r="158" spans="1:7" ht="15.75" thickBot="1">
      <c r="A158" s="42">
        <v>157</v>
      </c>
      <c r="B158" s="43" t="s">
        <v>600</v>
      </c>
      <c r="C158" s="43" t="s">
        <v>601</v>
      </c>
      <c r="D158" s="43" t="s">
        <v>602</v>
      </c>
      <c r="E158" s="72">
        <v>39023</v>
      </c>
      <c r="F158" s="71" t="str">
        <f t="shared" si="4"/>
        <v>2006</v>
      </c>
      <c r="G158" t="str">
        <f t="shared" si="5"/>
        <v>11/02/2006</v>
      </c>
    </row>
    <row r="159" spans="1:7" ht="15.75" thickBot="1">
      <c r="A159" s="42">
        <v>158</v>
      </c>
      <c r="B159" s="43" t="s">
        <v>603</v>
      </c>
      <c r="C159" s="43" t="s">
        <v>604</v>
      </c>
      <c r="D159" s="43" t="s">
        <v>605</v>
      </c>
      <c r="E159" s="72">
        <v>39593</v>
      </c>
      <c r="F159" s="71" t="str">
        <f t="shared" si="4"/>
        <v>2008</v>
      </c>
      <c r="G159" t="str">
        <f t="shared" si="5"/>
        <v>05/25/2008</v>
      </c>
    </row>
    <row r="160" spans="1:7" ht="15.75" thickBot="1">
      <c r="A160" s="42">
        <v>159</v>
      </c>
      <c r="B160" s="43" t="s">
        <v>606</v>
      </c>
      <c r="C160" s="43" t="s">
        <v>607</v>
      </c>
      <c r="D160" s="43" t="s">
        <v>608</v>
      </c>
      <c r="E160" s="72">
        <v>41859</v>
      </c>
      <c r="F160" s="71" t="str">
        <f t="shared" si="4"/>
        <v>2014</v>
      </c>
      <c r="G160" t="str">
        <f t="shared" si="5"/>
        <v>08/08/2014</v>
      </c>
    </row>
    <row r="161" spans="1:7" ht="15.75" thickBot="1">
      <c r="A161" s="42">
        <v>160</v>
      </c>
      <c r="B161" s="43" t="s">
        <v>609</v>
      </c>
      <c r="C161" s="43" t="s">
        <v>610</v>
      </c>
      <c r="D161" s="43" t="s">
        <v>611</v>
      </c>
      <c r="E161" s="72">
        <v>38130</v>
      </c>
      <c r="F161" s="71" t="str">
        <f t="shared" si="4"/>
        <v>2004</v>
      </c>
      <c r="G161" t="str">
        <f t="shared" si="5"/>
        <v>05/23/2004</v>
      </c>
    </row>
    <row r="162" spans="1:7" ht="15.75" thickBot="1">
      <c r="A162" s="42">
        <v>161</v>
      </c>
      <c r="B162" s="43" t="s">
        <v>612</v>
      </c>
      <c r="C162" s="43" t="s">
        <v>613</v>
      </c>
      <c r="D162" s="43" t="s">
        <v>614</v>
      </c>
      <c r="E162" s="72">
        <v>42456</v>
      </c>
      <c r="F162" s="71" t="str">
        <f t="shared" si="4"/>
        <v>2016</v>
      </c>
      <c r="G162" t="str">
        <f t="shared" si="5"/>
        <v>03/27/2016</v>
      </c>
    </row>
    <row r="163" spans="1:7" ht="15.75" thickBot="1">
      <c r="A163" s="42">
        <v>162</v>
      </c>
      <c r="B163" s="43" t="s">
        <v>615</v>
      </c>
      <c r="C163" s="43" t="s">
        <v>616</v>
      </c>
      <c r="D163" s="43" t="s">
        <v>617</v>
      </c>
      <c r="E163" s="72">
        <v>42317</v>
      </c>
      <c r="F163" s="71" t="str">
        <f t="shared" si="4"/>
        <v>2015</v>
      </c>
      <c r="G163" t="str">
        <f t="shared" si="5"/>
        <v>11/09/2015</v>
      </c>
    </row>
    <row r="164" spans="1:7" ht="15.75" thickBot="1">
      <c r="A164" s="42">
        <v>163</v>
      </c>
      <c r="B164" s="43" t="s">
        <v>618</v>
      </c>
      <c r="C164" s="43" t="s">
        <v>619</v>
      </c>
      <c r="D164" s="43" t="s">
        <v>620</v>
      </c>
      <c r="E164" s="72">
        <v>39966</v>
      </c>
      <c r="F164" s="71" t="str">
        <f t="shared" si="4"/>
        <v>2009</v>
      </c>
      <c r="G164" t="str">
        <f t="shared" si="5"/>
        <v>06/02/2009</v>
      </c>
    </row>
    <row r="165" spans="1:7" ht="15.75" thickBot="1">
      <c r="A165" s="42">
        <v>164</v>
      </c>
      <c r="B165" s="43" t="s">
        <v>621</v>
      </c>
      <c r="C165" s="43" t="s">
        <v>622</v>
      </c>
      <c r="D165" s="43" t="s">
        <v>623</v>
      </c>
      <c r="E165" s="72">
        <v>39449</v>
      </c>
      <c r="F165" s="71" t="str">
        <f t="shared" si="4"/>
        <v>2008</v>
      </c>
      <c r="G165" t="str">
        <f t="shared" si="5"/>
        <v>01/02/2008</v>
      </c>
    </row>
    <row r="166" spans="1:7" ht="15.75" thickBot="1">
      <c r="A166" s="42">
        <v>165</v>
      </c>
      <c r="B166" s="43" t="s">
        <v>624</v>
      </c>
      <c r="C166" s="43" t="s">
        <v>625</v>
      </c>
      <c r="D166" s="43" t="s">
        <v>626</v>
      </c>
      <c r="E166" s="72">
        <v>40635</v>
      </c>
      <c r="F166" s="71" t="str">
        <f t="shared" si="4"/>
        <v>2011</v>
      </c>
      <c r="G166" t="str">
        <f t="shared" si="5"/>
        <v>04/02/2011</v>
      </c>
    </row>
    <row r="167" spans="1:7" ht="15.75" thickBot="1">
      <c r="A167" s="42">
        <v>166</v>
      </c>
      <c r="B167" s="43" t="s">
        <v>627</v>
      </c>
      <c r="C167" s="43" t="s">
        <v>628</v>
      </c>
      <c r="D167" s="43" t="s">
        <v>629</v>
      </c>
      <c r="E167" s="72">
        <v>37830</v>
      </c>
      <c r="F167" s="71" t="str">
        <f t="shared" si="4"/>
        <v>2003</v>
      </c>
      <c r="G167" t="str">
        <f t="shared" si="5"/>
        <v>07/28/2003</v>
      </c>
    </row>
    <row r="168" spans="1:7" ht="15.75" thickBot="1">
      <c r="A168" s="42">
        <v>167</v>
      </c>
      <c r="B168" s="43" t="s">
        <v>630</v>
      </c>
      <c r="C168" s="43" t="s">
        <v>631</v>
      </c>
      <c r="D168" s="43" t="s">
        <v>632</v>
      </c>
      <c r="E168" s="72">
        <v>40977</v>
      </c>
      <c r="F168" s="71" t="str">
        <f t="shared" si="4"/>
        <v>2012</v>
      </c>
      <c r="G168" t="str">
        <f t="shared" si="5"/>
        <v>03/09/2012</v>
      </c>
    </row>
    <row r="169" spans="1:7" ht="15.75" thickBot="1">
      <c r="A169" s="42">
        <v>168</v>
      </c>
      <c r="B169" s="43" t="s">
        <v>633</v>
      </c>
      <c r="C169" s="43" t="s">
        <v>634</v>
      </c>
      <c r="D169" s="43" t="s">
        <v>635</v>
      </c>
      <c r="E169" s="72">
        <v>39785</v>
      </c>
      <c r="F169" s="71" t="str">
        <f t="shared" si="4"/>
        <v>2008</v>
      </c>
      <c r="G169" t="str">
        <f t="shared" si="5"/>
        <v>12/03/2008</v>
      </c>
    </row>
    <row r="170" spans="1:7" ht="15.75" thickBot="1">
      <c r="A170" s="42">
        <v>169</v>
      </c>
      <c r="B170" s="43" t="s">
        <v>636</v>
      </c>
      <c r="C170" s="43" t="s">
        <v>637</v>
      </c>
      <c r="D170" s="43" t="s">
        <v>638</v>
      </c>
      <c r="E170" s="72">
        <v>42172</v>
      </c>
      <c r="F170" s="71" t="str">
        <f t="shared" si="4"/>
        <v>2015</v>
      </c>
      <c r="G170" t="str">
        <f t="shared" si="5"/>
        <v>06/17/2015</v>
      </c>
    </row>
    <row r="171" spans="1:7" ht="15.75" thickBot="1">
      <c r="A171" s="42">
        <v>170</v>
      </c>
      <c r="B171" s="43" t="s">
        <v>639</v>
      </c>
      <c r="C171" s="43" t="s">
        <v>640</v>
      </c>
      <c r="D171" s="43" t="s">
        <v>641</v>
      </c>
      <c r="E171" s="72">
        <v>42265</v>
      </c>
      <c r="F171" s="71" t="str">
        <f t="shared" si="4"/>
        <v>2015</v>
      </c>
      <c r="G171" t="str">
        <f t="shared" si="5"/>
        <v>09/18/2015</v>
      </c>
    </row>
    <row r="172" spans="1:7" ht="15.75" thickBot="1">
      <c r="A172" s="42">
        <v>171</v>
      </c>
      <c r="B172" s="43" t="s">
        <v>642</v>
      </c>
      <c r="C172" s="43" t="s">
        <v>643</v>
      </c>
      <c r="D172" s="43" t="s">
        <v>644</v>
      </c>
      <c r="E172" s="72">
        <v>39148</v>
      </c>
      <c r="F172" s="71" t="str">
        <f t="shared" si="4"/>
        <v>2007</v>
      </c>
      <c r="G172" t="str">
        <f t="shared" si="5"/>
        <v>03/07/2007</v>
      </c>
    </row>
    <row r="173" spans="1:7" ht="15.75" thickBot="1">
      <c r="A173" s="42">
        <v>172</v>
      </c>
      <c r="B173" s="43" t="s">
        <v>645</v>
      </c>
      <c r="C173" s="43" t="s">
        <v>646</v>
      </c>
      <c r="D173" s="43" t="s">
        <v>647</v>
      </c>
      <c r="E173" s="72">
        <v>43139</v>
      </c>
      <c r="F173" s="71" t="str">
        <f t="shared" si="4"/>
        <v>2018</v>
      </c>
      <c r="G173" t="str">
        <f t="shared" si="5"/>
        <v>02/08/2018</v>
      </c>
    </row>
    <row r="174" spans="1:7" ht="15.75" thickBot="1">
      <c r="A174" s="42">
        <v>173</v>
      </c>
      <c r="B174" s="43" t="s">
        <v>648</v>
      </c>
      <c r="C174" s="43" t="s">
        <v>649</v>
      </c>
      <c r="D174" s="43" t="s">
        <v>650</v>
      </c>
      <c r="E174" s="72">
        <v>40244</v>
      </c>
      <c r="F174" s="71" t="str">
        <f t="shared" si="4"/>
        <v>2010</v>
      </c>
      <c r="G174" t="str">
        <f t="shared" si="5"/>
        <v>03/07/2010</v>
      </c>
    </row>
    <row r="175" spans="1:7" ht="15.75" thickBot="1">
      <c r="A175" s="42">
        <v>174</v>
      </c>
      <c r="B175" s="43" t="s">
        <v>651</v>
      </c>
      <c r="C175" s="43" t="s">
        <v>652</v>
      </c>
      <c r="D175" s="43" t="s">
        <v>653</v>
      </c>
      <c r="E175" s="72">
        <v>40079</v>
      </c>
      <c r="F175" s="71" t="str">
        <f t="shared" si="4"/>
        <v>2009</v>
      </c>
      <c r="G175" t="str">
        <f t="shared" si="5"/>
        <v>09/23/2009</v>
      </c>
    </row>
    <row r="176" spans="1:7" ht="15.75" thickBot="1">
      <c r="A176" s="42">
        <v>175</v>
      </c>
      <c r="B176" s="43" t="s">
        <v>654</v>
      </c>
      <c r="C176" s="43" t="s">
        <v>655</v>
      </c>
      <c r="D176" s="43" t="s">
        <v>656</v>
      </c>
      <c r="E176" s="72">
        <v>41935</v>
      </c>
      <c r="F176" s="71" t="str">
        <f t="shared" si="4"/>
        <v>2014</v>
      </c>
      <c r="G176" t="str">
        <f t="shared" si="5"/>
        <v>10/23/2014</v>
      </c>
    </row>
    <row r="177" spans="1:7" ht="15.75" thickBot="1">
      <c r="A177" s="42">
        <v>176</v>
      </c>
      <c r="B177" s="43" t="s">
        <v>657</v>
      </c>
      <c r="C177" s="43" t="s">
        <v>658</v>
      </c>
      <c r="D177" s="43" t="s">
        <v>659</v>
      </c>
      <c r="E177" s="72">
        <v>37413</v>
      </c>
      <c r="F177" s="71" t="str">
        <f t="shared" si="4"/>
        <v>2002</v>
      </c>
      <c r="G177" t="str">
        <f t="shared" si="5"/>
        <v>06/06/2002</v>
      </c>
    </row>
    <row r="178" spans="1:7" ht="15.75" thickBot="1">
      <c r="A178" s="42">
        <v>177</v>
      </c>
      <c r="B178" s="43" t="s">
        <v>660</v>
      </c>
      <c r="C178" s="43" t="s">
        <v>661</v>
      </c>
      <c r="D178" s="43" t="s">
        <v>662</v>
      </c>
      <c r="E178" s="72">
        <v>37739</v>
      </c>
      <c r="F178" s="71" t="str">
        <f t="shared" si="4"/>
        <v>2003</v>
      </c>
      <c r="G178" t="str">
        <f t="shared" si="5"/>
        <v>04/28/2003</v>
      </c>
    </row>
    <row r="179" spans="1:7" ht="15.75" thickBot="1">
      <c r="A179" s="42">
        <v>178</v>
      </c>
      <c r="B179" s="43" t="s">
        <v>663</v>
      </c>
      <c r="C179" s="43" t="s">
        <v>664</v>
      </c>
      <c r="D179" s="43" t="s">
        <v>665</v>
      </c>
      <c r="E179" s="72">
        <v>43807</v>
      </c>
      <c r="F179" s="71" t="str">
        <f t="shared" si="4"/>
        <v>2019</v>
      </c>
      <c r="G179" t="str">
        <f t="shared" si="5"/>
        <v>12/08/2019</v>
      </c>
    </row>
    <row r="180" spans="1:7" ht="15.75" thickBot="1">
      <c r="A180" s="42">
        <v>179</v>
      </c>
      <c r="B180" s="43" t="s">
        <v>666</v>
      </c>
      <c r="C180" s="43" t="s">
        <v>667</v>
      </c>
      <c r="D180" s="43" t="s">
        <v>668</v>
      </c>
      <c r="E180" s="72">
        <v>39746</v>
      </c>
      <c r="F180" s="71" t="str">
        <f t="shared" si="4"/>
        <v>2008</v>
      </c>
      <c r="G180" t="str">
        <f t="shared" si="5"/>
        <v>10/25/2008</v>
      </c>
    </row>
    <row r="181" spans="1:7" ht="15.75" thickBot="1">
      <c r="A181" s="42">
        <v>180</v>
      </c>
      <c r="B181" s="43" t="s">
        <v>669</v>
      </c>
      <c r="C181" s="43" t="s">
        <v>670</v>
      </c>
      <c r="D181" s="43" t="s">
        <v>671</v>
      </c>
      <c r="E181" s="72">
        <v>40899</v>
      </c>
      <c r="F181" s="71" t="str">
        <f t="shared" si="4"/>
        <v>2011</v>
      </c>
      <c r="G181" t="str">
        <f t="shared" si="5"/>
        <v>12/22/2011</v>
      </c>
    </row>
    <row r="182" spans="1:7" ht="15.75" thickBot="1">
      <c r="A182" s="42">
        <v>181</v>
      </c>
      <c r="B182" s="43" t="s">
        <v>672</v>
      </c>
      <c r="C182" s="43" t="s">
        <v>673</v>
      </c>
      <c r="D182" s="43" t="s">
        <v>674</v>
      </c>
      <c r="E182" s="72">
        <v>44853</v>
      </c>
      <c r="F182" s="71" t="str">
        <f t="shared" si="4"/>
        <v>2022</v>
      </c>
      <c r="G182" t="str">
        <f t="shared" si="5"/>
        <v>10/19/2022</v>
      </c>
    </row>
    <row r="183" spans="1:7" ht="15.75" thickBot="1">
      <c r="A183" s="42">
        <v>182</v>
      </c>
      <c r="B183" s="43" t="s">
        <v>603</v>
      </c>
      <c r="C183" s="43" t="s">
        <v>675</v>
      </c>
      <c r="D183" s="43" t="s">
        <v>676</v>
      </c>
      <c r="E183" s="72">
        <v>41639</v>
      </c>
      <c r="F183" s="71" t="str">
        <f t="shared" si="4"/>
        <v>2013</v>
      </c>
      <c r="G183" t="str">
        <f t="shared" si="5"/>
        <v>12/31/2013</v>
      </c>
    </row>
    <row r="184" spans="1:7" ht="27" thickBot="1">
      <c r="A184" s="42">
        <v>183</v>
      </c>
      <c r="B184" s="43" t="s">
        <v>677</v>
      </c>
      <c r="C184" s="43" t="s">
        <v>678</v>
      </c>
      <c r="D184" s="43" t="s">
        <v>679</v>
      </c>
      <c r="E184" s="72">
        <v>38615</v>
      </c>
      <c r="F184" s="71" t="str">
        <f t="shared" si="4"/>
        <v>2005</v>
      </c>
      <c r="G184" t="str">
        <f t="shared" si="5"/>
        <v>09/20/2005</v>
      </c>
    </row>
    <row r="185" spans="1:7" ht="15.75" thickBot="1">
      <c r="A185" s="42">
        <v>184</v>
      </c>
      <c r="B185" s="43" t="s">
        <v>680</v>
      </c>
      <c r="C185" s="43" t="s">
        <v>681</v>
      </c>
      <c r="D185" s="43" t="s">
        <v>682</v>
      </c>
      <c r="E185" s="72">
        <v>41165</v>
      </c>
      <c r="F185" s="71" t="str">
        <f t="shared" si="4"/>
        <v>2012</v>
      </c>
      <c r="G185" t="str">
        <f t="shared" si="5"/>
        <v>09/13/2012</v>
      </c>
    </row>
    <row r="186" spans="1:7" ht="15.75" thickBot="1">
      <c r="A186" s="42">
        <v>185</v>
      </c>
      <c r="B186" s="43" t="s">
        <v>683</v>
      </c>
      <c r="C186" s="43" t="s">
        <v>684</v>
      </c>
      <c r="D186" s="43" t="s">
        <v>685</v>
      </c>
      <c r="E186" s="72">
        <v>44420</v>
      </c>
      <c r="F186" s="71" t="str">
        <f t="shared" si="4"/>
        <v>2021</v>
      </c>
      <c r="G186" t="str">
        <f t="shared" si="5"/>
        <v>08/12/2021</v>
      </c>
    </row>
    <row r="187" spans="1:7" ht="15.75" thickBot="1">
      <c r="A187" s="42">
        <v>186</v>
      </c>
      <c r="B187" s="43" t="s">
        <v>686</v>
      </c>
      <c r="C187" s="43" t="s">
        <v>687</v>
      </c>
      <c r="D187" s="43" t="s">
        <v>688</v>
      </c>
      <c r="E187" s="72">
        <v>38495</v>
      </c>
      <c r="F187" s="71" t="str">
        <f t="shared" si="4"/>
        <v>2005</v>
      </c>
      <c r="G187" t="str">
        <f t="shared" si="5"/>
        <v>05/23/2005</v>
      </c>
    </row>
    <row r="188" spans="1:7" ht="15.75" thickBot="1">
      <c r="A188" s="42">
        <v>187</v>
      </c>
      <c r="B188" s="43" t="s">
        <v>689</v>
      </c>
      <c r="C188" s="43" t="s">
        <v>690</v>
      </c>
      <c r="D188" s="43" t="s">
        <v>691</v>
      </c>
      <c r="E188" s="72">
        <v>38290</v>
      </c>
      <c r="F188" s="71" t="str">
        <f t="shared" si="4"/>
        <v>2004</v>
      </c>
      <c r="G188" t="str">
        <f t="shared" si="5"/>
        <v>10/30/2004</v>
      </c>
    </row>
    <row r="189" spans="1:7" ht="15.75" thickBot="1">
      <c r="A189" s="42">
        <v>188</v>
      </c>
      <c r="B189" s="43" t="s">
        <v>692</v>
      </c>
      <c r="C189" s="43" t="s">
        <v>693</v>
      </c>
      <c r="D189" s="43" t="s">
        <v>694</v>
      </c>
      <c r="E189" s="72">
        <v>41011</v>
      </c>
      <c r="F189" s="71" t="str">
        <f t="shared" si="4"/>
        <v>2012</v>
      </c>
      <c r="G189" t="str">
        <f t="shared" si="5"/>
        <v>04/12/2012</v>
      </c>
    </row>
    <row r="190" spans="1:7" ht="15.75" thickBot="1">
      <c r="A190" s="42">
        <v>189</v>
      </c>
      <c r="B190" s="43" t="s">
        <v>695</v>
      </c>
      <c r="C190" s="43" t="s">
        <v>696</v>
      </c>
      <c r="D190" s="43" t="s">
        <v>697</v>
      </c>
      <c r="E190" s="72">
        <v>43770</v>
      </c>
      <c r="F190" s="71" t="str">
        <f t="shared" si="4"/>
        <v>2019</v>
      </c>
      <c r="G190" t="str">
        <f t="shared" si="5"/>
        <v>11/01/2019</v>
      </c>
    </row>
    <row r="191" spans="1:7" ht="15.75" thickBot="1">
      <c r="A191" s="42">
        <v>190</v>
      </c>
      <c r="B191" s="43" t="s">
        <v>698</v>
      </c>
      <c r="C191" s="43" t="s">
        <v>699</v>
      </c>
      <c r="D191" s="43" t="s">
        <v>700</v>
      </c>
      <c r="E191" s="72">
        <v>38533</v>
      </c>
      <c r="F191" s="71" t="str">
        <f t="shared" si="4"/>
        <v>2005</v>
      </c>
      <c r="G191" t="str">
        <f t="shared" si="5"/>
        <v>06/30/2005</v>
      </c>
    </row>
    <row r="192" spans="1:7" ht="15.75" thickBot="1">
      <c r="A192" s="42">
        <v>191</v>
      </c>
      <c r="B192" s="43" t="s">
        <v>701</v>
      </c>
      <c r="C192" s="43" t="s">
        <v>702</v>
      </c>
      <c r="D192" s="43" t="s">
        <v>703</v>
      </c>
      <c r="E192" s="72">
        <v>38022</v>
      </c>
      <c r="F192" s="71" t="str">
        <f t="shared" si="4"/>
        <v>2004</v>
      </c>
      <c r="G192" t="str">
        <f t="shared" si="5"/>
        <v>02/05/2004</v>
      </c>
    </row>
    <row r="193" spans="1:7" ht="15.75" thickBot="1">
      <c r="A193" s="42">
        <v>192</v>
      </c>
      <c r="B193" s="43" t="s">
        <v>704</v>
      </c>
      <c r="C193" s="43" t="s">
        <v>705</v>
      </c>
      <c r="D193" s="43" t="s">
        <v>706</v>
      </c>
      <c r="E193" s="72">
        <v>44027</v>
      </c>
      <c r="F193" s="71" t="str">
        <f t="shared" si="4"/>
        <v>2020</v>
      </c>
      <c r="G193" t="str">
        <f t="shared" si="5"/>
        <v>07/15/2020</v>
      </c>
    </row>
    <row r="194" spans="1:7" ht="15.75" thickBot="1">
      <c r="A194" s="42">
        <v>193</v>
      </c>
      <c r="B194" s="43" t="s">
        <v>707</v>
      </c>
      <c r="C194" s="43" t="s">
        <v>708</v>
      </c>
      <c r="D194" s="43" t="s">
        <v>709</v>
      </c>
      <c r="E194" s="72">
        <v>37641</v>
      </c>
      <c r="F194" s="71" t="str">
        <f t="shared" si="4"/>
        <v>2003</v>
      </c>
      <c r="G194" t="str">
        <f t="shared" si="5"/>
        <v>01/20/2003</v>
      </c>
    </row>
    <row r="195" spans="1:7" ht="15.75" thickBot="1">
      <c r="A195" s="42">
        <v>194</v>
      </c>
      <c r="B195" s="43" t="s">
        <v>710</v>
      </c>
      <c r="C195" s="43" t="s">
        <v>711</v>
      </c>
      <c r="D195" s="43" t="s">
        <v>712</v>
      </c>
      <c r="E195" s="72">
        <v>39105</v>
      </c>
      <c r="F195" s="71" t="str">
        <f t="shared" ref="F195:F201" si="6">RIGHT(G195,4)</f>
        <v>2007</v>
      </c>
      <c r="G195" t="str">
        <f t="shared" ref="G195:G201" si="7">TEXT(E195,"mm/dd/yyyy")</f>
        <v>01/23/2007</v>
      </c>
    </row>
    <row r="196" spans="1:7" ht="15.75" thickBot="1">
      <c r="A196" s="42">
        <v>195</v>
      </c>
      <c r="B196" s="43" t="s">
        <v>713</v>
      </c>
      <c r="C196" s="43" t="s">
        <v>714</v>
      </c>
      <c r="D196" s="43" t="s">
        <v>715</v>
      </c>
      <c r="E196" s="72">
        <v>40915</v>
      </c>
      <c r="F196" s="71" t="str">
        <f t="shared" si="6"/>
        <v>2012</v>
      </c>
      <c r="G196" t="str">
        <f t="shared" si="7"/>
        <v>01/07/2012</v>
      </c>
    </row>
    <row r="197" spans="1:7" ht="15.75" thickBot="1">
      <c r="A197" s="42">
        <v>196</v>
      </c>
      <c r="B197" s="43" t="s">
        <v>716</v>
      </c>
      <c r="C197" s="43" t="s">
        <v>717</v>
      </c>
      <c r="D197" s="43" t="s">
        <v>718</v>
      </c>
      <c r="E197" s="72">
        <v>42169</v>
      </c>
      <c r="F197" s="71" t="str">
        <f t="shared" si="6"/>
        <v>2015</v>
      </c>
      <c r="G197" t="str">
        <f t="shared" si="7"/>
        <v>06/14/2015</v>
      </c>
    </row>
    <row r="198" spans="1:7" ht="15.75" thickBot="1">
      <c r="A198" s="42">
        <v>197</v>
      </c>
      <c r="B198" s="43" t="s">
        <v>719</v>
      </c>
      <c r="C198" s="43" t="s">
        <v>720</v>
      </c>
      <c r="D198" s="43" t="s">
        <v>721</v>
      </c>
      <c r="E198" s="72">
        <v>40202</v>
      </c>
      <c r="F198" s="71" t="str">
        <f t="shared" si="6"/>
        <v>2010</v>
      </c>
      <c r="G198" t="str">
        <f t="shared" si="7"/>
        <v>01/24/2010</v>
      </c>
    </row>
    <row r="199" spans="1:7" ht="15.75" thickBot="1">
      <c r="A199" s="42">
        <v>198</v>
      </c>
      <c r="B199" s="43" t="s">
        <v>722</v>
      </c>
      <c r="C199" s="43" t="s">
        <v>723</v>
      </c>
      <c r="D199" s="43" t="s">
        <v>724</v>
      </c>
      <c r="E199" s="72">
        <v>43636</v>
      </c>
      <c r="F199" s="71" t="str">
        <f t="shared" si="6"/>
        <v>2019</v>
      </c>
      <c r="G199" t="str">
        <f t="shared" si="7"/>
        <v>06/20/2019</v>
      </c>
    </row>
    <row r="200" spans="1:7" ht="15.75" thickBot="1">
      <c r="A200" s="42">
        <v>199</v>
      </c>
      <c r="B200" s="43" t="s">
        <v>725</v>
      </c>
      <c r="C200" s="43" t="s">
        <v>726</v>
      </c>
      <c r="D200" s="43" t="s">
        <v>727</v>
      </c>
      <c r="E200" s="72">
        <v>41143</v>
      </c>
      <c r="F200" s="71" t="str">
        <f t="shared" si="6"/>
        <v>2012</v>
      </c>
      <c r="G200" t="str">
        <f t="shared" si="7"/>
        <v>08/22/2012</v>
      </c>
    </row>
    <row r="201" spans="1:7" ht="15.75" thickBot="1">
      <c r="A201" s="42">
        <v>200</v>
      </c>
      <c r="B201" s="43" t="s">
        <v>728</v>
      </c>
      <c r="C201" s="43" t="s">
        <v>729</v>
      </c>
      <c r="D201" s="43" t="s">
        <v>730</v>
      </c>
      <c r="E201" s="72">
        <v>40756</v>
      </c>
      <c r="F201" s="71" t="str">
        <f t="shared" si="6"/>
        <v>2011</v>
      </c>
      <c r="G201" t="str">
        <f t="shared" si="7"/>
        <v>08/01/2011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topLeftCell="A14" workbookViewId="0">
      <selection activeCell="A17" sqref="A17:D23"/>
    </sheetView>
  </sheetViews>
  <sheetFormatPr defaultRowHeight="15"/>
  <cols>
    <col min="3" max="3" width="11.28515625" bestFit="1" customWidth="1"/>
    <col min="4" max="4" width="14.42578125" customWidth="1"/>
  </cols>
  <sheetData>
    <row r="2" spans="1:13" ht="21">
      <c r="A2">
        <v>5</v>
      </c>
      <c r="B2" s="4" t="s">
        <v>2</v>
      </c>
    </row>
    <row r="4" spans="1:13" ht="15.75">
      <c r="A4" s="28" t="s">
        <v>47</v>
      </c>
      <c r="B4" s="28" t="s">
        <v>48</v>
      </c>
      <c r="C4" s="28" t="s">
        <v>49</v>
      </c>
      <c r="D4" s="28" t="s">
        <v>50</v>
      </c>
    </row>
    <row r="5" spans="1:13" ht="15.75">
      <c r="A5" s="29" t="s">
        <v>53</v>
      </c>
      <c r="B5" s="2" t="s">
        <v>52</v>
      </c>
      <c r="C5" s="2">
        <v>75</v>
      </c>
      <c r="D5" s="2">
        <v>90</v>
      </c>
    </row>
    <row r="6" spans="1:13" ht="15.75">
      <c r="A6" s="29" t="s">
        <v>53</v>
      </c>
      <c r="B6" s="2" t="s">
        <v>55</v>
      </c>
      <c r="C6" s="2">
        <v>40</v>
      </c>
      <c r="D6" s="2">
        <v>110</v>
      </c>
    </row>
    <row r="7" spans="1:13" ht="15.75">
      <c r="A7" s="29" t="s">
        <v>54</v>
      </c>
      <c r="B7" s="2" t="s">
        <v>55</v>
      </c>
      <c r="C7" s="2">
        <v>70</v>
      </c>
      <c r="D7" s="2">
        <v>90</v>
      </c>
    </row>
    <row r="8" spans="1:13" ht="15.75">
      <c r="A8" s="29" t="s">
        <v>51</v>
      </c>
      <c r="B8" s="2" t="s">
        <v>52</v>
      </c>
      <c r="C8" s="2">
        <v>100</v>
      </c>
      <c r="D8" s="2">
        <v>120</v>
      </c>
    </row>
    <row r="9" spans="1:13" ht="15.75">
      <c r="A9" s="29" t="s">
        <v>54</v>
      </c>
      <c r="B9" s="2" t="s">
        <v>52</v>
      </c>
      <c r="C9" s="2">
        <v>100</v>
      </c>
      <c r="D9" s="2">
        <v>100</v>
      </c>
    </row>
    <row r="10" spans="1:13" ht="15.75">
      <c r="A10" s="29" t="s">
        <v>51</v>
      </c>
      <c r="B10" s="2" t="s">
        <v>55</v>
      </c>
      <c r="C10" s="2">
        <v>90</v>
      </c>
      <c r="D10" s="2">
        <v>80</v>
      </c>
    </row>
    <row r="12" spans="1:13" ht="15.75">
      <c r="A12" s="30"/>
      <c r="B12" s="30"/>
      <c r="C12" s="30"/>
      <c r="D12" s="30"/>
    </row>
    <row r="13" spans="1:13" ht="15.75">
      <c r="A13" s="31"/>
      <c r="B13" s="32">
        <v>1</v>
      </c>
      <c r="C13" s="32" t="s">
        <v>56</v>
      </c>
      <c r="D13" s="32"/>
      <c r="E13" s="65" t="s">
        <v>58</v>
      </c>
      <c r="F13" s="65"/>
      <c r="G13" s="65"/>
    </row>
    <row r="14" spans="1:13" ht="60">
      <c r="A14" s="31"/>
      <c r="B14" s="32">
        <v>2</v>
      </c>
      <c r="C14" s="33" t="s">
        <v>57</v>
      </c>
      <c r="D14" s="32"/>
    </row>
    <row r="15" spans="1:13" ht="15.75">
      <c r="A15" s="31"/>
      <c r="B15" s="32"/>
      <c r="C15" s="32"/>
      <c r="D15" s="32"/>
    </row>
    <row r="16" spans="1:13" ht="15.75">
      <c r="A16" s="31"/>
      <c r="B16" s="32"/>
      <c r="C16" s="32"/>
      <c r="D16" s="32"/>
      <c r="G16" s="65" t="s">
        <v>59</v>
      </c>
      <c r="H16" s="65"/>
      <c r="I16" s="65"/>
      <c r="L16" s="37" t="s">
        <v>60</v>
      </c>
      <c r="M16" s="37" t="s">
        <v>49</v>
      </c>
    </row>
    <row r="17" spans="1:13" ht="15.75">
      <c r="A17" s="28" t="s">
        <v>47</v>
      </c>
      <c r="B17" s="28" t="s">
        <v>48</v>
      </c>
      <c r="C17" s="28" t="s">
        <v>49</v>
      </c>
      <c r="D17" s="28" t="s">
        <v>50</v>
      </c>
      <c r="G17" s="28" t="s">
        <v>47</v>
      </c>
      <c r="H17" s="28" t="s">
        <v>48</v>
      </c>
      <c r="I17" s="28" t="s">
        <v>49</v>
      </c>
      <c r="J17" s="28" t="s">
        <v>50</v>
      </c>
      <c r="L17" s="35" t="s">
        <v>61</v>
      </c>
      <c r="M17" s="22">
        <v>100</v>
      </c>
    </row>
    <row r="18" spans="1:13" ht="15.75">
      <c r="A18" s="29" t="s">
        <v>53</v>
      </c>
      <c r="B18" s="2" t="s">
        <v>52</v>
      </c>
      <c r="C18" s="2">
        <v>75</v>
      </c>
      <c r="D18" s="2">
        <v>90</v>
      </c>
      <c r="G18" s="29" t="s">
        <v>53</v>
      </c>
      <c r="H18" s="2" t="s">
        <v>52</v>
      </c>
      <c r="I18" s="2">
        <v>75</v>
      </c>
      <c r="J18" s="2">
        <v>90</v>
      </c>
      <c r="L18" s="22" t="s">
        <v>62</v>
      </c>
      <c r="M18" s="22">
        <v>200</v>
      </c>
    </row>
    <row r="19" spans="1:13" ht="15.75">
      <c r="A19" s="29" t="s">
        <v>53</v>
      </c>
      <c r="B19" s="2" t="s">
        <v>55</v>
      </c>
      <c r="C19" s="2">
        <v>40</v>
      </c>
      <c r="D19" s="2">
        <v>110</v>
      </c>
      <c r="G19" s="29" t="s">
        <v>53</v>
      </c>
      <c r="H19" s="2" t="s">
        <v>55</v>
      </c>
      <c r="I19" s="2">
        <v>40</v>
      </c>
      <c r="J19" s="2">
        <v>110</v>
      </c>
      <c r="L19" s="22" t="s">
        <v>63</v>
      </c>
      <c r="M19" s="22">
        <v>50</v>
      </c>
    </row>
    <row r="20" spans="1:13" ht="15.75">
      <c r="A20" s="29" t="s">
        <v>54</v>
      </c>
      <c r="B20" s="2" t="s">
        <v>55</v>
      </c>
      <c r="C20" s="2">
        <v>70</v>
      </c>
      <c r="D20" s="2">
        <v>90</v>
      </c>
      <c r="G20" s="29" t="s">
        <v>54</v>
      </c>
      <c r="H20" s="2" t="s">
        <v>55</v>
      </c>
      <c r="I20" s="2">
        <v>70</v>
      </c>
      <c r="J20" s="2">
        <v>90</v>
      </c>
      <c r="L20" s="22" t="s">
        <v>61</v>
      </c>
      <c r="M20" s="22">
        <v>120</v>
      </c>
    </row>
    <row r="21" spans="1:13" ht="15.75">
      <c r="A21" s="29" t="s">
        <v>51</v>
      </c>
      <c r="B21" s="2" t="s">
        <v>52</v>
      </c>
      <c r="C21" s="2">
        <v>100</v>
      </c>
      <c r="D21" s="2">
        <v>120</v>
      </c>
      <c r="G21" s="29" t="s">
        <v>51</v>
      </c>
      <c r="H21" s="2" t="s">
        <v>52</v>
      </c>
      <c r="I21" s="2">
        <v>100</v>
      </c>
      <c r="J21" s="2">
        <v>120</v>
      </c>
      <c r="L21" s="22" t="s">
        <v>64</v>
      </c>
      <c r="M21" s="22">
        <v>90</v>
      </c>
    </row>
    <row r="22" spans="1:13" ht="15.75">
      <c r="A22" s="29" t="s">
        <v>54</v>
      </c>
      <c r="B22" s="2" t="s">
        <v>52</v>
      </c>
      <c r="C22" s="2">
        <v>100</v>
      </c>
      <c r="D22" s="2">
        <v>100</v>
      </c>
      <c r="G22" s="29" t="s">
        <v>54</v>
      </c>
      <c r="H22" s="2" t="s">
        <v>52</v>
      </c>
      <c r="I22" s="2">
        <v>100</v>
      </c>
      <c r="J22" s="2">
        <v>100</v>
      </c>
      <c r="L22" s="22" t="s">
        <v>61</v>
      </c>
      <c r="M22" s="22">
        <v>50</v>
      </c>
    </row>
    <row r="23" spans="1:13" ht="15.75">
      <c r="A23" s="29" t="s">
        <v>51</v>
      </c>
      <c r="B23" s="2" t="s">
        <v>55</v>
      </c>
      <c r="C23" s="2">
        <v>90</v>
      </c>
      <c r="D23" s="2">
        <v>80</v>
      </c>
      <c r="G23" s="29" t="s">
        <v>51</v>
      </c>
      <c r="H23" s="2" t="s">
        <v>55</v>
      </c>
      <c r="I23" s="2">
        <v>90</v>
      </c>
      <c r="J23" s="2">
        <v>80</v>
      </c>
    </row>
    <row r="26" spans="1:13" ht="15.75">
      <c r="B26" s="28" t="s">
        <v>47</v>
      </c>
      <c r="C26" s="28" t="s">
        <v>48</v>
      </c>
      <c r="D26" s="28" t="s">
        <v>49</v>
      </c>
      <c r="E26" s="28" t="s">
        <v>50</v>
      </c>
      <c r="G26" s="28" t="s">
        <v>47</v>
      </c>
      <c r="H26" s="28" t="s">
        <v>48</v>
      </c>
      <c r="I26" s="28" t="s">
        <v>49</v>
      </c>
      <c r="J26" s="28" t="s">
        <v>50</v>
      </c>
      <c r="L26" s="37" t="s">
        <v>60</v>
      </c>
      <c r="M26" s="37" t="s">
        <v>49</v>
      </c>
    </row>
    <row r="27" spans="1:13" ht="15.75">
      <c r="B27" s="29" t="s">
        <v>53</v>
      </c>
      <c r="C27" s="2" t="s">
        <v>52</v>
      </c>
      <c r="D27" s="2">
        <v>75</v>
      </c>
      <c r="E27" s="2">
        <v>90</v>
      </c>
      <c r="G27" s="29" t="s">
        <v>53</v>
      </c>
      <c r="H27" s="2" t="s">
        <v>52</v>
      </c>
      <c r="I27" s="2">
        <v>75</v>
      </c>
      <c r="J27" s="2">
        <v>90</v>
      </c>
      <c r="L27" s="35" t="s">
        <v>65</v>
      </c>
      <c r="M27" s="22">
        <v>100</v>
      </c>
    </row>
    <row r="28" spans="1:13" ht="15.75">
      <c r="B28" s="29" t="s">
        <v>53</v>
      </c>
      <c r="C28" s="2" t="s">
        <v>55</v>
      </c>
      <c r="D28" s="2">
        <v>40</v>
      </c>
      <c r="E28" s="2">
        <v>110</v>
      </c>
      <c r="G28" s="29" t="s">
        <v>53</v>
      </c>
      <c r="H28" s="2" t="s">
        <v>55</v>
      </c>
      <c r="I28" s="2">
        <v>40</v>
      </c>
      <c r="J28" s="2">
        <v>110</v>
      </c>
      <c r="L28" s="22" t="s">
        <v>62</v>
      </c>
      <c r="M28" s="22">
        <v>200</v>
      </c>
    </row>
    <row r="29" spans="1:13" ht="15.75">
      <c r="B29" s="29" t="s">
        <v>54</v>
      </c>
      <c r="C29" s="2" t="s">
        <v>55</v>
      </c>
      <c r="D29" s="2">
        <v>70</v>
      </c>
      <c r="E29" s="2">
        <v>90</v>
      </c>
      <c r="G29" s="29" t="s">
        <v>54</v>
      </c>
      <c r="H29" s="2" t="s">
        <v>55</v>
      </c>
      <c r="I29" s="2">
        <v>70</v>
      </c>
      <c r="J29" s="2">
        <v>90</v>
      </c>
      <c r="L29" s="22" t="s">
        <v>63</v>
      </c>
      <c r="M29" s="22">
        <v>50</v>
      </c>
    </row>
    <row r="30" spans="1:13" ht="15.75">
      <c r="B30" s="29" t="s">
        <v>51</v>
      </c>
      <c r="C30" s="2" t="s">
        <v>52</v>
      </c>
      <c r="D30" s="2">
        <v>100</v>
      </c>
      <c r="E30" s="2">
        <v>120</v>
      </c>
      <c r="G30" s="29" t="s">
        <v>51</v>
      </c>
      <c r="H30" s="2" t="s">
        <v>52</v>
      </c>
      <c r="I30" s="2">
        <v>100</v>
      </c>
      <c r="J30" s="2">
        <v>120</v>
      </c>
      <c r="L30" s="22" t="s">
        <v>61</v>
      </c>
      <c r="M30" s="22">
        <v>120</v>
      </c>
    </row>
    <row r="31" spans="1:13" ht="15.75">
      <c r="B31" s="29" t="s">
        <v>54</v>
      </c>
      <c r="C31" s="2" t="s">
        <v>52</v>
      </c>
      <c r="D31" s="2">
        <v>100</v>
      </c>
      <c r="E31" s="2">
        <v>100</v>
      </c>
      <c r="G31" s="29" t="s">
        <v>54</v>
      </c>
      <c r="H31" s="2" t="s">
        <v>52</v>
      </c>
      <c r="I31" s="2">
        <v>100</v>
      </c>
      <c r="J31" s="2">
        <v>100</v>
      </c>
      <c r="L31" s="22" t="s">
        <v>64</v>
      </c>
      <c r="M31" s="22">
        <v>90</v>
      </c>
    </row>
    <row r="32" spans="1:13" ht="15.75">
      <c r="B32" s="29" t="s">
        <v>51</v>
      </c>
      <c r="C32" s="2" t="s">
        <v>55</v>
      </c>
      <c r="D32" s="2">
        <v>90</v>
      </c>
      <c r="E32" s="2">
        <v>80</v>
      </c>
      <c r="G32" s="29" t="s">
        <v>51</v>
      </c>
      <c r="H32" s="2" t="s">
        <v>55</v>
      </c>
      <c r="I32" s="2">
        <v>90</v>
      </c>
      <c r="J32" s="2">
        <v>80</v>
      </c>
      <c r="L32" s="22" t="s">
        <v>61</v>
      </c>
      <c r="M32" s="22">
        <v>50</v>
      </c>
    </row>
  </sheetData>
  <autoFilter ref="C4:C10"/>
  <mergeCells count="2">
    <mergeCell ref="E13:G13"/>
    <mergeCell ref="G16:I16"/>
  </mergeCells>
  <conditionalFormatting sqref="C4:C10">
    <cfRule type="cellIs" dxfId="52" priority="19" operator="lessThan">
      <formula>80</formula>
    </cfRule>
  </conditionalFormatting>
  <conditionalFormatting sqref="C17:C23">
    <cfRule type="cellIs" dxfId="51" priority="18" operator="lessThan">
      <formula>80</formula>
    </cfRule>
  </conditionalFormatting>
  <conditionalFormatting sqref="I17:I23">
    <cfRule type="cellIs" dxfId="50" priority="16" operator="greaterThan">
      <formula>99</formula>
    </cfRule>
    <cfRule type="cellIs" dxfId="49" priority="17" operator="lessThan">
      <formula>80</formula>
    </cfRule>
  </conditionalFormatting>
  <conditionalFormatting sqref="I17">
    <cfRule type="top10" dxfId="48" priority="15" rank="3"/>
  </conditionalFormatting>
  <conditionalFormatting sqref="D26:D3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{52A00A5E-952B-4C1F-9211-8C653DD6CA25}</x14:id>
        </ext>
      </extLst>
    </cfRule>
    <cfRule type="cellIs" dxfId="47" priority="13" operator="greaterThan">
      <formula>99</formula>
    </cfRule>
    <cfRule type="cellIs" dxfId="46" priority="14" operator="lessThan">
      <formula>80</formula>
    </cfRule>
  </conditionalFormatting>
  <conditionalFormatting sqref="D26">
    <cfRule type="top10" dxfId="45" priority="12" rank="3"/>
  </conditionalFormatting>
  <conditionalFormatting sqref="E26:E32">
    <cfRule type="top10" dxfId="44" priority="11" rank="2"/>
  </conditionalFormatting>
  <conditionalFormatting sqref="F2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I3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{4D8C3937-1D44-4FE6-BDF0-C64B8FE3800D}</x14:id>
        </ext>
      </extLst>
    </cfRule>
    <cfRule type="cellIs" dxfId="43" priority="7" operator="greaterThan">
      <formula>99</formula>
    </cfRule>
    <cfRule type="cellIs" dxfId="42" priority="8" operator="lessThan">
      <formula>80</formula>
    </cfRule>
  </conditionalFormatting>
  <conditionalFormatting sqref="I26">
    <cfRule type="top10" dxfId="41" priority="6" rank="3"/>
  </conditionalFormatting>
  <conditionalFormatting sqref="J26:J32">
    <cfRule type="iconSet" priority="3">
      <iconSet iconSet="3Arrows">
        <cfvo type="percent" val="0"/>
        <cfvo type="percent" val="33"/>
        <cfvo type="percent" val="67"/>
      </iconSet>
    </cfRule>
    <cfRule type="top10" dxfId="40" priority="5" rank="2"/>
  </conditionalFormatting>
  <conditionalFormatting sqref="L16:L22">
    <cfRule type="containsText" dxfId="39" priority="2" operator="containsText" text="a">
      <formula>NOT(ISERROR(SEARCH("a",L16)))</formula>
    </cfRule>
  </conditionalFormatting>
  <conditionalFormatting sqref="L26:L32">
    <cfRule type="containsText" dxfId="38" priority="1" operator="containsText" text="a">
      <formula>NOT(ISERROR(SEARCH("a",L26)))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A00A5E-952B-4C1F-9211-8C653DD6CA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D26:D32</xm:sqref>
        </x14:conditionalFormatting>
        <x14:conditionalFormatting xmlns:xm="http://schemas.microsoft.com/office/excel/2006/main">
          <x14:cfRule type="dataBar" id="{4D8C3937-1D44-4FE6-BDF0-C64B8FE380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I26:I32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9"/>
  <sheetViews>
    <sheetView topLeftCell="A17" workbookViewId="0">
      <selection activeCell="B39" sqref="B39"/>
    </sheetView>
  </sheetViews>
  <sheetFormatPr defaultRowHeight="15"/>
  <cols>
    <col min="7" max="7" width="14.42578125" bestFit="1" customWidth="1"/>
    <col min="8" max="8" width="12.28515625" customWidth="1"/>
    <col min="10" max="10" width="10.7109375" bestFit="1" customWidth="1"/>
  </cols>
  <sheetData>
    <row r="3" spans="1:10">
      <c r="A3">
        <v>1</v>
      </c>
    </row>
    <row r="4" spans="1:10" ht="15.75">
      <c r="B4" s="28" t="s">
        <v>47</v>
      </c>
      <c r="C4" s="28" t="s">
        <v>48</v>
      </c>
      <c r="D4" s="28" t="s">
        <v>49</v>
      </c>
      <c r="E4" s="28" t="s">
        <v>50</v>
      </c>
      <c r="G4" s="38" t="s">
        <v>66</v>
      </c>
      <c r="H4" s="38" t="s">
        <v>67</v>
      </c>
      <c r="I4" t="s">
        <v>68</v>
      </c>
      <c r="J4" t="s">
        <v>69</v>
      </c>
    </row>
    <row r="5" spans="1:10" ht="15.75">
      <c r="B5" s="29" t="s">
        <v>53</v>
      </c>
      <c r="C5" s="2" t="s">
        <v>52</v>
      </c>
      <c r="D5" s="2">
        <v>75</v>
      </c>
      <c r="E5" s="2">
        <v>90</v>
      </c>
    </row>
    <row r="6" spans="1:10" ht="15.75">
      <c r="B6" s="29" t="s">
        <v>53</v>
      </c>
      <c r="C6" s="2" t="s">
        <v>55</v>
      </c>
      <c r="D6" s="2">
        <v>40</v>
      </c>
      <c r="E6" s="2">
        <v>110</v>
      </c>
      <c r="G6" s="2"/>
    </row>
    <row r="7" spans="1:10" ht="15.75">
      <c r="B7" s="29" t="s">
        <v>54</v>
      </c>
      <c r="C7" s="2" t="s">
        <v>55</v>
      </c>
      <c r="D7" s="2">
        <v>70</v>
      </c>
      <c r="E7" s="2">
        <v>90</v>
      </c>
    </row>
    <row r="8" spans="1:10" ht="15.75">
      <c r="B8" s="29" t="s">
        <v>51</v>
      </c>
      <c r="C8" s="2" t="s">
        <v>52</v>
      </c>
      <c r="D8" s="2">
        <v>100</v>
      </c>
      <c r="E8" s="2">
        <v>120</v>
      </c>
    </row>
    <row r="9" spans="1:10" ht="15.75">
      <c r="B9" s="29" t="s">
        <v>54</v>
      </c>
      <c r="C9" s="2" t="s">
        <v>52</v>
      </c>
      <c r="D9" s="2">
        <v>100</v>
      </c>
      <c r="E9" s="2">
        <v>100</v>
      </c>
    </row>
    <row r="10" spans="1:10" ht="15.75">
      <c r="B10" s="29" t="s">
        <v>51</v>
      </c>
      <c r="C10" s="2" t="s">
        <v>55</v>
      </c>
      <c r="D10" s="2">
        <v>90</v>
      </c>
      <c r="E10" s="2">
        <v>80</v>
      </c>
    </row>
    <row r="14" spans="1:10">
      <c r="A14">
        <v>2</v>
      </c>
    </row>
    <row r="15" spans="1:10" ht="31.5">
      <c r="B15" s="28" t="s">
        <v>47</v>
      </c>
      <c r="C15" s="28" t="s">
        <v>48</v>
      </c>
      <c r="D15" s="28" t="s">
        <v>49</v>
      </c>
      <c r="E15" s="28" t="s">
        <v>50</v>
      </c>
      <c r="G15" s="34" t="s">
        <v>70</v>
      </c>
      <c r="H15" s="34" t="s">
        <v>71</v>
      </c>
    </row>
    <row r="16" spans="1:10" ht="15.75">
      <c r="B16" s="29" t="s">
        <v>53</v>
      </c>
      <c r="C16" s="2" t="s">
        <v>52</v>
      </c>
      <c r="D16" s="2">
        <v>75</v>
      </c>
      <c r="E16" s="2">
        <v>90</v>
      </c>
    </row>
    <row r="17" spans="1:8" ht="15.75">
      <c r="B17" s="29" t="s">
        <v>53</v>
      </c>
      <c r="C17" s="2" t="s">
        <v>55</v>
      </c>
      <c r="D17" s="2">
        <v>40</v>
      </c>
      <c r="E17" s="2">
        <v>110</v>
      </c>
    </row>
    <row r="18" spans="1:8" ht="15.75">
      <c r="B18" s="29" t="s">
        <v>54</v>
      </c>
      <c r="C18" s="2" t="s">
        <v>55</v>
      </c>
      <c r="D18" s="2">
        <v>70</v>
      </c>
      <c r="E18" s="2">
        <v>90</v>
      </c>
    </row>
    <row r="19" spans="1:8" ht="15.75">
      <c r="B19" s="29" t="s">
        <v>51</v>
      </c>
      <c r="C19" s="2" t="s">
        <v>52</v>
      </c>
      <c r="D19" s="2">
        <v>100</v>
      </c>
      <c r="E19" s="2">
        <v>120</v>
      </c>
    </row>
    <row r="20" spans="1:8" ht="15.75">
      <c r="B20" s="29" t="s">
        <v>54</v>
      </c>
      <c r="C20" s="2" t="s">
        <v>52</v>
      </c>
      <c r="D20" s="2">
        <v>100</v>
      </c>
      <c r="E20" s="2">
        <v>100</v>
      </c>
    </row>
    <row r="21" spans="1:8" ht="15.75">
      <c r="B21" s="29" t="s">
        <v>51</v>
      </c>
      <c r="C21" s="2" t="s">
        <v>55</v>
      </c>
      <c r="D21" s="2">
        <v>90</v>
      </c>
      <c r="E21" s="2">
        <v>80</v>
      </c>
    </row>
    <row r="25" spans="1:8" ht="31.5">
      <c r="A25">
        <v>3</v>
      </c>
      <c r="B25" s="28" t="s">
        <v>47</v>
      </c>
      <c r="C25" s="28" t="s">
        <v>48</v>
      </c>
      <c r="D25" s="28" t="s">
        <v>49</v>
      </c>
      <c r="E25" s="28" t="s">
        <v>50</v>
      </c>
      <c r="G25" s="34" t="s">
        <v>72</v>
      </c>
      <c r="H25" s="34" t="s">
        <v>73</v>
      </c>
    </row>
    <row r="26" spans="1:8" ht="15.75">
      <c r="B26" s="29" t="s">
        <v>53</v>
      </c>
      <c r="C26" s="2" t="s">
        <v>52</v>
      </c>
      <c r="D26" s="2">
        <v>75</v>
      </c>
      <c r="E26" s="2">
        <v>90</v>
      </c>
    </row>
    <row r="27" spans="1:8" ht="15.75">
      <c r="B27" s="29" t="s">
        <v>53</v>
      </c>
      <c r="C27" s="2" t="s">
        <v>55</v>
      </c>
      <c r="D27" s="2">
        <v>40</v>
      </c>
      <c r="E27" s="2">
        <v>110</v>
      </c>
    </row>
    <row r="28" spans="1:8" ht="15.75">
      <c r="B28" s="29"/>
      <c r="C28" s="2"/>
      <c r="D28" s="2"/>
      <c r="E28" s="2"/>
      <c r="G28" t="s">
        <v>74</v>
      </c>
    </row>
    <row r="29" spans="1:8" ht="15.75">
      <c r="B29" s="29" t="s">
        <v>54</v>
      </c>
      <c r="C29" s="2" t="s">
        <v>55</v>
      </c>
      <c r="D29" s="2">
        <v>70</v>
      </c>
      <c r="E29" s="2">
        <v>90</v>
      </c>
    </row>
    <row r="30" spans="1:8" ht="15.75">
      <c r="B30" s="29" t="s">
        <v>51</v>
      </c>
      <c r="C30" s="2" t="s">
        <v>52</v>
      </c>
      <c r="D30" s="2">
        <v>100</v>
      </c>
      <c r="E30" s="2">
        <v>120</v>
      </c>
    </row>
    <row r="31" spans="1:8" ht="15.75">
      <c r="B31" s="29" t="s">
        <v>54</v>
      </c>
      <c r="C31" s="2" t="s">
        <v>52</v>
      </c>
      <c r="D31" s="2">
        <v>100</v>
      </c>
      <c r="E31" s="2">
        <v>100</v>
      </c>
    </row>
    <row r="32" spans="1:8" ht="15.75">
      <c r="B32" s="29" t="s">
        <v>51</v>
      </c>
      <c r="C32" s="2" t="s">
        <v>55</v>
      </c>
      <c r="D32" s="2">
        <v>90</v>
      </c>
      <c r="E32" s="2">
        <v>80</v>
      </c>
    </row>
    <row r="35" spans="1:8">
      <c r="A35">
        <v>4</v>
      </c>
      <c r="G35" t="s">
        <v>75</v>
      </c>
      <c r="H35" t="s">
        <v>76</v>
      </c>
    </row>
    <row r="37" spans="1:8">
      <c r="A37">
        <v>5</v>
      </c>
      <c r="G37" t="s">
        <v>77</v>
      </c>
    </row>
    <row r="39" spans="1:8">
      <c r="A39">
        <v>6</v>
      </c>
    </row>
  </sheetData>
  <autoFilter ref="B4:E10"/>
  <conditionalFormatting sqref="D4:D10">
    <cfRule type="cellIs" dxfId="37" priority="3" operator="lessThan">
      <formula>80</formula>
    </cfRule>
  </conditionalFormatting>
  <conditionalFormatting sqref="D15:D21">
    <cfRule type="cellIs" dxfId="36" priority="2" operator="lessThan">
      <formula>80</formula>
    </cfRule>
  </conditionalFormatting>
  <conditionalFormatting sqref="D25:D32">
    <cfRule type="cellIs" dxfId="35" priority="1" operator="lessThan">
      <formula>80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22" sqref="E22"/>
    </sheetView>
  </sheetViews>
  <sheetFormatPr defaultRowHeight="15"/>
  <cols>
    <col min="1" max="1" width="15.85546875" bestFit="1" customWidth="1"/>
    <col min="3" max="3" width="15.85546875" bestFit="1" customWidth="1"/>
  </cols>
  <sheetData>
    <row r="1" spans="1:10">
      <c r="A1" s="36" t="s">
        <v>78</v>
      </c>
      <c r="B1" s="2"/>
      <c r="C1" s="2"/>
      <c r="D1" s="2"/>
      <c r="G1" t="s">
        <v>83</v>
      </c>
      <c r="J1" t="s">
        <v>84</v>
      </c>
    </row>
    <row r="2" spans="1:10">
      <c r="A2" s="2" t="s">
        <v>79</v>
      </c>
      <c r="B2" s="2"/>
      <c r="C2" s="2"/>
      <c r="D2" s="2"/>
    </row>
    <row r="3" spans="1:10">
      <c r="A3" s="2" t="s">
        <v>80</v>
      </c>
      <c r="B3" s="2"/>
      <c r="C3" s="2"/>
      <c r="D3" s="2"/>
    </row>
    <row r="4" spans="1:10">
      <c r="A4" s="2" t="s">
        <v>81</v>
      </c>
      <c r="B4" s="2"/>
      <c r="C4" s="2"/>
      <c r="D4" s="2"/>
    </row>
    <row r="5" spans="1:10">
      <c r="A5" s="2" t="s">
        <v>82</v>
      </c>
      <c r="B5" s="2"/>
      <c r="C5" s="2"/>
      <c r="D5" s="2"/>
    </row>
    <row r="8" spans="1:10">
      <c r="A8" s="36" t="s">
        <v>78</v>
      </c>
    </row>
    <row r="9" spans="1:10">
      <c r="A9" s="2" t="s">
        <v>85</v>
      </c>
      <c r="B9" t="s">
        <v>86</v>
      </c>
    </row>
    <row r="10" spans="1:10">
      <c r="A10" s="2" t="s">
        <v>85</v>
      </c>
      <c r="B10" t="s">
        <v>87</v>
      </c>
    </row>
    <row r="11" spans="1:10">
      <c r="A11" s="2" t="s">
        <v>85</v>
      </c>
      <c r="B11" t="s">
        <v>88</v>
      </c>
    </row>
    <row r="12" spans="1:10">
      <c r="A12" s="2" t="s">
        <v>85</v>
      </c>
      <c r="B12" t="s">
        <v>89</v>
      </c>
    </row>
    <row r="15" spans="1:10">
      <c r="D15" t="s">
        <v>91</v>
      </c>
    </row>
    <row r="16" spans="1:10">
      <c r="A16" s="36" t="s">
        <v>78</v>
      </c>
      <c r="C16" s="36" t="s">
        <v>78</v>
      </c>
    </row>
    <row r="17" spans="1:4">
      <c r="A17" s="2" t="s">
        <v>79</v>
      </c>
      <c r="C17" s="2" t="s">
        <v>85</v>
      </c>
      <c r="D17" t="s">
        <v>86</v>
      </c>
    </row>
    <row r="18" spans="1:4">
      <c r="A18" s="2" t="s">
        <v>80</v>
      </c>
      <c r="C18" s="2" t="s">
        <v>85</v>
      </c>
      <c r="D18" t="s">
        <v>87</v>
      </c>
    </row>
    <row r="19" spans="1:4">
      <c r="A19" s="2" t="s">
        <v>81</v>
      </c>
      <c r="C19" s="2" t="s">
        <v>85</v>
      </c>
      <c r="D19" t="s">
        <v>88</v>
      </c>
    </row>
    <row r="20" spans="1:4">
      <c r="A20" s="2" t="s">
        <v>82</v>
      </c>
      <c r="C20" s="2" t="s">
        <v>85</v>
      </c>
      <c r="D20" t="s">
        <v>89</v>
      </c>
    </row>
    <row r="21" spans="1:4">
      <c r="A21" s="5" t="s">
        <v>90</v>
      </c>
      <c r="C21" s="5" t="s">
        <v>85</v>
      </c>
      <c r="D2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F1" sqref="F1"/>
    </sheetView>
  </sheetViews>
  <sheetFormatPr defaultRowHeight="15"/>
  <cols>
    <col min="1" max="1" width="15.85546875" customWidth="1"/>
    <col min="2" max="2" width="17.28515625" customWidth="1"/>
    <col min="3" max="3" width="14.85546875" customWidth="1"/>
    <col min="4" max="4" width="23" customWidth="1"/>
    <col min="5" max="5" width="17.140625" customWidth="1"/>
    <col min="6" max="6" width="20.140625" customWidth="1"/>
  </cols>
  <sheetData>
    <row r="1" spans="1:6">
      <c r="A1" s="45" t="s">
        <v>93</v>
      </c>
      <c r="B1" s="45" t="s">
        <v>94</v>
      </c>
      <c r="C1" s="45" t="s">
        <v>95</v>
      </c>
      <c r="D1" s="45" t="s">
        <v>96</v>
      </c>
      <c r="E1" s="46" t="s">
        <v>97</v>
      </c>
      <c r="F1" s="47" t="s">
        <v>98</v>
      </c>
    </row>
    <row r="2" spans="1:6" ht="15.75" thickBot="1">
      <c r="A2" s="39">
        <v>1</v>
      </c>
      <c r="B2" s="40" t="s">
        <v>99</v>
      </c>
      <c r="C2" s="40" t="s">
        <v>100</v>
      </c>
      <c r="D2" s="40" t="s">
        <v>101</v>
      </c>
      <c r="E2" s="41">
        <v>43212</v>
      </c>
      <c r="F2" s="40" t="str">
        <f>LEFT(D2,FIND("@",D2)-1)</f>
        <v>bfalkus0</v>
      </c>
    </row>
    <row r="3" spans="1:6" ht="15.75" thickBot="1">
      <c r="A3" s="42">
        <v>2</v>
      </c>
      <c r="B3" s="43" t="s">
        <v>102</v>
      </c>
      <c r="C3" s="43" t="s">
        <v>103</v>
      </c>
      <c r="D3" s="43" t="s">
        <v>104</v>
      </c>
      <c r="E3" s="44">
        <v>40436</v>
      </c>
      <c r="F3" s="40" t="str">
        <f t="shared" ref="F3:F32" si="0">LEFT(D3,FIND("@",D3)-1)</f>
        <v>jtottle1</v>
      </c>
    </row>
    <row r="4" spans="1:6" ht="27" thickBot="1">
      <c r="A4" s="42">
        <v>3</v>
      </c>
      <c r="B4" s="43" t="s">
        <v>105</v>
      </c>
      <c r="C4" s="43" t="s">
        <v>106</v>
      </c>
      <c r="D4" s="43" t="s">
        <v>107</v>
      </c>
      <c r="E4" s="44">
        <v>38103</v>
      </c>
      <c r="F4" s="40" t="str">
        <f t="shared" si="0"/>
        <v>fgraffham2</v>
      </c>
    </row>
    <row r="5" spans="1:6" ht="15.75" thickBot="1">
      <c r="A5" s="42">
        <v>4</v>
      </c>
      <c r="B5" s="43" t="s">
        <v>108</v>
      </c>
      <c r="C5" s="43" t="s">
        <v>109</v>
      </c>
      <c r="D5" s="43" t="s">
        <v>110</v>
      </c>
      <c r="E5" s="44">
        <v>42704</v>
      </c>
      <c r="F5" s="40" t="str">
        <f t="shared" si="0"/>
        <v>dlynam3</v>
      </c>
    </row>
    <row r="6" spans="1:6" ht="15.75" thickBot="1">
      <c r="A6" s="42">
        <v>5</v>
      </c>
      <c r="B6" s="43" t="s">
        <v>111</v>
      </c>
      <c r="C6" s="43" t="s">
        <v>112</v>
      </c>
      <c r="D6" s="43" t="s">
        <v>113</v>
      </c>
      <c r="E6" s="44">
        <v>38501</v>
      </c>
      <c r="F6" s="40" t="str">
        <f t="shared" si="0"/>
        <v>kshields4</v>
      </c>
    </row>
    <row r="7" spans="1:6" ht="15.75" thickBot="1">
      <c r="A7" s="42">
        <v>6</v>
      </c>
      <c r="B7" s="43" t="s">
        <v>114</v>
      </c>
      <c r="C7" s="43" t="s">
        <v>115</v>
      </c>
      <c r="D7" s="43" t="s">
        <v>116</v>
      </c>
      <c r="E7" s="44">
        <v>41829</v>
      </c>
      <c r="F7" s="40" t="str">
        <f t="shared" si="0"/>
        <v>smewes5</v>
      </c>
    </row>
    <row r="8" spans="1:6" ht="15.75" thickBot="1">
      <c r="A8" s="42">
        <v>7</v>
      </c>
      <c r="B8" s="43" t="s">
        <v>117</v>
      </c>
      <c r="C8" s="43" t="s">
        <v>118</v>
      </c>
      <c r="D8" s="43" t="s">
        <v>119</v>
      </c>
      <c r="E8" s="44">
        <v>43623</v>
      </c>
      <c r="F8" s="40" t="str">
        <f t="shared" si="0"/>
        <v>gmarusyak6</v>
      </c>
    </row>
    <row r="9" spans="1:6" ht="27" thickBot="1">
      <c r="A9" s="42">
        <v>8</v>
      </c>
      <c r="B9" s="43" t="s">
        <v>120</v>
      </c>
      <c r="C9" s="43" t="s">
        <v>121</v>
      </c>
      <c r="D9" s="43" t="s">
        <v>122</v>
      </c>
      <c r="E9" s="44">
        <v>38488</v>
      </c>
      <c r="F9" s="40" t="str">
        <f t="shared" si="0"/>
        <v>ckeeves7</v>
      </c>
    </row>
    <row r="10" spans="1:6" ht="27" thickBot="1">
      <c r="A10" s="42">
        <v>9</v>
      </c>
      <c r="B10" s="43" t="s">
        <v>123</v>
      </c>
      <c r="C10" s="43" t="s">
        <v>124</v>
      </c>
      <c r="D10" s="43" t="s">
        <v>125</v>
      </c>
      <c r="E10" s="44">
        <v>38929</v>
      </c>
      <c r="F10" s="40" t="str">
        <f t="shared" si="0"/>
        <v>dtummasutti8</v>
      </c>
    </row>
    <row r="11" spans="1:6" ht="15.75" thickBot="1">
      <c r="A11" s="42">
        <v>10</v>
      </c>
      <c r="B11" s="43" t="s">
        <v>126</v>
      </c>
      <c r="C11" s="43" t="s">
        <v>127</v>
      </c>
      <c r="D11" s="43" t="s">
        <v>128</v>
      </c>
      <c r="E11" s="44">
        <v>39342</v>
      </c>
      <c r="F11" s="40" t="str">
        <f t="shared" si="0"/>
        <v>dpeeke9</v>
      </c>
    </row>
    <row r="12" spans="1:6" ht="15.75" thickBot="1">
      <c r="A12" s="42">
        <v>11</v>
      </c>
      <c r="B12" s="43" t="s">
        <v>129</v>
      </c>
      <c r="C12" s="43" t="s">
        <v>130</v>
      </c>
      <c r="D12" s="43" t="s">
        <v>131</v>
      </c>
      <c r="E12" s="44">
        <v>37357</v>
      </c>
      <c r="F12" s="40" t="str">
        <f t="shared" si="0"/>
        <v>fmcblaina</v>
      </c>
    </row>
    <row r="13" spans="1:6" ht="15.75" thickBot="1">
      <c r="A13" s="42">
        <v>12</v>
      </c>
      <c r="B13" s="43" t="s">
        <v>132</v>
      </c>
      <c r="C13" s="43" t="s">
        <v>133</v>
      </c>
      <c r="D13" s="43" t="s">
        <v>134</v>
      </c>
      <c r="E13" s="44">
        <v>44200</v>
      </c>
      <c r="F13" s="40" t="str">
        <f t="shared" si="0"/>
        <v>acantillonb</v>
      </c>
    </row>
    <row r="14" spans="1:6" ht="15.75" thickBot="1">
      <c r="A14" s="42">
        <v>13</v>
      </c>
      <c r="B14" s="43" t="s">
        <v>135</v>
      </c>
      <c r="C14" s="43" t="s">
        <v>136</v>
      </c>
      <c r="D14" s="43" t="s">
        <v>137</v>
      </c>
      <c r="E14" s="44">
        <v>38994</v>
      </c>
      <c r="F14" s="40" t="str">
        <f t="shared" si="0"/>
        <v>ksphinxec</v>
      </c>
    </row>
    <row r="15" spans="1:6" ht="15.75" thickBot="1">
      <c r="A15" s="42">
        <v>14</v>
      </c>
      <c r="B15" s="43" t="s">
        <v>138</v>
      </c>
      <c r="C15" s="43" t="s">
        <v>139</v>
      </c>
      <c r="D15" s="43" t="s">
        <v>140</v>
      </c>
      <c r="E15" s="44">
        <v>40930</v>
      </c>
      <c r="F15" s="40" t="str">
        <f t="shared" si="0"/>
        <v>ewillgoosed</v>
      </c>
    </row>
    <row r="16" spans="1:6" ht="15.75" thickBot="1">
      <c r="A16" s="42">
        <v>15</v>
      </c>
      <c r="B16" s="43" t="s">
        <v>141</v>
      </c>
      <c r="C16" s="43" t="s">
        <v>142</v>
      </c>
      <c r="D16" s="43" t="s">
        <v>143</v>
      </c>
      <c r="E16" s="44">
        <v>40992</v>
      </c>
      <c r="F16" s="40" t="str">
        <f t="shared" si="0"/>
        <v>kmathelye</v>
      </c>
    </row>
    <row r="17" spans="1:6" ht="15.75" thickBot="1">
      <c r="A17" s="42">
        <v>16</v>
      </c>
      <c r="B17" s="43" t="s">
        <v>144</v>
      </c>
      <c r="C17" s="43" t="s">
        <v>145</v>
      </c>
      <c r="D17" s="43" t="s">
        <v>146</v>
      </c>
      <c r="E17" s="44">
        <v>44043</v>
      </c>
      <c r="F17" s="40" t="str">
        <f t="shared" si="0"/>
        <v>akitneyf</v>
      </c>
    </row>
    <row r="18" spans="1:6" ht="15.75" thickBot="1">
      <c r="A18" s="42">
        <v>17</v>
      </c>
      <c r="B18" s="43" t="s">
        <v>147</v>
      </c>
      <c r="C18" s="43" t="s">
        <v>148</v>
      </c>
      <c r="D18" s="43" t="s">
        <v>149</v>
      </c>
      <c r="E18" s="44">
        <v>41163</v>
      </c>
      <c r="F18" s="40" t="str">
        <f t="shared" si="0"/>
        <v>gpimlockg</v>
      </c>
    </row>
    <row r="19" spans="1:6" ht="15.75" thickBot="1">
      <c r="A19" s="42">
        <v>18</v>
      </c>
      <c r="B19" s="43" t="s">
        <v>150</v>
      </c>
      <c r="C19" s="43" t="s">
        <v>151</v>
      </c>
      <c r="D19" s="43" t="s">
        <v>152</v>
      </c>
      <c r="E19" s="44">
        <v>37916</v>
      </c>
      <c r="F19" s="40" t="str">
        <f t="shared" si="0"/>
        <v>ssetterh</v>
      </c>
    </row>
    <row r="20" spans="1:6" ht="15.75" thickBot="1">
      <c r="A20" s="42">
        <v>19</v>
      </c>
      <c r="B20" s="43" t="s">
        <v>153</v>
      </c>
      <c r="C20" s="43" t="s">
        <v>154</v>
      </c>
      <c r="D20" s="43" t="s">
        <v>155</v>
      </c>
      <c r="E20" s="44">
        <v>39149</v>
      </c>
      <c r="F20" s="40" t="str">
        <f t="shared" si="0"/>
        <v>asynnotti</v>
      </c>
    </row>
    <row r="21" spans="1:6" ht="27" thickBot="1">
      <c r="A21" s="42">
        <v>20</v>
      </c>
      <c r="B21" s="43" t="s">
        <v>156</v>
      </c>
      <c r="C21" s="43" t="s">
        <v>157</v>
      </c>
      <c r="D21" s="43" t="s">
        <v>158</v>
      </c>
      <c r="E21" s="44">
        <v>39262</v>
      </c>
      <c r="F21" s="40" t="str">
        <f t="shared" si="0"/>
        <v>ecoplandj</v>
      </c>
    </row>
    <row r="22" spans="1:6" ht="15.75" thickBot="1">
      <c r="A22" s="42">
        <v>21</v>
      </c>
      <c r="B22" s="43" t="s">
        <v>159</v>
      </c>
      <c r="C22" s="43" t="s">
        <v>160</v>
      </c>
      <c r="D22" s="43" t="s">
        <v>161</v>
      </c>
      <c r="E22" s="44">
        <v>41784</v>
      </c>
      <c r="F22" s="40" t="str">
        <f t="shared" si="0"/>
        <v>gdorkensk</v>
      </c>
    </row>
    <row r="23" spans="1:6" ht="15.75" thickBot="1">
      <c r="A23" s="42">
        <v>22</v>
      </c>
      <c r="B23" s="43" t="s">
        <v>162</v>
      </c>
      <c r="C23" s="43" t="s">
        <v>163</v>
      </c>
      <c r="D23" s="43" t="s">
        <v>164</v>
      </c>
      <c r="E23" s="44">
        <v>39688</v>
      </c>
      <c r="F23" s="40" t="str">
        <f t="shared" si="0"/>
        <v>jspickettl</v>
      </c>
    </row>
    <row r="24" spans="1:6" ht="27" thickBot="1">
      <c r="A24" s="42">
        <v>23</v>
      </c>
      <c r="B24" s="43" t="s">
        <v>165</v>
      </c>
      <c r="C24" s="43" t="s">
        <v>166</v>
      </c>
      <c r="D24" s="43" t="s">
        <v>167</v>
      </c>
      <c r="E24" s="44">
        <v>44660</v>
      </c>
      <c r="F24" s="40" t="str">
        <f t="shared" si="0"/>
        <v>piacapuccim</v>
      </c>
    </row>
    <row r="25" spans="1:6" ht="15.75" thickBot="1">
      <c r="A25" s="42">
        <v>24</v>
      </c>
      <c r="B25" s="43" t="s">
        <v>168</v>
      </c>
      <c r="C25" s="43" t="s">
        <v>169</v>
      </c>
      <c r="D25" s="43" t="s">
        <v>170</v>
      </c>
      <c r="E25" s="44">
        <v>42141</v>
      </c>
      <c r="F25" s="40" t="str">
        <f t="shared" si="0"/>
        <v>dswinfonn</v>
      </c>
    </row>
    <row r="26" spans="1:6" ht="15.75" thickBot="1">
      <c r="A26" s="42">
        <v>25</v>
      </c>
      <c r="B26" s="43" t="s">
        <v>171</v>
      </c>
      <c r="C26" s="43" t="s">
        <v>172</v>
      </c>
      <c r="D26" s="43" t="s">
        <v>173</v>
      </c>
      <c r="E26" s="44">
        <v>43785</v>
      </c>
      <c r="F26" s="40" t="str">
        <f t="shared" si="0"/>
        <v>vheersemao</v>
      </c>
    </row>
    <row r="27" spans="1:6" ht="27" thickBot="1">
      <c r="A27" s="42">
        <v>26</v>
      </c>
      <c r="B27" s="43" t="s">
        <v>174</v>
      </c>
      <c r="C27" s="43" t="s">
        <v>175</v>
      </c>
      <c r="D27" s="43" t="s">
        <v>176</v>
      </c>
      <c r="E27" s="44">
        <v>42423</v>
      </c>
      <c r="F27" s="40" t="str">
        <f t="shared" si="0"/>
        <v>oboldenp</v>
      </c>
    </row>
    <row r="28" spans="1:6" ht="15.75" thickBot="1">
      <c r="A28" s="42">
        <v>27</v>
      </c>
      <c r="B28" s="43" t="s">
        <v>177</v>
      </c>
      <c r="C28" s="43" t="s">
        <v>178</v>
      </c>
      <c r="D28" s="43" t="s">
        <v>179</v>
      </c>
      <c r="E28" s="44">
        <v>42051</v>
      </c>
      <c r="F28" s="40" t="str">
        <f t="shared" si="0"/>
        <v>jsweedyq</v>
      </c>
    </row>
    <row r="29" spans="1:6" ht="27" thickBot="1">
      <c r="A29" s="42">
        <v>28</v>
      </c>
      <c r="B29" s="43" t="s">
        <v>180</v>
      </c>
      <c r="C29" s="43" t="s">
        <v>181</v>
      </c>
      <c r="D29" s="43" t="s">
        <v>182</v>
      </c>
      <c r="E29" s="44">
        <v>43391</v>
      </c>
      <c r="F29" s="40" t="str">
        <f t="shared" si="0"/>
        <v>jgoadsbyr</v>
      </c>
    </row>
    <row r="30" spans="1:6" ht="27" thickBot="1">
      <c r="A30" s="42">
        <v>29</v>
      </c>
      <c r="B30" s="43" t="s">
        <v>183</v>
      </c>
      <c r="C30" s="43" t="s">
        <v>184</v>
      </c>
      <c r="D30" s="43" t="s">
        <v>185</v>
      </c>
      <c r="E30" s="44">
        <v>42228</v>
      </c>
      <c r="F30" s="40" t="str">
        <f t="shared" si="0"/>
        <v>dschaumakers</v>
      </c>
    </row>
    <row r="31" spans="1:6" ht="15.75" thickBot="1">
      <c r="A31" s="42">
        <v>30</v>
      </c>
      <c r="B31" s="43" t="s">
        <v>186</v>
      </c>
      <c r="C31" s="43" t="s">
        <v>187</v>
      </c>
      <c r="D31" s="43" t="s">
        <v>188</v>
      </c>
      <c r="E31" s="44">
        <v>41323</v>
      </c>
      <c r="F31" s="40" t="str">
        <f t="shared" si="0"/>
        <v>npennamant</v>
      </c>
    </row>
    <row r="32" spans="1:6" ht="26.25">
      <c r="A32" s="48">
        <v>31</v>
      </c>
      <c r="B32" s="49" t="s">
        <v>189</v>
      </c>
      <c r="C32" s="49" t="s">
        <v>190</v>
      </c>
      <c r="D32" s="49" t="s">
        <v>191</v>
      </c>
      <c r="E32" s="50">
        <v>39517</v>
      </c>
      <c r="F32" s="51" t="str">
        <f t="shared" si="0"/>
        <v>ablondenu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5"/>
  <sheetViews>
    <sheetView topLeftCell="A2" workbookViewId="0">
      <selection activeCell="G18" sqref="G18"/>
    </sheetView>
  </sheetViews>
  <sheetFormatPr defaultRowHeight="15"/>
  <sheetData>
    <row r="2" spans="2:10">
      <c r="B2" s="65" t="s">
        <v>195</v>
      </c>
      <c r="C2" s="65"/>
    </row>
    <row r="4" spans="2:10">
      <c r="B4" s="3" t="s">
        <v>60</v>
      </c>
      <c r="C4" s="3" t="s">
        <v>192</v>
      </c>
    </row>
    <row r="5" spans="2:10">
      <c r="B5" s="2" t="s">
        <v>32</v>
      </c>
      <c r="C5" s="2">
        <v>100</v>
      </c>
    </row>
    <row r="6" spans="2:10">
      <c r="B6" s="2" t="s">
        <v>193</v>
      </c>
      <c r="C6" s="2">
        <v>300</v>
      </c>
    </row>
    <row r="7" spans="2:10">
      <c r="B7" s="2" t="s">
        <v>194</v>
      </c>
      <c r="C7" s="2">
        <v>200</v>
      </c>
    </row>
    <row r="8" spans="2:10">
      <c r="B8" s="2" t="s">
        <v>32</v>
      </c>
      <c r="C8" s="2">
        <v>100</v>
      </c>
    </row>
    <row r="12" spans="2:10">
      <c r="B12" s="3" t="s">
        <v>60</v>
      </c>
      <c r="C12" s="3" t="s">
        <v>192</v>
      </c>
      <c r="F12" s="66" t="s">
        <v>196</v>
      </c>
      <c r="G12" s="66"/>
      <c r="H12" s="66"/>
      <c r="I12" s="66"/>
      <c r="J12" s="66"/>
    </row>
    <row r="13" spans="2:10">
      <c r="B13" s="2" t="s">
        <v>32</v>
      </c>
      <c r="C13" s="2">
        <v>100</v>
      </c>
    </row>
    <row r="14" spans="2:10">
      <c r="B14" s="2" t="s">
        <v>193</v>
      </c>
      <c r="C14" s="2">
        <v>300</v>
      </c>
    </row>
    <row r="15" spans="2:10">
      <c r="B15" s="2" t="s">
        <v>194</v>
      </c>
      <c r="C15" s="2">
        <v>200</v>
      </c>
    </row>
    <row r="16" spans="2:10">
      <c r="B16" s="2" t="s">
        <v>32</v>
      </c>
      <c r="C16" s="2">
        <v>100</v>
      </c>
    </row>
    <row r="20" spans="2:5">
      <c r="B20" s="67" t="s">
        <v>197</v>
      </c>
      <c r="C20" s="67"/>
      <c r="E20" t="s">
        <v>198</v>
      </c>
    </row>
    <row r="22" spans="2:5">
      <c r="B22" s="3" t="s">
        <v>60</v>
      </c>
      <c r="C22" s="3" t="s">
        <v>192</v>
      </c>
    </row>
    <row r="23" spans="2:5">
      <c r="B23" s="2" t="s">
        <v>32</v>
      </c>
      <c r="C23" s="2">
        <v>100</v>
      </c>
    </row>
    <row r="24" spans="2:5">
      <c r="B24" s="2" t="s">
        <v>193</v>
      </c>
      <c r="C24" s="2">
        <v>300</v>
      </c>
    </row>
    <row r="25" spans="2:5">
      <c r="B25" s="2" t="s">
        <v>194</v>
      </c>
      <c r="C25" s="2">
        <v>200</v>
      </c>
    </row>
  </sheetData>
  <mergeCells count="3">
    <mergeCell ref="B2:C2"/>
    <mergeCell ref="F12:J12"/>
    <mergeCell ref="B20:C20"/>
  </mergeCells>
  <conditionalFormatting sqref="B12:C16">
    <cfRule type="duplicateValues" dxfId="24" priority="2"/>
  </conditionalFormatting>
  <conditionalFormatting sqref="B22:C25">
    <cfRule type="duplicateValues" dxfId="2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3" sqref="Q13"/>
    </sheetView>
  </sheetViews>
  <sheetFormatPr defaultRowHeight="1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2"/>
  <sheetViews>
    <sheetView topLeftCell="B6" workbookViewId="0">
      <selection activeCell="G19" sqref="G19"/>
    </sheetView>
  </sheetViews>
  <sheetFormatPr defaultRowHeight="15"/>
  <cols>
    <col min="2" max="2" width="26.140625" customWidth="1"/>
    <col min="3" max="3" width="15.85546875" customWidth="1"/>
    <col min="4" max="4" width="16.85546875" customWidth="1"/>
    <col min="5" max="5" width="16.7109375" customWidth="1"/>
    <col min="6" max="6" width="18.28515625" customWidth="1"/>
    <col min="7" max="7" width="22.42578125" customWidth="1"/>
    <col min="8" max="8" width="14.5703125" customWidth="1"/>
    <col min="11" max="11" width="18.140625" customWidth="1"/>
    <col min="12" max="12" width="16.42578125" bestFit="1" customWidth="1"/>
  </cols>
  <sheetData>
    <row r="1" spans="2:14" ht="15.75" thickBot="1"/>
    <row r="2" spans="2:14" ht="24.75" thickBot="1">
      <c r="B2" s="68" t="s">
        <v>199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70"/>
    </row>
    <row r="5" spans="2:14" ht="18.75">
      <c r="B5" s="54" t="s">
        <v>200</v>
      </c>
      <c r="C5" s="54" t="s">
        <v>25</v>
      </c>
      <c r="D5" s="54" t="s">
        <v>201</v>
      </c>
      <c r="E5" s="54" t="s">
        <v>47</v>
      </c>
      <c r="F5" s="54" t="s">
        <v>202</v>
      </c>
      <c r="G5" s="54" t="s">
        <v>203</v>
      </c>
      <c r="H5" s="54" t="s">
        <v>204</v>
      </c>
      <c r="I5" s="52"/>
      <c r="J5" s="52"/>
      <c r="K5" s="52"/>
      <c r="L5" s="52"/>
    </row>
    <row r="6" spans="2:14" ht="18.75">
      <c r="B6" s="55">
        <v>659455</v>
      </c>
      <c r="C6" s="55">
        <v>41285</v>
      </c>
      <c r="D6" s="55" t="s">
        <v>205</v>
      </c>
      <c r="E6" s="55" t="s">
        <v>206</v>
      </c>
      <c r="F6" s="55">
        <v>39.04</v>
      </c>
      <c r="G6" s="55">
        <v>19.52</v>
      </c>
      <c r="H6" s="55">
        <f>F6-G6</f>
        <v>19.52</v>
      </c>
      <c r="I6" s="52"/>
      <c r="J6" s="52"/>
      <c r="K6" s="52"/>
      <c r="L6" s="52"/>
    </row>
    <row r="7" spans="2:14" ht="18.75">
      <c r="B7" s="55">
        <v>659457</v>
      </c>
      <c r="C7" s="55">
        <v>41286</v>
      </c>
      <c r="D7" s="55" t="s">
        <v>205</v>
      </c>
      <c r="E7" s="55" t="s">
        <v>206</v>
      </c>
      <c r="F7" s="55">
        <v>40.26</v>
      </c>
      <c r="G7" s="55">
        <v>21.33</v>
      </c>
      <c r="H7" s="55">
        <f t="shared" ref="H7:H52" si="0">F7-G7</f>
        <v>18.93</v>
      </c>
      <c r="I7" s="52"/>
      <c r="J7" s="52"/>
      <c r="K7" s="52"/>
      <c r="L7" s="52"/>
    </row>
    <row r="8" spans="2:14" ht="18.75">
      <c r="B8" s="55">
        <v>659447</v>
      </c>
      <c r="C8" s="55">
        <v>41279</v>
      </c>
      <c r="D8" s="55" t="s">
        <v>207</v>
      </c>
      <c r="E8" s="55" t="s">
        <v>208</v>
      </c>
      <c r="F8" s="55">
        <v>48.48</v>
      </c>
      <c r="G8" s="55">
        <v>25.2</v>
      </c>
      <c r="H8" s="55">
        <f t="shared" si="0"/>
        <v>23.279999999999998</v>
      </c>
      <c r="I8" s="52"/>
      <c r="J8" s="52"/>
      <c r="K8" s="52"/>
      <c r="L8" s="52"/>
    </row>
    <row r="9" spans="2:14" ht="18.75">
      <c r="B9" s="55">
        <v>659456</v>
      </c>
      <c r="C9" s="55">
        <v>41286</v>
      </c>
      <c r="D9" s="55" t="s">
        <v>205</v>
      </c>
      <c r="E9" s="55" t="s">
        <v>206</v>
      </c>
      <c r="F9" s="55">
        <v>51.24</v>
      </c>
      <c r="G9" s="55">
        <v>27.16</v>
      </c>
      <c r="H9" s="55">
        <f t="shared" si="0"/>
        <v>24.080000000000002</v>
      </c>
      <c r="I9" s="52"/>
      <c r="J9" s="52"/>
      <c r="K9" s="52"/>
      <c r="L9" s="52"/>
    </row>
    <row r="10" spans="2:14" ht="18.75">
      <c r="B10" s="55">
        <v>659457</v>
      </c>
      <c r="C10" s="55">
        <v>41286</v>
      </c>
      <c r="D10" s="55" t="s">
        <v>207</v>
      </c>
      <c r="E10" s="55" t="s">
        <v>208</v>
      </c>
      <c r="F10" s="55">
        <v>60.6</v>
      </c>
      <c r="G10" s="55">
        <v>28.5</v>
      </c>
      <c r="H10" s="55">
        <f t="shared" si="0"/>
        <v>32.1</v>
      </c>
      <c r="I10" s="52"/>
      <c r="J10" s="52"/>
      <c r="K10" s="52"/>
      <c r="L10" s="52"/>
    </row>
    <row r="11" spans="2:14" ht="18.75">
      <c r="B11" s="55">
        <v>659445</v>
      </c>
      <c r="C11" s="55">
        <v>41279</v>
      </c>
      <c r="D11" s="55" t="s">
        <v>207</v>
      </c>
      <c r="E11" s="55" t="s">
        <v>209</v>
      </c>
      <c r="F11" s="55">
        <v>114</v>
      </c>
      <c r="G11" s="55">
        <v>55.86</v>
      </c>
      <c r="H11" s="55">
        <f t="shared" si="0"/>
        <v>58.14</v>
      </c>
      <c r="I11" s="52"/>
      <c r="J11" s="52"/>
      <c r="K11" s="52"/>
      <c r="L11" s="52"/>
    </row>
    <row r="12" spans="2:14" ht="18.75">
      <c r="B12" s="55">
        <v>659459</v>
      </c>
      <c r="C12" s="55">
        <v>41288</v>
      </c>
      <c r="D12" s="55" t="s">
        <v>205</v>
      </c>
      <c r="E12" s="55" t="s">
        <v>206</v>
      </c>
      <c r="F12" s="55">
        <v>183</v>
      </c>
      <c r="G12" s="55">
        <v>95.2</v>
      </c>
      <c r="H12" s="55">
        <f t="shared" si="0"/>
        <v>87.8</v>
      </c>
      <c r="I12" s="52"/>
      <c r="J12" s="52"/>
      <c r="K12" s="52"/>
      <c r="L12" s="52"/>
    </row>
    <row r="13" spans="2:14" ht="18.75">
      <c r="B13" s="55">
        <v>659451</v>
      </c>
      <c r="C13" s="55">
        <v>41283</v>
      </c>
      <c r="D13" s="55" t="s">
        <v>205</v>
      </c>
      <c r="E13" s="55" t="s">
        <v>210</v>
      </c>
      <c r="F13" s="55">
        <v>203.04</v>
      </c>
      <c r="G13" s="55">
        <v>95.4</v>
      </c>
      <c r="H13" s="55">
        <f t="shared" si="0"/>
        <v>107.63999999999999</v>
      </c>
      <c r="I13" s="52"/>
      <c r="J13" s="52"/>
      <c r="K13" s="52"/>
      <c r="L13" s="52"/>
    </row>
    <row r="14" spans="2:14" ht="39.75" customHeight="1">
      <c r="B14" s="55">
        <v>659455</v>
      </c>
      <c r="C14" s="55">
        <v>41285</v>
      </c>
      <c r="D14" s="55" t="s">
        <v>211</v>
      </c>
      <c r="E14" s="55" t="s">
        <v>212</v>
      </c>
      <c r="F14" s="55">
        <v>200.6</v>
      </c>
      <c r="G14" s="55">
        <v>106.32</v>
      </c>
      <c r="H14" s="55">
        <f t="shared" si="0"/>
        <v>94.28</v>
      </c>
      <c r="I14" s="52"/>
      <c r="J14" s="52"/>
      <c r="K14" s="53" t="s">
        <v>213</v>
      </c>
      <c r="L14" s="53">
        <f>AVERAGE(H6:H52)</f>
        <v>607.59957446808517</v>
      </c>
    </row>
    <row r="15" spans="2:14" ht="18.75">
      <c r="B15" s="55">
        <v>659458</v>
      </c>
      <c r="C15" s="55">
        <v>41287</v>
      </c>
      <c r="D15" s="55" t="s">
        <v>205</v>
      </c>
      <c r="E15" s="55" t="s">
        <v>206</v>
      </c>
      <c r="F15" s="55">
        <v>207.36</v>
      </c>
      <c r="G15" s="55">
        <v>107.82</v>
      </c>
      <c r="H15" s="55">
        <f t="shared" si="0"/>
        <v>99.54000000000002</v>
      </c>
      <c r="I15" s="52"/>
      <c r="J15" s="52"/>
      <c r="K15" s="53" t="s">
        <v>214</v>
      </c>
      <c r="L15" s="53">
        <f>MEDIAN(G6:G52)</f>
        <v>355.28</v>
      </c>
    </row>
    <row r="16" spans="2:14" ht="18.75">
      <c r="B16" s="55">
        <v>659455</v>
      </c>
      <c r="C16" s="55">
        <v>41285</v>
      </c>
      <c r="D16" s="55" t="s">
        <v>207</v>
      </c>
      <c r="E16" s="55" t="s">
        <v>209</v>
      </c>
      <c r="F16" s="55">
        <v>219.06</v>
      </c>
      <c r="G16" s="55">
        <v>118.3</v>
      </c>
      <c r="H16" s="55">
        <f t="shared" si="0"/>
        <v>100.76</v>
      </c>
      <c r="I16" s="52"/>
      <c r="J16" s="52"/>
      <c r="K16" s="52"/>
      <c r="L16" s="52"/>
    </row>
    <row r="17" spans="2:12" ht="18.75">
      <c r="B17" s="55">
        <v>659453</v>
      </c>
      <c r="C17" s="55">
        <v>41284</v>
      </c>
      <c r="D17" s="55" t="s">
        <v>205</v>
      </c>
      <c r="E17" s="55" t="s">
        <v>210</v>
      </c>
      <c r="F17" s="55">
        <v>241.28</v>
      </c>
      <c r="G17" s="55">
        <v>132.72</v>
      </c>
      <c r="H17" s="55">
        <f t="shared" si="0"/>
        <v>108.56</v>
      </c>
      <c r="I17" s="52"/>
      <c r="J17" s="52"/>
      <c r="K17" s="52"/>
      <c r="L17" s="52"/>
    </row>
    <row r="18" spans="2:12" ht="18.75">
      <c r="B18" s="55">
        <v>659451</v>
      </c>
      <c r="C18" s="55">
        <v>41283</v>
      </c>
      <c r="D18" s="55" t="s">
        <v>205</v>
      </c>
      <c r="E18" s="55" t="s">
        <v>206</v>
      </c>
      <c r="F18" s="55">
        <v>256.2</v>
      </c>
      <c r="G18" s="55">
        <v>140.9</v>
      </c>
      <c r="H18" s="55">
        <f t="shared" si="0"/>
        <v>115.29999999999998</v>
      </c>
      <c r="I18" s="52"/>
      <c r="J18" s="52"/>
      <c r="K18" s="52"/>
      <c r="L18" s="52"/>
    </row>
    <row r="19" spans="2:12" ht="18.75">
      <c r="B19" s="55">
        <v>659455</v>
      </c>
      <c r="C19" s="55">
        <v>41285</v>
      </c>
      <c r="D19" s="55" t="s">
        <v>207</v>
      </c>
      <c r="E19" s="55" t="s">
        <v>209</v>
      </c>
      <c r="F19" s="55">
        <v>368.72</v>
      </c>
      <c r="G19" s="55">
        <v>188.04</v>
      </c>
      <c r="H19" s="55">
        <f t="shared" si="0"/>
        <v>180.68000000000004</v>
      </c>
      <c r="I19" s="52"/>
      <c r="J19" s="52"/>
      <c r="K19" s="52"/>
      <c r="L19" s="52"/>
    </row>
    <row r="20" spans="2:12" ht="18.75">
      <c r="B20" s="55">
        <v>659440</v>
      </c>
      <c r="C20" s="55">
        <v>41276</v>
      </c>
      <c r="D20" s="55" t="s">
        <v>211</v>
      </c>
      <c r="E20" s="55" t="s">
        <v>215</v>
      </c>
      <c r="F20" s="55">
        <v>357.5</v>
      </c>
      <c r="G20" s="55">
        <v>193.06</v>
      </c>
      <c r="H20" s="55">
        <f t="shared" si="0"/>
        <v>164.44</v>
      </c>
      <c r="I20" s="52"/>
      <c r="J20" s="52"/>
      <c r="K20" s="52"/>
      <c r="L20" s="52"/>
    </row>
    <row r="21" spans="2:12" ht="18.75">
      <c r="B21" s="55">
        <v>659455</v>
      </c>
      <c r="C21" s="55">
        <v>41285</v>
      </c>
      <c r="D21" s="55" t="s">
        <v>205</v>
      </c>
      <c r="E21" s="55" t="s">
        <v>210</v>
      </c>
      <c r="F21" s="55">
        <v>394.8</v>
      </c>
      <c r="G21" s="55">
        <v>197.4</v>
      </c>
      <c r="H21" s="55">
        <f t="shared" si="0"/>
        <v>197.4</v>
      </c>
    </row>
    <row r="22" spans="2:12" ht="18.75">
      <c r="B22" s="55">
        <v>659440</v>
      </c>
      <c r="C22" s="55">
        <v>41276</v>
      </c>
      <c r="D22" s="55" t="s">
        <v>205</v>
      </c>
      <c r="E22" s="55" t="s">
        <v>210</v>
      </c>
      <c r="F22" s="55">
        <v>451.2</v>
      </c>
      <c r="G22" s="55">
        <v>212.08</v>
      </c>
      <c r="H22" s="55">
        <f t="shared" si="0"/>
        <v>239.11999999999998</v>
      </c>
    </row>
    <row r="23" spans="2:12" ht="18.75">
      <c r="B23" s="55">
        <v>659444</v>
      </c>
      <c r="C23" s="55">
        <v>41279</v>
      </c>
      <c r="D23" s="55" t="s">
        <v>211</v>
      </c>
      <c r="E23" s="55" t="s">
        <v>216</v>
      </c>
      <c r="F23" s="55">
        <v>464.96</v>
      </c>
      <c r="G23" s="55">
        <v>237.12</v>
      </c>
      <c r="H23" s="55">
        <f t="shared" si="0"/>
        <v>227.83999999999997</v>
      </c>
    </row>
    <row r="24" spans="2:12" ht="18.75">
      <c r="B24" s="55">
        <v>659456</v>
      </c>
      <c r="C24" s="55">
        <v>41286</v>
      </c>
      <c r="D24" s="55" t="s">
        <v>207</v>
      </c>
      <c r="E24" s="55" t="s">
        <v>217</v>
      </c>
      <c r="F24" s="55">
        <v>495</v>
      </c>
      <c r="G24" s="55">
        <v>237.6</v>
      </c>
      <c r="H24" s="55">
        <f t="shared" si="0"/>
        <v>257.39999999999998</v>
      </c>
    </row>
    <row r="25" spans="2:12" ht="18.75">
      <c r="B25" s="55">
        <v>659443</v>
      </c>
      <c r="C25" s="55">
        <v>41279</v>
      </c>
      <c r="D25" s="55" t="s">
        <v>211</v>
      </c>
      <c r="E25" s="55" t="s">
        <v>216</v>
      </c>
      <c r="F25" s="55">
        <v>503.1</v>
      </c>
      <c r="G25" s="55">
        <v>251.56</v>
      </c>
      <c r="H25" s="55">
        <f t="shared" si="0"/>
        <v>251.54000000000002</v>
      </c>
    </row>
    <row r="26" spans="2:12" ht="18.75">
      <c r="B26" s="55">
        <v>659441</v>
      </c>
      <c r="C26" s="55">
        <v>41277</v>
      </c>
      <c r="D26" s="55" t="s">
        <v>211</v>
      </c>
      <c r="E26" s="55" t="s">
        <v>212</v>
      </c>
      <c r="F26" s="55">
        <v>561.67999999999995</v>
      </c>
      <c r="G26" s="55">
        <v>303.31</v>
      </c>
      <c r="H26" s="55">
        <f t="shared" si="0"/>
        <v>258.36999999999995</v>
      </c>
    </row>
    <row r="27" spans="2:12" ht="18.75">
      <c r="B27" s="55">
        <v>659449</v>
      </c>
      <c r="C27" s="55">
        <v>41281</v>
      </c>
      <c r="D27" s="55" t="s">
        <v>211</v>
      </c>
      <c r="E27" s="55" t="s">
        <v>218</v>
      </c>
      <c r="F27" s="55">
        <v>611.41999999999996</v>
      </c>
      <c r="G27" s="55">
        <v>324.06</v>
      </c>
      <c r="H27" s="55">
        <f t="shared" si="0"/>
        <v>287.35999999999996</v>
      </c>
    </row>
    <row r="28" spans="2:12" ht="18.75">
      <c r="B28" s="55">
        <v>659455</v>
      </c>
      <c r="C28" s="55">
        <v>41285</v>
      </c>
      <c r="D28" s="55" t="s">
        <v>207</v>
      </c>
      <c r="E28" s="55" t="s">
        <v>209</v>
      </c>
      <c r="F28" s="55">
        <v>670.4</v>
      </c>
      <c r="G28" s="55">
        <v>341.92</v>
      </c>
      <c r="H28" s="55">
        <f t="shared" si="0"/>
        <v>328.47999999999996</v>
      </c>
    </row>
    <row r="29" spans="2:12" ht="18.75">
      <c r="B29" s="55">
        <v>659448</v>
      </c>
      <c r="C29" s="55">
        <v>41280</v>
      </c>
      <c r="D29" s="55" t="s">
        <v>207</v>
      </c>
      <c r="E29" s="55" t="s">
        <v>209</v>
      </c>
      <c r="F29" s="55">
        <v>670.4</v>
      </c>
      <c r="G29" s="55">
        <v>355.28</v>
      </c>
      <c r="H29" s="55">
        <f t="shared" si="0"/>
        <v>315.12</v>
      </c>
    </row>
    <row r="30" spans="2:12" ht="18.75">
      <c r="B30" s="55">
        <v>659446</v>
      </c>
      <c r="C30" s="55">
        <v>41279</v>
      </c>
      <c r="D30" s="55" t="s">
        <v>207</v>
      </c>
      <c r="E30" s="55" t="s">
        <v>209</v>
      </c>
      <c r="F30" s="55">
        <v>730.2</v>
      </c>
      <c r="G30" s="55">
        <v>365.1</v>
      </c>
      <c r="H30" s="55">
        <f t="shared" si="0"/>
        <v>365.1</v>
      </c>
    </row>
    <row r="31" spans="2:12" ht="18.75">
      <c r="B31" s="55">
        <v>659446</v>
      </c>
      <c r="C31" s="55">
        <v>41279</v>
      </c>
      <c r="D31" s="55" t="s">
        <v>207</v>
      </c>
      <c r="E31" s="55" t="s">
        <v>217</v>
      </c>
      <c r="F31" s="55">
        <v>1008.72</v>
      </c>
      <c r="G31" s="55">
        <v>504.36</v>
      </c>
      <c r="H31" s="55">
        <f t="shared" si="0"/>
        <v>504.36</v>
      </c>
    </row>
    <row r="32" spans="2:12" ht="18.75">
      <c r="B32" s="55">
        <v>659450</v>
      </c>
      <c r="C32" s="55">
        <v>41282</v>
      </c>
      <c r="D32" s="55" t="s">
        <v>211</v>
      </c>
      <c r="E32" s="55" t="s">
        <v>212</v>
      </c>
      <c r="F32" s="55">
        <v>962.88</v>
      </c>
      <c r="G32" s="55">
        <v>510.32</v>
      </c>
      <c r="H32" s="55">
        <f t="shared" si="0"/>
        <v>452.56</v>
      </c>
    </row>
    <row r="33" spans="2:8" ht="18.75">
      <c r="B33" s="55">
        <v>659456</v>
      </c>
      <c r="C33" s="55">
        <v>41286</v>
      </c>
      <c r="D33" s="55" t="s">
        <v>211</v>
      </c>
      <c r="E33" s="55" t="s">
        <v>218</v>
      </c>
      <c r="F33" s="55">
        <v>1150</v>
      </c>
      <c r="G33" s="55">
        <v>552</v>
      </c>
      <c r="H33" s="55">
        <f t="shared" si="0"/>
        <v>598</v>
      </c>
    </row>
    <row r="34" spans="2:8" ht="18.75">
      <c r="B34" s="55">
        <v>659439</v>
      </c>
      <c r="C34" s="55">
        <v>41275</v>
      </c>
      <c r="D34" s="55" t="s">
        <v>211</v>
      </c>
      <c r="E34" s="55" t="s">
        <v>212</v>
      </c>
      <c r="F34" s="55">
        <v>1232.44</v>
      </c>
      <c r="G34" s="55">
        <v>591.58000000000004</v>
      </c>
      <c r="H34" s="55">
        <f t="shared" si="0"/>
        <v>640.86</v>
      </c>
    </row>
    <row r="35" spans="2:8" ht="18.75">
      <c r="B35" s="55">
        <v>659458</v>
      </c>
      <c r="C35" s="55">
        <v>41287</v>
      </c>
      <c r="D35" s="55" t="s">
        <v>205</v>
      </c>
      <c r="E35" s="55" t="s">
        <v>219</v>
      </c>
      <c r="F35" s="55">
        <v>1316.7</v>
      </c>
      <c r="G35" s="55">
        <v>618.84</v>
      </c>
      <c r="H35" s="55">
        <f t="shared" si="0"/>
        <v>697.86</v>
      </c>
    </row>
    <row r="36" spans="2:8" ht="18.75">
      <c r="B36" s="55">
        <v>659452</v>
      </c>
      <c r="C36" s="55">
        <v>41284</v>
      </c>
      <c r="D36" s="55" t="s">
        <v>207</v>
      </c>
      <c r="E36" s="55" t="s">
        <v>208</v>
      </c>
      <c r="F36" s="55">
        <v>1360</v>
      </c>
      <c r="G36" s="55">
        <v>639.20000000000005</v>
      </c>
      <c r="H36" s="55">
        <f t="shared" si="0"/>
        <v>720.8</v>
      </c>
    </row>
    <row r="37" spans="2:8" ht="18.75">
      <c r="B37" s="55">
        <v>659455</v>
      </c>
      <c r="C37" s="55">
        <v>41285</v>
      </c>
      <c r="D37" s="55" t="s">
        <v>207</v>
      </c>
      <c r="E37" s="55" t="s">
        <v>208</v>
      </c>
      <c r="F37" s="55">
        <v>1632</v>
      </c>
      <c r="G37" s="55">
        <v>767.04</v>
      </c>
      <c r="H37" s="55">
        <f t="shared" si="0"/>
        <v>864.96</v>
      </c>
    </row>
    <row r="38" spans="2:8" ht="18.75">
      <c r="B38" s="55">
        <v>659445</v>
      </c>
      <c r="C38" s="55">
        <v>41279</v>
      </c>
      <c r="D38" s="55" t="s">
        <v>211</v>
      </c>
      <c r="E38" s="55" t="s">
        <v>215</v>
      </c>
      <c r="F38" s="55">
        <v>1650</v>
      </c>
      <c r="G38" s="55">
        <v>792</v>
      </c>
      <c r="H38" s="55">
        <f t="shared" si="0"/>
        <v>858</v>
      </c>
    </row>
    <row r="39" spans="2:8" ht="18.75">
      <c r="B39" s="55">
        <v>659454</v>
      </c>
      <c r="C39" s="55">
        <v>41285</v>
      </c>
      <c r="D39" s="55" t="s">
        <v>207</v>
      </c>
      <c r="E39" s="55" t="s">
        <v>217</v>
      </c>
      <c r="F39" s="55">
        <v>1672</v>
      </c>
      <c r="G39" s="55">
        <v>819.28</v>
      </c>
      <c r="H39" s="55">
        <f t="shared" si="0"/>
        <v>852.72</v>
      </c>
    </row>
    <row r="40" spans="2:8" ht="18.75">
      <c r="B40" s="55">
        <v>659447</v>
      </c>
      <c r="C40" s="55">
        <v>41279</v>
      </c>
      <c r="D40" s="55" t="s">
        <v>207</v>
      </c>
      <c r="E40" s="55" t="s">
        <v>220</v>
      </c>
      <c r="F40" s="55">
        <v>1664</v>
      </c>
      <c r="G40" s="55">
        <v>881.92</v>
      </c>
      <c r="H40" s="55">
        <f t="shared" si="0"/>
        <v>782.08</v>
      </c>
    </row>
    <row r="41" spans="2:8" ht="18.75">
      <c r="B41" s="55">
        <v>659441</v>
      </c>
      <c r="C41" s="55">
        <v>41277</v>
      </c>
      <c r="D41" s="55" t="s">
        <v>211</v>
      </c>
      <c r="E41" s="55" t="s">
        <v>215</v>
      </c>
      <c r="F41" s="55">
        <v>1980</v>
      </c>
      <c r="G41" s="55">
        <v>990</v>
      </c>
      <c r="H41" s="55">
        <f t="shared" si="0"/>
        <v>990</v>
      </c>
    </row>
    <row r="42" spans="2:8" ht="18.75">
      <c r="B42" s="55">
        <v>659440</v>
      </c>
      <c r="C42" s="55">
        <v>41276</v>
      </c>
      <c r="D42" s="55" t="s">
        <v>205</v>
      </c>
      <c r="E42" s="55" t="s">
        <v>221</v>
      </c>
      <c r="F42" s="55">
        <v>1957.6</v>
      </c>
      <c r="G42" s="55">
        <v>1037.55</v>
      </c>
      <c r="H42" s="55">
        <f t="shared" si="0"/>
        <v>920.05</v>
      </c>
    </row>
    <row r="43" spans="2:8" ht="18.75">
      <c r="B43" s="55">
        <v>659446</v>
      </c>
      <c r="C43" s="55">
        <v>41279</v>
      </c>
      <c r="D43" s="55" t="s">
        <v>211</v>
      </c>
      <c r="E43" s="55" t="s">
        <v>212</v>
      </c>
      <c r="F43" s="55">
        <v>2304</v>
      </c>
      <c r="G43" s="55">
        <v>1082.8800000000001</v>
      </c>
      <c r="H43" s="55">
        <f t="shared" si="0"/>
        <v>1221.1199999999999</v>
      </c>
    </row>
    <row r="44" spans="2:8" ht="18.75">
      <c r="B44" s="55">
        <v>659457</v>
      </c>
      <c r="C44" s="55">
        <v>41286</v>
      </c>
      <c r="D44" s="55" t="s">
        <v>207</v>
      </c>
      <c r="E44" s="55" t="s">
        <v>209</v>
      </c>
      <c r="F44" s="55">
        <v>2394</v>
      </c>
      <c r="G44" s="55">
        <v>1292.76</v>
      </c>
      <c r="H44" s="55">
        <f t="shared" si="0"/>
        <v>1101.24</v>
      </c>
    </row>
    <row r="45" spans="2:8" ht="18.75">
      <c r="B45" s="55">
        <v>659446</v>
      </c>
      <c r="C45" s="55">
        <v>41279</v>
      </c>
      <c r="D45" s="55" t="s">
        <v>211</v>
      </c>
      <c r="E45" s="55" t="s">
        <v>212</v>
      </c>
      <c r="F45" s="55">
        <v>2744.98</v>
      </c>
      <c r="G45" s="55">
        <v>1317.61</v>
      </c>
      <c r="H45" s="55">
        <f t="shared" si="0"/>
        <v>1427.3700000000001</v>
      </c>
    </row>
    <row r="46" spans="2:8" ht="18.75">
      <c r="B46" s="55">
        <v>659455</v>
      </c>
      <c r="C46" s="55">
        <v>41285</v>
      </c>
      <c r="D46" s="55" t="s">
        <v>211</v>
      </c>
      <c r="E46" s="55" t="s">
        <v>216</v>
      </c>
      <c r="F46" s="55">
        <v>2631.6</v>
      </c>
      <c r="G46" s="55">
        <v>1421.04</v>
      </c>
      <c r="H46" s="55">
        <f t="shared" si="0"/>
        <v>1210.56</v>
      </c>
    </row>
    <row r="47" spans="2:8" ht="18.75">
      <c r="B47" s="55">
        <v>659442</v>
      </c>
      <c r="C47" s="55">
        <v>41278</v>
      </c>
      <c r="D47" s="55" t="s">
        <v>211</v>
      </c>
      <c r="E47" s="55" t="s">
        <v>212</v>
      </c>
      <c r="F47" s="55">
        <v>2772</v>
      </c>
      <c r="G47" s="55">
        <v>1469.16</v>
      </c>
      <c r="H47" s="55">
        <f t="shared" si="0"/>
        <v>1302.8399999999999</v>
      </c>
    </row>
    <row r="48" spans="2:8" ht="18.75">
      <c r="B48" s="55">
        <v>659446</v>
      </c>
      <c r="C48" s="55">
        <v>41279</v>
      </c>
      <c r="D48" s="55" t="s">
        <v>211</v>
      </c>
      <c r="E48" s="55" t="s">
        <v>212</v>
      </c>
      <c r="F48" s="55">
        <v>3361.2</v>
      </c>
      <c r="G48" s="55">
        <v>1579.75</v>
      </c>
      <c r="H48" s="55">
        <f t="shared" si="0"/>
        <v>1781.4499999999998</v>
      </c>
    </row>
    <row r="49" spans="2:8" ht="18.75">
      <c r="B49" s="55">
        <v>659446</v>
      </c>
      <c r="C49" s="55">
        <v>41279</v>
      </c>
      <c r="D49" s="55" t="s">
        <v>211</v>
      </c>
      <c r="E49" s="55" t="s">
        <v>218</v>
      </c>
      <c r="F49" s="55">
        <v>3174</v>
      </c>
      <c r="G49" s="55">
        <v>1713.96</v>
      </c>
      <c r="H49" s="55">
        <f t="shared" si="0"/>
        <v>1460.04</v>
      </c>
    </row>
    <row r="50" spans="2:8" ht="18.75">
      <c r="B50" s="55">
        <v>659444</v>
      </c>
      <c r="C50" s="55">
        <v>41279</v>
      </c>
      <c r="D50" s="55" t="s">
        <v>205</v>
      </c>
      <c r="E50" s="55" t="s">
        <v>221</v>
      </c>
      <c r="F50" s="55">
        <v>3938.4</v>
      </c>
      <c r="G50" s="55">
        <v>1890.4</v>
      </c>
      <c r="H50" s="55">
        <f t="shared" si="0"/>
        <v>2048</v>
      </c>
    </row>
    <row r="51" spans="2:8" ht="18.75">
      <c r="B51" s="55">
        <v>659453</v>
      </c>
      <c r="C51" s="55">
        <v>41284</v>
      </c>
      <c r="D51" s="55" t="s">
        <v>205</v>
      </c>
      <c r="E51" s="55" t="s">
        <v>219</v>
      </c>
      <c r="F51" s="55">
        <v>4309.2</v>
      </c>
      <c r="G51" s="55">
        <v>2326.9499999999998</v>
      </c>
      <c r="H51" s="55">
        <f t="shared" si="0"/>
        <v>1982.25</v>
      </c>
    </row>
    <row r="52" spans="2:8" ht="18.75">
      <c r="B52" s="55">
        <v>659443</v>
      </c>
      <c r="C52" s="55">
        <v>41279</v>
      </c>
      <c r="D52" s="55" t="s">
        <v>211</v>
      </c>
      <c r="E52" s="55" t="s">
        <v>212</v>
      </c>
      <c r="F52" s="55">
        <v>4536</v>
      </c>
      <c r="G52" s="55">
        <v>2358.7199999999998</v>
      </c>
      <c r="H52" s="55">
        <f t="shared" si="0"/>
        <v>2177.2800000000002</v>
      </c>
    </row>
  </sheetData>
  <mergeCells count="1">
    <mergeCell ref="B2:N2"/>
  </mergeCells>
  <conditionalFormatting sqref="F6:F5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{84E85926-472D-4FA4-82EE-65ABF46C1F8A}</x14:id>
        </ext>
      </extLst>
    </cfRule>
  </conditionalFormatting>
  <conditionalFormatting sqref="G6:G52">
    <cfRule type="cellIs" dxfId="22" priority="2" operator="greaterThan">
      <formula>355.28</formula>
    </cfRule>
  </conditionalFormatting>
  <conditionalFormatting sqref="H6:H52">
    <cfRule type="cellIs" dxfId="21" priority="1" operator="greaterThan">
      <formula>607.5995745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E85926-472D-4FA4-82EE-65ABF46C1F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F6:F52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1" sqref="N1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Formatting_data</vt:lpstr>
      <vt:lpstr>Conditional_Formatting</vt:lpstr>
      <vt:lpstr>ShortCuts</vt:lpstr>
      <vt:lpstr>Text_To_columns</vt:lpstr>
      <vt:lpstr>Format_table</vt:lpstr>
      <vt:lpstr>Remove Duplicates</vt:lpstr>
      <vt:lpstr>Assignment_1</vt:lpstr>
      <vt:lpstr>Sales_Assignment1</vt:lpstr>
      <vt:lpstr>Assignment_2</vt:lpstr>
      <vt:lpstr>MBA_Placements_Assignment2</vt:lpstr>
      <vt:lpstr>Assignment_3</vt:lpstr>
      <vt:lpstr>Year_joining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2023-04-05T18:13:31Z</dcterms:created>
  <dcterms:modified xsi:type="dcterms:W3CDTF">2023-04-09T07:22:06Z</dcterms:modified>
</cp:coreProperties>
</file>