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<sst xmlns="http://schemas.openxmlformats.org/spreadsheetml/2006/main" count="56" uniqueCount="56">
  <si>
    <t xml:space="preserve">dE_total/dw5 = (a_o1-t1) * a_o1 * (1-a_o1) * a_h1</t>
  </si>
  <si>
    <t xml:space="preserve">H1 = w1*i1 + w2*i2</t>
  </si>
  <si>
    <t xml:space="preserve">dE_total/dw6 = (a_o1-t1) * a_o1 * (1-a_o1) * a_h2</t>
  </si>
  <si>
    <t xml:space="preserve">H2 = w3*i1 + w4*i2</t>
  </si>
  <si>
    <t xml:space="preserve">dE_total/dw7 = (a_o2-t2) * a_o2 * (1-a_o2) * a_h1</t>
  </si>
  <si>
    <t xml:space="preserve">a_h1 = σ(h1) = 1/(1 + exp(-h1))</t>
  </si>
  <si>
    <t xml:space="preserve">dE_total/dw8 = (a_o2-t2) * a_o2 * (1-a_o2) * a_h2</t>
  </si>
  <si>
    <t xml:space="preserve">a_h2 = σ(h2)</t>
  </si>
  <si>
    <t xml:space="preserve">O1 = w5*a_h1 + w6*a_h2</t>
  </si>
  <si>
    <t xml:space="preserve">O2 = w7*a_h1 + w8*a_h2</t>
  </si>
  <si>
    <t xml:space="preserve">E_Total = E1 + E2</t>
  </si>
  <si>
    <t xml:space="preserve">dE_total/dw1 = dE_total/da_h1 * a_h1 * (1-a_h1) *i1</t>
  </si>
  <si>
    <t xml:space="preserve">dE_total/dw5 = d(E1 + E2)/dw5</t>
  </si>
  <si>
    <t xml:space="preserve">dE_total/dw2 = dE_total/da_h1 * a_h1 * (1-a_h1) *i2</t>
  </si>
  <si>
    <t xml:space="preserve">dE_total/dw5 = d(E1)/dw5</t>
  </si>
  <si>
    <t xml:space="preserve">dE_total/dw3 = dE_total/da_h2 * a_h2 * (1-a_h2) *i1</t>
  </si>
  <si>
    <t xml:space="preserve">dE_total/dw5 = dE1/da_o1 * da_o1/do1 * do1/dw5</t>
  </si>
  <si>
    <t xml:space="preserve">dE_total/dw4 = dE_total/da_h2 * a_h2 * (1-a_h2) *i2</t>
  </si>
  <si>
    <t xml:space="preserve">dE1/da_o1 = a_o1 – t1</t>
  </si>
  <si>
    <t xml:space="preserve">da_o1/do1 = a_o1 * (1 – a_o1)</t>
  </si>
  <si>
    <t xml:space="preserve">do1/dw5 = a_h1</t>
  </si>
  <si>
    <t xml:space="preserve">dE1/da_h1 = (a_o1-t1) * a_o1 * (1-a_o1) * w5</t>
  </si>
  <si>
    <t xml:space="preserve">dE2/da_h1 = (a_o2-t2) * a_o2 * (1-a_o2) * w7</t>
  </si>
  <si>
    <t xml:space="preserve">dE_total/da_h1 = dE1/da_h1 + dE2/da_h1</t>
  </si>
  <si>
    <t xml:space="preserve">η = 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</si>
  <si>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</si>
  <si>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</si>
  <si>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</si>
  <si>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</si>
  <si>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</si>
  <si>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</si>
  <si>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</si>
  <si>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</si>
  <si>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</si>
  <si>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</si>
  <si>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</si>
  <si>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</si>
  <si>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</si>
  <si>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</si>
  <si>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</si>
  <si>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</si>
  <si>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</si>
  <si>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</si>
  <si>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</si>
  <si>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</si>
  <si>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</si>
  <si>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</si>
  <si>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E_total</t>
  </si>
  <si>
    <t xml:space="preserve">dE/dw1</t>
  </si>
  <si>
    <t xml:space="preserve">dE/dw2</t>
  </si>
  <si>
    <t xml:space="preserve">dE/dw3</t>
  </si>
  <si>
    <t xml:space="preserve">dE/dw4</t>
  </si>
  <si>
    <t xml:space="preserve">dE/dw5</t>
  </si>
  <si>
    <t xml:space="preserve">dE/dw6</t>
  </si>
  <si>
    <t xml:space="preserve">dE/dw7</t>
  </si>
  <si>
    <t xml:space="preserve">dE/dw8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</si>
</sst>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C9211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733320</xdr:colOff>
      <xdr:row>5</xdr:row>
      <xdr:rowOff>28800</xdr:rowOff>
    </xdr:from>
    <xdr:to>
      <xdr:col>4</xdr:col>
      <xdr:colOff>446040</xdr:colOff>
      <xdr:row>8</xdr:row>
      <xdr:rowOff>66960</xdr:rowOff>
    </xdr:to>
    <xdr:sp>
      <xdr:nvSpPr>
        <xdr:cNvPr id="0" name="Shape 1"/>
        <xdr:cNvSpPr/>
      </xdr:nvSpPr>
      <xdr:spPr>
        <a:xfrm>
          <a:off x="3171600" y="841680"/>
          <a:ext cx="525600" cy="525600"/>
        </a:xfrm>
        <a:prstGeom prst="ellipse">
          <a:avLst/>
        </a:prstGeom>
        <a:solidFill>
          <a:srgbClr val="81d41a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h1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0</xdr:colOff>
      <xdr:row>5</xdr:row>
      <xdr:rowOff>0</xdr:rowOff>
    </xdr:from>
    <xdr:to>
      <xdr:col>2</xdr:col>
      <xdr:colOff>525600</xdr:colOff>
      <xdr:row>8</xdr:row>
      <xdr:rowOff>38160</xdr:rowOff>
    </xdr:to>
    <xdr:sp>
      <xdr:nvSpPr>
        <xdr:cNvPr id="1" name="Shape 2"/>
        <xdr:cNvSpPr/>
      </xdr:nvSpPr>
      <xdr:spPr>
        <a:xfrm>
          <a:off x="1625760" y="812880"/>
          <a:ext cx="525600" cy="525600"/>
        </a:xfrm>
        <a:prstGeom prst="ellipse">
          <a:avLst/>
        </a:prstGeom>
        <a:solidFill>
          <a:srgbClr val="3465a4"/>
        </a:solidFill>
        <a:ln w="0"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i1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10080</xdr:colOff>
      <xdr:row>12</xdr:row>
      <xdr:rowOff>76320</xdr:rowOff>
    </xdr:from>
    <xdr:to>
      <xdr:col>2</xdr:col>
      <xdr:colOff>535680</xdr:colOff>
      <xdr:row>15</xdr:row>
      <xdr:rowOff>114480</xdr:rowOff>
    </xdr:to>
    <xdr:sp>
      <xdr:nvSpPr>
        <xdr:cNvPr id="2" name="Shape 3"/>
        <xdr:cNvSpPr/>
      </xdr:nvSpPr>
      <xdr:spPr>
        <a:xfrm>
          <a:off x="1635840" y="2027160"/>
          <a:ext cx="525600" cy="525600"/>
        </a:xfrm>
        <a:prstGeom prst="ellipse">
          <a:avLst/>
        </a:prstGeom>
        <a:solidFill>
          <a:srgbClr val="3465a4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i2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783000</xdr:colOff>
      <xdr:row>12</xdr:row>
      <xdr:rowOff>104760</xdr:rowOff>
    </xdr:from>
    <xdr:to>
      <xdr:col>4</xdr:col>
      <xdr:colOff>495720</xdr:colOff>
      <xdr:row>15</xdr:row>
      <xdr:rowOff>142920</xdr:rowOff>
    </xdr:to>
    <xdr:sp>
      <xdr:nvSpPr>
        <xdr:cNvPr id="3" name="Shape 4"/>
        <xdr:cNvSpPr/>
      </xdr:nvSpPr>
      <xdr:spPr>
        <a:xfrm>
          <a:off x="3221280" y="2055600"/>
          <a:ext cx="525600" cy="525600"/>
        </a:xfrm>
        <a:prstGeom prst="ellipse">
          <a:avLst/>
        </a:prstGeom>
        <a:solidFill>
          <a:srgbClr val="81d41a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h2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327240</xdr:colOff>
      <xdr:row>5</xdr:row>
      <xdr:rowOff>28440</xdr:rowOff>
    </xdr:from>
    <xdr:to>
      <xdr:col>7</xdr:col>
      <xdr:colOff>40320</xdr:colOff>
      <xdr:row>8</xdr:row>
      <xdr:rowOff>66600</xdr:rowOff>
    </xdr:to>
    <xdr:sp>
      <xdr:nvSpPr>
        <xdr:cNvPr id="4" name="Shape 5"/>
        <xdr:cNvSpPr/>
      </xdr:nvSpPr>
      <xdr:spPr>
        <a:xfrm>
          <a:off x="5204160" y="841320"/>
          <a:ext cx="525600" cy="52560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o1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276840</xdr:colOff>
      <xdr:row>12</xdr:row>
      <xdr:rowOff>124200</xdr:rowOff>
    </xdr:from>
    <xdr:to>
      <xdr:col>6</xdr:col>
      <xdr:colOff>802440</xdr:colOff>
      <xdr:row>15</xdr:row>
      <xdr:rowOff>162360</xdr:rowOff>
    </xdr:to>
    <xdr:sp>
      <xdr:nvSpPr>
        <xdr:cNvPr id="5" name="Shape 6"/>
        <xdr:cNvSpPr/>
      </xdr:nvSpPr>
      <xdr:spPr>
        <a:xfrm>
          <a:off x="5153760" y="2075040"/>
          <a:ext cx="525600" cy="52560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o2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317520</xdr:colOff>
      <xdr:row>8</xdr:row>
      <xdr:rowOff>28440</xdr:rowOff>
    </xdr:from>
    <xdr:to>
      <xdr:col>9</xdr:col>
      <xdr:colOff>30240</xdr:colOff>
      <xdr:row>11</xdr:row>
      <xdr:rowOff>66240</xdr:rowOff>
    </xdr:to>
    <xdr:sp>
      <xdr:nvSpPr>
        <xdr:cNvPr id="6" name="Shape 7"/>
        <xdr:cNvSpPr/>
      </xdr:nvSpPr>
      <xdr:spPr>
        <a:xfrm>
          <a:off x="6819840" y="1328760"/>
          <a:ext cx="525600" cy="525600"/>
        </a:xfrm>
        <a:prstGeom prst="ellipse">
          <a:avLst/>
        </a:prstGeom>
        <a:solidFill>
          <a:srgbClr val="ff0000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E_Total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446040</xdr:colOff>
      <xdr:row>5</xdr:row>
      <xdr:rowOff>18720</xdr:rowOff>
    </xdr:from>
    <xdr:to>
      <xdr:col>5</xdr:col>
      <xdr:colOff>158760</xdr:colOff>
      <xdr:row>8</xdr:row>
      <xdr:rowOff>56880</xdr:rowOff>
    </xdr:to>
    <xdr:sp>
      <xdr:nvSpPr>
        <xdr:cNvPr id="7" name="Shape 10"/>
        <xdr:cNvSpPr/>
      </xdr:nvSpPr>
      <xdr:spPr>
        <a:xfrm>
          <a:off x="3697200" y="831600"/>
          <a:ext cx="525600" cy="525600"/>
        </a:xfrm>
        <a:prstGeom prst="ellipse">
          <a:avLst/>
        </a:prstGeom>
        <a:solidFill>
          <a:srgbClr val="127622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a_h1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496080</xdr:colOff>
      <xdr:row>12</xdr:row>
      <xdr:rowOff>114840</xdr:rowOff>
    </xdr:from>
    <xdr:to>
      <xdr:col>5</xdr:col>
      <xdr:colOff>208800</xdr:colOff>
      <xdr:row>15</xdr:row>
      <xdr:rowOff>153000</xdr:rowOff>
    </xdr:to>
    <xdr:sp>
      <xdr:nvSpPr>
        <xdr:cNvPr id="8" name="Shape 11"/>
        <xdr:cNvSpPr/>
      </xdr:nvSpPr>
      <xdr:spPr>
        <a:xfrm>
          <a:off x="3747240" y="2065680"/>
          <a:ext cx="525600" cy="525600"/>
        </a:xfrm>
        <a:prstGeom prst="ellipse">
          <a:avLst/>
        </a:prstGeom>
        <a:solidFill>
          <a:srgbClr val="127622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a_h2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20160</xdr:colOff>
      <xdr:row>5</xdr:row>
      <xdr:rowOff>-360</xdr:rowOff>
    </xdr:from>
    <xdr:to>
      <xdr:col>7</xdr:col>
      <xdr:colOff>545760</xdr:colOff>
      <xdr:row>8</xdr:row>
      <xdr:rowOff>37800</xdr:rowOff>
    </xdr:to>
    <xdr:sp>
      <xdr:nvSpPr>
        <xdr:cNvPr id="9" name="Shape 12"/>
        <xdr:cNvSpPr/>
      </xdr:nvSpPr>
      <xdr:spPr>
        <a:xfrm>
          <a:off x="5709600" y="812520"/>
          <a:ext cx="525600" cy="525600"/>
        </a:xfrm>
        <a:prstGeom prst="ellipse">
          <a:avLst/>
        </a:prstGeom>
        <a:solidFill>
          <a:srgbClr val="3465a4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a_o1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29880</xdr:colOff>
      <xdr:row>12</xdr:row>
      <xdr:rowOff>133560</xdr:rowOff>
    </xdr:from>
    <xdr:to>
      <xdr:col>7</xdr:col>
      <xdr:colOff>555480</xdr:colOff>
      <xdr:row>16</xdr:row>
      <xdr:rowOff>9000</xdr:rowOff>
    </xdr:to>
    <xdr:sp>
      <xdr:nvSpPr>
        <xdr:cNvPr id="10" name="Shape 13"/>
        <xdr:cNvSpPr/>
      </xdr:nvSpPr>
      <xdr:spPr>
        <a:xfrm>
          <a:off x="5719320" y="2084400"/>
          <a:ext cx="525600" cy="525600"/>
        </a:xfrm>
        <a:prstGeom prst="ellipse">
          <a:avLst/>
        </a:prstGeom>
        <a:solidFill>
          <a:srgbClr val="3465a4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a_o2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515160</xdr:colOff>
      <xdr:row>6</xdr:row>
      <xdr:rowOff>66600</xdr:rowOff>
    </xdr:from>
    <xdr:to>
      <xdr:col>3</xdr:col>
      <xdr:colOff>753120</xdr:colOff>
      <xdr:row>6</xdr:row>
      <xdr:rowOff>152640</xdr:rowOff>
    </xdr:to>
    <xdr:sp>
      <xdr:nvSpPr>
        <xdr:cNvPr id="11" name="Shape 8"/>
        <xdr:cNvSpPr/>
      </xdr:nvSpPr>
      <xdr:spPr>
        <a:xfrm>
          <a:off x="2140920" y="1041840"/>
          <a:ext cx="1050480" cy="86040"/>
        </a:xfrm>
        <a:custGeom>
          <a:avLst/>
          <a:gdLst/>
          <a:ahLst/>
          <a:rect l="l" t="t" r="r" b="b"/>
          <a:pathLst>
            <a:path w="21600" h="21600">
              <a:moveTo>
                <a:pt x="0" y="10800"/>
              </a:moveTo>
              <a:lnTo>
                <a:pt x="19426" y="10800"/>
              </a:lnTo>
              <a:lnTo>
                <a:pt x="19426" y="0"/>
              </a:lnTo>
              <a:lnTo>
                <a:pt x="21600" y="10800"/>
              </a:lnTo>
              <a:lnTo>
                <a:pt x="19426" y="21600"/>
              </a:lnTo>
              <a:lnTo>
                <a:pt x="19426" y="10800"/>
              </a:lnTo>
              <a:lnTo>
                <a:pt x="0" y="10800"/>
              </a:lnTo>
              <a:close/>
            </a:path>
          </a:pathLst>
        </a:custGeom>
        <a:solidFill>
          <a:srgbClr val="000000"/>
        </a:solidFill>
        <a:ln w="0"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535320</xdr:colOff>
      <xdr:row>13</xdr:row>
      <xdr:rowOff>144000</xdr:rowOff>
    </xdr:from>
    <xdr:to>
      <xdr:col>3</xdr:col>
      <xdr:colOff>773280</xdr:colOff>
      <xdr:row>14</xdr:row>
      <xdr:rowOff>67320</xdr:rowOff>
    </xdr:to>
    <xdr:sp>
      <xdr:nvSpPr>
        <xdr:cNvPr id="12" name="Shape 9"/>
        <xdr:cNvSpPr/>
      </xdr:nvSpPr>
      <xdr:spPr>
        <a:xfrm>
          <a:off x="2161080" y="2257200"/>
          <a:ext cx="1050480" cy="86040"/>
        </a:xfrm>
        <a:custGeom>
          <a:avLst/>
          <a:gdLst/>
          <a:ahLst/>
          <a:rect l="l" t="t" r="r" b="b"/>
          <a:pathLst>
            <a:path w="21600" h="21600">
              <a:moveTo>
                <a:pt x="0" y="10800"/>
              </a:moveTo>
              <a:lnTo>
                <a:pt x="19426" y="10800"/>
              </a:lnTo>
              <a:lnTo>
                <a:pt x="19426" y="0"/>
              </a:lnTo>
              <a:lnTo>
                <a:pt x="21600" y="10800"/>
              </a:lnTo>
              <a:lnTo>
                <a:pt x="19426" y="21600"/>
              </a:lnTo>
              <a:lnTo>
                <a:pt x="19426" y="10800"/>
              </a:lnTo>
              <a:lnTo>
                <a:pt x="0" y="10800"/>
              </a:lnTo>
              <a:close/>
            </a:path>
          </a:pathLst>
        </a:custGeom>
        <a:solidFill>
          <a:srgbClr val="000000"/>
        </a:solidFill>
        <a:ln w="0"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128880</xdr:colOff>
      <xdr:row>6</xdr:row>
      <xdr:rowOff>57600</xdr:rowOff>
    </xdr:from>
    <xdr:to>
      <xdr:col>6</xdr:col>
      <xdr:colOff>366480</xdr:colOff>
      <xdr:row>6</xdr:row>
      <xdr:rowOff>143640</xdr:rowOff>
    </xdr:to>
    <xdr:sp>
      <xdr:nvSpPr>
        <xdr:cNvPr id="13" name="Shape 14"/>
        <xdr:cNvSpPr/>
      </xdr:nvSpPr>
      <xdr:spPr>
        <a:xfrm>
          <a:off x="4192920" y="1032840"/>
          <a:ext cx="1050480" cy="86040"/>
        </a:xfrm>
        <a:custGeom>
          <a:avLst/>
          <a:gdLst/>
          <a:ahLst/>
          <a:rect l="l" t="t" r="r" b="b"/>
          <a:pathLst>
            <a:path w="21600" h="21600">
              <a:moveTo>
                <a:pt x="0" y="10800"/>
              </a:moveTo>
              <a:lnTo>
                <a:pt x="19426" y="10800"/>
              </a:lnTo>
              <a:lnTo>
                <a:pt x="19426" y="0"/>
              </a:lnTo>
              <a:lnTo>
                <a:pt x="21600" y="10800"/>
              </a:lnTo>
              <a:lnTo>
                <a:pt x="19426" y="21600"/>
              </a:lnTo>
              <a:lnTo>
                <a:pt x="19426" y="10800"/>
              </a:lnTo>
              <a:lnTo>
                <a:pt x="0" y="10800"/>
              </a:lnTo>
              <a:close/>
            </a:path>
          </a:pathLst>
        </a:custGeom>
        <a:solidFill>
          <a:srgbClr val="000000"/>
        </a:solidFill>
        <a:ln w="0"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</xdr:row>
      <xdr:rowOff>360</xdr:rowOff>
    </xdr:from>
    <xdr:to>
      <xdr:col>6</xdr:col>
      <xdr:colOff>237600</xdr:colOff>
      <xdr:row>14</xdr:row>
      <xdr:rowOff>86400</xdr:rowOff>
    </xdr:to>
    <xdr:sp>
      <xdr:nvSpPr>
        <xdr:cNvPr id="14" name="Shape 15"/>
        <xdr:cNvSpPr/>
      </xdr:nvSpPr>
      <xdr:spPr>
        <a:xfrm>
          <a:off x="4064040" y="2276280"/>
          <a:ext cx="1050480" cy="86040"/>
        </a:xfrm>
        <a:custGeom>
          <a:avLst/>
          <a:gdLst/>
          <a:ahLst/>
          <a:rect l="l" t="t" r="r" b="b"/>
          <a:pathLst>
            <a:path w="21600" h="21600">
              <a:moveTo>
                <a:pt x="0" y="10800"/>
              </a:moveTo>
              <a:lnTo>
                <a:pt x="19426" y="10800"/>
              </a:lnTo>
              <a:lnTo>
                <a:pt x="19426" y="0"/>
              </a:lnTo>
              <a:lnTo>
                <a:pt x="21600" y="10800"/>
              </a:lnTo>
              <a:lnTo>
                <a:pt x="19426" y="21600"/>
              </a:lnTo>
              <a:lnTo>
                <a:pt x="19426" y="10800"/>
              </a:lnTo>
              <a:lnTo>
                <a:pt x="0" y="10800"/>
              </a:lnTo>
              <a:close/>
            </a:path>
          </a:pathLst>
        </a:custGeom>
        <a:solidFill>
          <a:srgbClr val="000000"/>
        </a:solidFill>
        <a:ln w="0"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291600</xdr:colOff>
      <xdr:row>9</xdr:row>
      <xdr:rowOff>127080</xdr:rowOff>
    </xdr:from>
    <xdr:to>
      <xdr:col>4</xdr:col>
      <xdr:colOff>156240</xdr:colOff>
      <xdr:row>10</xdr:row>
      <xdr:rowOff>50400</xdr:rowOff>
    </xdr:to>
    <xdr:sp>
      <xdr:nvSpPr>
        <xdr:cNvPr id="15" name="Shape 16"/>
        <xdr:cNvSpPr/>
      </xdr:nvSpPr>
      <xdr:spPr>
        <a:xfrm rot="19648200">
          <a:off x="1917000" y="1589760"/>
          <a:ext cx="1490040" cy="86040"/>
        </a:xfrm>
        <a:custGeom>
          <a:avLst/>
          <a:gdLst/>
          <a:ahLst/>
          <a:rect l="l" t="t" r="r" b="b"/>
          <a:pathLst>
            <a:path w="21600" h="21600">
              <a:moveTo>
                <a:pt x="0" y="10800"/>
              </a:moveTo>
              <a:lnTo>
                <a:pt x="19426" y="10800"/>
              </a:lnTo>
              <a:lnTo>
                <a:pt x="19426" y="0"/>
              </a:lnTo>
              <a:lnTo>
                <a:pt x="21600" y="10800"/>
              </a:lnTo>
              <a:lnTo>
                <a:pt x="19426" y="21600"/>
              </a:lnTo>
              <a:lnTo>
                <a:pt x="19426" y="10800"/>
              </a:lnTo>
              <a:lnTo>
                <a:pt x="0" y="10800"/>
              </a:lnTo>
              <a:close/>
            </a:path>
          </a:pathLst>
        </a:custGeom>
        <a:solidFill>
          <a:srgbClr val="000000"/>
        </a:solidFill>
        <a:ln w="0"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779400</xdr:colOff>
      <xdr:row>10</xdr:row>
      <xdr:rowOff>20880</xdr:rowOff>
    </xdr:from>
    <xdr:to>
      <xdr:col>6</xdr:col>
      <xdr:colOff>643680</xdr:colOff>
      <xdr:row>10</xdr:row>
      <xdr:rowOff>106920</xdr:rowOff>
    </xdr:to>
    <xdr:sp>
      <xdr:nvSpPr>
        <xdr:cNvPr id="16" name="Shape 17"/>
        <xdr:cNvSpPr/>
      </xdr:nvSpPr>
      <xdr:spPr>
        <a:xfrm rot="19648200">
          <a:off x="4030200" y="1646280"/>
          <a:ext cx="1490040" cy="86040"/>
        </a:xfrm>
        <a:custGeom>
          <a:avLst/>
          <a:gdLst/>
          <a:ahLst/>
          <a:rect l="l" t="t" r="r" b="b"/>
          <a:pathLst>
            <a:path w="21600" h="21600">
              <a:moveTo>
                <a:pt x="0" y="10800"/>
              </a:moveTo>
              <a:lnTo>
                <a:pt x="19426" y="10800"/>
              </a:lnTo>
              <a:lnTo>
                <a:pt x="19426" y="0"/>
              </a:lnTo>
              <a:lnTo>
                <a:pt x="21600" y="10800"/>
              </a:lnTo>
              <a:lnTo>
                <a:pt x="19426" y="21600"/>
              </a:lnTo>
              <a:lnTo>
                <a:pt x="19426" y="10800"/>
              </a:lnTo>
              <a:lnTo>
                <a:pt x="0" y="10800"/>
              </a:lnTo>
              <a:close/>
            </a:path>
          </a:pathLst>
        </a:custGeom>
        <a:solidFill>
          <a:srgbClr val="000000"/>
        </a:solidFill>
        <a:ln w="0"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372240</xdr:colOff>
      <xdr:row>12</xdr:row>
      <xdr:rowOff>13320</xdr:rowOff>
    </xdr:from>
    <xdr:to>
      <xdr:col>8</xdr:col>
      <xdr:colOff>523080</xdr:colOff>
      <xdr:row>12</xdr:row>
      <xdr:rowOff>99360</xdr:rowOff>
    </xdr:to>
    <xdr:sp>
      <xdr:nvSpPr>
        <xdr:cNvPr id="17" name="Shape 18"/>
        <xdr:cNvSpPr/>
      </xdr:nvSpPr>
      <xdr:spPr>
        <a:xfrm rot="19648200">
          <a:off x="6061320" y="1963800"/>
          <a:ext cx="963720" cy="86040"/>
        </a:xfrm>
        <a:custGeom>
          <a:avLst/>
          <a:gdLst/>
          <a:ahLst/>
          <a:rect l="l" t="t" r="r" b="b"/>
          <a:pathLst>
            <a:path w="21600" h="21600">
              <a:moveTo>
                <a:pt x="0" y="10800"/>
              </a:moveTo>
              <a:lnTo>
                <a:pt x="19426" y="10800"/>
              </a:lnTo>
              <a:lnTo>
                <a:pt x="19426" y="0"/>
              </a:lnTo>
              <a:lnTo>
                <a:pt x="21600" y="10800"/>
              </a:lnTo>
              <a:lnTo>
                <a:pt x="19426" y="21600"/>
              </a:lnTo>
              <a:lnTo>
                <a:pt x="19426" y="10800"/>
              </a:lnTo>
              <a:lnTo>
                <a:pt x="0" y="10800"/>
              </a:lnTo>
              <a:close/>
            </a:path>
          </a:pathLst>
        </a:custGeom>
        <a:solidFill>
          <a:srgbClr val="000000"/>
        </a:solidFill>
        <a:ln w="0"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263160</xdr:colOff>
      <xdr:row>10</xdr:row>
      <xdr:rowOff>39600</xdr:rowOff>
    </xdr:from>
    <xdr:to>
      <xdr:col>4</xdr:col>
      <xdr:colOff>127800</xdr:colOff>
      <xdr:row>10</xdr:row>
      <xdr:rowOff>125640</xdr:rowOff>
    </xdr:to>
    <xdr:sp>
      <xdr:nvSpPr>
        <xdr:cNvPr id="18" name="Shape 19"/>
        <xdr:cNvSpPr/>
      </xdr:nvSpPr>
      <xdr:spPr>
        <a:xfrm rot="2305200">
          <a:off x="1888560" y="1665360"/>
          <a:ext cx="1490040" cy="86040"/>
        </a:xfrm>
        <a:custGeom>
          <a:avLst/>
          <a:gdLst/>
          <a:ahLst/>
          <a:rect l="l" t="t" r="r" b="b"/>
          <a:pathLst>
            <a:path w="21600" h="21600">
              <a:moveTo>
                <a:pt x="0" y="10800"/>
              </a:moveTo>
              <a:lnTo>
                <a:pt x="19426" y="10800"/>
              </a:lnTo>
              <a:lnTo>
                <a:pt x="19426" y="0"/>
              </a:lnTo>
              <a:lnTo>
                <a:pt x="21600" y="10800"/>
              </a:lnTo>
              <a:lnTo>
                <a:pt x="19426" y="21600"/>
              </a:lnTo>
              <a:lnTo>
                <a:pt x="19426" y="10800"/>
              </a:lnTo>
              <a:lnTo>
                <a:pt x="0" y="10800"/>
              </a:lnTo>
              <a:close/>
            </a:path>
          </a:pathLst>
        </a:custGeom>
        <a:solidFill>
          <a:srgbClr val="000000"/>
        </a:solidFill>
        <a:ln w="0"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708480</xdr:colOff>
      <xdr:row>10</xdr:row>
      <xdr:rowOff>32400</xdr:rowOff>
    </xdr:from>
    <xdr:to>
      <xdr:col>6</xdr:col>
      <xdr:colOff>572760</xdr:colOff>
      <xdr:row>10</xdr:row>
      <xdr:rowOff>118440</xdr:rowOff>
    </xdr:to>
    <xdr:sp>
      <xdr:nvSpPr>
        <xdr:cNvPr id="19" name="Shape 20"/>
        <xdr:cNvSpPr/>
      </xdr:nvSpPr>
      <xdr:spPr>
        <a:xfrm rot="2305200">
          <a:off x="3959280" y="1658160"/>
          <a:ext cx="1490040" cy="86040"/>
        </a:xfrm>
        <a:custGeom>
          <a:avLst/>
          <a:gdLst/>
          <a:ahLst/>
          <a:rect l="l" t="t" r="r" b="b"/>
          <a:pathLst>
            <a:path w="21600" h="21600">
              <a:moveTo>
                <a:pt x="0" y="10800"/>
              </a:moveTo>
              <a:lnTo>
                <a:pt x="19426" y="10800"/>
              </a:lnTo>
              <a:lnTo>
                <a:pt x="19426" y="0"/>
              </a:lnTo>
              <a:lnTo>
                <a:pt x="21600" y="10800"/>
              </a:lnTo>
              <a:lnTo>
                <a:pt x="19426" y="21600"/>
              </a:lnTo>
              <a:lnTo>
                <a:pt x="19426" y="10800"/>
              </a:lnTo>
              <a:lnTo>
                <a:pt x="0" y="10800"/>
              </a:lnTo>
              <a:close/>
            </a:path>
          </a:pathLst>
        </a:custGeom>
        <a:solidFill>
          <a:srgbClr val="000000"/>
        </a:solidFill>
        <a:ln w="0"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303480</xdr:colOff>
      <xdr:row>7</xdr:row>
      <xdr:rowOff>94320</xdr:rowOff>
    </xdr:from>
    <xdr:to>
      <xdr:col>8</xdr:col>
      <xdr:colOff>445680</xdr:colOff>
      <xdr:row>8</xdr:row>
      <xdr:rowOff>18000</xdr:rowOff>
    </xdr:to>
    <xdr:sp>
      <xdr:nvSpPr>
        <xdr:cNvPr id="20" name="Shape 21"/>
        <xdr:cNvSpPr/>
      </xdr:nvSpPr>
      <xdr:spPr>
        <a:xfrm rot="2305200">
          <a:off x="5992560" y="1231920"/>
          <a:ext cx="955080" cy="86040"/>
        </a:xfrm>
        <a:custGeom>
          <a:avLst/>
          <a:gdLst/>
          <a:ahLst/>
          <a:rect l="l" t="t" r="r" b="b"/>
          <a:pathLst>
            <a:path w="21600" h="21600">
              <a:moveTo>
                <a:pt x="0" y="10800"/>
              </a:moveTo>
              <a:lnTo>
                <a:pt x="19426" y="10800"/>
              </a:lnTo>
              <a:lnTo>
                <a:pt x="19426" y="0"/>
              </a:lnTo>
              <a:lnTo>
                <a:pt x="21600" y="10800"/>
              </a:lnTo>
              <a:lnTo>
                <a:pt x="19426" y="21600"/>
              </a:lnTo>
              <a:lnTo>
                <a:pt x="19426" y="10800"/>
              </a:lnTo>
              <a:lnTo>
                <a:pt x="0" y="10800"/>
              </a:lnTo>
              <a:close/>
            </a:path>
          </a:pathLst>
        </a:custGeom>
        <a:solidFill>
          <a:srgbClr val="000000"/>
        </a:solidFill>
        <a:ln w="0">
          <a:solidFill>
            <a:srgbClr val="3465a4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614520</xdr:colOff>
      <xdr:row>4</xdr:row>
      <xdr:rowOff>143280</xdr:rowOff>
    </xdr:from>
    <xdr:to>
      <xdr:col>3</xdr:col>
      <xdr:colOff>674280</xdr:colOff>
      <xdr:row>6</xdr:row>
      <xdr:rowOff>57240</xdr:rowOff>
    </xdr:to>
    <xdr:sp>
      <xdr:nvSpPr>
        <xdr:cNvPr id="21" name="Text Frame 1"/>
        <xdr:cNvSpPr txBox="1"/>
      </xdr:nvSpPr>
      <xdr:spPr>
        <a:xfrm>
          <a:off x="2240280" y="793440"/>
          <a:ext cx="872280" cy="2390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W1 = 0.15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545400</xdr:colOff>
      <xdr:row>8</xdr:row>
      <xdr:rowOff>133920</xdr:rowOff>
    </xdr:from>
    <xdr:to>
      <xdr:col>4</xdr:col>
      <xdr:colOff>564840</xdr:colOff>
      <xdr:row>9</xdr:row>
      <xdr:rowOff>140040</xdr:rowOff>
    </xdr:to>
    <xdr:sp>
      <xdr:nvSpPr>
        <xdr:cNvPr id="22" name="Text Frame 2"/>
        <xdr:cNvSpPr txBox="1"/>
      </xdr:nvSpPr>
      <xdr:spPr>
        <a:xfrm>
          <a:off x="2983680" y="1434240"/>
          <a:ext cx="8323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W2 = 0.2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0</xdr:colOff>
      <xdr:row>12</xdr:row>
      <xdr:rowOff>360</xdr:rowOff>
    </xdr:from>
    <xdr:to>
      <xdr:col>4</xdr:col>
      <xdr:colOff>19440</xdr:colOff>
      <xdr:row>13</xdr:row>
      <xdr:rowOff>6840</xdr:rowOff>
    </xdr:to>
    <xdr:sp>
      <xdr:nvSpPr>
        <xdr:cNvPr id="23" name="Text Frame 3"/>
        <xdr:cNvSpPr txBox="1"/>
      </xdr:nvSpPr>
      <xdr:spPr>
        <a:xfrm>
          <a:off x="2438280" y="1951200"/>
          <a:ext cx="8323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W3 = 0.25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0</xdr:colOff>
      <xdr:row>15</xdr:row>
      <xdr:rowOff>720</xdr:rowOff>
    </xdr:from>
    <xdr:to>
      <xdr:col>4</xdr:col>
      <xdr:colOff>19440</xdr:colOff>
      <xdr:row>16</xdr:row>
      <xdr:rowOff>6840</xdr:rowOff>
    </xdr:to>
    <xdr:sp>
      <xdr:nvSpPr>
        <xdr:cNvPr id="24" name="Text Frame 4"/>
        <xdr:cNvSpPr txBox="1"/>
      </xdr:nvSpPr>
      <xdr:spPr>
        <a:xfrm>
          <a:off x="2438280" y="2439000"/>
          <a:ext cx="8323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W4 = 0.3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237960</xdr:colOff>
      <xdr:row>5</xdr:row>
      <xdr:rowOff>86040</xdr:rowOff>
    </xdr:from>
    <xdr:to>
      <xdr:col>6</xdr:col>
      <xdr:colOff>257400</xdr:colOff>
      <xdr:row>6</xdr:row>
      <xdr:rowOff>92520</xdr:rowOff>
    </xdr:to>
    <xdr:sp>
      <xdr:nvSpPr>
        <xdr:cNvPr id="25" name="Text Frame 5"/>
        <xdr:cNvSpPr txBox="1"/>
      </xdr:nvSpPr>
      <xdr:spPr>
        <a:xfrm>
          <a:off x="4302000" y="898920"/>
          <a:ext cx="8323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W5 = 0.4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0</xdr:colOff>
      <xdr:row>9</xdr:row>
      <xdr:rowOff>360</xdr:rowOff>
    </xdr:from>
    <xdr:to>
      <xdr:col>7</xdr:col>
      <xdr:colOff>19800</xdr:colOff>
      <xdr:row>10</xdr:row>
      <xdr:rowOff>6480</xdr:rowOff>
    </xdr:to>
    <xdr:sp>
      <xdr:nvSpPr>
        <xdr:cNvPr id="26" name="Text Frame 6"/>
        <xdr:cNvSpPr txBox="1"/>
      </xdr:nvSpPr>
      <xdr:spPr>
        <a:xfrm>
          <a:off x="4876920" y="1463400"/>
          <a:ext cx="8323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W6 = 0.45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416520</xdr:colOff>
      <xdr:row>12</xdr:row>
      <xdr:rowOff>10080</xdr:rowOff>
    </xdr:from>
    <xdr:to>
      <xdr:col>6</xdr:col>
      <xdr:colOff>435960</xdr:colOff>
      <xdr:row>13</xdr:row>
      <xdr:rowOff>16560</xdr:rowOff>
    </xdr:to>
    <xdr:sp>
      <xdr:nvSpPr>
        <xdr:cNvPr id="27" name="Text Frame 7"/>
        <xdr:cNvSpPr txBox="1"/>
      </xdr:nvSpPr>
      <xdr:spPr>
        <a:xfrm>
          <a:off x="4480560" y="1960920"/>
          <a:ext cx="8323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w7 = 0.5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247680</xdr:colOff>
      <xdr:row>14</xdr:row>
      <xdr:rowOff>144000</xdr:rowOff>
    </xdr:from>
    <xdr:to>
      <xdr:col>6</xdr:col>
      <xdr:colOff>267120</xdr:colOff>
      <xdr:row>15</xdr:row>
      <xdr:rowOff>150480</xdr:rowOff>
    </xdr:to>
    <xdr:sp>
      <xdr:nvSpPr>
        <xdr:cNvPr id="28" name="Text Frame 8"/>
        <xdr:cNvSpPr txBox="1"/>
      </xdr:nvSpPr>
      <xdr:spPr>
        <a:xfrm>
          <a:off x="4311720" y="2419920"/>
          <a:ext cx="8323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W8 = 0.55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8:AE59"/>
  <sheetViews>
    <sheetView showFormulas="false" showGridLines="true" showRowColHeaders="true" showZeros="true" rightToLeft="false" tabSelected="true" showOutlineSymbols="true" defaultGridColor="true" view="normal" topLeftCell="J28" colorId="64" zoomScale="75" zoomScaleNormal="75" zoomScalePageLayoutView="100" workbookViewId="0">
      <selection pane="topLeft" activeCell="T64" activeCellId="0" sqref="T64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0" width="12.64"/>
    <col collapsed="false" customWidth="true" hidden="false" outlineLevel="0" max="11" min="11" style="0" width="8.89"/>
    <col collapsed="false" customWidth="true" hidden="false" outlineLevel="0" max="12" min="12" style="0" width="9.82"/>
    <col collapsed="false" customWidth="true" hidden="false" outlineLevel="0" max="14" min="14" style="0" width="15.03"/>
    <col collapsed="false" customWidth="true" hidden="false" outlineLevel="0" max="15" min="15" style="0" width="13.34"/>
  </cols>
  <sheetData>
    <row r="8" customFormat="false" ht="12.8" hidden="false" customHeight="false" outlineLevel="0" collapsed="false">
      <c r="K8" s="1" t="s">
        <v>0</v>
      </c>
      <c r="L8" s="2"/>
      <c r="M8" s="2"/>
      <c r="N8" s="3"/>
      <c r="O8" s="1" t="s">
        <v>1</v>
      </c>
      <c r="P8" s="2"/>
      <c r="Q8" s="3"/>
    </row>
    <row r="9" customFormat="false" ht="12.8" hidden="false" customHeight="false" outlineLevel="0" collapsed="false">
      <c r="K9" s="4" t="s">
        <v>2</v>
      </c>
      <c r="N9" s="5"/>
      <c r="O9" s="4" t="s">
        <v>3</v>
      </c>
      <c r="Q9" s="5"/>
    </row>
    <row r="10" customFormat="false" ht="12.8" hidden="false" customHeight="false" outlineLevel="0" collapsed="false">
      <c r="K10" s="4" t="s">
        <v>4</v>
      </c>
      <c r="N10" s="5"/>
      <c r="O10" s="4" t="s">
        <v>5</v>
      </c>
      <c r="Q10" s="5"/>
    </row>
    <row r="11" customFormat="false" ht="12.8" hidden="false" customHeight="false" outlineLevel="0" collapsed="false">
      <c r="K11" s="6" t="s">
        <v>6</v>
      </c>
      <c r="L11" s="7"/>
      <c r="M11" s="7"/>
      <c r="N11" s="8"/>
      <c r="O11" s="4" t="s">
        <v>7</v>
      </c>
      <c r="Q11" s="5"/>
    </row>
    <row r="12" customFormat="false" ht="12.8" hidden="false" customHeight="false" outlineLevel="0" collapsed="false">
      <c r="O12" s="4" t="s">
        <v>8</v>
      </c>
      <c r="Q12" s="5"/>
    </row>
    <row r="13" customFormat="false" ht="12.8" hidden="false" customHeight="false" outlineLevel="0" collapsed="false">
      <c r="O13" s="4" t="s">
        <v>9</v>
      </c>
      <c r="Q13" s="5"/>
    </row>
    <row r="14" customFormat="false" ht="12.8" hidden="false" customHeight="false" outlineLevel="0" collapsed="false">
      <c r="O14" s="6" t="s">
        <v>10</v>
      </c>
      <c r="P14" s="7"/>
      <c r="Q14" s="8"/>
    </row>
    <row r="17" customFormat="false" ht="12.8" hidden="false" customHeight="false" outlineLevel="0" collapsed="false">
      <c r="K17" s="1" t="s">
        <v>11</v>
      </c>
      <c r="L17" s="2"/>
      <c r="M17" s="2"/>
      <c r="N17" s="3"/>
      <c r="O17" s="1" t="s">
        <v>12</v>
      </c>
      <c r="P17" s="2"/>
      <c r="Q17" s="2"/>
      <c r="R17" s="3"/>
    </row>
    <row r="18" customFormat="false" ht="12.8" hidden="false" customHeight="false" outlineLevel="0" collapsed="false">
      <c r="K18" s="4" t="s">
        <v>13</v>
      </c>
      <c r="N18" s="5"/>
      <c r="O18" s="4" t="s">
        <v>14</v>
      </c>
      <c r="R18" s="5"/>
    </row>
    <row r="19" customFormat="false" ht="12.8" hidden="false" customHeight="false" outlineLevel="0" collapsed="false">
      <c r="K19" s="4" t="s">
        <v>15</v>
      </c>
      <c r="N19" s="5"/>
      <c r="O19" s="4" t="s">
        <v>16</v>
      </c>
      <c r="R19" s="5"/>
    </row>
    <row r="20" customFormat="false" ht="12.8" hidden="false" customHeight="false" outlineLevel="0" collapsed="false">
      <c r="F20" s="9"/>
      <c r="K20" s="6" t="s">
        <v>17</v>
      </c>
      <c r="L20" s="7"/>
      <c r="M20" s="7"/>
      <c r="N20" s="8"/>
      <c r="O20" s="4" t="s">
        <v>18</v>
      </c>
      <c r="R20" s="5"/>
    </row>
    <row r="21" customFormat="false" ht="12.8" hidden="false" customHeight="false" outlineLevel="0" collapsed="false">
      <c r="O21" s="4" t="s">
        <v>19</v>
      </c>
      <c r="R21" s="5"/>
    </row>
    <row r="22" customFormat="false" ht="12.8" hidden="false" customHeight="false" outlineLevel="0" collapsed="false">
      <c r="O22" s="6" t="s">
        <v>20</v>
      </c>
      <c r="P22" s="7"/>
      <c r="Q22" s="7"/>
      <c r="R22" s="8"/>
    </row>
    <row r="26" customFormat="false" ht="12.8" hidden="false" customHeight="false" outlineLevel="0" collapsed="false">
      <c r="O26" s="1" t="s">
        <v>21</v>
      </c>
      <c r="P26" s="2"/>
      <c r="Q26" s="2"/>
      <c r="R26" s="3"/>
    </row>
    <row r="27" customFormat="false" ht="12.8" hidden="false" customHeight="false" outlineLevel="0" collapsed="false">
      <c r="O27" s="4" t="s">
        <v>22</v>
      </c>
      <c r="R27" s="5"/>
    </row>
    <row r="28" customFormat="false" ht="12.8" hidden="false" customHeight="false" outlineLevel="0" collapsed="false">
      <c r="O28" s="6" t="s">
        <v>23</v>
      </c>
      <c r="P28" s="7"/>
      <c r="Q28" s="7"/>
      <c r="R28" s="8"/>
    </row>
    <row r="30" customFormat="false" ht="12.8" hidden="false" customHeight="false" outlineLevel="0" collapsed="false">
      <c r="F30" s="10" t="s">
        <v>24</v>
      </c>
      <c r="G30" s="0" t="n">
        <v>10</v>
      </c>
    </row>
    <row r="31" customFormat="false" ht="12.8" hidden="false" customHeight="false" outlineLevel="0" collapsed="false">
      <c r="A31" s="11" t="s">
        <v>25</v>
      </c>
      <c r="B31" s="11" t="s">
        <v>26</v>
      </c>
      <c r="C31" s="11" t="s">
        <v>27</v>
      </c>
      <c r="D31" s="11" t="s">
        <v>28</v>
      </c>
      <c r="E31" s="11" t="s">
        <v>29</v>
      </c>
      <c r="F31" s="11" t="s">
        <v>30</v>
      </c>
      <c r="G31" s="11" t="s">
        <v>31</v>
      </c>
      <c r="H31" s="11" t="s">
        <v>32</v>
      </c>
      <c r="I31" s="11" t="s">
        <v>33</v>
      </c>
      <c r="J31" s="11" t="s">
        <v>34</v>
      </c>
      <c r="K31" s="11" t="s">
        <v>35</v>
      </c>
      <c r="L31" s="11" t="s">
        <v>36</v>
      </c>
      <c r="M31" s="11" t="s">
        <v>37</v>
      </c>
      <c r="N31" s="11" t="s">
        <v>38</v>
      </c>
      <c r="O31" s="11" t="s">
        <v>39</v>
      </c>
      <c r="P31" s="11" t="s">
        <v>40</v>
      </c>
      <c r="Q31" s="11" t="s">
        <v>41</v>
      </c>
      <c r="R31" s="11" t="s">
        <v>42</v>
      </c>
      <c r="S31" s="11" t="s">
        <v>43</v>
      </c>
      <c r="T31" s="11" t="s">
        <v>44</v>
      </c>
      <c r="U31" s="11" t="s">
        <v>45</v>
      </c>
      <c r="V31" s="11" t="s">
        <v>46</v>
      </c>
      <c r="W31" s="11" t="s">
        <v>47</v>
      </c>
      <c r="X31" s="11" t="s">
        <v>48</v>
      </c>
      <c r="Y31" s="11" t="s">
        <v>49</v>
      </c>
      <c r="Z31" s="11" t="s">
        <v>50</v>
      </c>
      <c r="AA31" s="11" t="s">
        <v>51</v>
      </c>
      <c r="AB31" s="11" t="s">
        <v>52</v>
      </c>
      <c r="AC31" s="11" t="s">
        <v>53</v>
      </c>
      <c r="AD31" s="11" t="s">
        <v>54</v>
      </c>
      <c r="AE31" s="11" t="s">
        <v>55</v>
      </c>
    </row>
    <row r="32" customFormat="false" ht="12.8" hidden="false" customHeight="false" outlineLevel="0" collapsed="false">
      <c r="A32" s="0" t="n">
        <v>0.01</v>
      </c>
      <c r="B32" s="0" t="n">
        <v>0.99</v>
      </c>
      <c r="C32" s="0" t="n">
        <v>0.05</v>
      </c>
      <c r="D32" s="0" t="n">
        <v>0.1</v>
      </c>
      <c r="E32" s="0" t="n">
        <v>0.15</v>
      </c>
      <c r="F32" s="0" t="n">
        <v>0.2</v>
      </c>
      <c r="G32" s="0" t="n">
        <v>0.25</v>
      </c>
      <c r="H32" s="0" t="n">
        <v>0.3</v>
      </c>
      <c r="I32" s="0" t="n">
        <f aca="false">C32*E32+D32*F32</f>
        <v>0.0275</v>
      </c>
      <c r="J32" s="0" t="n">
        <f aca="false">1/(1+EXP( -I32))</f>
        <v>0.506874566764534</v>
      </c>
      <c r="K32" s="0" t="n">
        <f aca="false">G32*C32+H32*D32</f>
        <v>0.0425</v>
      </c>
      <c r="L32" s="0" t="n">
        <f aca="false">1/(1+EXP( -K32))</f>
        <v>0.510623401004964</v>
      </c>
      <c r="M32" s="0" t="n">
        <v>0.4</v>
      </c>
      <c r="N32" s="0" t="n">
        <v>0.45</v>
      </c>
      <c r="O32" s="0" t="n">
        <v>0.5</v>
      </c>
      <c r="P32" s="0" t="n">
        <v>0.55</v>
      </c>
      <c r="Q32" s="0" t="n">
        <f aca="false">M32*J32+N32*L32</f>
        <v>0.432530357158047</v>
      </c>
      <c r="R32" s="0" t="n">
        <f aca="false">1/(1+EXP( -Q32))</f>
        <v>0.606477732206728</v>
      </c>
      <c r="S32" s="0" t="n">
        <f aca="false">O32*J32+P32*L32</f>
        <v>0.534280153934997</v>
      </c>
      <c r="T32" s="0" t="n">
        <f aca="false">1/(1+EXP( -S32))</f>
        <v>0.630480835450635</v>
      </c>
      <c r="U32" s="0" t="n">
        <f aca="false">1/2*((A32 - R32)^2)</f>
        <v>0.177892842509241</v>
      </c>
      <c r="V32" s="0" t="n">
        <f aca="false">1/2*(B32-T32)^2</f>
        <v>0.0646270148391368</v>
      </c>
      <c r="W32" s="12" t="n">
        <f aca="false">V32+U32</f>
        <v>0.242519857348377</v>
      </c>
      <c r="X32" s="0" t="n">
        <f aca="false"> (((R32-A32) * R32 * (1 - R32) * M32) + ((T32-B32) * T32 * (1 - T32) * O32)) * J32 * (1-J32) * C32</f>
        <v>0.000188255666940112</v>
      </c>
      <c r="Y32" s="0" t="n">
        <f aca="false"> (((R32-A32) * R32 * (1 - R32) * M32) + ((T32-B32) * T32 * (1 - T32) * O32)) * J32 * (1-J32) * D32</f>
        <v>0.000376511333880224</v>
      </c>
      <c r="Z32" s="0" t="n">
        <f aca="false"> (((R32-A32) * R32 * (1 - R32) * N32) + ((T32-B32) * T32 * (1 - T32) * P32)) * J32 * (1-J32) * C32</f>
        <v>0.000224872477554523</v>
      </c>
      <c r="AA32" s="0" t="n">
        <f aca="false"> (((R32-A32) * R32 * (1 - R32) * N32) + ((T32-B32) * T32 * (1 - T32) * P32)) * J32 * (1-J32) * D32</f>
        <v>0.000449744955109047</v>
      </c>
      <c r="AB32" s="0" t="n">
        <f aca="false"> (((R32-A32) * R32 * (1 - R32) * J32))</f>
        <v>0.0721570729121363</v>
      </c>
      <c r="AC32" s="0" t="n">
        <f aca="false"> (((R32-A32) * R32 * (1 - R32) * L32))</f>
        <v>0.0726907451919448</v>
      </c>
      <c r="AD32" s="0" t="n">
        <f aca="false"> (((T32-B32) * T32 * (1 - T32) * J32))</f>
        <v>-0.0424552500926047</v>
      </c>
      <c r="AE32" s="0" t="n">
        <f aca="false"> (((T32-B32) * T32 * (1 - T32) * L32))</f>
        <v>-0.0427692482800638</v>
      </c>
    </row>
    <row r="33" customFormat="false" ht="12.8" hidden="false" customHeight="false" outlineLevel="0" collapsed="false">
      <c r="A33" s="0" t="n">
        <v>0.01</v>
      </c>
      <c r="B33" s="0" t="n">
        <v>0.99</v>
      </c>
      <c r="C33" s="0" t="n">
        <v>0.05</v>
      </c>
      <c r="D33" s="0" t="n">
        <v>0.1</v>
      </c>
      <c r="E33" s="0" t="n">
        <f aca="false">E32-X32*$G$30</f>
        <v>0.148117443330599</v>
      </c>
      <c r="F33" s="0" t="n">
        <f aca="false">F32-Y32*$G$30</f>
        <v>0.196234886661198</v>
      </c>
      <c r="G33" s="0" t="n">
        <f aca="false">G32-Z32*$G$30</f>
        <v>0.247751275224455</v>
      </c>
      <c r="H33" s="0" t="n">
        <f aca="false">H32-AA32*$G$30</f>
        <v>0.295502550448909</v>
      </c>
      <c r="I33" s="0" t="n">
        <f aca="false">C33*E33+D33*F33</f>
        <v>0.0270293608326497</v>
      </c>
      <c r="J33" s="0" t="n">
        <f aca="false">1/(1+EXP( -I33))</f>
        <v>0.506756928836508</v>
      </c>
      <c r="K33" s="0" t="n">
        <f aca="false">G33*C33+H33*D33</f>
        <v>0.0419378188061137</v>
      </c>
      <c r="L33" s="0" t="n">
        <f aca="false">1/(1+EXP( -K33))</f>
        <v>0.510482918317076</v>
      </c>
      <c r="M33" s="0" t="n">
        <f aca="false">M32-AB32*$G$30</f>
        <v>-0.321570729121363</v>
      </c>
      <c r="N33" s="0" t="n">
        <f aca="false">N32-AC32*$G$30</f>
        <v>-0.276907451919448</v>
      </c>
      <c r="O33" s="0" t="n">
        <f aca="false">O32-AD32*$G$30</f>
        <v>0.924552500926047</v>
      </c>
      <c r="P33" s="0" t="n">
        <f aca="false">P32-AE32*$G$30</f>
        <v>0.977692482800638</v>
      </c>
      <c r="Q33" s="0" t="n">
        <f aca="false">M33*J33+N33*L33</f>
        <v>-0.304314719252844</v>
      </c>
      <c r="R33" s="0" t="n">
        <f aca="false">1/(1+EXP( -Q33))</f>
        <v>0.424503054521182</v>
      </c>
      <c r="S33" s="0" t="n">
        <f aca="false">O33*J33+P33*L33</f>
        <v>0.967618697754134</v>
      </c>
      <c r="T33" s="0" t="n">
        <f aca="false">1/(1+EXP( -S33))</f>
        <v>0.724644599382749</v>
      </c>
      <c r="U33" s="0" t="n">
        <f aca="false">1/2*((A33 - R33)^2)</f>
        <v>0.0859063911036948</v>
      </c>
      <c r="V33" s="0" t="n">
        <f aca="false">1/2*(B33-T33)^2</f>
        <v>0.0352067443183709</v>
      </c>
      <c r="W33" s="12" t="n">
        <f aca="false">V33+U33</f>
        <v>0.121113135422066</v>
      </c>
      <c r="X33" s="0" t="n">
        <f aca="false"> (((R33-A33) * R33 * (1 - R33) * M33) + ((T33-B33) * T33 * (1 - T33) * O33)) * J33 * (1-J33) * C33</f>
        <v>-0.00101876574990476</v>
      </c>
      <c r="Y33" s="0" t="n">
        <f aca="false"> (((R33-A33) * R33 * (1 - R33) * M33) + ((T33-B33) * T33 * (1 - T33) * O33)) * J33 * (1-J33) * D33</f>
        <v>-0.00203753149980951</v>
      </c>
      <c r="Z33" s="0" t="n">
        <f aca="false"> (((R33-A33) * R33 * (1 - R33) * N33) + ((T33-B33) * T33 * (1 - T33) * P33)) * J33 * (1-J33) * C33</f>
        <v>-0.000997405787318628</v>
      </c>
      <c r="AA33" s="0" t="n">
        <f aca="false"> (((R33-A33) * R33 * (1 - R33) * N33) + ((T33-B33) * T33 * (1 - T33) * P33)) * J33 * (1-J33) * D33</f>
        <v>-0.00199481157463726</v>
      </c>
      <c r="AB33" s="0" t="n">
        <f aca="false"> (((R33-A33) * R33 * (1 - R33) * J33))</f>
        <v>0.0513158200126354</v>
      </c>
      <c r="AC33" s="0" t="n">
        <f aca="false"> (((R33-A33) * R33 * (1 - R33) * L33))</f>
        <v>0.0516931255701397</v>
      </c>
      <c r="AD33" s="0" t="n">
        <f aca="false"> (((T33-B33) * T33 * (1 - T33) * J33))</f>
        <v>-0.026831582343002</v>
      </c>
      <c r="AE33" s="0" t="n">
        <f aca="false"> (((T33-B33) * T33 * (1 - T33) * L33))</f>
        <v>-0.0270288646846298</v>
      </c>
    </row>
    <row r="34" customFormat="false" ht="12.8" hidden="false" customHeight="false" outlineLevel="0" collapsed="false">
      <c r="A34" s="0" t="n">
        <v>0.01</v>
      </c>
      <c r="B34" s="0" t="n">
        <v>0.99</v>
      </c>
      <c r="C34" s="0" t="n">
        <v>0.05</v>
      </c>
      <c r="D34" s="0" t="n">
        <v>0.1</v>
      </c>
      <c r="E34" s="0" t="n">
        <f aca="false">E33-X33*$G$30</f>
        <v>0.158305100829646</v>
      </c>
      <c r="F34" s="0" t="n">
        <f aca="false">F33-Y33*$G$30</f>
        <v>0.216610201659293</v>
      </c>
      <c r="G34" s="0" t="n">
        <f aca="false">G33-Z33*$G$30</f>
        <v>0.257725333097641</v>
      </c>
      <c r="H34" s="0" t="n">
        <f aca="false">H33-AA33*$G$30</f>
        <v>0.315450666195282</v>
      </c>
      <c r="I34" s="0" t="n">
        <f aca="false">C34*E34+D34*F34</f>
        <v>0.0295762752074116</v>
      </c>
      <c r="J34" s="0" t="n">
        <f aca="false">1/(1+EXP( -I34))</f>
        <v>0.50739352984846</v>
      </c>
      <c r="K34" s="0" t="n">
        <f aca="false">G34*C34+H34*D34</f>
        <v>0.0444313332744103</v>
      </c>
      <c r="L34" s="0" t="n">
        <f aca="false">1/(1+EXP( -K34))</f>
        <v>0.511106006307982</v>
      </c>
      <c r="M34" s="0" t="n">
        <f aca="false">M33-AB33*$G$30</f>
        <v>-0.834728929247717</v>
      </c>
      <c r="N34" s="0" t="n">
        <f aca="false">N33-AC33*$G$30</f>
        <v>-0.793838707620844</v>
      </c>
      <c r="O34" s="0" t="n">
        <f aca="false">O33-AD33*$G$30</f>
        <v>1.19286832435607</v>
      </c>
      <c r="P34" s="0" t="n">
        <f aca="false">P33-AE33*$G$30</f>
        <v>1.24798112964694</v>
      </c>
      <c r="Q34" s="0" t="n">
        <f aca="false">M34*J34+N34*L34</f>
        <v>-0.829271789382404</v>
      </c>
      <c r="R34" s="0" t="n">
        <f aca="false">1/(1+EXP( -Q34))</f>
        <v>0.303799068495053</v>
      </c>
      <c r="S34" s="0" t="n">
        <f aca="false">O34*J34+P34*L34</f>
        <v>1.24310432086101</v>
      </c>
      <c r="T34" s="0" t="n">
        <f aca="false">1/(1+EXP( -S34))</f>
        <v>0.776103903970659</v>
      </c>
      <c r="U34" s="0" t="n">
        <f aca="false">1/2*((A34 - R34)^2)</f>
        <v>0.0431589463242803</v>
      </c>
      <c r="V34" s="0" t="n">
        <f aca="false">1/2*(B34-T34)^2</f>
        <v>0.0228757699482966</v>
      </c>
      <c r="W34" s="12" t="n">
        <f aca="false">V34+U34</f>
        <v>0.0660347162725769</v>
      </c>
      <c r="X34" s="0" t="n">
        <f aca="false"> (((R34-A34) * R34 * (1 - R34) * M34) + ((T34-B34) * T34 * (1 - T34) * O34)) * J34 * (1-J34) * C34</f>
        <v>-0.00120231973959026</v>
      </c>
      <c r="Y34" s="0" t="n">
        <f aca="false"> (((R34-A34) * R34 * (1 - R34) * M34) + ((T34-B34) * T34 * (1 - T34) * O34)) * J34 * (1-J34) * D34</f>
        <v>-0.00240463947918052</v>
      </c>
      <c r="Z34" s="0" t="n">
        <f aca="false"> (((R34-A34) * R34 * (1 - R34) * N34) + ((T34-B34) * T34 * (1 - T34) * P34)) * J34 * (1-J34) * C34</f>
        <v>-0.00119616500369021</v>
      </c>
      <c r="AA34" s="0" t="n">
        <f aca="false"> (((R34-A34) * R34 * (1 - R34) * N34) + ((T34-B34) * T34 * (1 - T34) * P34)) * J34 * (1-J34) * D34</f>
        <v>-0.00239233000738043</v>
      </c>
      <c r="AB34" s="0" t="n">
        <f aca="false"> (((R34-A34) * R34 * (1 - R34) * J34))</f>
        <v>0.0315294487196198</v>
      </c>
      <c r="AC34" s="0" t="n">
        <f aca="false"> (((R34-A34) * R34 * (1 - R34) * L34))</f>
        <v>0.0317601421149185</v>
      </c>
      <c r="AD34" s="0" t="n">
        <f aca="false"> (((T34-B34) * T34 * (1 - T34) * J34))</f>
        <v>-0.0188588050910655</v>
      </c>
      <c r="AE34" s="0" t="n">
        <f aca="false"> (((T34-B34) * T34 * (1 - T34) * L34))</f>
        <v>-0.0189967904334805</v>
      </c>
    </row>
    <row r="35" customFormat="false" ht="12.8" hidden="false" customHeight="false" outlineLevel="0" collapsed="false">
      <c r="A35" s="0" t="n">
        <v>0.01</v>
      </c>
      <c r="B35" s="0" t="n">
        <v>0.99</v>
      </c>
      <c r="C35" s="0" t="n">
        <v>0.05</v>
      </c>
      <c r="D35" s="0" t="n">
        <v>0.1</v>
      </c>
      <c r="E35" s="0" t="n">
        <f aca="false">E34-X34*$G$30</f>
        <v>0.170328298225549</v>
      </c>
      <c r="F35" s="0" t="n">
        <f aca="false">F34-Y34*$G$30</f>
        <v>0.240656596451098</v>
      </c>
      <c r="G35" s="0" t="n">
        <f aca="false">G34-Z34*$G$30</f>
        <v>0.269686983134543</v>
      </c>
      <c r="H35" s="0" t="n">
        <f aca="false">H34-AA34*$G$30</f>
        <v>0.339373966269086</v>
      </c>
      <c r="I35" s="0" t="n">
        <f aca="false">C35*E35+D35*F35</f>
        <v>0.0325820745563873</v>
      </c>
      <c r="J35" s="0" t="n">
        <f aca="false">1/(1+EXP( -I35))</f>
        <v>0.508144798114419</v>
      </c>
      <c r="K35" s="0" t="n">
        <f aca="false">G35*C35+H35*D35</f>
        <v>0.0474217457836358</v>
      </c>
      <c r="L35" s="0" t="n">
        <f aca="false">1/(1+EXP( -K35))</f>
        <v>0.511853215214925</v>
      </c>
      <c r="M35" s="0" t="n">
        <f aca="false">M34-AB34*$G$30</f>
        <v>-1.15002341644392</v>
      </c>
      <c r="N35" s="0" t="n">
        <f aca="false">N34-AC34*$G$30</f>
        <v>-1.11144012877003</v>
      </c>
      <c r="O35" s="0" t="n">
        <f aca="false">O34-AD34*$G$30</f>
        <v>1.38145637526672</v>
      </c>
      <c r="P35" s="0" t="n">
        <f aca="false">P34-AE34*$G$30</f>
        <v>1.43794903398174</v>
      </c>
      <c r="Q35" s="0" t="n">
        <f aca="false">M35*J35+N35*L35</f>
        <v>-1.15327262020558</v>
      </c>
      <c r="R35" s="0" t="n">
        <f aca="false">1/(1+EXP( -Q35))</f>
        <v>0.239891833370667</v>
      </c>
      <c r="S35" s="0" t="n">
        <f aca="false">O35*J35+P35*L35</f>
        <v>1.43799870727253</v>
      </c>
      <c r="T35" s="0" t="n">
        <f aca="false">1/(1+EXP( -S35))</f>
        <v>0.80814454847071</v>
      </c>
      <c r="U35" s="0" t="n">
        <f aca="false">1/2*((A35 - R35)^2)</f>
        <v>0.0264251275252633</v>
      </c>
      <c r="V35" s="0" t="n">
        <f aca="false">1/2*(B35-T35)^2</f>
        <v>0.0165357026254609</v>
      </c>
      <c r="W35" s="12" t="n">
        <f aca="false">V35+U35</f>
        <v>0.0429608301507242</v>
      </c>
      <c r="X35" s="0" t="n">
        <f aca="false"> (((R35-A35) * R35 * (1 - R35) * M35) + ((T35-B35) * T35 * (1 - T35) * O35)) * J35 * (1-J35) * C35</f>
        <v>-0.00108921019859017</v>
      </c>
      <c r="Y35" s="0" t="n">
        <f aca="false"> (((R35-A35) * R35 * (1 - R35) * M35) + ((T35-B35) * T35 * (1 - T35) * O35)) * J35 * (1-J35) * D35</f>
        <v>-0.00217842039718034</v>
      </c>
      <c r="Z35" s="0" t="n">
        <f aca="false"> (((R35-A35) * R35 * (1 - R35) * N35) + ((T35-B35) * T35 * (1 - T35) * P35)) * J35 * (1-J35) * C35</f>
        <v>-0.00108890388679141</v>
      </c>
      <c r="AA35" s="0" t="n">
        <f aca="false"> (((R35-A35) * R35 * (1 - R35) * N35) + ((T35-B35) * T35 * (1 - T35) * P35)) * J35 * (1-J35) * D35</f>
        <v>-0.00217780777358283</v>
      </c>
      <c r="AB35" s="0" t="n">
        <f aca="false"> (((R35-A35) * R35 * (1 - R35) * J35))</f>
        <v>0.0213010930736498</v>
      </c>
      <c r="AC35" s="0" t="n">
        <f aca="false"> (((R35-A35) * R35 * (1 - R35) * L35))</f>
        <v>0.0214565474600903</v>
      </c>
      <c r="AD35" s="0" t="n">
        <f aca="false"> (((T35-B35) * T35 * (1 - T35) * J35))</f>
        <v>-0.0143277171835369</v>
      </c>
      <c r="AE35" s="0" t="n">
        <f aca="false"> (((T35-B35) * T35 * (1 - T35) * L35))</f>
        <v>-0.0144322801970948</v>
      </c>
    </row>
    <row r="36" customFormat="false" ht="12.8" hidden="false" customHeight="false" outlineLevel="0" collapsed="false">
      <c r="A36" s="0" t="n">
        <v>0.01</v>
      </c>
      <c r="B36" s="0" t="n">
        <v>0.99</v>
      </c>
      <c r="C36" s="0" t="n">
        <v>0.05</v>
      </c>
      <c r="D36" s="0" t="n">
        <v>0.1</v>
      </c>
      <c r="E36" s="0" t="n">
        <f aca="false">E35-X35*$G$30</f>
        <v>0.181220400211451</v>
      </c>
      <c r="F36" s="0" t="n">
        <f aca="false">F35-Y35*$G$30</f>
        <v>0.262440800422902</v>
      </c>
      <c r="G36" s="0" t="n">
        <f aca="false">G35-Z35*$G$30</f>
        <v>0.280576022002457</v>
      </c>
      <c r="H36" s="0" t="n">
        <f aca="false">H35-AA35*$G$30</f>
        <v>0.361152044004915</v>
      </c>
      <c r="I36" s="0" t="n">
        <f aca="false">C36*E36+D36*F36</f>
        <v>0.0353051000528627</v>
      </c>
      <c r="J36" s="0" t="n">
        <f aca="false">1/(1+EXP( -I36))</f>
        <v>0.508825358334868</v>
      </c>
      <c r="K36" s="0" t="n">
        <f aca="false">G36*C36+H36*D36</f>
        <v>0.0501440055006143</v>
      </c>
      <c r="L36" s="0" t="n">
        <f aca="false">1/(1+EXP( -K36))</f>
        <v>0.512533375303063</v>
      </c>
      <c r="M36" s="0" t="n">
        <f aca="false">M35-AB35*$G$30</f>
        <v>-1.36303434718041</v>
      </c>
      <c r="N36" s="0" t="n">
        <f aca="false">N35-AC35*$G$30</f>
        <v>-1.32600560337093</v>
      </c>
      <c r="O36" s="0" t="n">
        <f aca="false">O35-AD35*$G$30</f>
        <v>1.52473354710209</v>
      </c>
      <c r="P36" s="0" t="n">
        <f aca="false">P35-AE35*$G$30</f>
        <v>1.58227183595269</v>
      </c>
      <c r="Q36" s="0" t="n">
        <f aca="false">M36*J36+N36*L36</f>
        <v>-1.37316856769329</v>
      </c>
      <c r="R36" s="0" t="n">
        <f aca="false">1/(1+EXP( -Q36))</f>
        <v>0.202108399000551</v>
      </c>
      <c r="S36" s="0" t="n">
        <f aca="false">O36*J36+P36*L36</f>
        <v>1.58679021819722</v>
      </c>
      <c r="T36" s="0" t="n">
        <f aca="false">1/(1+EXP( -S36))</f>
        <v>0.830164029904801</v>
      </c>
      <c r="U36" s="0" t="n">
        <f aca="false">1/2*((A36 - R36)^2)</f>
        <v>0.0184528184832774</v>
      </c>
      <c r="V36" s="0" t="n">
        <f aca="false">1/2*(B36-T36)^2</f>
        <v>0.0127737686681366</v>
      </c>
      <c r="W36" s="12" t="n">
        <f aca="false">V36+U36</f>
        <v>0.0312265871514141</v>
      </c>
      <c r="X36" s="0" t="n">
        <f aca="false"> (((R36-A36) * R36 * (1 - R36) * M36) + ((T36-B36) * T36 * (1 - T36) * O36)) * J36 * (1-J36) * C36</f>
        <v>-0.000957037335759024</v>
      </c>
      <c r="Y36" s="0" t="n">
        <f aca="false"> (((R36-A36) * R36 * (1 - R36) * M36) + ((T36-B36) * T36 * (1 - T36) * O36)) * J36 * (1-J36) * D36</f>
        <v>-0.00191407467151805</v>
      </c>
      <c r="Z36" s="0" t="n">
        <f aca="false"> (((R36-A36) * R36 * (1 - R36) * N36) + ((T36-B36) * T36 * (1 - T36) * P36)) * J36 * (1-J36) * C36</f>
        <v>-0.000958905807476121</v>
      </c>
      <c r="AA36" s="0" t="n">
        <f aca="false"> (((R36-A36) * R36 * (1 - R36) * N36) + ((T36-B36) * T36 * (1 - T36) * P36)) * J36 * (1-J36) * D36</f>
        <v>-0.00191781161495224</v>
      </c>
      <c r="AB36" s="0" t="n">
        <f aca="false"> (((R36-A36) * R36 * (1 - R36) * J36))</f>
        <v>0.0157631625896995</v>
      </c>
      <c r="AC36" s="0" t="n">
        <f aca="false"> (((R36-A36) * R36 * (1 - R36) * L36))</f>
        <v>0.015878035155301</v>
      </c>
      <c r="AD36" s="0" t="n">
        <f aca="false"> (((T36-B36) * T36 * (1 - T36) * J36))</f>
        <v>-0.0114666579199185</v>
      </c>
      <c r="AE36" s="0" t="n">
        <f aca="false"> (((T36-B36) * T36 * (1 - T36) * L36))</f>
        <v>-0.0115502201116196</v>
      </c>
    </row>
    <row r="37" customFormat="false" ht="12.8" hidden="false" customHeight="false" outlineLevel="0" collapsed="false">
      <c r="A37" s="0" t="n">
        <v>0.01</v>
      </c>
      <c r="B37" s="0" t="n">
        <v>0.99</v>
      </c>
      <c r="C37" s="0" t="n">
        <v>0.05</v>
      </c>
      <c r="D37" s="0" t="n">
        <v>0.1</v>
      </c>
      <c r="E37" s="0" t="n">
        <f aca="false">E36-X36*$G$30</f>
        <v>0.190790773569041</v>
      </c>
      <c r="F37" s="0" t="n">
        <f aca="false">F36-Y36*$G$30</f>
        <v>0.281581547138082</v>
      </c>
      <c r="G37" s="0" t="n">
        <f aca="false">G36-Z36*$G$30</f>
        <v>0.290165080077218</v>
      </c>
      <c r="H37" s="0" t="n">
        <f aca="false">H36-AA36*$G$30</f>
        <v>0.380330160154437</v>
      </c>
      <c r="I37" s="0" t="n">
        <f aca="false">C37*E37+D37*F37</f>
        <v>0.0376976933922602</v>
      </c>
      <c r="J37" s="0" t="n">
        <f aca="false">1/(1+EXP( -I37))</f>
        <v>0.509423307406684</v>
      </c>
      <c r="K37" s="0" t="n">
        <f aca="false">G37*C37+H37*D37</f>
        <v>0.0525412700193046</v>
      </c>
      <c r="L37" s="0" t="n">
        <f aca="false">1/(1+EXP( -K37))</f>
        <v>0.513132296575343</v>
      </c>
      <c r="M37" s="0" t="n">
        <f aca="false">M36-AB36*$G$30</f>
        <v>-1.52066597307741</v>
      </c>
      <c r="N37" s="0" t="n">
        <f aca="false">N36-AC36*$G$30</f>
        <v>-1.48478595492394</v>
      </c>
      <c r="O37" s="0" t="n">
        <f aca="false">O36-AD36*$G$30</f>
        <v>1.63940012630128</v>
      </c>
      <c r="P37" s="0" t="n">
        <f aca="false">P36-AE36*$G$30</f>
        <v>1.69777403706889</v>
      </c>
      <c r="Q37" s="0" t="n">
        <f aca="false">M37*J37+N37*L37</f>
        <v>-1.53655431643883</v>
      </c>
      <c r="R37" s="0" t="n">
        <f aca="false">1/(1+EXP( -Q37))</f>
        <v>0.177036734176726</v>
      </c>
      <c r="S37" s="0" t="n">
        <f aca="false">O37*J37+P37*L37</f>
        <v>1.70633132521048</v>
      </c>
      <c r="T37" s="0" t="n">
        <f aca="false">1/(1+EXP( -S37))</f>
        <v>0.846359834554126</v>
      </c>
      <c r="U37" s="0" t="n">
        <f aca="false">1/2*((A37 - R37)^2)</f>
        <v>0.0139506352822131</v>
      </c>
      <c r="V37" s="0" t="n">
        <f aca="false">1/2*(B37-T37)^2</f>
        <v>0.010316248564659</v>
      </c>
      <c r="W37" s="12" t="n">
        <f aca="false">V37+U37</f>
        <v>0.0242668838468721</v>
      </c>
      <c r="X37" s="0" t="n">
        <f aca="false"> (((R37-A37) * R37 * (1 - R37) * M37) + ((T37-B37) * T37 * (1 - T37) * O37)) * J37 * (1-J37) * C37</f>
        <v>-0.000845057035941349</v>
      </c>
      <c r="Y37" s="0" t="n">
        <f aca="false"> (((R37-A37) * R37 * (1 - R37) * M37) + ((T37-B37) * T37 * (1 - T37) * O37)) * J37 * (1-J37) * D37</f>
        <v>-0.0016901140718827</v>
      </c>
      <c r="Z37" s="0" t="n">
        <f aca="false"> (((R37-A37) * R37 * (1 - R37) * N37) + ((T37-B37) * T37 * (1 - T37) * P37)) * J37 * (1-J37) * C37</f>
        <v>-0.000847770219950577</v>
      </c>
      <c r="AA37" s="0" t="n">
        <f aca="false"> (((R37-A37) * R37 * (1 - R37) * N37) + ((T37-B37) * T37 * (1 - T37) * P37)) * J37 * (1-J37) * D37</f>
        <v>-0.00169554043990115</v>
      </c>
      <c r="AB37" s="0" t="n">
        <f aca="false"> (((R37-A37) * R37 * (1 - R37) * J37))</f>
        <v>0.0123975149652708</v>
      </c>
      <c r="AC37" s="0" t="n">
        <f aca="false"> (((R37-A37) * R37 * (1 - R37) * L37))</f>
        <v>0.0124877783043366</v>
      </c>
      <c r="AD37" s="0" t="n">
        <f aca="false"> (((T37-B37) * T37 * (1 - T37) * J37))</f>
        <v>-0.00951512546032642</v>
      </c>
      <c r="AE37" s="0" t="n">
        <f aca="false"> (((T37-B37) * T37 * (1 - T37) * L37))</f>
        <v>-0.00958440281131856</v>
      </c>
    </row>
    <row r="38" customFormat="false" ht="12.8" hidden="false" customHeight="false" outlineLevel="0" collapsed="false">
      <c r="A38" s="0" t="n">
        <v>0.01</v>
      </c>
      <c r="B38" s="0" t="n">
        <v>0.99</v>
      </c>
      <c r="C38" s="0" t="n">
        <v>0.05</v>
      </c>
      <c r="D38" s="0" t="n">
        <v>0.1</v>
      </c>
      <c r="E38" s="0" t="n">
        <f aca="false">E37-X37*$G$30</f>
        <v>0.199241343928455</v>
      </c>
      <c r="F38" s="0" t="n">
        <f aca="false">F37-Y37*$G$30</f>
        <v>0.298482687856909</v>
      </c>
      <c r="G38" s="0" t="n">
        <f aca="false">G37-Z37*$G$30</f>
        <v>0.298642782276724</v>
      </c>
      <c r="H38" s="0" t="n">
        <f aca="false">H37-AA37*$G$30</f>
        <v>0.397285564553449</v>
      </c>
      <c r="I38" s="0" t="n">
        <f aca="false">C38*E38+D38*F38</f>
        <v>0.0398103359821136</v>
      </c>
      <c r="J38" s="0" t="n">
        <f aca="false">1/(1+EXP( -I38))</f>
        <v>0.509951269747098</v>
      </c>
      <c r="K38" s="0" t="n">
        <f aca="false">G38*C38+H38*D38</f>
        <v>0.0546606955691811</v>
      </c>
      <c r="L38" s="0" t="n">
        <f aca="false">1/(1+EXP( -K38))</f>
        <v>0.513661772517525</v>
      </c>
      <c r="M38" s="0" t="n">
        <f aca="false">M37-AB37*$G$30</f>
        <v>-1.64464112273012</v>
      </c>
      <c r="N38" s="0" t="n">
        <f aca="false">N37-AC37*$G$30</f>
        <v>-1.60966373796731</v>
      </c>
      <c r="O38" s="0" t="n">
        <f aca="false">O37-AD37*$G$30</f>
        <v>1.73455138090454</v>
      </c>
      <c r="P38" s="0" t="n">
        <f aca="false">P37-AE37*$G$30</f>
        <v>1.79361806518207</v>
      </c>
      <c r="Q38" s="0" t="n">
        <f aca="false">M38*J38+N38*L38</f>
        <v>-1.66550955761599</v>
      </c>
      <c r="R38" s="0" t="n">
        <f aca="false">1/(1+EXP( -Q38))</f>
        <v>0.15902379007152</v>
      </c>
      <c r="S38" s="0" t="n">
        <f aca="false">O38*J38+P38*L38</f>
        <v>1.80584971371473</v>
      </c>
      <c r="T38" s="0" t="n">
        <f aca="false">1/(1+EXP( -S38))</f>
        <v>0.858859526127509</v>
      </c>
      <c r="U38" s="0" t="n">
        <f aca="false">1/2*((A38 - R38)^2)</f>
        <v>0.0111040450036403</v>
      </c>
      <c r="V38" s="0" t="n">
        <f aca="false">1/2*(B38-T38)^2</f>
        <v>0.00859891194375071</v>
      </c>
      <c r="W38" s="12" t="n">
        <f aca="false">V38+U38</f>
        <v>0.019702956947391</v>
      </c>
      <c r="X38" s="0" t="n">
        <f aca="false"> (((R38-A38) * R38 * (1 - R38) * M38) + ((T38-B38) * T38 * (1 - T38) * O38)) * J38 * (1-J38) * C38</f>
        <v>-0.000754090144314281</v>
      </c>
      <c r="Y38" s="0" t="n">
        <f aca="false"> (((R38-A38) * R38 * (1 - R38) * M38) + ((T38-B38) * T38 * (1 - T38) * O38)) * J38 * (1-J38) * D38</f>
        <v>-0.00150818028862856</v>
      </c>
      <c r="Z38" s="0" t="n">
        <f aca="false"> (((R38-A38) * R38 * (1 - R38) * N38) + ((T38-B38) * T38 * (1 - T38) * P38)) * J38 * (1-J38) * C38</f>
        <v>-0.000757112484742397</v>
      </c>
      <c r="AA38" s="0" t="n">
        <f aca="false"> (((R38-A38) * R38 * (1 - R38) * N38) + ((T38-B38) * T38 * (1 - T38) * P38)) * J38 * (1-J38) * D38</f>
        <v>-0.00151422496948479</v>
      </c>
      <c r="AB38" s="0" t="n">
        <f aca="false"> (((R38-A38) * R38 * (1 - R38) * J38))</f>
        <v>0.0101631911119289</v>
      </c>
      <c r="AC38" s="0" t="n">
        <f aca="false"> (((R38-A38) * R38 * (1 - R38) * L38))</f>
        <v>0.0102371404302547</v>
      </c>
      <c r="AD38" s="0" t="n">
        <f aca="false"> (((T38-B38) * T38 * (1 - T38) * J38))</f>
        <v>-0.00810660728030632</v>
      </c>
      <c r="AE38" s="0" t="n">
        <f aca="false"> (((T38-B38) * T38 * (1 - T38) * L38))</f>
        <v>-0.00816559250214381</v>
      </c>
    </row>
    <row r="39" customFormat="false" ht="12.8" hidden="false" customHeight="false" outlineLevel="0" collapsed="false">
      <c r="A39" s="0" t="n">
        <v>0.01</v>
      </c>
      <c r="B39" s="0" t="n">
        <v>0.99</v>
      </c>
      <c r="C39" s="0" t="n">
        <v>0.05</v>
      </c>
      <c r="D39" s="0" t="n">
        <v>0.1</v>
      </c>
      <c r="E39" s="0" t="n">
        <f aca="false">E38-X38*$G$30</f>
        <v>0.206782245371597</v>
      </c>
      <c r="F39" s="0" t="n">
        <f aca="false">F38-Y38*$G$30</f>
        <v>0.313564490743195</v>
      </c>
      <c r="G39" s="0" t="n">
        <f aca="false">G38-Z38*$G$30</f>
        <v>0.306213907124148</v>
      </c>
      <c r="H39" s="0" t="n">
        <f aca="false">H38-AA38*$G$30</f>
        <v>0.412427814248297</v>
      </c>
      <c r="I39" s="0" t="n">
        <f aca="false">C39*E39+D39*F39</f>
        <v>0.0416955613428993</v>
      </c>
      <c r="J39" s="0" t="n">
        <f aca="false">1/(1+EXP( -I39))</f>
        <v>0.510422380419883</v>
      </c>
      <c r="K39" s="0" t="n">
        <f aca="false">G39*C39+H39*D39</f>
        <v>0.0565534767810371</v>
      </c>
      <c r="L39" s="0" t="n">
        <f aca="false">1/(1+EXP( -K39))</f>
        <v>0.514134602176233</v>
      </c>
      <c r="M39" s="0" t="n">
        <f aca="false">M38-AB38*$G$30</f>
        <v>-1.7462730338494</v>
      </c>
      <c r="N39" s="0" t="n">
        <f aca="false">N38-AC38*$G$30</f>
        <v>-1.71203514226985</v>
      </c>
      <c r="O39" s="0" t="n">
        <f aca="false">O38-AD38*$G$30</f>
        <v>1.8156174537076</v>
      </c>
      <c r="P39" s="0" t="n">
        <f aca="false">P38-AE38*$G$30</f>
        <v>1.87527399020351</v>
      </c>
      <c r="Q39" s="0" t="n">
        <f aca="false">M39*J39+N39*L39</f>
        <v>-1.77155334558311</v>
      </c>
      <c r="R39" s="0" t="n">
        <f aca="false">1/(1+EXP( -Q39))</f>
        <v>0.145349261594731</v>
      </c>
      <c r="S39" s="0" t="n">
        <f aca="false">O39*J39+P39*L39</f>
        <v>1.89087502957804</v>
      </c>
      <c r="T39" s="0" t="n">
        <f aca="false">1/(1+EXP( -S39))</f>
        <v>0.868855268683728</v>
      </c>
      <c r="U39" s="0" t="n">
        <f aca="false">1/2*((A39 - R39)^2)</f>
        <v>0.00915971130711942</v>
      </c>
      <c r="V39" s="0" t="n">
        <f aca="false">1/2*(B39-T39)^2</f>
        <v>0.00733802296284584</v>
      </c>
      <c r="W39" s="12" t="n">
        <f aca="false">V39+U39</f>
        <v>0.0164977342699653</v>
      </c>
      <c r="X39" s="0" t="n">
        <f aca="false"> (((R39-A39) * R39 * (1 - R39) * M39) + ((T39-B39) * T39 * (1 - T39) * O39)) * J39 * (1-J39) * C39</f>
        <v>-0.000679999061455784</v>
      </c>
      <c r="Y39" s="0" t="n">
        <f aca="false"> (((R39-A39) * R39 * (1 - R39) * M39) + ((T39-B39) * T39 * (1 - T39) * O39)) * J39 * (1-J39) * D39</f>
        <v>-0.00135999812291157</v>
      </c>
      <c r="Z39" s="0" t="n">
        <f aca="false"> (((R39-A39) * R39 * (1 - R39) * N39) + ((T39-B39) * T39 * (1 - T39) * P39)) * J39 * (1-J39) * C39</f>
        <v>-0.0006830956775065</v>
      </c>
      <c r="AA39" s="0" t="n">
        <f aca="false"> (((R39-A39) * R39 * (1 - R39) * N39) + ((T39-B39) * T39 * (1 - T39) * P39)) * J39 * (1-J39) * D39</f>
        <v>-0.001366191355013</v>
      </c>
      <c r="AB39" s="0" t="n">
        <f aca="false"> (((R39-A39) * R39 * (1 - R39) * J39))</f>
        <v>0.00858197216047578</v>
      </c>
      <c r="AC39" s="0" t="n">
        <f aca="false"> (((R39-A39) * R39 * (1 - R39) * L39))</f>
        <v>0.00864438749528202</v>
      </c>
      <c r="AD39" s="0" t="n">
        <f aca="false"> (((T39-B39) * T39 * (1 - T39) * J39))</f>
        <v>-0.00704583593612697</v>
      </c>
      <c r="AE39" s="0" t="n">
        <f aca="false"> (((T39-B39) * T39 * (1 - T39) * L39))</f>
        <v>-0.00709707919358806</v>
      </c>
    </row>
    <row r="40" customFormat="false" ht="12.8" hidden="false" customHeight="false" outlineLevel="0" collapsed="false">
      <c r="A40" s="0" t="n">
        <v>0.01</v>
      </c>
      <c r="B40" s="0" t="n">
        <v>0.99</v>
      </c>
      <c r="C40" s="0" t="n">
        <v>0.05</v>
      </c>
      <c r="D40" s="0" t="n">
        <v>0.1</v>
      </c>
      <c r="E40" s="0" t="n">
        <f aca="false">E39-X39*$G$30</f>
        <v>0.213582235986155</v>
      </c>
      <c r="F40" s="0" t="n">
        <f aca="false">F39-Y39*$G$30</f>
        <v>0.32716447197231</v>
      </c>
      <c r="G40" s="0" t="n">
        <f aca="false">G39-Z39*$G$30</f>
        <v>0.313044863899213</v>
      </c>
      <c r="H40" s="0" t="n">
        <f aca="false">H39-AA39*$G$30</f>
        <v>0.426089727798427</v>
      </c>
      <c r="I40" s="0" t="n">
        <f aca="false">C40*E40+D40*F40</f>
        <v>0.0433955589965388</v>
      </c>
      <c r="J40" s="0" t="n">
        <f aca="false">1/(1+EXP( -I40))</f>
        <v>0.510847187540275</v>
      </c>
      <c r="K40" s="0" t="n">
        <f aca="false">G40*C40+H40*D40</f>
        <v>0.0582612159748033</v>
      </c>
      <c r="L40" s="0" t="n">
        <f aca="false">1/(1+EXP( -K40))</f>
        <v>0.514561185389991</v>
      </c>
      <c r="M40" s="0" t="n">
        <f aca="false">M39-AB39*$G$30</f>
        <v>-1.83209275545416</v>
      </c>
      <c r="N40" s="0" t="n">
        <f aca="false">N39-AC39*$G$30</f>
        <v>-1.79847901722267</v>
      </c>
      <c r="O40" s="0" t="n">
        <f aca="false">O39-AD39*$G$30</f>
        <v>1.88607581306887</v>
      </c>
      <c r="P40" s="0" t="n">
        <f aca="false">P39-AE39*$G$30</f>
        <v>1.94624478213939</v>
      </c>
      <c r="Q40" s="0" t="n">
        <f aca="false">M40*J40+N40*L40</f>
        <v>-1.8613469264378</v>
      </c>
      <c r="R40" s="0" t="n">
        <f aca="false">1/(1+EXP( -Q40))</f>
        <v>0.134546133943858</v>
      </c>
      <c r="S40" s="0" t="n">
        <f aca="false">O40*J40+P40*L40</f>
        <v>1.9649585467507</v>
      </c>
      <c r="T40" s="0" t="n">
        <f aca="false">1/(1+EXP( -S40))</f>
        <v>0.877068579777255</v>
      </c>
      <c r="U40" s="0" t="n">
        <f aca="false">1/2*((A40 - R40)^2)</f>
        <v>0.00775586974018074</v>
      </c>
      <c r="V40" s="0" t="n">
        <f aca="false">1/2*(B40-T40)^2</f>
        <v>0.00637675283676311</v>
      </c>
      <c r="W40" s="12" t="n">
        <f aca="false">V40+U40</f>
        <v>0.0141326225769439</v>
      </c>
      <c r="X40" s="0" t="n">
        <f aca="false"> (((R40-A40) * R40 * (1 - R40) * M40) + ((T40-B40) * T40 * (1 - T40) * O40)) * J40 * (1-J40) * C40</f>
        <v>-0.000618899677052041</v>
      </c>
      <c r="Y40" s="0" t="n">
        <f aca="false"> (((R40-A40) * R40 * (1 - R40) * M40) + ((T40-B40) * T40 * (1 - T40) * O40)) * J40 * (1-J40) * D40</f>
        <v>-0.00123779935410408</v>
      </c>
      <c r="Z40" s="0" t="n">
        <f aca="false"> (((R40-A40) * R40 * (1 - R40) * N40) + ((T40-B40) * T40 * (1 - T40) * P40)) * J40 * (1-J40) * C40</f>
        <v>-0.000621962515301864</v>
      </c>
      <c r="AA40" s="0" t="n">
        <f aca="false"> (((R40-A40) * R40 * (1 - R40) * N40) + ((T40-B40) * T40 * (1 - T40) * P40)) * J40 * (1-J40) * D40</f>
        <v>-0.00124392503060373</v>
      </c>
      <c r="AB40" s="0" t="n">
        <f aca="false"> (((R40-A40) * R40 * (1 - R40) * J40))</f>
        <v>0.00740860436788995</v>
      </c>
      <c r="AC40" s="0" t="n">
        <f aca="false"> (((R40-A40) * R40 * (1 - R40) * L40))</f>
        <v>0.00746246693454951</v>
      </c>
      <c r="AD40" s="0" t="n">
        <f aca="false"> (((T40-B40) * T40 * (1 - T40) * J40))</f>
        <v>-0.00622016991929742</v>
      </c>
      <c r="AE40" s="0" t="n">
        <f aca="false"> (((T40-B40) * T40 * (1 - T40) * L40))</f>
        <v>-0.00626539224462012</v>
      </c>
    </row>
    <row r="41" customFormat="false" ht="12.8" hidden="false" customHeight="false" outlineLevel="0" collapsed="false">
      <c r="A41" s="0" t="n">
        <v>0.01</v>
      </c>
      <c r="B41" s="0" t="n">
        <v>0.99</v>
      </c>
      <c r="C41" s="0" t="n">
        <v>0.05</v>
      </c>
      <c r="D41" s="0" t="n">
        <v>0.1</v>
      </c>
      <c r="E41" s="0" t="n">
        <f aca="false">E40-X40*$G$30</f>
        <v>0.219771232756676</v>
      </c>
      <c r="F41" s="0" t="n">
        <f aca="false">F40-Y40*$G$30</f>
        <v>0.339542465513351</v>
      </c>
      <c r="G41" s="0" t="n">
        <f aca="false">G40-Z40*$G$30</f>
        <v>0.319264489052232</v>
      </c>
      <c r="H41" s="0" t="n">
        <f aca="false">H40-AA40*$G$30</f>
        <v>0.438528978104464</v>
      </c>
      <c r="I41" s="0" t="n">
        <f aca="false">C41*E41+D41*F41</f>
        <v>0.0449428081891689</v>
      </c>
      <c r="J41" s="0" t="n">
        <f aca="false">1/(1+EXP( -I41))</f>
        <v>0.511233811220854</v>
      </c>
      <c r="K41" s="0" t="n">
        <f aca="false">G41*C41+H41*D41</f>
        <v>0.059816122263058</v>
      </c>
      <c r="L41" s="0" t="n">
        <f aca="false">1/(1+EXP( -K41))</f>
        <v>0.514949573406344</v>
      </c>
      <c r="M41" s="0" t="n">
        <f aca="false">M40-AB40*$G$30</f>
        <v>-1.90617879913306</v>
      </c>
      <c r="N41" s="0" t="n">
        <f aca="false">N40-AC40*$G$30</f>
        <v>-1.87310368656817</v>
      </c>
      <c r="O41" s="0" t="n">
        <f aca="false">O40-AD40*$G$30</f>
        <v>1.94827751226185</v>
      </c>
      <c r="P41" s="0" t="n">
        <f aca="false">P40-AE40*$G$30</f>
        <v>2.00889870458559</v>
      </c>
      <c r="Q41" s="0" t="n">
        <f aca="false">M41*J41+N41*L41</f>
        <v>-1.93905699669332</v>
      </c>
      <c r="R41" s="0" t="n">
        <f aca="false">1/(1+EXP( -Q41))</f>
        <v>0.125751491881537</v>
      </c>
      <c r="S41" s="0" t="n">
        <f aca="false">O41*J41+P41*L41</f>
        <v>2.03050686885242</v>
      </c>
      <c r="T41" s="0" t="n">
        <f aca="false">1/(1+EXP( -S41))</f>
        <v>0.88396307878167</v>
      </c>
      <c r="U41" s="0" t="n">
        <f aca="false">1/2*((A41 - R41)^2)</f>
        <v>0.00669920393640075</v>
      </c>
      <c r="V41" s="0" t="n">
        <f aca="false">1/2*(B41-T41)^2</f>
        <v>0.00562191433073113</v>
      </c>
      <c r="W41" s="12" t="n">
        <f aca="false">V41+U41</f>
        <v>0.0123211182671319</v>
      </c>
      <c r="X41" s="0" t="n">
        <f aca="false"> (((R41-A41) * R41 * (1 - R41) * M41) + ((T41-B41) * T41 * (1 - T41) * O41)) * J41 * (1-J41) * C41</f>
        <v>-0.000567806009327403</v>
      </c>
      <c r="Y41" s="0" t="n">
        <f aca="false"> (((R41-A41) * R41 * (1 - R41) * M41) + ((T41-B41) * T41 * (1 - T41) * O41)) * J41 * (1-J41) * D41</f>
        <v>-0.00113561201865481</v>
      </c>
      <c r="Z41" s="0" t="n">
        <f aca="false"> (((R41-A41) * R41 * (1 - R41) * N41) + ((T41-B41) * T41 * (1 - T41) * P41)) * J41 * (1-J41) * C41</f>
        <v>-0.000570785087622532</v>
      </c>
      <c r="AA41" s="0" t="n">
        <f aca="false"> (((R41-A41) * R41 * (1 - R41) * N41) + ((T41-B41) * T41 * (1 - T41) * P41)) * J41 * (1-J41) * D41</f>
        <v>-0.00114157017524506</v>
      </c>
      <c r="AB41" s="0" t="n">
        <f aca="false"> (((R41-A41) * R41 * (1 - R41) * J41))</f>
        <v>0.00650570268730054</v>
      </c>
      <c r="AC41" s="0" t="n">
        <f aca="false"> (((R41-A41) * R41 * (1 - R41) * L41))</f>
        <v>0.00655298759589801</v>
      </c>
      <c r="AD41" s="0" t="n">
        <f aca="false"> (((T41-B41) * T41 * (1 - T41) * J41))</f>
        <v>-0.00556041237774514</v>
      </c>
      <c r="AE41" s="0" t="n">
        <f aca="false"> (((T41-B41) * T41 * (1 - T41) * L41))</f>
        <v>-0.00560082670401909</v>
      </c>
    </row>
    <row r="42" customFormat="false" ht="12.8" hidden="false" customHeight="false" outlineLevel="0" collapsed="false">
      <c r="A42" s="0" t="n">
        <v>0.01</v>
      </c>
      <c r="B42" s="0" t="n">
        <v>0.99</v>
      </c>
      <c r="C42" s="0" t="n">
        <v>0.05</v>
      </c>
      <c r="D42" s="0" t="n">
        <v>0.1</v>
      </c>
      <c r="E42" s="0" t="n">
        <f aca="false">E41-X41*$G$30</f>
        <v>0.22544929284995</v>
      </c>
      <c r="F42" s="0" t="n">
        <f aca="false">F41-Y41*$G$30</f>
        <v>0.350898585699899</v>
      </c>
      <c r="G42" s="0" t="n">
        <f aca="false">G41-Z41*$G$30</f>
        <v>0.324972339928457</v>
      </c>
      <c r="H42" s="0" t="n">
        <f aca="false">H41-AA41*$G$30</f>
        <v>0.449944679856915</v>
      </c>
      <c r="I42" s="0" t="n">
        <f aca="false">C42*E42+D42*F42</f>
        <v>0.0463623232124874</v>
      </c>
      <c r="J42" s="0" t="n">
        <f aca="false">1/(1+EXP( -I42))</f>
        <v>0.511588505120288</v>
      </c>
      <c r="K42" s="0" t="n">
        <f aca="false">G42*C42+H42*D42</f>
        <v>0.0612430849821143</v>
      </c>
      <c r="L42" s="0" t="n">
        <f aca="false">1/(1+EXP( -K42))</f>
        <v>0.515305987510898</v>
      </c>
      <c r="M42" s="0" t="n">
        <f aca="false">M41-AB41*$G$30</f>
        <v>-1.97123582600607</v>
      </c>
      <c r="N42" s="0" t="n">
        <f aca="false">N41-AC41*$G$30</f>
        <v>-1.93863356252715</v>
      </c>
      <c r="O42" s="0" t="n">
        <f aca="false">O41-AD41*$G$30</f>
        <v>2.0038816360393</v>
      </c>
      <c r="P42" s="0" t="n">
        <f aca="false">P41-AE41*$G$30</f>
        <v>2.06490697162578</v>
      </c>
      <c r="Q42" s="0" t="n">
        <f aca="false">M42*J42+N42*L42</f>
        <v>-2.00745107182582</v>
      </c>
      <c r="R42" s="0" t="n">
        <f aca="false">1/(1+EXP( -Q42))</f>
        <v>0.118422824292643</v>
      </c>
      <c r="S42" s="0" t="n">
        <f aca="false">O42*J42+P42*L42</f>
        <v>2.0892217367511</v>
      </c>
      <c r="T42" s="0" t="n">
        <f aca="false">1/(1+EXP( -S42))</f>
        <v>0.889851166475373</v>
      </c>
      <c r="U42" s="0" t="n">
        <f aca="false">1/2*((A42 - R42)^2)</f>
        <v>0.00587775441379666</v>
      </c>
      <c r="V42" s="0" t="n">
        <f aca="false">1/2*(B42-T42)^2</f>
        <v>0.00501489442817172</v>
      </c>
      <c r="W42" s="12" t="n">
        <f aca="false">V42+U42</f>
        <v>0.0108926488419684</v>
      </c>
      <c r="X42" s="0" t="n">
        <f aca="false"> (((R42-A42) * R42 * (1 - R42) * M42) + ((T42-B42) * T42 * (1 - T42) * O42)) * J42 * (1-J42) * C42</f>
        <v>-0.000524509882438349</v>
      </c>
      <c r="Y42" s="0" t="n">
        <f aca="false"> (((R42-A42) * R42 * (1 - R42) * M42) + ((T42-B42) * T42 * (1 - T42) * O42)) * J42 * (1-J42) * D42</f>
        <v>-0.0010490197648767</v>
      </c>
      <c r="Z42" s="0" t="n">
        <f aca="false"> (((R42-A42) * R42 * (1 - R42) * N42) + ((T42-B42) * T42 * (1 - T42) * P42)) * J42 * (1-J42) * C42</f>
        <v>-0.000527383393304465</v>
      </c>
      <c r="AA42" s="0" t="n">
        <f aca="false"> (((R42-A42) * R42 * (1 - R42) * N42) + ((T42-B42) * T42 * (1 - T42) * P42)) * J42 * (1-J42) * D42</f>
        <v>-0.00105476678660893</v>
      </c>
      <c r="AB42" s="0" t="n">
        <f aca="false"> (((R42-A42) * R42 * (1 - R42) * J42))</f>
        <v>0.0057907824007285</v>
      </c>
      <c r="AC42" s="0" t="n">
        <f aca="false"> (((R42-A42) * R42 * (1 - R42) * L42))</f>
        <v>0.00583286139856975</v>
      </c>
      <c r="AD42" s="0" t="n">
        <f aca="false"> (((T42-B42) * T42 * (1 - T42) * J42))</f>
        <v>-0.00502185246291443</v>
      </c>
      <c r="AE42" s="0" t="n">
        <f aca="false"> (((T42-B42) * T42 * (1 - T42) * L42))</f>
        <v>-0.00505834399451117</v>
      </c>
    </row>
    <row r="43" customFormat="false" ht="12.8" hidden="false" customHeight="false" outlineLevel="0" collapsed="false">
      <c r="A43" s="0" t="n">
        <v>0.01</v>
      </c>
      <c r="B43" s="0" t="n">
        <v>0.99</v>
      </c>
      <c r="C43" s="0" t="n">
        <v>0.05</v>
      </c>
      <c r="D43" s="0" t="n">
        <v>0.1</v>
      </c>
      <c r="E43" s="0" t="n">
        <f aca="false">E42-X42*$G$30</f>
        <v>0.230694391674333</v>
      </c>
      <c r="F43" s="0" t="n">
        <f aca="false">F42-Y42*$G$30</f>
        <v>0.361388783348666</v>
      </c>
      <c r="G43" s="0" t="n">
        <f aca="false">G42-Z42*$G$30</f>
        <v>0.330246173861502</v>
      </c>
      <c r="H43" s="0" t="n">
        <f aca="false">H42-AA42*$G$30</f>
        <v>0.460492347723004</v>
      </c>
      <c r="I43" s="0" t="n">
        <f aca="false">C43*E43+D43*F43</f>
        <v>0.0476735979185833</v>
      </c>
      <c r="J43" s="0" t="n">
        <f aca="false">1/(1+EXP( -I43))</f>
        <v>0.511916142675574</v>
      </c>
      <c r="K43" s="0" t="n">
        <f aca="false">G43*C43+H43*D43</f>
        <v>0.0625615434653755</v>
      </c>
      <c r="L43" s="0" t="n">
        <f aca="false">1/(1+EXP( -K43))</f>
        <v>0.515635286559095</v>
      </c>
      <c r="M43" s="0" t="n">
        <f aca="false">M42-AB42*$G$30</f>
        <v>-2.02914365001335</v>
      </c>
      <c r="N43" s="0" t="n">
        <f aca="false">N42-AC42*$G$30</f>
        <v>-1.99696217651285</v>
      </c>
      <c r="O43" s="0" t="n">
        <f aca="false">O42-AD42*$G$30</f>
        <v>2.05410016066844</v>
      </c>
      <c r="P43" s="0" t="n">
        <f aca="false">P42-AE42*$G$30</f>
        <v>2.11549041157089</v>
      </c>
      <c r="Q43" s="0" t="n">
        <f aca="false">M43*J43+N43*L43</f>
        <v>-2.06845555438335</v>
      </c>
      <c r="R43" s="0" t="n">
        <f aca="false">1/(1+EXP( -Q43))</f>
        <v>0.112200791405932</v>
      </c>
      <c r="S43" s="0" t="n">
        <f aca="false">O43*J43+P43*L43</f>
        <v>2.14234853550204</v>
      </c>
      <c r="T43" s="0" t="n">
        <f aca="false">1/(1+EXP( -S43))</f>
        <v>0.894951608765259</v>
      </c>
      <c r="U43" s="0" t="n">
        <f aca="false">1/2*((A43 - R43)^2)</f>
        <v>0.00522250088199939</v>
      </c>
      <c r="V43" s="0" t="n">
        <f aca="false">1/2*(B43-T43)^2</f>
        <v>0.00451709833815615</v>
      </c>
      <c r="W43" s="12" t="n">
        <f aca="false">V43+U43</f>
        <v>0.00973959922015554</v>
      </c>
      <c r="X43" s="0" t="n">
        <f aca="false"> (((R43-A43) * R43 * (1 - R43) * M43) + ((T43-B43) * T43 * (1 - T43) * O43)) * J43 * (1-J43) * C43</f>
        <v>-0.000487379756289893</v>
      </c>
      <c r="Y43" s="0" t="n">
        <f aca="false"> (((R43-A43) * R43 * (1 - R43) * M43) + ((T43-B43) * T43 * (1 - T43) * O43)) * J43 * (1-J43) * D43</f>
        <v>-0.000974759512579786</v>
      </c>
      <c r="Z43" s="0" t="n">
        <f aca="false"> (((R43-A43) * R43 * (1 - R43) * N43) + ((T43-B43) * T43 * (1 - T43) * P43)) * J43 * (1-J43) * C43</f>
        <v>-0.000490140075457425</v>
      </c>
      <c r="AA43" s="0" t="n">
        <f aca="false"> (((R43-A43) * R43 * (1 - R43) * N43) + ((T43-B43) * T43 * (1 - T43) * P43)) * J43 * (1-J43) * D43</f>
        <v>-0.000980280150914851</v>
      </c>
      <c r="AB43" s="0" t="n">
        <f aca="false"> (((R43-A43) * R43 * (1 - R43) * J43))</f>
        <v>0.00521151218268257</v>
      </c>
      <c r="AC43" s="0" t="n">
        <f aca="false"> (((R43-A43) * R43 * (1 - R43) * L43))</f>
        <v>0.00524937456294825</v>
      </c>
      <c r="AD43" s="0" t="n">
        <f aca="false"> (((T43-B43) * T43 * (1 - T43) * J43))</f>
        <v>-0.00457438331660502</v>
      </c>
      <c r="AE43" s="0" t="n">
        <f aca="false"> (((T43-B43) * T43 * (1 - T43) * L43))</f>
        <v>-0.00460761686466998</v>
      </c>
    </row>
    <row r="44" customFormat="false" ht="12.8" hidden="false" customHeight="false" outlineLevel="0" collapsed="false">
      <c r="A44" s="0" t="n">
        <v>0.01</v>
      </c>
      <c r="B44" s="0" t="n">
        <v>0.99</v>
      </c>
      <c r="C44" s="0" t="n">
        <v>0.05</v>
      </c>
      <c r="D44" s="0" t="n">
        <v>0.1</v>
      </c>
      <c r="E44" s="0" t="n">
        <f aca="false">E43-X43*$G$30</f>
        <v>0.235568189237232</v>
      </c>
      <c r="F44" s="0" t="n">
        <f aca="false">F43-Y43*$G$30</f>
        <v>0.371136378474464</v>
      </c>
      <c r="G44" s="0" t="n">
        <f aca="false">G43-Z43*$G$30</f>
        <v>0.335147574616076</v>
      </c>
      <c r="H44" s="0" t="n">
        <f aca="false">H43-AA43*$G$30</f>
        <v>0.470295149232152</v>
      </c>
      <c r="I44" s="0" t="n">
        <f aca="false">C44*E44+D44*F44</f>
        <v>0.048892047309308</v>
      </c>
      <c r="J44" s="0" t="n">
        <f aca="false">1/(1+EXP( -I44))</f>
        <v>0.512220577552376</v>
      </c>
      <c r="K44" s="0" t="n">
        <f aca="false">G44*C44+H44*D44</f>
        <v>0.063786893654019</v>
      </c>
      <c r="L44" s="0" t="n">
        <f aca="false">1/(1+EXP( -K44))</f>
        <v>0.515941318653001</v>
      </c>
      <c r="M44" s="0" t="n">
        <f aca="false">M43-AB43*$G$30</f>
        <v>-2.08125877184018</v>
      </c>
      <c r="N44" s="0" t="n">
        <f aca="false">N43-AC43*$G$30</f>
        <v>-2.04945592214233</v>
      </c>
      <c r="O44" s="0" t="n">
        <f aca="false">O43-AD43*$G$30</f>
        <v>2.09984399383449</v>
      </c>
      <c r="P44" s="0" t="n">
        <f aca="false">P43-AE43*$G$30</f>
        <v>2.16156658021759</v>
      </c>
      <c r="Q44" s="0" t="n">
        <f aca="false">M44*J44+N44*L44</f>
        <v>-2.12346256113924</v>
      </c>
      <c r="R44" s="0" t="n">
        <f aca="false">1/(1+EXP( -Q44))</f>
        <v>0.106837212354123</v>
      </c>
      <c r="S44" s="0" t="n">
        <f aca="false">O44*J44+P44*L44</f>
        <v>2.19082481504552</v>
      </c>
      <c r="T44" s="0" t="n">
        <f aca="false">1/(1+EXP( -S44))</f>
        <v>0.899422545135187</v>
      </c>
      <c r="U44" s="0" t="n">
        <f aca="false">1/2*((A44 - R44)^2)</f>
        <v>0.00468872284825876</v>
      </c>
      <c r="V44" s="0" t="n">
        <f aca="false">1/2*(B44-T44)^2</f>
        <v>0.00410213766489358</v>
      </c>
      <c r="W44" s="12" t="n">
        <f aca="false">V44+U44</f>
        <v>0.00879086051315234</v>
      </c>
      <c r="X44" s="0" t="n">
        <f aca="false"> (((R44-A44) * R44 * (1 - R44) * M44) + ((T44-B44) * T44 * (1 - T44) * O44)) * J44 * (1-J44) * C44</f>
        <v>-0.000455197156916972</v>
      </c>
      <c r="Y44" s="0" t="n">
        <f aca="false"> (((R44-A44) * R44 * (1 - R44) * M44) + ((T44-B44) * T44 * (1 - T44) * O44)) * J44 * (1-J44) * D44</f>
        <v>-0.000910394313833944</v>
      </c>
      <c r="Z44" s="0" t="n">
        <f aca="false"> (((R44-A44) * R44 * (1 - R44) * N44) + ((T44-B44) * T44 * (1 - T44) * P44)) * J44 * (1-J44) * C44</f>
        <v>-0.000457843916624481</v>
      </c>
      <c r="AA44" s="0" t="n">
        <f aca="false"> (((R44-A44) * R44 * (1 - R44) * N44) + ((T44-B44) * T44 * (1 - T44) * P44)) * J44 * (1-J44) * D44</f>
        <v>-0.000915687833248962</v>
      </c>
      <c r="AB44" s="0" t="n">
        <f aca="false"> (((R44-A44) * R44 * (1 - R44) * J44))</f>
        <v>0.00473317398289476</v>
      </c>
      <c r="AC44" s="0" t="n">
        <f aca="false"> (((R44-A44) * R44 * (1 - R44) * L44))</f>
        <v>0.00476755548911757</v>
      </c>
      <c r="AD44" s="0" t="n">
        <f aca="false"> (((T44-B44) * T44 * (1 - T44) * J44))</f>
        <v>-0.00419702489983515</v>
      </c>
      <c r="AE44" s="0" t="n">
        <f aca="false"> (((T44-B44) * T44 * (1 - T44) * L44))</f>
        <v>-0.00422751184965623</v>
      </c>
    </row>
    <row r="45" customFormat="false" ht="12.8" hidden="false" customHeight="false" outlineLevel="0" collapsed="false">
      <c r="A45" s="0" t="n">
        <v>0.01</v>
      </c>
      <c r="B45" s="0" t="n">
        <v>0.99</v>
      </c>
      <c r="C45" s="0" t="n">
        <v>0.05</v>
      </c>
      <c r="D45" s="0" t="n">
        <v>0.1</v>
      </c>
      <c r="E45" s="0" t="n">
        <f aca="false">E44-X44*$G$30</f>
        <v>0.240120160806402</v>
      </c>
      <c r="F45" s="0" t="n">
        <f aca="false">F44-Y44*$G$30</f>
        <v>0.380240321612803</v>
      </c>
      <c r="G45" s="0" t="n">
        <f aca="false">G44-Z44*$G$30</f>
        <v>0.339726013782321</v>
      </c>
      <c r="H45" s="0" t="n">
        <f aca="false">H44-AA44*$G$30</f>
        <v>0.479452027564642</v>
      </c>
      <c r="I45" s="0" t="n">
        <f aca="false">C45*E45+D45*F45</f>
        <v>0.0500300402016004</v>
      </c>
      <c r="J45" s="0" t="n">
        <f aca="false">1/(1+EXP( -I45))</f>
        <v>0.512504901839966</v>
      </c>
      <c r="K45" s="0" t="n">
        <f aca="false">G45*C45+H45*D45</f>
        <v>0.0649315034455802</v>
      </c>
      <c r="L45" s="0" t="n">
        <f aca="false">1/(1+EXP( -K45))</f>
        <v>0.516227174979083</v>
      </c>
      <c r="M45" s="0" t="n">
        <f aca="false">M44-AB44*$G$30</f>
        <v>-2.12859051166913</v>
      </c>
      <c r="N45" s="0" t="n">
        <f aca="false">N44-AC44*$G$30</f>
        <v>-2.09713147703351</v>
      </c>
      <c r="O45" s="0" t="n">
        <f aca="false">O44-AD44*$G$30</f>
        <v>2.14181424283284</v>
      </c>
      <c r="P45" s="0" t="n">
        <f aca="false">P44-AE44*$G$30</f>
        <v>2.20384169871416</v>
      </c>
      <c r="Q45" s="0" t="n">
        <f aca="false">M45*J45+N45*L45</f>
        <v>-2.17350932918919</v>
      </c>
      <c r="R45" s="0" t="n">
        <f aca="false">1/(1+EXP( -Q45))</f>
        <v>0.102154711151575</v>
      </c>
      <c r="S45" s="0" t="n">
        <f aca="false">O45*J45+P45*L45</f>
        <v>2.2353732725108</v>
      </c>
      <c r="T45" s="0" t="n">
        <f aca="false">1/(1+EXP( -S45))</f>
        <v>0.90338137448323</v>
      </c>
      <c r="U45" s="0" t="n">
        <f aca="false">1/2*((A45 - R45)^2)</f>
        <v>0.0042462453937151</v>
      </c>
      <c r="V45" s="0" t="n">
        <f aca="false">1/2*(B45-T45)^2</f>
        <v>0.00375139314320719</v>
      </c>
      <c r="W45" s="12" t="n">
        <f aca="false">V45+U45</f>
        <v>0.00799763853692229</v>
      </c>
      <c r="X45" s="0" t="n">
        <f aca="false"> (((R45-A45) * R45 * (1 - R45) * M45) + ((T45-B45) * T45 * (1 - T45) * O45)) * J45 * (1-J45) * C45</f>
        <v>-0.000427039069634147</v>
      </c>
      <c r="Y45" s="0" t="n">
        <f aca="false"> (((R45-A45) * R45 * (1 - R45) * M45) + ((T45-B45) * T45 * (1 - T45) * O45)) * J45 * (1-J45) * D45</f>
        <v>-0.000854078139268294</v>
      </c>
      <c r="Z45" s="0" t="n">
        <f aca="false"> (((R45-A45) * R45 * (1 - R45) * N45) + ((T45-B45) * T45 * (1 - T45) * P45)) * J45 * (1-J45) * C45</f>
        <v>-0.000429575582096491</v>
      </c>
      <c r="AA45" s="0" t="n">
        <f aca="false"> (((R45-A45) * R45 * (1 - R45) * N45) + ((T45-B45) * T45 * (1 - T45) * P45)) * J45 * (1-J45) * D45</f>
        <v>-0.000859151164192983</v>
      </c>
      <c r="AB45" s="0" t="n">
        <f aca="false"> (((R45-A45) * R45 * (1 - R45) * J45))</f>
        <v>0.00433187059007715</v>
      </c>
      <c r="AC45" s="0" t="n">
        <f aca="false"> (((R45-A45) * R45 * (1 - R45) * L45))</f>
        <v>0.00436333254386859</v>
      </c>
      <c r="AD45" s="0" t="n">
        <f aca="false"> (((T45-B45) * T45 * (1 - T45) * J45))</f>
        <v>-0.00387472869252678</v>
      </c>
      <c r="AE45" s="0" t="n">
        <f aca="false"> (((T45-B45) * T45 * (1 - T45) * L45))</f>
        <v>-0.00390287046928204</v>
      </c>
    </row>
    <row r="46" customFormat="false" ht="12.8" hidden="false" customHeight="false" outlineLevel="0" collapsed="false">
      <c r="A46" s="0" t="n">
        <v>0.01</v>
      </c>
      <c r="B46" s="0" t="n">
        <v>0.99</v>
      </c>
      <c r="C46" s="0" t="n">
        <v>0.05</v>
      </c>
      <c r="D46" s="0" t="n">
        <v>0.1</v>
      </c>
      <c r="E46" s="0" t="n">
        <f aca="false">E45-X45*$G$30</f>
        <v>0.244390551502743</v>
      </c>
      <c r="F46" s="0" t="n">
        <f aca="false">F45-Y45*$G$30</f>
        <v>0.388781103005486</v>
      </c>
      <c r="G46" s="0" t="n">
        <f aca="false">G45-Z45*$G$30</f>
        <v>0.344021769603286</v>
      </c>
      <c r="H46" s="0" t="n">
        <f aca="false">H45-AA45*$G$30</f>
        <v>0.488043539206572</v>
      </c>
      <c r="I46" s="0" t="n">
        <f aca="false">C46*E46+D46*F46</f>
        <v>0.0510976378756858</v>
      </c>
      <c r="J46" s="0" t="n">
        <f aca="false">1/(1+EXP( -I46))</f>
        <v>0.512771630729276</v>
      </c>
      <c r="K46" s="0" t="n">
        <f aca="false">G46*C46+H46*D46</f>
        <v>0.0660054424008215</v>
      </c>
      <c r="L46" s="0" t="n">
        <f aca="false">1/(1+EXP( -K46))</f>
        <v>0.516495372227341</v>
      </c>
      <c r="M46" s="0" t="n">
        <f aca="false">M45-AB45*$G$30</f>
        <v>-2.1719092175699</v>
      </c>
      <c r="N46" s="0" t="n">
        <f aca="false">N45-AC45*$G$30</f>
        <v>-2.14076480247219</v>
      </c>
      <c r="O46" s="0" t="n">
        <f aca="false">O45-AD45*$G$30</f>
        <v>2.18056152975811</v>
      </c>
      <c r="P46" s="0" t="n">
        <f aca="false">P45-AE45*$G$30</f>
        <v>2.24287040340698</v>
      </c>
      <c r="Q46" s="0" t="n">
        <f aca="false">M46*J46+N46*L46</f>
        <v>-2.21938854479333</v>
      </c>
      <c r="R46" s="0" t="n">
        <f aca="false">1/(1+EXP( -Q46))</f>
        <v>0.0980228524399393</v>
      </c>
      <c r="S46" s="0" t="n">
        <f aca="false">O46*J46+P46*L46</f>
        <v>2.27656227538496</v>
      </c>
      <c r="T46" s="0" t="n">
        <f aca="false">1/(1+EXP( -S46))</f>
        <v>0.906917245504524</v>
      </c>
      <c r="U46" s="0" t="n">
        <f aca="false">1/2*((A46 - R46)^2)</f>
        <v>0.00387401127583167</v>
      </c>
      <c r="V46" s="0" t="n">
        <f aca="false">1/2*(B46-T46)^2</f>
        <v>0.0034513720472778</v>
      </c>
      <c r="W46" s="12" t="n">
        <f aca="false">V46+U46</f>
        <v>0.00732538332310947</v>
      </c>
      <c r="X46" s="0" t="n">
        <f aca="false"> (((R46-A46) * R46 * (1 - R46) * M46) + ((T46-B46) * T46 * (1 - T46) * O46)) * J46 * (1-J46) * C46</f>
        <v>-0.000402195870661131</v>
      </c>
      <c r="Y46" s="0" t="n">
        <f aca="false"> (((R46-A46) * R46 * (1 - R46) * M46) + ((T46-B46) * T46 * (1 - T46) * O46)) * J46 * (1-J46) * D46</f>
        <v>-0.000804391741322262</v>
      </c>
      <c r="Z46" s="0" t="n">
        <f aca="false"> (((R46-A46) * R46 * (1 - R46) * N46) + ((T46-B46) * T46 * (1 - T46) * P46)) * J46 * (1-J46) * C46</f>
        <v>-0.000404627225591507</v>
      </c>
      <c r="AA46" s="0" t="n">
        <f aca="false"> (((R46-A46) * R46 * (1 - R46) * N46) + ((T46-B46) * T46 * (1 - T46) * P46)) * J46 * (1-J46) * D46</f>
        <v>-0.000809254451183013</v>
      </c>
      <c r="AB46" s="0" t="n">
        <f aca="false"> (((R46-A46) * R46 * (1 - R46) * J46))</f>
        <v>0.00399063767534077</v>
      </c>
      <c r="AC46" s="0" t="n">
        <f aca="false"> (((R46-A46) * R46 * (1 - R46) * L46))</f>
        <v>0.0040196176387882</v>
      </c>
      <c r="AD46" s="0" t="n">
        <f aca="false"> (((T46-B46) * T46 * (1 - T46) * J46))</f>
        <v>-0.00359643125224702</v>
      </c>
      <c r="AE46" s="0" t="n">
        <f aca="false"> (((T46-B46) * T46 * (1 - T46) * L46))</f>
        <v>-0.00362254849332739</v>
      </c>
    </row>
    <row r="47" customFormat="false" ht="12.8" hidden="false" customHeight="false" outlineLevel="0" collapsed="false">
      <c r="A47" s="0" t="n">
        <v>0.01</v>
      </c>
      <c r="B47" s="0" t="n">
        <v>0.99</v>
      </c>
      <c r="C47" s="0" t="n">
        <v>0.05</v>
      </c>
      <c r="D47" s="0" t="n">
        <v>0.1</v>
      </c>
      <c r="E47" s="0" t="n">
        <f aca="false">E46-X46*$G$30</f>
        <v>0.248412510209355</v>
      </c>
      <c r="F47" s="0" t="n">
        <f aca="false">F46-Y46*$G$30</f>
        <v>0.396825020418709</v>
      </c>
      <c r="G47" s="0" t="n">
        <f aca="false">G46-Z46*$G$30</f>
        <v>0.348068041859201</v>
      </c>
      <c r="H47" s="0" t="n">
        <f aca="false">H46-AA46*$G$30</f>
        <v>0.496136083718402</v>
      </c>
      <c r="I47" s="0" t="n">
        <f aca="false">C47*E47+D47*F47</f>
        <v>0.0521031275523386</v>
      </c>
      <c r="J47" s="0" t="n">
        <f aca="false">1/(1+EXP( -I47))</f>
        <v>0.513022835891365</v>
      </c>
      <c r="K47" s="0" t="n">
        <f aca="false">G47*C47+H47*D47</f>
        <v>0.0670170104648002</v>
      </c>
      <c r="L47" s="0" t="n">
        <f aca="false">1/(1+EXP( -K47))</f>
        <v>0.51674798476171</v>
      </c>
      <c r="M47" s="0" t="n">
        <f aca="false">M46-AB46*$G$30</f>
        <v>-2.2118155943233</v>
      </c>
      <c r="N47" s="0" t="n">
        <f aca="false">N46-AC46*$G$30</f>
        <v>-2.18096097886007</v>
      </c>
      <c r="O47" s="0" t="n">
        <f aca="false">O46-AD46*$G$30</f>
        <v>2.21652584228058</v>
      </c>
      <c r="P47" s="0" t="n">
        <f aca="false">P46-AE46*$G$30</f>
        <v>2.27909588834025</v>
      </c>
      <c r="Q47" s="0" t="n">
        <f aca="false">M47*J47+N47*L47</f>
        <v>-2.26171909933836</v>
      </c>
      <c r="R47" s="0" t="n">
        <f aca="false">1/(1+EXP( -Q47))</f>
        <v>0.0943433819797025</v>
      </c>
      <c r="S47" s="0" t="n">
        <f aca="false">O47*J47+P47*L47</f>
        <v>2.3148465808118</v>
      </c>
      <c r="T47" s="0" t="n">
        <f aca="false">1/(1+EXP( -S47))</f>
        <v>0.910099184983623</v>
      </c>
      <c r="U47" s="0" t="n">
        <f aca="false">1/2*((A47 - R47)^2)</f>
        <v>0.00355690304188701</v>
      </c>
      <c r="V47" s="0" t="n">
        <f aca="false">1/2*(B47-T47)^2</f>
        <v>0.00319207012014062</v>
      </c>
      <c r="W47" s="12" t="n">
        <f aca="false">V47+U47</f>
        <v>0.00674897316202763</v>
      </c>
      <c r="X47" s="0" t="n">
        <f aca="false"> (((R47-A47) * R47 * (1 - R47) * M47) + ((T47-B47) * T47 * (1 - T47) * O47)) * J47 * (1-J47) * C47</f>
        <v>-0.000380114150688048</v>
      </c>
      <c r="Y47" s="0" t="n">
        <f aca="false"> (((R47-A47) * R47 * (1 - R47) * M47) + ((T47-B47) * T47 * (1 - T47) * O47)) * J47 * (1-J47) * D47</f>
        <v>-0.000760228301376096</v>
      </c>
      <c r="Z47" s="0" t="n">
        <f aca="false"> (((R47-A47) * R47 * (1 - R47) * N47) + ((T47-B47) * T47 * (1 - T47) * P47)) * J47 * (1-J47) * C47</f>
        <v>-0.000382446185018515</v>
      </c>
      <c r="AA47" s="0" t="n">
        <f aca="false"> (((R47-A47) * R47 * (1 - R47) * N47) + ((T47-B47) * T47 * (1 - T47) * P47)) * J47 * (1-J47) * D47</f>
        <v>-0.00076489237003703</v>
      </c>
      <c r="AB47" s="0" t="n">
        <f aca="false"> (((R47-A47) * R47 * (1 - R47) * J47))</f>
        <v>0.00369711290812736</v>
      </c>
      <c r="AC47" s="0" t="n">
        <f aca="false"> (((R47-A47) * R47 * (1 - R47) * L47))</f>
        <v>0.00372395829396544</v>
      </c>
      <c r="AD47" s="0" t="n">
        <f aca="false"> (((T47-B47) * T47 * (1 - T47) * J47))</f>
        <v>-0.00335382394216741</v>
      </c>
      <c r="AE47" s="0" t="n">
        <f aca="false"> (((T47-B47) * T47 * (1 - T47) * L47))</f>
        <v>-0.00337817664656076</v>
      </c>
    </row>
    <row r="48" customFormat="false" ht="12.8" hidden="false" customHeight="false" outlineLevel="0" collapsed="false">
      <c r="A48" s="0" t="n">
        <v>0.01</v>
      </c>
      <c r="B48" s="0" t="n">
        <v>0.99</v>
      </c>
      <c r="C48" s="0" t="n">
        <v>0.05</v>
      </c>
      <c r="D48" s="0" t="n">
        <v>0.1</v>
      </c>
      <c r="E48" s="0" t="n">
        <f aca="false">E47-X47*$G$30</f>
        <v>0.252213651716235</v>
      </c>
      <c r="F48" s="0" t="n">
        <f aca="false">F47-Y47*$G$30</f>
        <v>0.40442730343247</v>
      </c>
      <c r="G48" s="0" t="n">
        <f aca="false">G47-Z47*$G$30</f>
        <v>0.351892503709386</v>
      </c>
      <c r="H48" s="0" t="n">
        <f aca="false">H47-AA47*$G$30</f>
        <v>0.503785007418772</v>
      </c>
      <c r="I48" s="0" t="n">
        <f aca="false">C48*E48+D48*F48</f>
        <v>0.0530534129290588</v>
      </c>
      <c r="J48" s="0" t="n">
        <f aca="false">1/(1+EXP( -I48))</f>
        <v>0.513260243116727</v>
      </c>
      <c r="K48" s="0" t="n">
        <f aca="false">G48*C48+H48*D48</f>
        <v>0.0679731259273465</v>
      </c>
      <c r="L48" s="0" t="n">
        <f aca="false">1/(1+EXP( -K48))</f>
        <v>0.516986741600343</v>
      </c>
      <c r="M48" s="0" t="n">
        <f aca="false">M47-AB47*$G$30</f>
        <v>-2.24878672340458</v>
      </c>
      <c r="N48" s="0" t="n">
        <f aca="false">N47-AC47*$G$30</f>
        <v>-2.21820056179973</v>
      </c>
      <c r="O48" s="0" t="n">
        <f aca="false">O47-AD47*$G$30</f>
        <v>2.25006408170226</v>
      </c>
      <c r="P48" s="0" t="n">
        <f aca="false">P47-AE47*$G$30</f>
        <v>2.31287765480586</v>
      </c>
      <c r="Q48" s="0" t="n">
        <f aca="false">M48*J48+N48*L48</f>
        <v>-2.30099310103319</v>
      </c>
      <c r="R48" s="0" t="n">
        <f aca="false">1/(1+EXP( -Q48))</f>
        <v>0.0910407462078989</v>
      </c>
      <c r="S48" s="0" t="n">
        <f aca="false">O48*J48+P48*L48</f>
        <v>2.35059552008104</v>
      </c>
      <c r="T48" s="0" t="n">
        <f aca="false">1/(1+EXP( -S48))</f>
        <v>0.912981551027404</v>
      </c>
      <c r="U48" s="0" t="n">
        <f aca="false">1/2*((A48 - R48)^2)</f>
        <v>0.00328380127296654</v>
      </c>
      <c r="V48" s="0" t="n">
        <f aca="false">1/2*(B48-T48)^2</f>
        <v>0.00296592074107221</v>
      </c>
      <c r="W48" s="12" t="n">
        <f aca="false">V48+U48</f>
        <v>0.00624972201403876</v>
      </c>
      <c r="X48" s="0" t="n">
        <f aca="false"> (((R48-A48) * R48 * (1 - R48) * M48) + ((T48-B48) * T48 * (1 - T48) * O48)) * J48 * (1-J48) * C48</f>
        <v>-0.000360356528651706</v>
      </c>
      <c r="Y48" s="0" t="n">
        <f aca="false"> (((R48-A48) * R48 * (1 - R48) * M48) + ((T48-B48) * T48 * (1 - T48) * O48)) * J48 * (1-J48) * D48</f>
        <v>-0.000720713057303413</v>
      </c>
      <c r="Z48" s="0" t="n">
        <f aca="false"> (((R48-A48) * R48 * (1 - R48) * N48) + ((T48-B48) * T48 * (1 - T48) * P48)) * J48 * (1-J48) * C48</f>
        <v>-0.000362595265866156</v>
      </c>
      <c r="AA48" s="0" t="n">
        <f aca="false"> (((R48-A48) * R48 * (1 - R48) * N48) + ((T48-B48) * T48 * (1 - T48) * P48)) * J48 * (1-J48) * D48</f>
        <v>-0.000725190531732312</v>
      </c>
      <c r="AB48" s="0" t="n">
        <f aca="false"> (((R48-A48) * R48 * (1 - R48) * J48))</f>
        <v>0.00344208254294305</v>
      </c>
      <c r="AC48" s="0" t="n">
        <f aca="false"> (((R48-A48) * R48 * (1 - R48) * L48))</f>
        <v>0.00346707359874521</v>
      </c>
      <c r="AD48" s="0" t="n">
        <f aca="false"> (((T48-B48) * T48 * (1 - T48) * J48))</f>
        <v>-0.00314055015464714</v>
      </c>
      <c r="AE48" s="0" t="n">
        <f aca="false"> (((T48-B48) * T48 * (1 - T48) * L48))</f>
        <v>-0.00316335195070667</v>
      </c>
    </row>
    <row r="49" customFormat="false" ht="12.8" hidden="false" customHeight="false" outlineLevel="0" collapsed="false">
      <c r="A49" s="0" t="n">
        <v>0.01</v>
      </c>
      <c r="B49" s="0" t="n">
        <v>0.99</v>
      </c>
      <c r="C49" s="0" t="n">
        <v>0.05</v>
      </c>
      <c r="D49" s="0" t="n">
        <v>0.1</v>
      </c>
      <c r="E49" s="0" t="n">
        <f aca="false">E48-X48*$G$30</f>
        <v>0.255817217002752</v>
      </c>
      <c r="F49" s="0" t="n">
        <f aca="false">F48-Y48*$G$30</f>
        <v>0.411634434005504</v>
      </c>
      <c r="G49" s="0" t="n">
        <f aca="false">G48-Z48*$G$30</f>
        <v>0.355518456368048</v>
      </c>
      <c r="H49" s="0" t="n">
        <f aca="false">H48-AA48*$G$30</f>
        <v>0.511036912736095</v>
      </c>
      <c r="I49" s="0" t="n">
        <f aca="false">C49*E49+D49*F49</f>
        <v>0.053954304250688</v>
      </c>
      <c r="J49" s="0" t="n">
        <f aca="false">1/(1+EXP( -I49))</f>
        <v>0.51348530483595</v>
      </c>
      <c r="K49" s="0" t="n">
        <f aca="false">G49*C49+H49*D49</f>
        <v>0.0688796140920119</v>
      </c>
      <c r="L49" s="0" t="n">
        <f aca="false">1/(1+EXP( -K49))</f>
        <v>0.517213098573894</v>
      </c>
      <c r="M49" s="0" t="n">
        <f aca="false">M48-AB48*$G$30</f>
        <v>-2.28320754883401</v>
      </c>
      <c r="N49" s="0" t="n">
        <f aca="false">N48-AC48*$G$30</f>
        <v>-2.25287129778718</v>
      </c>
      <c r="O49" s="0" t="n">
        <f aca="false">O48-AD48*$G$30</f>
        <v>2.28146958324873</v>
      </c>
      <c r="P49" s="0" t="n">
        <f aca="false">P48-AE48*$G$30</f>
        <v>2.34451117431292</v>
      </c>
      <c r="Q49" s="0" t="n">
        <f aca="false">M49*J49+N49*L49</f>
        <v>-2.33760806883347</v>
      </c>
      <c r="R49" s="0" t="n">
        <f aca="false">1/(1+EXP( -Q49))</f>
        <v>0.0880558024670298</v>
      </c>
      <c r="S49" s="0" t="n">
        <f aca="false">O49*J49+P49*L49</f>
        <v>2.38411299353593</v>
      </c>
      <c r="T49" s="0" t="n">
        <f aca="false">1/(1+EXP( -S49))</f>
        <v>0.915607789704481</v>
      </c>
      <c r="U49" s="0" t="n">
        <f aca="false">1/2*((A49 - R49)^2)</f>
        <v>0.00304635414938599</v>
      </c>
      <c r="V49" s="0" t="n">
        <f aca="false">1/2*(B49-T49)^2</f>
        <v>0.00276710047632635</v>
      </c>
      <c r="W49" s="12" t="n">
        <f aca="false">V49+U49</f>
        <v>0.00581345462571234</v>
      </c>
      <c r="X49" s="0" t="n">
        <f aca="false"> (((R49-A49) * R49 * (1 - R49) * M49) + ((T49-B49) * T49 * (1 - T49) * O49)) * J49 * (1-J49) * C49</f>
        <v>-0.00034257304506372</v>
      </c>
      <c r="Y49" s="0" t="n">
        <f aca="false"> (((R49-A49) * R49 * (1 - R49) * M49) + ((T49-B49) * T49 * (1 - T49) * O49)) * J49 * (1-J49) * D49</f>
        <v>-0.000685146090127439</v>
      </c>
      <c r="Z49" s="0" t="n">
        <f aca="false"> (((R49-A49) * R49 * (1 - R49) * N49) + ((T49-B49) * T49 * (1 - T49) * P49)) * J49 * (1-J49) * C49</f>
        <v>-0.000344724393775562</v>
      </c>
      <c r="AA49" s="0" t="n">
        <f aca="false"> (((R49-A49) * R49 * (1 - R49) * N49) + ((T49-B49) * T49 * (1 - T49) * P49)) * J49 * (1-J49) * D49</f>
        <v>-0.000689448787551124</v>
      </c>
      <c r="AB49" s="0" t="n">
        <f aca="false"> (((R49-A49) * R49 * (1 - R49) * J49))</f>
        <v>0.00321854403818714</v>
      </c>
      <c r="AC49" s="0" t="n">
        <f aca="false"> (((R49-A49) * R49 * (1 - R49) * L49))</f>
        <v>0.00324190998108337</v>
      </c>
      <c r="AD49" s="0" t="n">
        <f aca="false"> (((T49-B49) * T49 * (1 - T49) * J49))</f>
        <v>-0.00295166674308623</v>
      </c>
      <c r="AE49" s="0" t="n">
        <f aca="false"> (((T49-B49) * T49 * (1 - T49) * L49))</f>
        <v>-0.0029730952137703</v>
      </c>
    </row>
    <row r="50" customFormat="false" ht="12.8" hidden="false" customHeight="false" outlineLevel="0" collapsed="false">
      <c r="A50" s="0" t="n">
        <v>0.01</v>
      </c>
      <c r="B50" s="0" t="n">
        <v>0.99</v>
      </c>
      <c r="C50" s="0" t="n">
        <v>0.05</v>
      </c>
      <c r="D50" s="0" t="n">
        <v>0.1</v>
      </c>
      <c r="E50" s="0" t="n">
        <f aca="false">E49-X49*$G$30</f>
        <v>0.259242947453389</v>
      </c>
      <c r="F50" s="0" t="n">
        <f aca="false">F49-Y49*$G$30</f>
        <v>0.418485894906779</v>
      </c>
      <c r="G50" s="0" t="n">
        <f aca="false">G49-Z49*$G$30</f>
        <v>0.358965700305803</v>
      </c>
      <c r="H50" s="0" t="n">
        <f aca="false">H49-AA49*$G$30</f>
        <v>0.517931400611607</v>
      </c>
      <c r="I50" s="0" t="n">
        <f aca="false">C50*E50+D50*F50</f>
        <v>0.0548107368633473</v>
      </c>
      <c r="J50" s="0" t="n">
        <f aca="false">1/(1+EXP( -I50))</f>
        <v>0.513699254759853</v>
      </c>
      <c r="K50" s="0" t="n">
        <f aca="false">G50*C50+H50*D50</f>
        <v>0.0697414250764508</v>
      </c>
      <c r="L50" s="0" t="n">
        <f aca="false">1/(1+EXP( -K50))</f>
        <v>0.517428292767766</v>
      </c>
      <c r="M50" s="0" t="n">
        <f aca="false">M49-AB49*$G$30</f>
        <v>-2.31539298921588</v>
      </c>
      <c r="N50" s="0" t="n">
        <f aca="false">N49-AC49*$G$30</f>
        <v>-2.28529039759801</v>
      </c>
      <c r="O50" s="0" t="n">
        <f aca="false">O49-AD49*$G$30</f>
        <v>2.31098625067959</v>
      </c>
      <c r="P50" s="0" t="n">
        <f aca="false">P49-AE49*$G$30</f>
        <v>2.37424212645063</v>
      </c>
      <c r="Q50" s="0" t="n">
        <f aca="false">M50*J50+N50*L50</f>
        <v>-2.37188956194409</v>
      </c>
      <c r="R50" s="0" t="n">
        <f aca="false">1/(1+EXP( -Q50))</f>
        <v>0.0853415277314025</v>
      </c>
      <c r="S50" s="0" t="n">
        <f aca="false">O50*J50+P50*L50</f>
        <v>2.41565196484103</v>
      </c>
      <c r="T50" s="0" t="n">
        <f aca="false">1/(1+EXP( -S50))</f>
        <v>0.918013083635434</v>
      </c>
      <c r="U50" s="0" t="n">
        <f aca="false">1/2*((A50 - R50)^2)</f>
        <v>0.00283817290045085</v>
      </c>
      <c r="V50" s="0" t="n">
        <f aca="false">1/2*(B50-T50)^2</f>
        <v>0.00259105806383953</v>
      </c>
      <c r="W50" s="12" t="n">
        <f aca="false">V50+U50</f>
        <v>0.00542923096429038</v>
      </c>
      <c r="X50" s="0" t="n">
        <f aca="false"> (((R50-A50) * R50 * (1 - R50) * M50) + ((T50-B50) * T50 * (1 - T50) * O50)) * J50 * (1-J50) * C50</f>
        <v>-0.000326480511401287</v>
      </c>
      <c r="Y50" s="0" t="n">
        <f aca="false"> (((R50-A50) * R50 * (1 - R50) * M50) + ((T50-B50) * T50 * (1 - T50) * O50)) * J50 * (1-J50) * D50</f>
        <v>-0.000652961022802574</v>
      </c>
      <c r="Z50" s="0" t="n">
        <f aca="false"> (((R50-A50) * R50 * (1 - R50) * N50) + ((T50-B50) * T50 * (1 - T50) * P50)) * J50 * (1-J50) * C50</f>
        <v>-0.000328550109560655</v>
      </c>
      <c r="AA50" s="0" t="n">
        <f aca="false"> (((R50-A50) * R50 * (1 - R50) * N50) + ((T50-B50) * T50 * (1 - T50) * P50)) * J50 * (1-J50) * D50</f>
        <v>-0.00065710021912131</v>
      </c>
      <c r="AB50" s="0" t="n">
        <f aca="false"> (((R50-A50) * R50 * (1 - R50) * J50))</f>
        <v>0.00302108352523721</v>
      </c>
      <c r="AC50" s="0" t="n">
        <f aca="false"> (((R50-A50) * R50 * (1 - R50) * L50))</f>
        <v>0.00304301412993695</v>
      </c>
      <c r="AD50" s="0" t="n">
        <f aca="false"> (((T50-B50) * T50 * (1 - T50) * J50))</f>
        <v>-0.00278327378676555</v>
      </c>
      <c r="AE50" s="0" t="n">
        <f aca="false"> (((T50-B50) * T50 * (1 - T50) * L50))</f>
        <v>-0.00280347808654038</v>
      </c>
    </row>
    <row r="51" customFormat="false" ht="12.8" hidden="false" customHeight="false" outlineLevel="0" collapsed="false">
      <c r="A51" s="0" t="n">
        <v>0.01</v>
      </c>
      <c r="B51" s="0" t="n">
        <v>0.99</v>
      </c>
      <c r="C51" s="0" t="n">
        <v>0.05</v>
      </c>
      <c r="D51" s="0" t="n">
        <v>0.1</v>
      </c>
      <c r="E51" s="0" t="n">
        <f aca="false">E50-X50*$G$30</f>
        <v>0.262507752567402</v>
      </c>
      <c r="F51" s="0" t="n">
        <f aca="false">F50-Y50*$G$30</f>
        <v>0.425015505134804</v>
      </c>
      <c r="G51" s="0" t="n">
        <f aca="false">G50-Z50*$G$30</f>
        <v>0.36225120140141</v>
      </c>
      <c r="H51" s="0" t="n">
        <f aca="false">H50-AA50*$G$30</f>
        <v>0.52450240280282</v>
      </c>
      <c r="I51" s="0" t="n">
        <f aca="false">C51*E51+D51*F51</f>
        <v>0.0556269381418505</v>
      </c>
      <c r="J51" s="0" t="n">
        <f aca="false">1/(1+EXP( -I51))</f>
        <v>0.513903149612188</v>
      </c>
      <c r="K51" s="0" t="n">
        <f aca="false">G51*C51+H51*D51</f>
        <v>0.0705628003503525</v>
      </c>
      <c r="L51" s="0" t="n">
        <f aca="false">1/(1+EXP( -K51))</f>
        <v>0.517633384149841</v>
      </c>
      <c r="M51" s="0" t="n">
        <f aca="false">M50-AB50*$G$30</f>
        <v>-2.34560382446825</v>
      </c>
      <c r="N51" s="0" t="n">
        <f aca="false">N50-AC50*$G$30</f>
        <v>-2.31572053889738</v>
      </c>
      <c r="O51" s="0" t="n">
        <f aca="false">O50-AD50*$G$30</f>
        <v>2.33881898854725</v>
      </c>
      <c r="P51" s="0" t="n">
        <f aca="false">P50-AE50*$G$30</f>
        <v>2.40227690731603</v>
      </c>
      <c r="Q51" s="0" t="n">
        <f aca="false">M51*J51+N51*L51</f>
        <v>-2.40410745243137</v>
      </c>
      <c r="R51" s="0" t="n">
        <f aca="false">1/(1+EXP( -Q51))</f>
        <v>0.0828600184877553</v>
      </c>
      <c r="S51" s="0" t="n">
        <f aca="false">O51*J51+P51*L51</f>
        <v>2.44542516978623</v>
      </c>
      <c r="T51" s="0" t="n">
        <f aca="false">1/(1+EXP( -S51))</f>
        <v>0.920226258004374</v>
      </c>
      <c r="U51" s="0" t="n">
        <f aca="false">1/2*((A51 - R51)^2)</f>
        <v>0.00265429114701802</v>
      </c>
      <c r="V51" s="0" t="n">
        <f aca="false">1/2*(B51-T51)^2</f>
        <v>0.00243418753603608</v>
      </c>
      <c r="W51" s="12" t="n">
        <f aca="false">V51+U51</f>
        <v>0.0050884786830541</v>
      </c>
      <c r="X51" s="0" t="n">
        <f aca="false"> (((R51-A51) * R51 * (1 - R51) * M51) + ((T51-B51) * T51 * (1 - T51) * O51)) * J51 * (1-J51) * C51</f>
        <v>-0.000311847391866512</v>
      </c>
      <c r="Y51" s="0" t="n">
        <f aca="false"> (((R51-A51) * R51 * (1 - R51) * M51) + ((T51-B51) * T51 * (1 - T51) * O51)) * J51 * (1-J51) * D51</f>
        <v>-0.000623694783733024</v>
      </c>
      <c r="Z51" s="0" t="n">
        <f aca="false"> (((R51-A51) * R51 * (1 - R51) * N51) + ((T51-B51) * T51 * (1 - T51) * P51)) * J51 * (1-J51) * C51</f>
        <v>-0.000313840533556859</v>
      </c>
      <c r="AA51" s="0" t="n">
        <f aca="false"> (((R51-A51) * R51 * (1 - R51) * N51) + ((T51-B51) * T51 * (1 - T51) * P51)) * J51 * (1-J51) * D51</f>
        <v>-0.000627681067113717</v>
      </c>
      <c r="AB51" s="0" t="n">
        <f aca="false"> (((R51-A51) * R51 * (1 - R51) * J51))</f>
        <v>0.00284545163860328</v>
      </c>
      <c r="AC51" s="0" t="n">
        <f aca="false"> (((R51-A51) * R51 * (1 - R51) * L51))</f>
        <v>0.0028661057287476</v>
      </c>
      <c r="AD51" s="0" t="n">
        <f aca="false"> (((T51-B51) * T51 * (1 - T51) * J51))</f>
        <v>-0.00263225451955536</v>
      </c>
      <c r="AE51" s="0" t="n">
        <f aca="false"> (((T51-B51) * T51 * (1 - T51) * L51))</f>
        <v>-0.0026513610899824</v>
      </c>
    </row>
    <row r="52" customFormat="false" ht="12.8" hidden="false" customHeight="false" outlineLevel="0" collapsed="false">
      <c r="A52" s="0" t="n">
        <v>0.01</v>
      </c>
      <c r="B52" s="0" t="n">
        <v>0.99</v>
      </c>
      <c r="C52" s="0" t="n">
        <v>0.05</v>
      </c>
      <c r="D52" s="0" t="n">
        <v>0.1</v>
      </c>
      <c r="E52" s="0" t="n">
        <f aca="false">E51-X51*$G$30</f>
        <v>0.265626226486067</v>
      </c>
      <c r="F52" s="0" t="n">
        <f aca="false">F51-Y51*$G$30</f>
        <v>0.431252452972135</v>
      </c>
      <c r="G52" s="0" t="n">
        <f aca="false">G51-Z51*$G$30</f>
        <v>0.365389606736978</v>
      </c>
      <c r="H52" s="0" t="n">
        <f aca="false">H51-AA51*$G$30</f>
        <v>0.530779213473957</v>
      </c>
      <c r="I52" s="0" t="n">
        <f aca="false">C52*E52+D52*F52</f>
        <v>0.0564065566215168</v>
      </c>
      <c r="J52" s="0" t="n">
        <f aca="false">1/(1+EXP( -I52))</f>
        <v>0.514097901412939</v>
      </c>
      <c r="K52" s="0" t="n">
        <f aca="false">G52*C52+H52*D52</f>
        <v>0.0713474016842446</v>
      </c>
      <c r="L52" s="0" t="n">
        <f aca="false">1/(1+EXP( -K52))</f>
        <v>0.517829287801917</v>
      </c>
      <c r="M52" s="0" t="n">
        <f aca="false">M51-AB51*$G$30</f>
        <v>-2.37405834085428</v>
      </c>
      <c r="N52" s="0" t="n">
        <f aca="false">N51-AC51*$G$30</f>
        <v>-2.34438159618486</v>
      </c>
      <c r="O52" s="0" t="n">
        <f aca="false">O51-AD51*$G$30</f>
        <v>2.3651415337428</v>
      </c>
      <c r="P52" s="0" t="n">
        <f aca="false">P51-AE51*$G$30</f>
        <v>2.42879051821586</v>
      </c>
      <c r="Q52" s="0" t="n">
        <f aca="false">M52*J52+N52*L52</f>
        <v>-2.4344878631534</v>
      </c>
      <c r="R52" s="0" t="n">
        <f aca="false">1/(1+EXP( -Q52))</f>
        <v>0.0805803477300689</v>
      </c>
      <c r="S52" s="0" t="n">
        <f aca="false">O52*J52+P52*L52</f>
        <v>2.47361316330952</v>
      </c>
      <c r="T52" s="0" t="n">
        <f aca="false">1/(1+EXP( -S52))</f>
        <v>0.922271177411819</v>
      </c>
      <c r="U52" s="0" t="n">
        <f aca="false">1/2*((A52 - R52)^2)</f>
        <v>0.00249079274284872</v>
      </c>
      <c r="V52" s="0" t="n">
        <f aca="false">1/2*(B52-T52)^2</f>
        <v>0.00229359670459064</v>
      </c>
      <c r="W52" s="12" t="n">
        <f aca="false">V52+U52</f>
        <v>0.00478438944743936</v>
      </c>
      <c r="X52" s="0" t="n">
        <f aca="false"> (((R52-A52) * R52 * (1 - R52) * M52) + ((T52-B52) * T52 * (1 - T52) * O52)) * J52 * (1-J52) * C52</f>
        <v>-0.000298482584079062</v>
      </c>
      <c r="Y52" s="0" t="n">
        <f aca="false"> (((R52-A52) * R52 * (1 - R52) * M52) + ((T52-B52) * T52 * (1 - T52) * O52)) * J52 * (1-J52) * D52</f>
        <v>-0.000596965168158125</v>
      </c>
      <c r="Z52" s="0" t="n">
        <f aca="false"> (((R52-A52) * R52 * (1 - R52) * N52) + ((T52-B52) * T52 * (1 - T52) * P52)) * J52 * (1-J52) * C52</f>
        <v>-0.000300404193162649</v>
      </c>
      <c r="AA52" s="0" t="n">
        <f aca="false"> (((R52-A52) * R52 * (1 - R52) * N52) + ((T52-B52) * T52 * (1 - T52) * P52)) * J52 * (1-J52) * D52</f>
        <v>-0.000600808386325299</v>
      </c>
      <c r="AB52" s="0" t="n">
        <f aca="false"> (((R52-A52) * R52 * (1 - R52) * J52))</f>
        <v>0.00268826788790194</v>
      </c>
      <c r="AC52" s="0" t="n">
        <f aca="false"> (((R52-A52) * R52 * (1 - R52) * L52))</f>
        <v>0.00270777966995605</v>
      </c>
      <c r="AD52" s="0" t="n">
        <f aca="false"> (((T52-B52) * T52 * (1 - T52) * J52))</f>
        <v>-0.00249608909222121</v>
      </c>
      <c r="AE52" s="0" t="n">
        <f aca="false"> (((T52-B52) * T52 * (1 - T52) * L52))</f>
        <v>-0.00251420601671904</v>
      </c>
    </row>
    <row r="53" customFormat="false" ht="12.8" hidden="false" customHeight="false" outlineLevel="0" collapsed="false">
      <c r="A53" s="0" t="n">
        <v>0.01</v>
      </c>
      <c r="B53" s="0" t="n">
        <v>0.99</v>
      </c>
      <c r="C53" s="0" t="n">
        <v>0.05</v>
      </c>
      <c r="D53" s="0" t="n">
        <v>0.1</v>
      </c>
      <c r="E53" s="0" t="n">
        <f aca="false">E52-X52*$G$30</f>
        <v>0.268611052326858</v>
      </c>
      <c r="F53" s="0" t="n">
        <f aca="false">F52-Y52*$G$30</f>
        <v>0.437222104653716</v>
      </c>
      <c r="G53" s="0" t="n">
        <f aca="false">G52-Z52*$G$30</f>
        <v>0.368393648668605</v>
      </c>
      <c r="H53" s="0" t="n">
        <f aca="false">H52-AA52*$G$30</f>
        <v>0.53678729733721</v>
      </c>
      <c r="I53" s="0" t="n">
        <f aca="false">C53*E53+D53*F53</f>
        <v>0.0571527630817145</v>
      </c>
      <c r="J53" s="0" t="n">
        <f aca="false">1/(1+EXP( -I53))</f>
        <v>0.514284302749258</v>
      </c>
      <c r="K53" s="0" t="n">
        <f aca="false">G53*C53+H53*D53</f>
        <v>0.0720984121671512</v>
      </c>
      <c r="L53" s="0" t="n">
        <f aca="false">1/(1+EXP( -K53))</f>
        <v>0.518016799169213</v>
      </c>
      <c r="M53" s="0" t="n">
        <f aca="false">M52-AB52*$G$30</f>
        <v>-2.4009410197333</v>
      </c>
      <c r="N53" s="0" t="n">
        <f aca="false">N52-AC52*$G$30</f>
        <v>-2.37145939288442</v>
      </c>
      <c r="O53" s="0" t="n">
        <f aca="false">O52-AD52*$G$30</f>
        <v>2.39010242466501</v>
      </c>
      <c r="P53" s="0" t="n">
        <f aca="false">P52-AE52*$G$30</f>
        <v>2.45393257838305</v>
      </c>
      <c r="Q53" s="0" t="n">
        <f aca="false">M53*J53+N53*L53</f>
        <v>-2.46322208233739</v>
      </c>
      <c r="R53" s="0" t="n">
        <f aca="false">1/(1+EXP( -Q53))</f>
        <v>0.0784770047397255</v>
      </c>
      <c r="S53" s="0" t="n">
        <f aca="false">O53*J53+P53*L53</f>
        <v>2.50037045859919</v>
      </c>
      <c r="T53" s="0" t="n">
        <f aca="false">1/(1+EXP( -S53))</f>
        <v>0.92416778642306</v>
      </c>
      <c r="U53" s="0" t="n">
        <f aca="false">1/2*((A53 - R53)^2)</f>
        <v>0.0023445500890622</v>
      </c>
      <c r="V53" s="0" t="n">
        <f aca="false">1/2*(B53-T53)^2</f>
        <v>0.00216694017221992</v>
      </c>
      <c r="W53" s="12" t="n">
        <f aca="false">V53+U53</f>
        <v>0.00451149026128212</v>
      </c>
      <c r="X53" s="0" t="n">
        <f aca="false"> (((R53-A53) * R53 * (1 - R53) * M53) + ((T53-B53) * T53 * (1 - T53) * O53)) * J53 * (1-J53) * C53</f>
        <v>-0.000286226985336634</v>
      </c>
      <c r="Y53" s="0" t="n">
        <f aca="false"> (((R53-A53) * R53 * (1 - R53) * M53) + ((T53-B53) * T53 * (1 - T53) * O53)) * J53 * (1-J53) * D53</f>
        <v>-0.000572453970673269</v>
      </c>
      <c r="Z53" s="0" t="n">
        <f aca="false"> (((R53-A53) * R53 * (1 - R53) * N53) + ((T53-B53) * T53 * (1 - T53) * P53)) * J53 * (1-J53) * C53</f>
        <v>-0.000288081615351196</v>
      </c>
      <c r="AA53" s="0" t="n">
        <f aca="false"> (((R53-A53) * R53 * (1 - R53) * N53) + ((T53-B53) * T53 * (1 - T53) * P53)) * J53 * (1-J53) * D53</f>
        <v>-0.000576163230702391</v>
      </c>
      <c r="AB53" s="0" t="n">
        <f aca="false"> (((R53-A53) * R53 * (1 - R53) * J53))</f>
        <v>0.00254681043142478</v>
      </c>
      <c r="AC53" s="0" t="n">
        <f aca="false"> (((R53-A53) * R53 * (1 - R53) * L53))</f>
        <v>0.00256529429485748</v>
      </c>
      <c r="AD53" s="0" t="n">
        <f aca="false"> (((T53-B53) * T53 * (1 - T53) * J53))</f>
        <v>-0.00237271888423758</v>
      </c>
      <c r="AE53" s="0" t="n">
        <f aca="false"> (((T53-B53) * T53 * (1 - T53) * L53))</f>
        <v>-0.00238993925183121</v>
      </c>
    </row>
    <row r="54" customFormat="false" ht="12.8" hidden="false" customHeight="false" outlineLevel="0" collapsed="false">
      <c r="A54" s="0" t="n">
        <v>0.01</v>
      </c>
      <c r="B54" s="0" t="n">
        <v>0.99</v>
      </c>
      <c r="C54" s="0" t="n">
        <v>0.05</v>
      </c>
      <c r="D54" s="0" t="n">
        <v>0.1</v>
      </c>
      <c r="E54" s="0" t="n">
        <f aca="false">E53-X53*$G$30</f>
        <v>0.271473322180224</v>
      </c>
      <c r="F54" s="0" t="n">
        <f aca="false">F53-Y53*$G$30</f>
        <v>0.442946644360448</v>
      </c>
      <c r="G54" s="0" t="n">
        <f aca="false">G53-Z53*$G$30</f>
        <v>0.371274464822117</v>
      </c>
      <c r="H54" s="0" t="n">
        <f aca="false">H53-AA53*$G$30</f>
        <v>0.542548929644234</v>
      </c>
      <c r="I54" s="0" t="n">
        <f aca="false">C54*E54+D54*F54</f>
        <v>0.0578683305450561</v>
      </c>
      <c r="J54" s="0" t="n">
        <f aca="false">1/(1+EXP( -I54))</f>
        <v>0.514463046775136</v>
      </c>
      <c r="K54" s="0" t="n">
        <f aca="false">G54*C54+H54*D54</f>
        <v>0.0728186162055292</v>
      </c>
      <c r="L54" s="0" t="n">
        <f aca="false">1/(1+EXP( -K54))</f>
        <v>0.518196614055928</v>
      </c>
      <c r="M54" s="0" t="n">
        <f aca="false">M53-AB53*$G$30</f>
        <v>-2.42640912404755</v>
      </c>
      <c r="N54" s="0" t="n">
        <f aca="false">N53-AC53*$G$30</f>
        <v>-2.39711233583299</v>
      </c>
      <c r="O54" s="0" t="n">
        <f aca="false">O53-AD53*$G$30</f>
        <v>2.41382961350739</v>
      </c>
      <c r="P54" s="0" t="n">
        <f aca="false">P53-AE53*$G$30</f>
        <v>2.47783197090136</v>
      </c>
      <c r="Q54" s="0" t="n">
        <f aca="false">M54*J54+N54*L54</f>
        <v>-2.49047332662085</v>
      </c>
      <c r="R54" s="0" t="n">
        <f aca="false">1/(1+EXP( -Q54))</f>
        <v>0.0765287396638323</v>
      </c>
      <c r="S54" s="0" t="n">
        <f aca="false">O54*J54+P54*L54</f>
        <v>2.52583027488167</v>
      </c>
      <c r="T54" s="0" t="n">
        <f aca="false">1/(1+EXP( -S54))</f>
        <v>0.925932896171072</v>
      </c>
      <c r="U54" s="0" t="n">
        <f aca="false">1/2*((A54 - R54)^2)</f>
        <v>0.00221303660062899</v>
      </c>
      <c r="V54" s="0" t="n">
        <f aca="false">1/2*(B54-T54)^2</f>
        <v>0.00205229689651333</v>
      </c>
      <c r="W54" s="12" t="n">
        <f aca="false">V54+U54</f>
        <v>0.00426533349714232</v>
      </c>
      <c r="X54" s="0" t="n">
        <f aca="false"> (((R54-A54) * R54 * (1 - R54) * M54) + ((T54-B54) * T54 * (1 - T54) * O54)) * J54 * (1-J54) * C54</f>
        <v>-0.000274947075775743</v>
      </c>
      <c r="Y54" s="0" t="n">
        <f aca="false"> (((R54-A54) * R54 * (1 - R54) * M54) + ((T54-B54) * T54 * (1 - T54) * O54)) * J54 * (1-J54) * D54</f>
        <v>-0.000549894151551486</v>
      </c>
      <c r="Z54" s="0" t="n">
        <f aca="false"> (((R54-A54) * R54 * (1 - R54) * N54) + ((T54-B54) * T54 * (1 - T54) * P54)) * J54 * (1-J54) * C54</f>
        <v>-0.000276738924078957</v>
      </c>
      <c r="AA54" s="0" t="n">
        <f aca="false"> (((R54-A54) * R54 * (1 - R54) * N54) + ((T54-B54) * T54 * (1 - T54) * P54)) * J54 * (1-J54) * D54</f>
        <v>-0.000553477848157914</v>
      </c>
      <c r="AB54" s="0" t="n">
        <f aca="false"> (((R54-A54) * R54 * (1 - R54) * J54))</f>
        <v>0.00241886386540287</v>
      </c>
      <c r="AC54" s="0" t="n">
        <f aca="false"> (((R54-A54) * R54 * (1 - R54) * L54))</f>
        <v>0.00243641807272868</v>
      </c>
      <c r="AD54" s="0" t="n">
        <f aca="false"> (((T54-B54) * T54 * (1 - T54) * J54))</f>
        <v>-0.0022604460929393</v>
      </c>
      <c r="AE54" s="0" t="n">
        <f aca="false"> (((T54-B54) * T54 * (1 - T54) * L54))</f>
        <v>-0.00227685062894144</v>
      </c>
    </row>
    <row r="55" customFormat="false" ht="12.8" hidden="false" customHeight="false" outlineLevel="0" collapsed="false">
      <c r="A55" s="0" t="n">
        <v>0.01</v>
      </c>
      <c r="B55" s="0" t="n">
        <v>0.99</v>
      </c>
      <c r="C55" s="0" t="n">
        <v>0.05</v>
      </c>
      <c r="D55" s="0" t="n">
        <v>0.1</v>
      </c>
      <c r="E55" s="0" t="n">
        <f aca="false">E54-X54*$G$30</f>
        <v>0.274222792937982</v>
      </c>
      <c r="F55" s="0" t="n">
        <f aca="false">F54-Y54*$G$30</f>
        <v>0.448445585875963</v>
      </c>
      <c r="G55" s="0" t="n">
        <f aca="false">G54-Z54*$G$30</f>
        <v>0.374041854062906</v>
      </c>
      <c r="H55" s="0" t="n">
        <f aca="false">H54-AA54*$G$30</f>
        <v>0.548083708125813</v>
      </c>
      <c r="I55" s="0" t="n">
        <f aca="false">C55*E55+D55*F55</f>
        <v>0.0585556982344954</v>
      </c>
      <c r="J55" s="0" t="n">
        <f aca="false">1/(1+EXP( -I55))</f>
        <v>0.514634743200445</v>
      </c>
      <c r="K55" s="0" t="n">
        <f aca="false">G55*C55+H55*D55</f>
        <v>0.0735104635157266</v>
      </c>
      <c r="L55" s="0" t="n">
        <f aca="false">1/(1+EXP( -K55))</f>
        <v>0.518369344619793</v>
      </c>
      <c r="M55" s="0" t="n">
        <f aca="false">M54-AB54*$G$30</f>
        <v>-2.45059776270158</v>
      </c>
      <c r="N55" s="0" t="n">
        <f aca="false">N54-AC54*$G$30</f>
        <v>-2.42147651656028</v>
      </c>
      <c r="O55" s="0" t="n">
        <f aca="false">O54-AD54*$G$30</f>
        <v>2.43643407443678</v>
      </c>
      <c r="P55" s="0" t="n">
        <f aca="false">P54-AE54*$G$30</f>
        <v>2.50060047719077</v>
      </c>
      <c r="Q55" s="0" t="n">
        <f aca="false">M55*J55+N55*L55</f>
        <v>-2.51638194519709</v>
      </c>
      <c r="R55" s="0" t="n">
        <f aca="false">1/(1+EXP( -Q55))</f>
        <v>0.074717694682245</v>
      </c>
      <c r="S55" s="0" t="n">
        <f aca="false">O55*J55+P55*L55</f>
        <v>2.55010825473991</v>
      </c>
      <c r="T55" s="0" t="n">
        <f aca="false">1/(1+EXP( -S55))</f>
        <v>0.927580786951591</v>
      </c>
      <c r="U55" s="0" t="n">
        <f aca="false">1/2*((A55 - R55)^2)</f>
        <v>0.00209419000249214</v>
      </c>
      <c r="V55" s="0" t="n">
        <f aca="false">1/2*(B55-T55)^2</f>
        <v>0.00194807907879134</v>
      </c>
      <c r="W55" s="12" t="n">
        <f aca="false">V55+U55</f>
        <v>0.00404226908128348</v>
      </c>
      <c r="X55" s="0" t="n">
        <f aca="false"> (((R55-A55) * R55 * (1 - R55) * M55) + ((T55-B55) * T55 * (1 - T55) * O55)) * J55 * (1-J55) * C55</f>
        <v>-0.000264529980687674</v>
      </c>
      <c r="Y55" s="0" t="n">
        <f aca="false"> (((R55-A55) * R55 * (1 - R55) * M55) + ((T55-B55) * T55 * (1 - T55) * O55)) * J55 * (1-J55) * D55</f>
        <v>-0.000529059961375349</v>
      </c>
      <c r="Z55" s="0" t="n">
        <f aca="false"> (((R55-A55) * R55 * (1 - R55) * N55) + ((T55-B55) * T55 * (1 - T55) * P55)) * J55 * (1-J55) * C55</f>
        <v>-0.000266262909817372</v>
      </c>
      <c r="AA55" s="0" t="n">
        <f aca="false"> (((R55-A55) * R55 * (1 - R55) * N55) + ((T55-B55) * T55 * (1 - T55) * P55)) * J55 * (1-J55) * D55</f>
        <v>-0.000532525819634745</v>
      </c>
      <c r="AB55" s="0" t="n">
        <f aca="false"> (((R55-A55) * R55 * (1 - R55) * J55))</f>
        <v>0.00230260721902409</v>
      </c>
      <c r="AC55" s="0" t="n">
        <f aca="false"> (((R55-A55) * R55 * (1 - R55) * L55))</f>
        <v>0.00231931677915773</v>
      </c>
      <c r="AD55" s="0" t="n">
        <f aca="false"> (((T55-B55) * T55 * (1 - T55) * J55))</f>
        <v>-0.00215785837177717</v>
      </c>
      <c r="AE55" s="0" t="n">
        <f aca="false"> (((T55-B55) * T55 * (1 - T55) * L55))</f>
        <v>-0.00217351751847191</v>
      </c>
    </row>
    <row r="56" customFormat="false" ht="12.8" hidden="false" customHeight="false" outlineLevel="0" collapsed="false">
      <c r="A56" s="0" t="n">
        <v>0.01</v>
      </c>
      <c r="B56" s="0" t="n">
        <v>0.99</v>
      </c>
      <c r="C56" s="0" t="n">
        <v>0.05</v>
      </c>
      <c r="D56" s="0" t="n">
        <v>0.1</v>
      </c>
      <c r="E56" s="0" t="n">
        <f aca="false">E55-X55*$G$30</f>
        <v>0.276868092744858</v>
      </c>
      <c r="F56" s="0" t="n">
        <f aca="false">F55-Y55*$G$30</f>
        <v>0.453736185489717</v>
      </c>
      <c r="G56" s="0" t="n">
        <f aca="false">G55-Z55*$G$30</f>
        <v>0.37670448316108</v>
      </c>
      <c r="H56" s="0" t="n">
        <f aca="false">H55-AA55*$G$30</f>
        <v>0.55340896632216</v>
      </c>
      <c r="I56" s="0" t="n">
        <f aca="false">C56*E56+D56*F56</f>
        <v>0.0592170231862146</v>
      </c>
      <c r="J56" s="0" t="n">
        <f aca="false">1/(1+EXP( -I56))</f>
        <v>0.514799931193872</v>
      </c>
      <c r="K56" s="0" t="n">
        <f aca="false">G56*C56+H56*D56</f>
        <v>0.07417612079027</v>
      </c>
      <c r="L56" s="0" t="n">
        <f aca="false">1/(1+EXP( -K56))</f>
        <v>0.518535532285589</v>
      </c>
      <c r="M56" s="0" t="n">
        <f aca="false">M55-AB55*$G$30</f>
        <v>-2.47362383489182</v>
      </c>
      <c r="N56" s="0" t="n">
        <f aca="false">N55-AC55*$G$30</f>
        <v>-2.44466968435186</v>
      </c>
      <c r="O56" s="0" t="n">
        <f aca="false">O55-AD55*$G$30</f>
        <v>2.45801265815455</v>
      </c>
      <c r="P56" s="0" t="n">
        <f aca="false">P55-AE55*$G$30</f>
        <v>2.52233565237549</v>
      </c>
      <c r="Q56" s="0" t="n">
        <f aca="false">M56*J56+N56*L56</f>
        <v>-2.54106947603967</v>
      </c>
      <c r="R56" s="0" t="n">
        <f aca="false">1/(1+EXP( -Q56))</f>
        <v>0.0730287415915071</v>
      </c>
      <c r="S56" s="0" t="n">
        <f aca="false">O56*J56+P56*L56</f>
        <v>2.57330540739907</v>
      </c>
      <c r="T56" s="0" t="n">
        <f aca="false">1/(1+EXP( -S56))</f>
        <v>0.929123675473224</v>
      </c>
      <c r="U56" s="0" t="n">
        <f aca="false">1/2*((A56 - R56)^2)</f>
        <v>0.00198631113330449</v>
      </c>
      <c r="V56" s="0" t="n">
        <f aca="false">1/2*(B56-T56)^2</f>
        <v>0.00185296344394467</v>
      </c>
      <c r="W56" s="12" t="n">
        <f aca="false">V56+U56</f>
        <v>0.00383927457724916</v>
      </c>
      <c r="X56" s="0" t="n">
        <f aca="false"> (((R56-A56) * R56 * (1 - R56) * M56) + ((T56-B56) * T56 * (1 - T56) * O56)) * J56 * (1-J56) * C56</f>
        <v>-0.000254879630851171</v>
      </c>
      <c r="Y56" s="0" t="n">
        <f aca="false"> (((R56-A56) * R56 * (1 - R56) * M56) + ((T56-B56) * T56 * (1 - T56) * O56)) * J56 * (1-J56) * D56</f>
        <v>-0.000509759261702342</v>
      </c>
      <c r="Z56" s="0" t="n">
        <f aca="false"> (((R56-A56) * R56 * (1 - R56) * N56) + ((T56-B56) * T56 * (1 - T56) * P56)) * J56 * (1-J56) * C56</f>
        <v>-0.000256557192988949</v>
      </c>
      <c r="AA56" s="0" t="n">
        <f aca="false"> (((R56-A56) * R56 * (1 - R56) * N56) + ((T56-B56) * T56 * (1 - T56) * P56)) * J56 * (1-J56) * D56</f>
        <v>-0.000513114385977898</v>
      </c>
      <c r="AB56" s="0" t="n">
        <f aca="false"> (((R56-A56) * R56 * (1 - R56) * J56))</f>
        <v>0.0021965303185105</v>
      </c>
      <c r="AC56" s="0" t="n">
        <f aca="false"> (((R56-A56) * R56 * (1 - R56) * L56))</f>
        <v>0.00221246925043068</v>
      </c>
      <c r="AD56" s="0" t="n">
        <f aca="false"> (((T56-B56) * T56 * (1 - T56) * J56))</f>
        <v>-0.00206377153686262</v>
      </c>
      <c r="AE56" s="0" t="n">
        <f aca="false"> (((T56-B56) * T56 * (1 - T56) * L56))</f>
        <v>-0.00207874711618774</v>
      </c>
    </row>
    <row r="57" customFormat="false" ht="12.8" hidden="false" customHeight="false" outlineLevel="0" collapsed="false">
      <c r="A57" s="0" t="n">
        <v>0.01</v>
      </c>
      <c r="B57" s="0" t="n">
        <v>0.99</v>
      </c>
      <c r="C57" s="0" t="n">
        <v>0.05</v>
      </c>
      <c r="D57" s="0" t="n">
        <v>0.1</v>
      </c>
      <c r="E57" s="0" t="n">
        <f aca="false">E56-X56*$G$30</f>
        <v>0.27941688905337</v>
      </c>
      <c r="F57" s="0" t="n">
        <f aca="false">F56-Y56*$G$30</f>
        <v>0.45883377810674</v>
      </c>
      <c r="G57" s="0" t="n">
        <f aca="false">G56-Z56*$G$30</f>
        <v>0.37927005509097</v>
      </c>
      <c r="H57" s="0" t="n">
        <f aca="false">H56-AA56*$G$30</f>
        <v>0.558540110181939</v>
      </c>
      <c r="I57" s="0" t="n">
        <f aca="false">C57*E57+D57*F57</f>
        <v>0.0598542222633425</v>
      </c>
      <c r="J57" s="0" t="n">
        <f aca="false">1/(1+EXP( -I57))</f>
        <v>0.514959089886035</v>
      </c>
      <c r="K57" s="0" t="n">
        <f aca="false">G57*C57+H57*D57</f>
        <v>0.0748175137727424</v>
      </c>
      <c r="L57" s="0" t="n">
        <f aca="false">1/(1+EXP( -K57))</f>
        <v>0.518695658261256</v>
      </c>
      <c r="M57" s="0" t="n">
        <f aca="false">M56-AB56*$G$30</f>
        <v>-2.49558913807693</v>
      </c>
      <c r="N57" s="0" t="n">
        <f aca="false">N56-AC56*$G$30</f>
        <v>-2.46679437685617</v>
      </c>
      <c r="O57" s="0" t="n">
        <f aca="false">O56-AD56*$G$30</f>
        <v>2.47865037352318</v>
      </c>
      <c r="P57" s="0" t="n">
        <f aca="false">P56-AE56*$G$30</f>
        <v>2.54312312353737</v>
      </c>
      <c r="Q57" s="0" t="n">
        <f aca="false">M57*J57+N57*L57</f>
        <v>-2.56464184437214</v>
      </c>
      <c r="R57" s="0" t="n">
        <f aca="false">1/(1+EXP( -Q57))</f>
        <v>0.0714489703931546</v>
      </c>
      <c r="S57" s="0" t="n">
        <f aca="false">O57*J57+P57*L57</f>
        <v>2.59551046309781</v>
      </c>
      <c r="T57" s="0" t="n">
        <f aca="false">1/(1+EXP( -S57))</f>
        <v>0.930572081186947</v>
      </c>
      <c r="U57" s="0" t="n">
        <f aca="false">1/2*((A57 - R57)^2)</f>
        <v>0.0018879879811894</v>
      </c>
      <c r="V57" s="0" t="n">
        <f aca="false">1/2*(B57-T57)^2</f>
        <v>0.00176583876722543</v>
      </c>
      <c r="W57" s="12" t="n">
        <f aca="false">V57+U57</f>
        <v>0.00365382674841483</v>
      </c>
      <c r="X57" s="0" t="n">
        <f aca="false"> (((R57-A57) * R57 * (1 - R57) * M57) + ((T57-B57) * T57 * (1 - T57) * O57)) * J57 * (1-J57) * C57</f>
        <v>-0.000245913747312883</v>
      </c>
      <c r="Y57" s="0" t="n">
        <f aca="false"> (((R57-A57) * R57 * (1 - R57) * M57) + ((T57-B57) * T57 * (1 - T57) * O57)) * J57 * (1-J57) * D57</f>
        <v>-0.000491827494625766</v>
      </c>
      <c r="Z57" s="0" t="n">
        <f aca="false"> (((R57-A57) * R57 * (1 - R57) * N57) + ((T57-B57) * T57 * (1 - T57) * P57)) * J57 * (1-J57) * C57</f>
        <v>-0.000247539209473426</v>
      </c>
      <c r="AA57" s="0" t="n">
        <f aca="false"> (((R57-A57) * R57 * (1 - R57) * N57) + ((T57-B57) * T57 * (1 - T57) * P57)) * J57 * (1-J57) * D57</f>
        <v>-0.000495078418946852</v>
      </c>
      <c r="AB57" s="0" t="n">
        <f aca="false"> (((R57-A57) * R57 * (1 - R57) * J57))</f>
        <v>0.00209937049749338</v>
      </c>
      <c r="AC57" s="0" t="n">
        <f aca="false"> (((R57-A57) * R57 * (1 - R57) * L57))</f>
        <v>0.00211460363263533</v>
      </c>
      <c r="AD57" s="0" t="n">
        <f aca="false"> (((T57-B57) * T57 * (1 - T57) * J57))</f>
        <v>-0.00197718549473516</v>
      </c>
      <c r="AE57" s="0" t="n">
        <f aca="false"> (((T57-B57) * T57 * (1 - T57) * L57))</f>
        <v>-0.00199153204951334</v>
      </c>
    </row>
    <row r="58" customFormat="false" ht="12.8" hidden="false" customHeight="false" outlineLevel="0" collapsed="false">
      <c r="A58" s="0" t="n">
        <v>0.01</v>
      </c>
      <c r="B58" s="0" t="n">
        <v>0.99</v>
      </c>
      <c r="C58" s="0" t="n">
        <v>0.05</v>
      </c>
      <c r="D58" s="0" t="n">
        <v>0.1</v>
      </c>
      <c r="E58" s="0" t="n">
        <f aca="false">E57-X57*$G$30</f>
        <v>0.281876026526499</v>
      </c>
      <c r="F58" s="0" t="n">
        <f aca="false">F57-Y57*$G$30</f>
        <v>0.463752053052998</v>
      </c>
      <c r="G58" s="0" t="n">
        <f aca="false">G57-Z57*$G$30</f>
        <v>0.381745447185704</v>
      </c>
      <c r="H58" s="0" t="n">
        <f aca="false">H57-AA57*$G$30</f>
        <v>0.563490894371408</v>
      </c>
      <c r="I58" s="0" t="n">
        <f aca="false">C58*E58+D58*F58</f>
        <v>0.0604690066316248</v>
      </c>
      <c r="J58" s="0" t="n">
        <f aca="false">1/(1+EXP( -I58))</f>
        <v>0.515112646988078</v>
      </c>
      <c r="K58" s="0" t="n">
        <f aca="false">G58*C58+H58*D58</f>
        <v>0.075436361796426</v>
      </c>
      <c r="L58" s="0" t="n">
        <f aca="false">1/(1+EXP( -K58))</f>
        <v>0.518850152170299</v>
      </c>
      <c r="M58" s="0" t="n">
        <f aca="false">M57-AB57*$G$30</f>
        <v>-2.51658284305186</v>
      </c>
      <c r="N58" s="0" t="n">
        <f aca="false">N57-AC57*$G$30</f>
        <v>-2.48794041318252</v>
      </c>
      <c r="O58" s="0" t="n">
        <f aca="false">O57-AD57*$G$30</f>
        <v>2.49842222847053</v>
      </c>
      <c r="P58" s="0" t="n">
        <f aca="false">P57-AE57*$G$30</f>
        <v>2.5630384440325</v>
      </c>
      <c r="Q58" s="0" t="n">
        <f aca="false">M58*J58+N58*L58</f>
        <v>-2.58719191161961</v>
      </c>
      <c r="R58" s="0" t="n">
        <f aca="false">1/(1+EXP( -Q58))</f>
        <v>0.0699672899238071</v>
      </c>
      <c r="S58" s="0" t="n">
        <f aca="false">O58*J58+P58*L58</f>
        <v>2.6168017741059</v>
      </c>
      <c r="T58" s="0" t="n">
        <f aca="false">1/(1+EXP( -S58))</f>
        <v>0.931935116417332</v>
      </c>
      <c r="U58" s="0" t="n">
        <f aca="false">1/2*((A58 - R58)^2)</f>
        <v>0.00179803793040296</v>
      </c>
      <c r="V58" s="0" t="n">
        <f aca="false">1/2*(B58-T58)^2</f>
        <v>0.00168576535273438</v>
      </c>
      <c r="W58" s="12" t="n">
        <f aca="false">V58+U58</f>
        <v>0.00348380328313734</v>
      </c>
      <c r="X58" s="0" t="n">
        <f aca="false"> (((R58-A58) * R58 * (1 - R58) * M58) + ((T58-B58) * T58 * (1 - T58) * O58)) * J58 * (1-J58) * C58</f>
        <v>-0.000237561451877322</v>
      </c>
      <c r="Y58" s="0" t="n">
        <f aca="false"> (((R58-A58) * R58 * (1 - R58) * M58) + ((T58-B58) * T58 * (1 - T58) * O58)) * J58 * (1-J58) * D58</f>
        <v>-0.000475122903754645</v>
      </c>
      <c r="Z58" s="0" t="n">
        <f aca="false"> (((R58-A58) * R58 * (1 - R58) * N58) + ((T58-B58) * T58 * (1 - T58) * P58)) * J58 * (1-J58) * C58</f>
        <v>-0.000239137820484099</v>
      </c>
      <c r="AA58" s="0" t="n">
        <f aca="false"> (((R58-A58) * R58 * (1 - R58) * N58) + ((T58-B58) * T58 * (1 - T58) * P58)) * J58 * (1-J58) * D58</f>
        <v>-0.000478275640968199</v>
      </c>
      <c r="AB58" s="0" t="n">
        <f aca="false"> (((R58-A58) * R58 * (1 - R58) * J58))</f>
        <v>0.00201006411813117</v>
      </c>
      <c r="AC58" s="0" t="n">
        <f aca="false"> (((R58-A58) * R58 * (1 - R58) * L58))</f>
        <v>0.00202464854952115</v>
      </c>
      <c r="AD58" s="0" t="n">
        <f aca="false"> (((T58-B58) * T58 * (1 - T58) * J58))</f>
        <v>-0.00189724997253262</v>
      </c>
      <c r="AE58" s="0" t="n">
        <f aca="false"> (((T58-B58) * T58 * (1 - T58) * L58))</f>
        <v>-0.00191101585781184</v>
      </c>
    </row>
    <row r="59" customFormat="false" ht="12.8" hidden="false" customHeight="false" outlineLevel="0" collapsed="false">
      <c r="A59" s="0" t="n">
        <v>0.01</v>
      </c>
      <c r="B59" s="0" t="n">
        <v>0.99</v>
      </c>
      <c r="C59" s="0" t="n">
        <v>0.05</v>
      </c>
      <c r="D59" s="0" t="n">
        <v>0.1</v>
      </c>
      <c r="E59" s="0" t="n">
        <f aca="false">E58-X58*$G$30</f>
        <v>0.284251641045272</v>
      </c>
      <c r="F59" s="0" t="n">
        <f aca="false">F58-Y58*$G$30</f>
        <v>0.468503282090544</v>
      </c>
      <c r="G59" s="0" t="n">
        <f aca="false">G58-Z58*$G$30</f>
        <v>0.384136825390545</v>
      </c>
      <c r="H59" s="0" t="n">
        <f aca="false">H58-AA58*$G$30</f>
        <v>0.56827365078109</v>
      </c>
      <c r="I59" s="0" t="n">
        <f aca="false">C59*E59+D59*F59</f>
        <v>0.0610629102613181</v>
      </c>
      <c r="J59" s="0" t="n">
        <f aca="false">1/(1+EXP( -I59))</f>
        <v>0.515260985916835</v>
      </c>
      <c r="K59" s="0" t="n">
        <f aca="false">G59*C59+H59*D59</f>
        <v>0.0760342063476362</v>
      </c>
      <c r="L59" s="0" t="n">
        <f aca="false">1/(1+EXP( -K59))</f>
        <v>0.518999399190673</v>
      </c>
      <c r="M59" s="0" t="n">
        <f aca="false">M58-AB58*$G$30</f>
        <v>-2.53668348423317</v>
      </c>
      <c r="N59" s="0" t="n">
        <f aca="false">N58-AC58*$G$30</f>
        <v>-2.50818689867773</v>
      </c>
      <c r="O59" s="0" t="n">
        <f aca="false">O58-AD58*$G$30</f>
        <v>2.51739472819586</v>
      </c>
      <c r="P59" s="0" t="n">
        <f aca="false">P58-AE58*$G$30</f>
        <v>2.58214860261062</v>
      </c>
      <c r="Q59" s="0" t="n">
        <f aca="false">M59*J59+N59*L59</f>
        <v>-2.6088015265166</v>
      </c>
      <c r="R59" s="0" t="n">
        <f aca="false">1/(1+EXP( -Q59))</f>
        <v>0.068574112699317</v>
      </c>
      <c r="S59" s="0" t="n">
        <f aca="false">O59*J59+P59*L59</f>
        <v>2.63724886296799</v>
      </c>
      <c r="T59" s="0" t="n">
        <f aca="false">1/(1+EXP( -S59))</f>
        <v>0.933220718297519</v>
      </c>
      <c r="U59" s="0" t="n">
        <f aca="false">1/2*((A59 - R59)^2)</f>
        <v>0.00171546333925614</v>
      </c>
      <c r="V59" s="0" t="n">
        <f aca="false">1/2*(B59-T59)^2</f>
        <v>0.00161194341532484</v>
      </c>
      <c r="W59" s="12" t="n">
        <f aca="false">V59+U59</f>
        <v>0.00332740675458098</v>
      </c>
      <c r="X59" s="0" t="n">
        <f aca="false"> (((R59-A59) * R59 * (1 - R59) * M59) + ((T59-B59) * T59 * (1 - T59) * O59)) * J59 * (1-J59) * C59</f>
        <v>-0.000229761357271576</v>
      </c>
      <c r="Y59" s="0" t="n">
        <f aca="false"> (((R59-A59) * R59 * (1 - R59) * M59) + ((T59-B59) * T59 * (1 - T59) * O59)) * J59 * (1-J59) * D59</f>
        <v>-0.000459522714543151</v>
      </c>
      <c r="Z59" s="0" t="n">
        <f aca="false"> (((R59-A59) * R59 * (1 - R59) * N59) + ((T59-B59) * T59 * (1 - T59) * P59)) * J59 * (1-J59) * C59</f>
        <v>-0.000231291401402926</v>
      </c>
      <c r="AA59" s="0" t="n">
        <f aca="false"> (((R59-A59) * R59 * (1 - R59) * N59) + ((T59-B59) * T59 * (1 - T59) * P59)) * J59 * (1-J59) * D59</f>
        <v>-0.000462582802805852</v>
      </c>
      <c r="AB59" s="0" t="n">
        <f aca="false"> (((R59-A59) * R59 * (1 - R59) * J59))</f>
        <v>0.001927709020906</v>
      </c>
      <c r="AC59" s="0" t="n">
        <f aca="false"> (((R59-A59) * R59 * (1 - R59) * L59))</f>
        <v>0.00194169527872257</v>
      </c>
      <c r="AD59" s="0" t="n">
        <f aca="false"> (((T59-B59) * T59 * (1 - T59) * J59))</f>
        <v>-0.00182323760412602</v>
      </c>
      <c r="AE59" s="0" t="n">
        <f aca="false"> (((T59-B59) * T59 * (1 - T59) * L59))</f>
        <v>-0.00183646588231303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2023-01-10T13:35:47Z</dcterms:created>
  <dc:creator/>
  <dc:description/>
  <dc:language>en-US</dc:language>
  <cp:lastModifiedBy/>
  <dcterms:modified xsi:type="dcterms:W3CDTF">2023-01-10T15:36:02Z</dcterms:modified>
  <cp:revision>55</cp:revision>
  <dc:subject/>
  <dc:title/>
</cp:coreProperties>
</file>