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8610" activeTab="3"/>
  </bookViews>
  <sheets>
    <sheet name="Functions sample data" sheetId="2" r:id="rId1"/>
    <sheet name="Numeric functions" sheetId="1" r:id="rId2"/>
    <sheet name="Date Time Functions" sheetId="3" r:id="rId3"/>
    <sheet name="VLOOKUP function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/>
  <c r="E8"/>
  <c r="F8" s="1"/>
  <c r="E7"/>
  <c r="F7" s="1"/>
  <c r="E6"/>
  <c r="F6" s="1"/>
  <c r="E5"/>
  <c r="F5" s="1"/>
  <c r="E4"/>
  <c r="F4" s="1"/>
  <c r="B2" i="3"/>
  <c r="B3"/>
  <c r="B4"/>
  <c r="B5"/>
  <c r="B6"/>
  <c r="B2" i="1"/>
  <c r="B3"/>
  <c r="B4"/>
  <c r="B5"/>
  <c r="B6"/>
  <c r="B7"/>
  <c r="B8"/>
  <c r="B9"/>
  <c r="E5" i="2" l="1"/>
  <c r="E6"/>
  <c r="E7"/>
  <c r="E8"/>
  <c r="E4"/>
</calcChain>
</file>

<file path=xl/sharedStrings.xml><?xml version="1.0" encoding="utf-8"?>
<sst xmlns="http://schemas.openxmlformats.org/spreadsheetml/2006/main" count="53" uniqueCount="40">
  <si>
    <t>Home supplies budget</t>
  </si>
  <si>
    <t>S/N</t>
  </si>
  <si>
    <t>Item</t>
  </si>
  <si>
    <t>Qty</t>
  </si>
  <si>
    <t>Price</t>
  </si>
  <si>
    <t>Subtotal</t>
  </si>
  <si>
    <t>Mangoes</t>
  </si>
  <si>
    <t>Oranges</t>
  </si>
  <si>
    <t>Tomatoes</t>
  </si>
  <si>
    <t>Cooking Oil</t>
  </si>
  <si>
    <t>Tonic water</t>
  </si>
  <si>
    <t>House Building Project Schedule</t>
  </si>
  <si>
    <t>Task</t>
  </si>
  <si>
    <t>Start Date</t>
  </si>
  <si>
    <t>End Date</t>
  </si>
  <si>
    <t>Duration (Days)</t>
  </si>
  <si>
    <t>Survey land</t>
  </si>
  <si>
    <t>Lay foundation</t>
  </si>
  <si>
    <t>Roofing</t>
  </si>
  <si>
    <t>Painting</t>
  </si>
  <si>
    <t>ISNUMBER</t>
  </si>
  <si>
    <t>RAND</t>
  </si>
  <si>
    <t>ROUND</t>
  </si>
  <si>
    <t>MEDIAN</t>
  </si>
  <si>
    <t>PI</t>
  </si>
  <si>
    <t>POWER</t>
  </si>
  <si>
    <t>MOD</t>
  </si>
  <si>
    <t>ROMAN</t>
  </si>
  <si>
    <t>Usage</t>
  </si>
  <si>
    <t>FUNCTION</t>
  </si>
  <si>
    <t>DATE</t>
  </si>
  <si>
    <t>DAYS</t>
  </si>
  <si>
    <t>MONTH</t>
  </si>
  <si>
    <t>MINUTE</t>
  </si>
  <si>
    <t>YEAR</t>
  </si>
  <si>
    <t>USAGE</t>
  </si>
  <si>
    <t>Is it Affordable?</t>
  </si>
  <si>
    <t>Home supplies VLOOKUP</t>
  </si>
  <si>
    <t>Item S/N:</t>
  </si>
  <si>
    <t>Description: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</si>
</sst>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4343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quotePrefix="1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I22" sqref="I22"/>
    </sheetView>
  </sheetViews>
  <sheetFormatPr defaultRowHeight="15"/>
  <cols>
    <col min="2" max="2" width="15.28515625" customWidth="1"/>
    <col min="3" max="4" width="10.7109375" customWidth="1"/>
    <col min="5" max="5" width="14.85546875" customWidth="1"/>
  </cols>
  <sheetData>
    <row r="1" spans="1:5">
      <c r="A1" s="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>
        <v>1</v>
      </c>
      <c r="B4" t="s">
        <v>6</v>
      </c>
      <c r="C4">
        <v>9</v>
      </c>
      <c r="D4">
        <v>600</v>
      </c>
      <c r="E4">
        <f>C4*D4</f>
        <v>5400</v>
      </c>
    </row>
    <row r="5" spans="1:5">
      <c r="A5">
        <v>2</v>
      </c>
      <c r="B5" t="s">
        <v>7</v>
      </c>
      <c r="C5">
        <v>3</v>
      </c>
      <c r="D5">
        <v>1200</v>
      </c>
      <c r="E5">
        <f t="shared" ref="E5:E8" si="0">C5*D5</f>
        <v>3600</v>
      </c>
    </row>
    <row r="6" spans="1:5">
      <c r="A6">
        <v>3</v>
      </c>
      <c r="B6" t="s">
        <v>8</v>
      </c>
      <c r="C6">
        <v>1</v>
      </c>
      <c r="D6">
        <v>2500</v>
      </c>
      <c r="E6">
        <f t="shared" si="0"/>
        <v>2500</v>
      </c>
    </row>
    <row r="7" spans="1:5">
      <c r="A7">
        <v>4</v>
      </c>
      <c r="B7" t="s">
        <v>9</v>
      </c>
      <c r="C7">
        <v>5</v>
      </c>
      <c r="D7">
        <v>6500</v>
      </c>
      <c r="E7">
        <f t="shared" si="0"/>
        <v>32500</v>
      </c>
    </row>
    <row r="8" spans="1:5">
      <c r="A8">
        <v>5</v>
      </c>
      <c r="B8" t="s">
        <v>10</v>
      </c>
      <c r="C8">
        <v>13</v>
      </c>
      <c r="D8">
        <v>3900</v>
      </c>
      <c r="E8">
        <f t="shared" si="0"/>
        <v>50700</v>
      </c>
    </row>
    <row r="10" spans="1:5">
      <c r="A10" s="1" t="s">
        <v>11</v>
      </c>
    </row>
    <row r="12" spans="1:5">
      <c r="A12" t="s">
        <v>1</v>
      </c>
      <c r="B12" t="s">
        <v>12</v>
      </c>
      <c r="C12" t="s">
        <v>13</v>
      </c>
      <c r="D12" t="s">
        <v>14</v>
      </c>
      <c r="E12" t="s">
        <v>15</v>
      </c>
    </row>
    <row r="13" spans="1:5">
      <c r="A13">
        <v>1</v>
      </c>
      <c r="B13" t="s">
        <v>16</v>
      </c>
      <c r="C13" s="2">
        <v>42039</v>
      </c>
      <c r="D13" s="2">
        <v>42042</v>
      </c>
    </row>
    <row r="14" spans="1:5">
      <c r="A14">
        <v>2</v>
      </c>
      <c r="B14" t="s">
        <v>17</v>
      </c>
      <c r="C14" s="2">
        <v>42045</v>
      </c>
      <c r="D14" s="2">
        <v>42050</v>
      </c>
    </row>
    <row r="15" spans="1:5">
      <c r="A15">
        <v>3</v>
      </c>
      <c r="B15" t="s">
        <v>18</v>
      </c>
      <c r="C15" s="2">
        <v>42062</v>
      </c>
      <c r="D15" s="2">
        <v>42066</v>
      </c>
    </row>
    <row r="16" spans="1:5">
      <c r="A16">
        <v>4</v>
      </c>
      <c r="B16" t="s">
        <v>19</v>
      </c>
      <c r="C16" s="2">
        <v>42072</v>
      </c>
      <c r="D16" s="2">
        <v>42084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I6" sqref="I6"/>
    </sheetView>
  </sheetViews>
  <sheetFormatPr defaultRowHeight="15"/>
  <cols>
    <col min="1" max="1" width="15" customWidth="1"/>
    <col min="9" max="9" width="26.7109375" bestFit="1" customWidth="1"/>
  </cols>
  <sheetData>
    <row r="1" spans="1:9">
      <c r="A1" s="1" t="s">
        <v>29</v>
      </c>
      <c r="B1" s="1" t="s">
        <v>28</v>
      </c>
    </row>
    <row r="2" spans="1:9">
      <c r="A2" t="s">
        <v>20</v>
      </c>
      <c r="B2" t="b">
        <f>ISNUMBER(A3)</f>
        <v>0</v>
      </c>
    </row>
    <row r="3" spans="1:9">
      <c r="A3" t="s">
        <v>21</v>
      </c>
      <c r="B3">
        <f ca="1">RAND()</f>
        <v>0.4189048851285575</v>
      </c>
    </row>
    <row r="4" spans="1:9">
      <c r="A4" t="s">
        <v>22</v>
      </c>
      <c r="B4">
        <f>ROUND(3.14455,2)</f>
        <v>3.14</v>
      </c>
    </row>
    <row r="5" spans="1:9">
      <c r="A5" t="s">
        <v>23</v>
      </c>
      <c r="B5">
        <f>MEDIAN(3,4,5,2,5)</f>
        <v>4</v>
      </c>
    </row>
    <row r="6" spans="1:9" ht="16.5">
      <c r="A6" t="s">
        <v>24</v>
      </c>
      <c r="B6">
        <f>PI()</f>
        <v>3.1415926535897931</v>
      </c>
      <c r="I6" s="3"/>
    </row>
    <row r="7" spans="1:9">
      <c r="A7" t="s">
        <v>25</v>
      </c>
      <c r="B7">
        <f>POWER(2,4)</f>
        <v>16</v>
      </c>
    </row>
    <row r="8" spans="1:9">
      <c r="A8" t="s">
        <v>26</v>
      </c>
      <c r="B8">
        <f>MOD(10,3)</f>
        <v>1</v>
      </c>
    </row>
    <row r="9" spans="1:9">
      <c r="A9" t="s">
        <v>27</v>
      </c>
      <c r="B9" t="str">
        <f>ROMAN(1984)</f>
        <v>MCMLXXXIV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topLeftCell="A4" workbookViewId="0">
      <selection activeCell="C13" sqref="C13"/>
    </sheetView>
  </sheetViews>
  <sheetFormatPr defaultRowHeight="15"/>
  <cols>
    <col min="1" max="1" width="13.7109375" customWidth="1"/>
    <col min="2" max="2" width="12.28515625" customWidth="1"/>
  </cols>
  <sheetData>
    <row r="1" spans="1:2">
      <c r="A1" s="1" t="s">
        <v>29</v>
      </c>
      <c r="B1" s="1" t="s">
        <v>35</v>
      </c>
    </row>
    <row r="2" spans="1:2">
      <c r="A2" t="s">
        <v>30</v>
      </c>
      <c r="B2" s="2">
        <f>DATE(2015,2,4)</f>
        <v>42039</v>
      </c>
    </row>
    <row r="3" spans="1:2">
      <c r="A3" t="s">
        <v>31</v>
      </c>
      <c r="B3">
        <f>_xlfn.DAYS(D6,C6)</f>
        <v>0</v>
      </c>
    </row>
    <row r="4" spans="1:2">
      <c r="A4" t="s">
        <v>32</v>
      </c>
      <c r="B4">
        <f>MONTH("4/2/2015")</f>
        <v>2</v>
      </c>
    </row>
    <row r="5" spans="1:2">
      <c r="A5" t="s">
        <v>33</v>
      </c>
      <c r="B5">
        <f>MINUTE("12:31")</f>
        <v>31</v>
      </c>
    </row>
    <row r="6" spans="1:2">
      <c r="A6" t="s">
        <v>34</v>
      </c>
      <c r="B6">
        <f>YEAR("04/02/2015")</f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D14" sqref="D14"/>
    </sheetView>
  </sheetViews>
  <sheetFormatPr defaultRowHeight="15"/>
  <cols>
    <col min="1" max="1" width="4.7109375" customWidth="1"/>
    <col min="2" max="2" width="12.28515625" customWidth="1"/>
    <col min="3" max="3" width="6" customWidth="1"/>
    <col min="4" max="4" width="12" customWidth="1"/>
    <col min="6" max="6" width="15.28515625" customWidth="1"/>
  </cols>
  <sheetData>
    <row r="1" spans="1:6">
      <c r="A1" s="1" t="s">
        <v>0</v>
      </c>
    </row>
    <row r="3" spans="1:6">
      <c r="A3" s="1" t="s">
        <v>1</v>
      </c>
      <c r="B3" s="1" t="s">
        <v>2</v>
      </c>
      <c r="C3" s="4" t="s">
        <v>3</v>
      </c>
      <c r="D3" s="4" t="s">
        <v>4</v>
      </c>
      <c r="E3" s="4" t="s">
        <v>5</v>
      </c>
      <c r="F3" s="4" t="s">
        <v>36</v>
      </c>
    </row>
    <row r="4" spans="1:6">
      <c r="A4" s="5">
        <v>1</v>
      </c>
      <c r="B4" t="s">
        <v>6</v>
      </c>
      <c r="C4" s="6">
        <v>9</v>
      </c>
      <c r="D4" s="6">
        <v>600</v>
      </c>
      <c r="E4" s="6">
        <f>C4*D4</f>
        <v>5400</v>
      </c>
      <c r="F4" t="str">
        <f>IF(E4&lt;10000,"Yes","No")</f>
        <v>Yes</v>
      </c>
    </row>
    <row r="5" spans="1:6">
      <c r="A5" s="5">
        <v>2</v>
      </c>
      <c r="B5" t="s">
        <v>7</v>
      </c>
      <c r="C5" s="6">
        <v>3</v>
      </c>
      <c r="D5" s="6">
        <v>1200</v>
      </c>
      <c r="E5" s="6">
        <f t="shared" ref="E5:E8" si="0">C5*D5</f>
        <v>3600</v>
      </c>
      <c r="F5" t="str">
        <f t="shared" ref="F5:F8" si="1">IF(E5&lt;10000,"Yes","No")</f>
        <v>Yes</v>
      </c>
    </row>
    <row r="6" spans="1:6">
      <c r="A6" s="5">
        <v>3</v>
      </c>
      <c r="B6" t="s">
        <v>8</v>
      </c>
      <c r="C6" s="6">
        <v>1</v>
      </c>
      <c r="D6" s="6">
        <v>2500</v>
      </c>
      <c r="E6" s="6">
        <f t="shared" si="0"/>
        <v>2500</v>
      </c>
      <c r="F6" t="str">
        <f t="shared" si="1"/>
        <v>Yes</v>
      </c>
    </row>
    <row r="7" spans="1:6">
      <c r="A7" s="5">
        <v>4</v>
      </c>
      <c r="B7" t="s">
        <v>9</v>
      </c>
      <c r="C7" s="6">
        <v>5</v>
      </c>
      <c r="D7" s="6">
        <v>6500</v>
      </c>
      <c r="E7" s="6">
        <f t="shared" si="0"/>
        <v>32500</v>
      </c>
      <c r="F7" t="str">
        <f t="shared" si="1"/>
        <v>No</v>
      </c>
    </row>
    <row r="8" spans="1:6">
      <c r="A8" s="5">
        <v>5</v>
      </c>
      <c r="B8" t="s">
        <v>10</v>
      </c>
      <c r="C8" s="6">
        <v>7</v>
      </c>
      <c r="D8" s="6">
        <v>3900</v>
      </c>
      <c r="E8" s="6">
        <f t="shared" si="0"/>
        <v>27300</v>
      </c>
      <c r="F8" t="str">
        <f t="shared" si="1"/>
        <v>No</v>
      </c>
    </row>
    <row r="10" spans="1:6">
      <c r="E10" s="6"/>
    </row>
    <row r="11" spans="1:6">
      <c r="B11" s="1" t="s">
        <v>37</v>
      </c>
    </row>
    <row r="12" spans="1:6">
      <c r="B12" s="1" t="s">
        <v>38</v>
      </c>
      <c r="C12">
        <v>2</v>
      </c>
      <c r="D12" s="1" t="s">
        <v>39</v>
      </c>
      <c r="E12" t="str">
        <f>VLOOKUP(C12,A4:B8,2,FALSE)</f>
        <v>Oranges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 sample data</vt:lpstr>
      <vt:lpstr>Numeric functions</vt:lpstr>
      <vt:lpstr>Date Time Functions</vt:lpstr>
      <vt:lpstr>VLOOKUP function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Guru99-Jayesh</dc:creator>
  <cp:lastModifiedBy>admin</cp:lastModifiedBy>
  <dcterms:created xsi:type="dcterms:W3CDTF">2017-05-05T09:29:04Z</dcterms:created>
  <dcterms:modified xsi:type="dcterms:W3CDTF">2019-12-18T06:35:53Z</dcterms:modified>
</cp:coreProperties>
</file>