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ss\Desktop\Python-III (B)\"/>
    </mc:Choice>
  </mc:AlternateContent>
  <bookViews>
    <workbookView xWindow="0" yWindow="0" windowWidth="28800" windowHeight="12885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<sst xmlns="http://schemas.openxmlformats.org/spreadsheetml/2006/main" count="1158" uniqueCount="704">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</sst>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  <xf numFmtId="0" fontId="0" fillId="2" borderId="0" xfId="1" applyFont="1" applyBorder="1"/>
  </cellXfs>
  <cellStyles count="12">
    <cellStyle name="20% - Accent3" xfId="1" builtinId="38"/>
    <cellStyle name="Accent1" xfId="8" builtinId="29"/>
    <cellStyle name="Comma 2" xfId="3"/>
    <cellStyle name="Currency" xfId="9" builtinId="4"/>
    <cellStyle name="Currency 2" xfId="4"/>
    <cellStyle name="Heading 1" xfId="10" builtinId="16"/>
    <cellStyle name="Normal" xfId="0" builtinId="0"/>
    <cellStyle name="Normal 2" xfId="2"/>
    <cellStyle name="Normal 37" xfId="5"/>
    <cellStyle name="Normal 38" xfId="6"/>
    <cellStyle name="Normal 43" xfId="7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abSelected="1" topLeftCell="F1" zoomScale="120" zoomScaleNormal="120" workbookViewId="0">
      <selection activeCell="Q2" sqref="Q2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22.2851562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0.140625" style="25" customWidth="1"/>
    <col min="12" max="12" width="20.7109375" style="25" customWidth="1"/>
    <col min="13" max="13" width="6.5703125" style="25" customWidth="1"/>
    <col min="14" max="14" width="12" style="25" customWidth="1"/>
    <col min="15" max="15" width="8.140625" style="25" customWidth="1"/>
    <col min="16" max="16" width="12.5703125" style="25" customWidth="1"/>
    <col min="17" max="17" width="17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32" t="s">
        <v>100</v>
      </c>
      <c r="H2" s="24">
        <v>1641</v>
      </c>
      <c r="I2" s="24">
        <v>7654320</v>
      </c>
      <c r="J2" s="24">
        <v>72</v>
      </c>
      <c r="K2" s="23" t="str">
        <f>CONCATENATE(A2,"_",B2)</f>
        <v>24673_1</v>
      </c>
      <c r="L2" s="25" t="str">
        <f>H2&amp;I2&amp;J2</f>
        <v>1641765432072</v>
      </c>
      <c r="M2" s="25" t="str">
        <f>LEFT(C2,3)</f>
        <v>Apr</v>
      </c>
      <c r="N2" s="25" t="str">
        <f>RIGHT(G2,6)</f>
        <v>223809</v>
      </c>
      <c r="O2" s="25" t="str">
        <f>MID(G2,4,1)</f>
        <v>S</v>
      </c>
      <c r="P2" s="25" t="str">
        <f>MID(G2,4,LEN(G2)-10)</f>
        <v>Sydney</v>
      </c>
      <c r="Q2" s="26" t="str">
        <f>SUBSTITUTE(F2,"S","")</f>
        <v> 742.50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3" t="str">
        <f t="shared" ref="K3:K66" si="0">CONCATENATE(A3,"_",B3)</f>
        <v>24673_1</v>
      </c>
      <c r="L3" s="25" t="str">
        <f t="shared" ref="L3:L66" si="1">CONCATENATE(H3,"-",I3,"-",J3)</f>
        <v>2554-4551221-33</v>
      </c>
      <c r="M3" s="25" t="str">
        <f t="shared" ref="M3:M66" si="2">LEFT(C3,3)</f>
        <v>Apr</v>
      </c>
      <c r="N3" s="25" t="str">
        <f t="shared" ref="N3:N66" si="3">RIGHT(G3,6)</f>
        <v>327600</v>
      </c>
      <c r="O3" s="25" t="str">
        <f t="shared" ref="O3:O66" si="4">MID(G3,4,1)</f>
        <v>M</v>
      </c>
      <c r="P3" s="25" t="str">
        <f t="shared" ref="P3:P66" si="5">MID(G3,4,LEN(G3)-10)</f>
        <v>Melbourne</v>
      </c>
      <c r="Q3" s="26" t="str">
        <f t="shared" ref="Q3:Q66" si="6">SUBSTITUTE(F3,"S","")</f>
        <v> 1021.02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3" t="str">
        <f t="shared" si="0"/>
        <v>24675_1</v>
      </c>
      <c r="L4" s="25" t="str">
        <f t="shared" si="1"/>
        <v>2554-4551221-33</v>
      </c>
      <c r="M4" s="25" t="str">
        <f t="shared" si="2"/>
        <v>Apr</v>
      </c>
      <c r="N4" s="25" t="str">
        <f t="shared" si="3"/>
        <v>332589</v>
      </c>
      <c r="O4" s="25" t="str">
        <f t="shared" si="4"/>
        <v>M</v>
      </c>
      <c r="P4" s="25" t="str">
        <f t="shared" si="5"/>
        <v>Melbourne</v>
      </c>
      <c r="Q4" s="26" t="str">
        <f t="shared" si="6"/>
        <v> 409.53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3" t="str">
        <f t="shared" si="0"/>
        <v>24676_1</v>
      </c>
      <c r="L5" s="25" t="str">
        <f t="shared" si="1"/>
        <v>2554-4551221-33</v>
      </c>
      <c r="M5" s="25" t="str">
        <f t="shared" si="2"/>
        <v>Apr</v>
      </c>
      <c r="N5" s="25" t="str">
        <f t="shared" si="3"/>
        <v>337131</v>
      </c>
      <c r="O5" s="25" t="str">
        <f t="shared" si="4"/>
        <v>M</v>
      </c>
      <c r="P5" s="25" t="str">
        <f t="shared" si="5"/>
        <v>Melbourne</v>
      </c>
      <c r="Q5" s="26" t="str">
        <f t="shared" si="6"/>
        <v> 234.96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3" t="str">
        <f t="shared" si="0"/>
        <v>24677_1</v>
      </c>
      <c r="L6" s="25" t="str">
        <f t="shared" si="1"/>
        <v>2554-4551221-33</v>
      </c>
      <c r="M6" s="25" t="str">
        <f t="shared" si="2"/>
        <v>Apr</v>
      </c>
      <c r="N6" s="25" t="str">
        <f t="shared" si="3"/>
        <v>319376</v>
      </c>
      <c r="O6" s="25" t="str">
        <f t="shared" si="4"/>
        <v>M</v>
      </c>
      <c r="P6" s="25" t="str">
        <f t="shared" si="5"/>
        <v>Melbourne</v>
      </c>
      <c r="Q6" s="26" t="str">
        <f t="shared" si="6"/>
        <v> 450.12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3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</v>
      </c>
      <c r="P7" s="25" t="str">
        <f t="shared" si="5"/>
        <v>Melbourne</v>
      </c>
      <c r="Q7" s="26" t="str">
        <f t="shared" si="6"/>
        <v> 114.18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3" t="str">
        <f t="shared" si="0"/>
        <v>24679_2</v>
      </c>
      <c r="L8" s="25" t="str">
        <f t="shared" si="1"/>
        <v>2554-4551221-33</v>
      </c>
      <c r="M8" s="25" t="str">
        <f t="shared" si="2"/>
        <v>Apr</v>
      </c>
      <c r="N8" s="25" t="str">
        <f t="shared" si="3"/>
        <v>310607</v>
      </c>
      <c r="O8" s="25" t="str">
        <f t="shared" si="4"/>
        <v>M</v>
      </c>
      <c r="P8" s="25" t="str">
        <f t="shared" si="5"/>
        <v>Melbourne</v>
      </c>
      <c r="Q8" s="26" t="str">
        <f t="shared" si="6"/>
        <v> 930.93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3" t="str">
        <f t="shared" si="0"/>
        <v>24680_1</v>
      </c>
      <c r="L9" s="25" t="str">
        <f t="shared" si="1"/>
        <v>1641-7654320-72</v>
      </c>
      <c r="M9" s="25" t="str">
        <f t="shared" si="2"/>
        <v>Apr</v>
      </c>
      <c r="N9" s="25" t="str">
        <f t="shared" si="3"/>
        <v>226225</v>
      </c>
      <c r="O9" s="25" t="str">
        <f t="shared" si="4"/>
        <v>S</v>
      </c>
      <c r="P9" s="25" t="str">
        <f t="shared" si="5"/>
        <v>Sydney</v>
      </c>
      <c r="Q9" s="26" t="str">
        <f t="shared" si="6"/>
        <v> 466.29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3" t="str">
        <f t="shared" si="0"/>
        <v>24683_1</v>
      </c>
      <c r="L10" s="25" t="str">
        <f t="shared" si="1"/>
        <v>1641-7654320-72</v>
      </c>
      <c r="M10" s="25" t="str">
        <f t="shared" si="2"/>
        <v>Apr</v>
      </c>
      <c r="N10" s="25" t="str">
        <f t="shared" si="3"/>
        <v>223858</v>
      </c>
      <c r="O10" s="25" t="str">
        <f t="shared" si="4"/>
        <v>S</v>
      </c>
      <c r="P10" s="25" t="str">
        <f t="shared" si="5"/>
        <v>Sydney</v>
      </c>
      <c r="Q10" s="26" t="str">
        <f t="shared" si="6"/>
        <v> 222.42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3" t="str">
        <f t="shared" si="0"/>
        <v>24685_1</v>
      </c>
      <c r="L11" s="25" t="str">
        <f t="shared" si="1"/>
        <v>1641-7654320-72</v>
      </c>
      <c r="M11" s="25" t="str">
        <f t="shared" si="2"/>
        <v>Apr</v>
      </c>
      <c r="N11" s="25" t="str">
        <f t="shared" si="3"/>
        <v>211781</v>
      </c>
      <c r="O11" s="25" t="str">
        <f t="shared" si="4"/>
        <v>S</v>
      </c>
      <c r="P11" s="25" t="str">
        <f t="shared" si="5"/>
        <v>Sydney</v>
      </c>
      <c r="Q11" s="26" t="str">
        <f t="shared" si="6"/>
        <v> 679.80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3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</v>
      </c>
      <c r="P12" s="25" t="str">
        <f t="shared" si="5"/>
        <v>Sydney</v>
      </c>
      <c r="Q12" s="26" t="str">
        <f t="shared" si="6"/>
        <v> 171.93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3" t="str">
        <f t="shared" si="0"/>
        <v>24693_1</v>
      </c>
      <c r="L13" s="25" t="str">
        <f t="shared" si="1"/>
        <v>2554-4551221-33</v>
      </c>
      <c r="M13" s="25" t="str">
        <f t="shared" si="2"/>
        <v>Apr</v>
      </c>
      <c r="N13" s="25" t="str">
        <f t="shared" si="3"/>
        <v>312187</v>
      </c>
      <c r="O13" s="25" t="str">
        <f t="shared" si="4"/>
        <v>M</v>
      </c>
      <c r="P13" s="25" t="str">
        <f t="shared" si="5"/>
        <v>Melbourne</v>
      </c>
      <c r="Q13" s="26" t="str">
        <f t="shared" si="6"/>
        <v> 623.70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3" t="str">
        <f t="shared" si="0"/>
        <v>24697_1</v>
      </c>
      <c r="L14" s="25" t="str">
        <f t="shared" si="1"/>
        <v>2554-4551221-33</v>
      </c>
      <c r="M14" s="25" t="str">
        <f t="shared" si="2"/>
        <v>Apr</v>
      </c>
      <c r="N14" s="25" t="str">
        <f t="shared" si="3"/>
        <v>319790</v>
      </c>
      <c r="O14" s="25" t="str">
        <f t="shared" si="4"/>
        <v>M</v>
      </c>
      <c r="P14" s="25" t="str">
        <f t="shared" si="5"/>
        <v>Melbourne</v>
      </c>
      <c r="Q14" s="26" t="str">
        <f t="shared" si="6"/>
        <v> 221.10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3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</v>
      </c>
      <c r="P15" s="25" t="str">
        <f t="shared" si="5"/>
        <v>Melbourne</v>
      </c>
      <c r="Q15" s="26" t="str">
        <f t="shared" si="6"/>
        <v> 393.36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3" t="str">
        <f t="shared" si="0"/>
        <v>24699_1</v>
      </c>
      <c r="L16" s="25" t="str">
        <f t="shared" si="1"/>
        <v>2554-4551221-33</v>
      </c>
      <c r="M16" s="25" t="str">
        <f t="shared" si="2"/>
        <v>Apr</v>
      </c>
      <c r="N16" s="25" t="str">
        <f t="shared" si="3"/>
        <v>335460</v>
      </c>
      <c r="O16" s="25" t="str">
        <f t="shared" si="4"/>
        <v>M</v>
      </c>
      <c r="P16" s="25" t="str">
        <f t="shared" si="5"/>
        <v>Melbourne</v>
      </c>
      <c r="Q16" s="26" t="str">
        <f t="shared" si="6"/>
        <v> 642.18</v>
      </c>
    </row>
    <row r="17" spans="1:17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3" t="str">
        <f t="shared" si="0"/>
        <v>24704_1</v>
      </c>
      <c r="L17" s="25" t="str">
        <f t="shared" si="1"/>
        <v>2554-4551221-33</v>
      </c>
      <c r="M17" s="25" t="str">
        <f t="shared" si="2"/>
        <v>Apr</v>
      </c>
      <c r="N17" s="25" t="str">
        <f t="shared" si="3"/>
        <v>323955</v>
      </c>
      <c r="O17" s="25" t="str">
        <f t="shared" si="4"/>
        <v>M</v>
      </c>
      <c r="P17" s="25" t="str">
        <f t="shared" si="5"/>
        <v>Melbourne</v>
      </c>
      <c r="Q17" s="26" t="str">
        <f t="shared" si="6"/>
        <v> 499.95</v>
      </c>
    </row>
    <row r="18" spans="1:17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3" t="str">
        <f t="shared" si="0"/>
        <v>24707_1</v>
      </c>
      <c r="L18" s="25" t="str">
        <f t="shared" si="1"/>
        <v>2554-4551221-33</v>
      </c>
      <c r="M18" s="25" t="str">
        <f t="shared" si="2"/>
        <v>Apr</v>
      </c>
      <c r="N18" s="25" t="str">
        <f t="shared" si="3"/>
        <v>316515</v>
      </c>
      <c r="O18" s="25" t="str">
        <f t="shared" si="4"/>
        <v>M</v>
      </c>
      <c r="P18" s="25" t="str">
        <f t="shared" si="5"/>
        <v>Melbourne</v>
      </c>
      <c r="Q18" s="26" t="str">
        <f t="shared" si="6"/>
        <v> 299.64</v>
      </c>
    </row>
    <row r="19" spans="1:17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3" t="str">
        <f t="shared" si="0"/>
        <v>24712_1</v>
      </c>
      <c r="L19" s="25" t="str">
        <f t="shared" si="1"/>
        <v>1641-7654320-72</v>
      </c>
      <c r="M19" s="25" t="str">
        <f t="shared" si="2"/>
        <v>Apr</v>
      </c>
      <c r="N19" s="25" t="str">
        <f t="shared" si="3"/>
        <v>231320</v>
      </c>
      <c r="O19" s="25" t="str">
        <f t="shared" si="4"/>
        <v>S</v>
      </c>
      <c r="P19" s="25" t="str">
        <f t="shared" si="5"/>
        <v>Sydney</v>
      </c>
      <c r="Q19" s="26" t="str">
        <f t="shared" si="6"/>
        <v> 312.84</v>
      </c>
    </row>
    <row r="20" spans="1:17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3" t="str">
        <f t="shared" si="0"/>
        <v>24717_1</v>
      </c>
      <c r="L20" s="25" t="str">
        <f t="shared" si="1"/>
        <v>1641-7654320-72</v>
      </c>
      <c r="M20" s="25" t="str">
        <f t="shared" si="2"/>
        <v>Apr</v>
      </c>
      <c r="N20" s="25" t="str">
        <f t="shared" si="3"/>
        <v>213670</v>
      </c>
      <c r="O20" s="25" t="str">
        <f t="shared" si="4"/>
        <v>S</v>
      </c>
      <c r="P20" s="25" t="str">
        <f t="shared" si="5"/>
        <v>Sydney</v>
      </c>
      <c r="Q20" s="26" t="str">
        <f t="shared" si="6"/>
        <v> 993.63</v>
      </c>
    </row>
    <row r="21" spans="1:17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3" t="str">
        <f t="shared" si="0"/>
        <v>24722_1</v>
      </c>
      <c r="L21" s="25" t="str">
        <f t="shared" si="1"/>
        <v>1641-7654320-72</v>
      </c>
      <c r="M21" s="25" t="str">
        <f t="shared" si="2"/>
        <v>Apr</v>
      </c>
      <c r="N21" s="25" t="str">
        <f t="shared" si="3"/>
        <v>226166</v>
      </c>
      <c r="O21" s="25" t="str">
        <f t="shared" si="4"/>
        <v>S</v>
      </c>
      <c r="P21" s="25" t="str">
        <f t="shared" si="5"/>
        <v>Sydney</v>
      </c>
      <c r="Q21" s="26" t="str">
        <f t="shared" si="6"/>
        <v> 1053.69</v>
      </c>
    </row>
    <row r="22" spans="1:17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3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</v>
      </c>
      <c r="P22" s="25" t="str">
        <f t="shared" si="5"/>
        <v>Melbourne</v>
      </c>
      <c r="Q22" s="26" t="str">
        <f t="shared" si="6"/>
        <v> 1047.75</v>
      </c>
    </row>
    <row r="23" spans="1:17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3" t="str">
        <f t="shared" si="0"/>
        <v>24730_1</v>
      </c>
      <c r="L23" s="25" t="str">
        <f t="shared" si="1"/>
        <v>1641-7654320-72</v>
      </c>
      <c r="M23" s="25" t="str">
        <f t="shared" si="2"/>
        <v>Apr</v>
      </c>
      <c r="N23" s="25" t="str">
        <f t="shared" si="3"/>
        <v>230046</v>
      </c>
      <c r="O23" s="25" t="str">
        <f t="shared" si="4"/>
        <v>S</v>
      </c>
      <c r="P23" s="25" t="str">
        <f t="shared" si="5"/>
        <v>Sydney</v>
      </c>
      <c r="Q23" s="26" t="str">
        <f t="shared" si="6"/>
        <v> 1096.92</v>
      </c>
    </row>
    <row r="24" spans="1:17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3" t="str">
        <f t="shared" si="0"/>
        <v>24732_1</v>
      </c>
      <c r="L24" s="25" t="str">
        <f t="shared" si="1"/>
        <v>1641-7654320-72</v>
      </c>
      <c r="M24" s="25" t="str">
        <f t="shared" si="2"/>
        <v>Apr</v>
      </c>
      <c r="N24" s="25" t="str">
        <f t="shared" si="3"/>
        <v>224680</v>
      </c>
      <c r="O24" s="25" t="str">
        <f t="shared" si="4"/>
        <v>S</v>
      </c>
      <c r="P24" s="25" t="str">
        <f t="shared" si="5"/>
        <v>Sydney</v>
      </c>
      <c r="Q24" s="26" t="str">
        <f t="shared" si="6"/>
        <v> 257.07</v>
      </c>
    </row>
    <row r="25" spans="1:17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3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</v>
      </c>
      <c r="P25" s="25" t="str">
        <f t="shared" si="5"/>
        <v>Sydney</v>
      </c>
      <c r="Q25" s="26" t="str">
        <f t="shared" si="6"/>
        <v> 215.49</v>
      </c>
    </row>
    <row r="26" spans="1:17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3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</v>
      </c>
      <c r="P26" s="25" t="str">
        <f t="shared" si="5"/>
        <v>Sydney</v>
      </c>
      <c r="Q26" s="26" t="str">
        <f t="shared" si="6"/>
        <v> 455.07</v>
      </c>
    </row>
    <row r="27" spans="1:17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3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</v>
      </c>
      <c r="P27" s="25" t="str">
        <f t="shared" si="5"/>
        <v>Sydney</v>
      </c>
      <c r="Q27" s="26" t="str">
        <f t="shared" si="6"/>
        <v> 711.81</v>
      </c>
    </row>
    <row r="28" spans="1:17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3" t="str">
        <f t="shared" si="0"/>
        <v>24743_1</v>
      </c>
      <c r="L28" s="25" t="str">
        <f t="shared" si="1"/>
        <v>2554-4551221-33</v>
      </c>
      <c r="M28" s="25" t="str">
        <f t="shared" si="2"/>
        <v>Apr</v>
      </c>
      <c r="N28" s="25" t="str">
        <f t="shared" si="3"/>
        <v>331383</v>
      </c>
      <c r="O28" s="25" t="str">
        <f t="shared" si="4"/>
        <v>M</v>
      </c>
      <c r="P28" s="25" t="str">
        <f t="shared" si="5"/>
        <v>Melbourne</v>
      </c>
      <c r="Q28" s="26" t="str">
        <f t="shared" si="6"/>
        <v> 78.54</v>
      </c>
    </row>
    <row r="29" spans="1:17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3" t="str">
        <f t="shared" si="0"/>
        <v>24746_1</v>
      </c>
      <c r="L29" s="25" t="str">
        <f t="shared" si="1"/>
        <v>2554-4551221-33</v>
      </c>
      <c r="M29" s="25" t="str">
        <f t="shared" si="2"/>
        <v>Apr</v>
      </c>
      <c r="N29" s="25" t="str">
        <f t="shared" si="3"/>
        <v>335282</v>
      </c>
      <c r="O29" s="25" t="str">
        <f t="shared" si="4"/>
        <v>M</v>
      </c>
      <c r="P29" s="25" t="str">
        <f t="shared" si="5"/>
        <v>Melbourne</v>
      </c>
      <c r="Q29" s="26" t="str">
        <f t="shared" si="6"/>
        <v> 302.61</v>
      </c>
    </row>
    <row r="30" spans="1:17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3" t="str">
        <f t="shared" si="0"/>
        <v>24750_1</v>
      </c>
      <c r="L30" s="25" t="str">
        <f t="shared" si="1"/>
        <v>2554-4551221-33</v>
      </c>
      <c r="M30" s="25" t="str">
        <f t="shared" si="2"/>
        <v>Apr</v>
      </c>
      <c r="N30" s="25" t="str">
        <f t="shared" si="3"/>
        <v>330858</v>
      </c>
      <c r="O30" s="25" t="str">
        <f t="shared" si="4"/>
        <v>M</v>
      </c>
      <c r="P30" s="25" t="str">
        <f t="shared" si="5"/>
        <v>Melbourne</v>
      </c>
      <c r="Q30" s="26" t="str">
        <f t="shared" si="6"/>
        <v> 426.03</v>
      </c>
    </row>
    <row r="31" spans="1:17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3" t="str">
        <f t="shared" si="0"/>
        <v>24753_1</v>
      </c>
      <c r="L31" s="25" t="str">
        <f t="shared" si="1"/>
        <v>1641-7654320-72</v>
      </c>
      <c r="M31" s="25" t="str">
        <f t="shared" si="2"/>
        <v>Apr</v>
      </c>
      <c r="N31" s="25" t="str">
        <f t="shared" si="3"/>
        <v>238202</v>
      </c>
      <c r="O31" s="25" t="str">
        <f t="shared" si="4"/>
        <v>S</v>
      </c>
      <c r="P31" s="25" t="str">
        <f t="shared" si="5"/>
        <v>Sydney</v>
      </c>
      <c r="Q31" s="26" t="str">
        <f t="shared" si="6"/>
        <v> 489.72</v>
      </c>
    </row>
    <row r="32" spans="1:17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3" t="str">
        <f t="shared" si="0"/>
        <v>24754_1</v>
      </c>
      <c r="L32" s="25" t="str">
        <f t="shared" si="1"/>
        <v>1641-7654320-72</v>
      </c>
      <c r="M32" s="25" t="str">
        <f t="shared" si="2"/>
        <v>Apr</v>
      </c>
      <c r="N32" s="25" t="str">
        <f t="shared" si="3"/>
        <v>217217</v>
      </c>
      <c r="O32" s="25" t="str">
        <f t="shared" si="4"/>
        <v>S</v>
      </c>
      <c r="P32" s="25" t="str">
        <f t="shared" si="5"/>
        <v>Sydney</v>
      </c>
      <c r="Q32" s="26" t="str">
        <f t="shared" si="6"/>
        <v> 352.44</v>
      </c>
    </row>
    <row r="33" spans="1:17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3" t="str">
        <f t="shared" si="0"/>
        <v>24756_1</v>
      </c>
      <c r="L33" s="25" t="str">
        <f t="shared" si="1"/>
        <v>1641-7654320-72</v>
      </c>
      <c r="M33" s="25" t="str">
        <f t="shared" si="2"/>
        <v>Apr</v>
      </c>
      <c r="N33" s="25" t="str">
        <f t="shared" si="3"/>
        <v>234637</v>
      </c>
      <c r="O33" s="25" t="str">
        <f t="shared" si="4"/>
        <v>S</v>
      </c>
      <c r="P33" s="25" t="str">
        <f t="shared" si="5"/>
        <v>Sydney</v>
      </c>
      <c r="Q33" s="26" t="str">
        <f t="shared" si="6"/>
        <v> 238.59</v>
      </c>
    </row>
    <row r="34" spans="1:17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3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</v>
      </c>
      <c r="P34" s="25" t="str">
        <f t="shared" si="5"/>
        <v>Melbourne</v>
      </c>
      <c r="Q34" s="26" t="str">
        <f t="shared" si="6"/>
        <v> 549.12</v>
      </c>
    </row>
    <row r="35" spans="1:17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3" t="str">
        <f t="shared" si="0"/>
        <v>24758_1</v>
      </c>
      <c r="L35" s="25" t="str">
        <f t="shared" si="1"/>
        <v>1641-7654320-72</v>
      </c>
      <c r="M35" s="25" t="str">
        <f t="shared" si="2"/>
        <v>Apr</v>
      </c>
      <c r="N35" s="25" t="str">
        <f t="shared" si="3"/>
        <v>227351</v>
      </c>
      <c r="O35" s="25" t="str">
        <f t="shared" si="4"/>
        <v>S</v>
      </c>
      <c r="P35" s="25" t="str">
        <f t="shared" si="5"/>
        <v>Sydney</v>
      </c>
      <c r="Q35" s="26" t="str">
        <f t="shared" si="6"/>
        <v> 322.41</v>
      </c>
    </row>
    <row r="36" spans="1:17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3" t="str">
        <f t="shared" si="0"/>
        <v>24759_1</v>
      </c>
      <c r="L36" s="25" t="str">
        <f t="shared" si="1"/>
        <v>2554-4551221-33</v>
      </c>
      <c r="M36" s="25" t="str">
        <f t="shared" si="2"/>
        <v>Apr</v>
      </c>
      <c r="N36" s="25" t="str">
        <f t="shared" si="3"/>
        <v>336345</v>
      </c>
      <c r="O36" s="25" t="str">
        <f t="shared" si="4"/>
        <v>M</v>
      </c>
      <c r="P36" s="25" t="str">
        <f t="shared" si="5"/>
        <v>Melbourne</v>
      </c>
      <c r="Q36" s="26" t="str">
        <f t="shared" si="6"/>
        <v> 644.82</v>
      </c>
    </row>
    <row r="37" spans="1:17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3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</v>
      </c>
      <c r="P37" s="25" t="str">
        <f t="shared" si="5"/>
        <v>Melbourne</v>
      </c>
      <c r="Q37" s="26" t="str">
        <f t="shared" si="6"/>
        <v> 113.19</v>
      </c>
    </row>
    <row r="38" spans="1:17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3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</v>
      </c>
      <c r="P38" s="25" t="str">
        <f t="shared" si="5"/>
        <v>Melbourne</v>
      </c>
      <c r="Q38" s="26" t="str">
        <f t="shared" si="6"/>
        <v> 449.13</v>
      </c>
    </row>
    <row r="39" spans="1:17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3" t="str">
        <f t="shared" si="0"/>
        <v>24764_1</v>
      </c>
      <c r="L39" s="25" t="str">
        <f t="shared" si="1"/>
        <v>1641-7654320-72</v>
      </c>
      <c r="M39" s="25" t="str">
        <f t="shared" si="2"/>
        <v>Apr</v>
      </c>
      <c r="N39" s="25" t="str">
        <f t="shared" si="3"/>
        <v>227994</v>
      </c>
      <c r="O39" s="25" t="str">
        <f t="shared" si="4"/>
        <v>S</v>
      </c>
      <c r="P39" s="25" t="str">
        <f t="shared" si="5"/>
        <v>Sydney</v>
      </c>
      <c r="Q39" s="26" t="str">
        <f t="shared" si="6"/>
        <v> 819.06</v>
      </c>
    </row>
    <row r="40" spans="1:17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3" t="str">
        <f t="shared" si="0"/>
        <v>24767_1</v>
      </c>
      <c r="L40" s="25" t="str">
        <f t="shared" si="1"/>
        <v>1641-7654320-72</v>
      </c>
      <c r="M40" s="25" t="str">
        <f t="shared" si="2"/>
        <v>Apr</v>
      </c>
      <c r="N40" s="25" t="str">
        <f t="shared" si="3"/>
        <v>222399</v>
      </c>
      <c r="O40" s="25" t="str">
        <f t="shared" si="4"/>
        <v>S</v>
      </c>
      <c r="P40" s="25" t="str">
        <f t="shared" si="5"/>
        <v>Sydney</v>
      </c>
      <c r="Q40" s="26" t="str">
        <f t="shared" si="6"/>
        <v> 1019.04</v>
      </c>
    </row>
    <row r="41" spans="1:17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3" t="str">
        <f t="shared" si="0"/>
        <v>24771_1</v>
      </c>
      <c r="L41" s="25" t="str">
        <f t="shared" si="1"/>
        <v>2554-4551221-33</v>
      </c>
      <c r="M41" s="25" t="str">
        <f t="shared" si="2"/>
        <v>Apr</v>
      </c>
      <c r="N41" s="25" t="str">
        <f t="shared" si="3"/>
        <v>316436</v>
      </c>
      <c r="O41" s="25" t="str">
        <f t="shared" si="4"/>
        <v>M</v>
      </c>
      <c r="P41" s="25" t="str">
        <f t="shared" si="5"/>
        <v>Melbourne</v>
      </c>
      <c r="Q41" s="26" t="str">
        <f t="shared" si="6"/>
        <v> 736.23</v>
      </c>
    </row>
    <row r="42" spans="1:17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3" t="str">
        <f t="shared" si="0"/>
        <v>24775_1</v>
      </c>
      <c r="L42" s="25" t="str">
        <f t="shared" si="1"/>
        <v>2554-4551221-33</v>
      </c>
      <c r="M42" s="25" t="str">
        <f t="shared" si="2"/>
        <v>Apr</v>
      </c>
      <c r="N42" s="25" t="str">
        <f t="shared" si="3"/>
        <v>312603</v>
      </c>
      <c r="O42" s="25" t="str">
        <f t="shared" si="4"/>
        <v>M</v>
      </c>
      <c r="P42" s="25" t="str">
        <f t="shared" si="5"/>
        <v>Melbourne</v>
      </c>
      <c r="Q42" s="26" t="str">
        <f t="shared" si="6"/>
        <v> 600.27</v>
      </c>
    </row>
    <row r="43" spans="1:17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3" t="str">
        <f t="shared" si="0"/>
        <v>24779_1</v>
      </c>
      <c r="L43" s="25" t="str">
        <f t="shared" si="1"/>
        <v>2554-4551221-33</v>
      </c>
      <c r="M43" s="25" t="str">
        <f t="shared" si="2"/>
        <v>Apr</v>
      </c>
      <c r="N43" s="25" t="str">
        <f t="shared" si="3"/>
        <v>339907</v>
      </c>
      <c r="O43" s="25" t="str">
        <f t="shared" si="4"/>
        <v>M</v>
      </c>
      <c r="P43" s="25" t="str">
        <f t="shared" si="5"/>
        <v>Melbourne</v>
      </c>
      <c r="Q43" s="26" t="str">
        <f t="shared" si="6"/>
        <v> 480.81</v>
      </c>
    </row>
    <row r="44" spans="1:17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3" t="str">
        <f t="shared" si="0"/>
        <v>24784_1</v>
      </c>
      <c r="L44" s="25" t="str">
        <f t="shared" si="1"/>
        <v>1641-7654320-72</v>
      </c>
      <c r="M44" s="25" t="str">
        <f t="shared" si="2"/>
        <v>Apr</v>
      </c>
      <c r="N44" s="25" t="str">
        <f t="shared" si="3"/>
        <v>218463</v>
      </c>
      <c r="O44" s="25" t="str">
        <f t="shared" si="4"/>
        <v>S</v>
      </c>
      <c r="P44" s="25" t="str">
        <f t="shared" si="5"/>
        <v>Sydney</v>
      </c>
      <c r="Q44" s="26" t="str">
        <f t="shared" si="6"/>
        <v> 253.77</v>
      </c>
    </row>
    <row r="45" spans="1:17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3" t="str">
        <f t="shared" si="0"/>
        <v>24788_1</v>
      </c>
      <c r="L45" s="25" t="str">
        <f t="shared" si="1"/>
        <v>2554-4551221-33</v>
      </c>
      <c r="M45" s="25" t="str">
        <f t="shared" si="2"/>
        <v>Apr</v>
      </c>
      <c r="N45" s="25" t="str">
        <f t="shared" si="3"/>
        <v>336345</v>
      </c>
      <c r="O45" s="25" t="str">
        <f t="shared" si="4"/>
        <v>M</v>
      </c>
      <c r="P45" s="25" t="str">
        <f t="shared" si="5"/>
        <v>Melbourne</v>
      </c>
      <c r="Q45" s="26" t="str">
        <f t="shared" si="6"/>
        <v> 442.86</v>
      </c>
    </row>
    <row r="46" spans="1:17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3" t="str">
        <f t="shared" si="0"/>
        <v>24792_1</v>
      </c>
      <c r="L46" s="25" t="str">
        <f t="shared" si="1"/>
        <v>1641-7654320-72</v>
      </c>
      <c r="M46" s="25" t="str">
        <f t="shared" si="2"/>
        <v>Apr</v>
      </c>
      <c r="N46" s="25" t="str">
        <f t="shared" si="3"/>
        <v>227664</v>
      </c>
      <c r="O46" s="25" t="str">
        <f t="shared" si="4"/>
        <v>S</v>
      </c>
      <c r="P46" s="25" t="str">
        <f t="shared" si="5"/>
        <v>Sydney</v>
      </c>
      <c r="Q46" s="26" t="str">
        <f t="shared" si="6"/>
        <v> 630.96</v>
      </c>
    </row>
    <row r="47" spans="1:17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3" t="str">
        <f t="shared" si="0"/>
        <v>24793_1</v>
      </c>
      <c r="L47" s="25" t="str">
        <f t="shared" si="1"/>
        <v>2554-4551221-33</v>
      </c>
      <c r="M47" s="25" t="str">
        <f t="shared" si="2"/>
        <v>Apr</v>
      </c>
      <c r="N47" s="25" t="str">
        <f t="shared" si="3"/>
        <v>331460</v>
      </c>
      <c r="O47" s="25" t="str">
        <f t="shared" si="4"/>
        <v>M</v>
      </c>
      <c r="P47" s="25" t="str">
        <f t="shared" si="5"/>
        <v>Melbourne</v>
      </c>
      <c r="Q47" s="26" t="str">
        <f t="shared" si="6"/>
        <v> 821.37</v>
      </c>
    </row>
    <row r="48" spans="1:17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3" t="str">
        <f t="shared" si="0"/>
        <v>24795_1</v>
      </c>
      <c r="L48" s="25" t="str">
        <f t="shared" si="1"/>
        <v>2554-4551221-33</v>
      </c>
      <c r="M48" s="25" t="str">
        <f t="shared" si="2"/>
        <v>Apr</v>
      </c>
      <c r="N48" s="25" t="str">
        <f t="shared" si="3"/>
        <v>327740</v>
      </c>
      <c r="O48" s="25" t="str">
        <f t="shared" si="4"/>
        <v>M</v>
      </c>
      <c r="P48" s="25" t="str">
        <f t="shared" si="5"/>
        <v>Melbourne</v>
      </c>
      <c r="Q48" s="26" t="str">
        <f t="shared" si="6"/>
        <v> 950.73</v>
      </c>
    </row>
    <row r="49" spans="1:17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3" t="str">
        <f t="shared" si="0"/>
        <v>24798_1</v>
      </c>
      <c r="L49" s="25" t="str">
        <f t="shared" si="1"/>
        <v>1641-7654320-72</v>
      </c>
      <c r="M49" s="25" t="str">
        <f t="shared" si="2"/>
        <v>Apr</v>
      </c>
      <c r="N49" s="25" t="str">
        <f t="shared" si="3"/>
        <v>221183</v>
      </c>
      <c r="O49" s="25" t="str">
        <f t="shared" si="4"/>
        <v>S</v>
      </c>
      <c r="P49" s="25" t="str">
        <f t="shared" si="5"/>
        <v>Sydney</v>
      </c>
      <c r="Q49" s="26" t="str">
        <f t="shared" si="6"/>
        <v> 956.34</v>
      </c>
    </row>
    <row r="50" spans="1:17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3" t="str">
        <f t="shared" si="0"/>
        <v>24801_1</v>
      </c>
      <c r="L50" s="25" t="str">
        <f t="shared" si="1"/>
        <v>1641-7654320-72</v>
      </c>
      <c r="M50" s="25" t="str">
        <f t="shared" si="2"/>
        <v>Apr</v>
      </c>
      <c r="N50" s="25" t="str">
        <f t="shared" si="3"/>
        <v>214234</v>
      </c>
      <c r="O50" s="25" t="str">
        <f t="shared" si="4"/>
        <v>S</v>
      </c>
      <c r="P50" s="25" t="str">
        <f t="shared" si="5"/>
        <v>Sydney</v>
      </c>
      <c r="Q50" s="26" t="str">
        <f t="shared" si="6"/>
        <v> 1094.28</v>
      </c>
    </row>
    <row r="51" spans="1:17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3" t="str">
        <f t="shared" si="0"/>
        <v>24803_1</v>
      </c>
      <c r="L51" s="25" t="str">
        <f t="shared" si="1"/>
        <v>2554-4551221-33</v>
      </c>
      <c r="M51" s="25" t="str">
        <f t="shared" si="2"/>
        <v>Apr</v>
      </c>
      <c r="N51" s="25" t="str">
        <f t="shared" si="3"/>
        <v>321456</v>
      </c>
      <c r="O51" s="25" t="str">
        <f t="shared" si="4"/>
        <v>M</v>
      </c>
      <c r="P51" s="25" t="str">
        <f t="shared" si="5"/>
        <v>Melbourne</v>
      </c>
      <c r="Q51" s="26" t="str">
        <f t="shared" si="6"/>
        <v> 628.98</v>
      </c>
    </row>
    <row r="52" spans="1:17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3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</v>
      </c>
      <c r="P52" s="25" t="str">
        <f t="shared" si="5"/>
        <v>Sydney</v>
      </c>
      <c r="Q52" s="26" t="str">
        <f t="shared" si="6"/>
        <v> 1058.31</v>
      </c>
    </row>
    <row r="53" spans="1:17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3" t="str">
        <f t="shared" si="0"/>
        <v>24813_1</v>
      </c>
      <c r="L53" s="25" t="str">
        <f t="shared" si="1"/>
        <v>1641-7654320-72</v>
      </c>
      <c r="M53" s="25" t="str">
        <f t="shared" si="2"/>
        <v>Apr</v>
      </c>
      <c r="N53" s="25" t="str">
        <f t="shared" si="3"/>
        <v>222998</v>
      </c>
      <c r="O53" s="25" t="str">
        <f t="shared" si="4"/>
        <v>S</v>
      </c>
      <c r="P53" s="25" t="str">
        <f t="shared" si="5"/>
        <v>Sydney</v>
      </c>
      <c r="Q53" s="26" t="str">
        <f t="shared" si="6"/>
        <v> 705.54</v>
      </c>
    </row>
    <row r="54" spans="1:17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3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</v>
      </c>
      <c r="P54" s="25" t="str">
        <f t="shared" si="5"/>
        <v>Sydney</v>
      </c>
      <c r="Q54" s="26" t="str">
        <f t="shared" si="6"/>
        <v> 138.60</v>
      </c>
    </row>
    <row r="55" spans="1:17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3" t="str">
        <f t="shared" si="0"/>
        <v>24819_1</v>
      </c>
      <c r="L55" s="25" t="str">
        <f t="shared" si="1"/>
        <v>2554-4551221-33</v>
      </c>
      <c r="M55" s="25" t="str">
        <f t="shared" si="2"/>
        <v>Apr</v>
      </c>
      <c r="N55" s="25" t="str">
        <f t="shared" si="3"/>
        <v>314876</v>
      </c>
      <c r="O55" s="25" t="str">
        <f t="shared" si="4"/>
        <v>M</v>
      </c>
      <c r="P55" s="25" t="str">
        <f t="shared" si="5"/>
        <v>Melbourne</v>
      </c>
      <c r="Q55" s="26" t="str">
        <f t="shared" si="6"/>
        <v> 417.12</v>
      </c>
    </row>
    <row r="56" spans="1:17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3" t="str">
        <f t="shared" si="0"/>
        <v>24822_1</v>
      </c>
      <c r="L56" s="25" t="str">
        <f t="shared" si="1"/>
        <v>1641-7654320-72</v>
      </c>
      <c r="M56" s="25" t="str">
        <f t="shared" si="2"/>
        <v>Apr</v>
      </c>
      <c r="N56" s="25" t="str">
        <f t="shared" si="3"/>
        <v>223602</v>
      </c>
      <c r="O56" s="25" t="str">
        <f t="shared" si="4"/>
        <v>S</v>
      </c>
      <c r="P56" s="25" t="str">
        <f t="shared" si="5"/>
        <v>Sydney</v>
      </c>
      <c r="Q56" s="26" t="str">
        <f t="shared" si="6"/>
        <v> 422.73</v>
      </c>
    </row>
    <row r="57" spans="1:17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3" t="str">
        <f t="shared" si="0"/>
        <v>24824_1</v>
      </c>
      <c r="L57" s="25" t="str">
        <f t="shared" si="1"/>
        <v>2554-4551221-33</v>
      </c>
      <c r="M57" s="25" t="str">
        <f t="shared" si="2"/>
        <v>Apr</v>
      </c>
      <c r="N57" s="25" t="str">
        <f t="shared" si="3"/>
        <v>319833</v>
      </c>
      <c r="O57" s="25" t="str">
        <f t="shared" si="4"/>
        <v>M</v>
      </c>
      <c r="P57" s="25" t="str">
        <f t="shared" si="5"/>
        <v>Melbourne</v>
      </c>
      <c r="Q57" s="26" t="str">
        <f t="shared" si="6"/>
        <v> 1061.94</v>
      </c>
    </row>
    <row r="58" spans="1:17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3" t="str">
        <f t="shared" si="0"/>
        <v>24825_1</v>
      </c>
      <c r="L58" s="25" t="str">
        <f t="shared" si="1"/>
        <v>2554-4551221-33</v>
      </c>
      <c r="M58" s="25" t="str">
        <f t="shared" si="2"/>
        <v>Apr</v>
      </c>
      <c r="N58" s="25" t="str">
        <f t="shared" si="3"/>
        <v>310345</v>
      </c>
      <c r="O58" s="25" t="str">
        <f t="shared" si="4"/>
        <v>M</v>
      </c>
      <c r="P58" s="25" t="str">
        <f t="shared" si="5"/>
        <v>Melbourne</v>
      </c>
      <c r="Q58" s="26" t="str">
        <f t="shared" si="6"/>
        <v> 602.58</v>
      </c>
    </row>
    <row r="59" spans="1:17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3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</v>
      </c>
      <c r="P59" s="25" t="str">
        <f t="shared" si="5"/>
        <v>Melbourne</v>
      </c>
      <c r="Q59" s="26" t="str">
        <f t="shared" si="6"/>
        <v> 132.66</v>
      </c>
    </row>
    <row r="60" spans="1:17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3" t="str">
        <f t="shared" si="0"/>
        <v>24831_1</v>
      </c>
      <c r="L60" s="25" t="str">
        <f t="shared" si="1"/>
        <v>2554-4551221-33</v>
      </c>
      <c r="M60" s="25" t="str">
        <f t="shared" si="2"/>
        <v>Apr</v>
      </c>
      <c r="N60" s="25" t="str">
        <f t="shared" si="3"/>
        <v>313747</v>
      </c>
      <c r="O60" s="25" t="str">
        <f t="shared" si="4"/>
        <v>M</v>
      </c>
      <c r="P60" s="25" t="str">
        <f t="shared" si="5"/>
        <v>Melbourne</v>
      </c>
      <c r="Q60" s="26" t="str">
        <f t="shared" si="6"/>
        <v> 56.43</v>
      </c>
    </row>
    <row r="61" spans="1:17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3" t="str">
        <f t="shared" si="0"/>
        <v>24833_1</v>
      </c>
      <c r="L61" s="25" t="str">
        <f t="shared" si="1"/>
        <v>1641-7654320-72</v>
      </c>
      <c r="M61" s="25" t="str">
        <f t="shared" si="2"/>
        <v>Apr</v>
      </c>
      <c r="N61" s="25" t="str">
        <f t="shared" si="3"/>
        <v>234966</v>
      </c>
      <c r="O61" s="25" t="str">
        <f t="shared" si="4"/>
        <v>S</v>
      </c>
      <c r="P61" s="25" t="str">
        <f t="shared" si="5"/>
        <v>Sydney</v>
      </c>
      <c r="Q61" s="26" t="str">
        <f t="shared" si="6"/>
        <v> 511.83</v>
      </c>
    </row>
    <row r="62" spans="1:17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3" t="str">
        <f t="shared" si="0"/>
        <v>24837_1</v>
      </c>
      <c r="L62" s="25" t="str">
        <f t="shared" si="1"/>
        <v>1641-7654320-72</v>
      </c>
      <c r="M62" s="25" t="str">
        <f t="shared" si="2"/>
        <v>Apr</v>
      </c>
      <c r="N62" s="25" t="str">
        <f t="shared" si="3"/>
        <v>215639</v>
      </c>
      <c r="O62" s="25" t="str">
        <f t="shared" si="4"/>
        <v>S</v>
      </c>
      <c r="P62" s="25" t="str">
        <f t="shared" si="5"/>
        <v>Sydney</v>
      </c>
      <c r="Q62" s="26" t="str">
        <f t="shared" si="6"/>
        <v> 361.02</v>
      </c>
    </row>
    <row r="63" spans="1:17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3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</v>
      </c>
      <c r="P63" s="25" t="str">
        <f t="shared" si="5"/>
        <v>Melbourne</v>
      </c>
      <c r="Q63" s="26" t="str">
        <f t="shared" si="6"/>
        <v> 668.25</v>
      </c>
    </row>
    <row r="64" spans="1:17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3" t="str">
        <f t="shared" si="0"/>
        <v>24842_1</v>
      </c>
      <c r="L64" s="25" t="str">
        <f t="shared" si="1"/>
        <v>1641-7654320-72</v>
      </c>
      <c r="M64" s="25" t="str">
        <f t="shared" si="2"/>
        <v>Apr</v>
      </c>
      <c r="N64" s="25" t="str">
        <f t="shared" si="3"/>
        <v>210023</v>
      </c>
      <c r="O64" s="25" t="str">
        <f t="shared" si="4"/>
        <v>S</v>
      </c>
      <c r="P64" s="25" t="str">
        <f t="shared" si="5"/>
        <v>Sydney</v>
      </c>
      <c r="Q64" s="26" t="str">
        <f t="shared" si="6"/>
        <v> 126.72</v>
      </c>
    </row>
    <row r="65" spans="1:17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3" t="str">
        <f t="shared" si="0"/>
        <v>24847_1</v>
      </c>
      <c r="L65" s="25" t="str">
        <f t="shared" si="1"/>
        <v>2554-4551221-33</v>
      </c>
      <c r="M65" s="25" t="str">
        <f t="shared" si="2"/>
        <v>Apr</v>
      </c>
      <c r="N65" s="25" t="str">
        <f t="shared" si="3"/>
        <v>338938</v>
      </c>
      <c r="O65" s="25" t="str">
        <f t="shared" si="4"/>
        <v>M</v>
      </c>
      <c r="P65" s="25" t="str">
        <f t="shared" si="5"/>
        <v>Melbourne</v>
      </c>
      <c r="Q65" s="26" t="str">
        <f t="shared" si="6"/>
        <v> 1000.23</v>
      </c>
    </row>
    <row r="66" spans="1:17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3" t="str">
        <f t="shared" si="0"/>
        <v>24851_1</v>
      </c>
      <c r="L66" s="25" t="str">
        <f t="shared" si="1"/>
        <v>2554-4551221-33</v>
      </c>
      <c r="M66" s="25" t="str">
        <f t="shared" si="2"/>
        <v>Apr</v>
      </c>
      <c r="N66" s="25" t="str">
        <f t="shared" si="3"/>
        <v>320536</v>
      </c>
      <c r="O66" s="25" t="str">
        <f t="shared" si="4"/>
        <v>M</v>
      </c>
      <c r="P66" s="25" t="str">
        <f t="shared" si="5"/>
        <v>Melbourne</v>
      </c>
      <c r="Q66" s="26" t="str">
        <f t="shared" si="6"/>
        <v> 948.75</v>
      </c>
    </row>
    <row r="67" spans="1:17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3" t="str">
        <f t="shared" ref="K67:K85" si="7">CONCATENATE(A67,"_",B67)</f>
        <v>24854_1</v>
      </c>
      <c r="L67" s="25" t="str">
        <f t="shared" ref="L67:L85" si="8">CONCATENATE(H67,"-",I67,"-",J67)</f>
        <v>2554-4551221-33</v>
      </c>
      <c r="M67" s="25" t="str">
        <f t="shared" ref="M67:M85" si="9">LEFT(C67,3)</f>
        <v>Apr</v>
      </c>
      <c r="N67" s="25" t="str">
        <f t="shared" ref="N67:N85" si="10">RIGHT(G67,6)</f>
        <v>322800</v>
      </c>
      <c r="O67" s="25" t="str">
        <f t="shared" ref="O67:O85" si="11">MID(G67,4,1)</f>
        <v>M</v>
      </c>
      <c r="P67" s="25" t="str">
        <f t="shared" ref="P67:P85" si="12">MID(G67,4,LEN(G67)-10)</f>
        <v>Melbourne</v>
      </c>
      <c r="Q67" s="26" t="str">
        <f t="shared" ref="Q67:Q85" si="13">SUBSTITUTE(F67,"S","")</f>
        <v> 446.49</v>
      </c>
    </row>
    <row r="68" spans="1:17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3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</v>
      </c>
      <c r="P68" s="25" t="str">
        <f t="shared" si="12"/>
        <v>Melbourne</v>
      </c>
      <c r="Q68" s="26" t="str">
        <f t="shared" si="13"/>
        <v> 242.22</v>
      </c>
    </row>
    <row r="69" spans="1:17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3" t="str">
        <f t="shared" si="7"/>
        <v>24861_1</v>
      </c>
      <c r="L69" s="25" t="str">
        <f t="shared" si="8"/>
        <v>2554-4551221-33</v>
      </c>
      <c r="M69" s="25" t="str">
        <f t="shared" si="9"/>
        <v>Apr</v>
      </c>
      <c r="N69" s="25" t="str">
        <f t="shared" si="10"/>
        <v>316190</v>
      </c>
      <c r="O69" s="25" t="str">
        <f t="shared" si="11"/>
        <v>M</v>
      </c>
      <c r="P69" s="25" t="str">
        <f t="shared" si="12"/>
        <v>Melbourne</v>
      </c>
      <c r="Q69" s="26" t="str">
        <f t="shared" si="13"/>
        <v> 600.60</v>
      </c>
    </row>
    <row r="70" spans="1:17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3" t="str">
        <f t="shared" si="7"/>
        <v>24863_1</v>
      </c>
      <c r="L70" s="25" t="str">
        <f t="shared" si="8"/>
        <v>2554-4551221-33</v>
      </c>
      <c r="M70" s="25" t="str">
        <f t="shared" si="9"/>
        <v>Apr</v>
      </c>
      <c r="N70" s="25" t="str">
        <f t="shared" si="10"/>
        <v>327938</v>
      </c>
      <c r="O70" s="25" t="str">
        <f t="shared" si="11"/>
        <v>M</v>
      </c>
      <c r="P70" s="25" t="str">
        <f t="shared" si="12"/>
        <v>Melbourne</v>
      </c>
      <c r="Q70" s="26" t="str">
        <f t="shared" si="13"/>
        <v> 546.81</v>
      </c>
    </row>
    <row r="71" spans="1:17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3" t="str">
        <f t="shared" si="7"/>
        <v>24866_1</v>
      </c>
      <c r="L71" s="25" t="str">
        <f t="shared" si="8"/>
        <v>1641-7654320-72</v>
      </c>
      <c r="M71" s="25" t="str">
        <f t="shared" si="9"/>
        <v>Apr</v>
      </c>
      <c r="N71" s="25" t="str">
        <f t="shared" si="10"/>
        <v>234487</v>
      </c>
      <c r="O71" s="25" t="str">
        <f t="shared" si="11"/>
        <v>S</v>
      </c>
      <c r="P71" s="25" t="str">
        <f t="shared" si="12"/>
        <v>Sydney</v>
      </c>
      <c r="Q71" s="26" t="str">
        <f t="shared" si="13"/>
        <v> 840.51</v>
      </c>
    </row>
    <row r="72" spans="1:17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3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</v>
      </c>
      <c r="P72" s="25" t="str">
        <f t="shared" si="12"/>
        <v>Sydney</v>
      </c>
      <c r="Q72" s="26" t="str">
        <f t="shared" si="13"/>
        <v> 603.57</v>
      </c>
    </row>
    <row r="73" spans="1:17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3" t="str">
        <f t="shared" si="7"/>
        <v>24873_1</v>
      </c>
      <c r="L73" s="25" t="str">
        <f t="shared" si="8"/>
        <v>1641-7654320-72</v>
      </c>
      <c r="M73" s="25" t="str">
        <f t="shared" si="9"/>
        <v>Apr</v>
      </c>
      <c r="N73" s="25" t="str">
        <f t="shared" si="10"/>
        <v>224955</v>
      </c>
      <c r="O73" s="25" t="str">
        <f t="shared" si="11"/>
        <v>S</v>
      </c>
      <c r="P73" s="25" t="str">
        <f t="shared" si="12"/>
        <v>Sydney</v>
      </c>
      <c r="Q73" s="26" t="str">
        <f t="shared" si="13"/>
        <v> 816.75</v>
      </c>
    </row>
    <row r="74" spans="1:17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3" t="str">
        <f t="shared" si="7"/>
        <v>24875_1</v>
      </c>
      <c r="L74" s="25" t="str">
        <f t="shared" si="8"/>
        <v>1641-7654320-72</v>
      </c>
      <c r="M74" s="25" t="str">
        <f t="shared" si="9"/>
        <v>Apr</v>
      </c>
      <c r="N74" s="25" t="str">
        <f t="shared" si="10"/>
        <v>217275</v>
      </c>
      <c r="O74" s="25" t="str">
        <f t="shared" si="11"/>
        <v>S</v>
      </c>
      <c r="P74" s="25" t="str">
        <f t="shared" si="12"/>
        <v>Sydney</v>
      </c>
      <c r="Q74" s="26" t="str">
        <f t="shared" si="13"/>
        <v> 1065.57</v>
      </c>
    </row>
    <row r="75" spans="1:17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3" t="str">
        <f t="shared" si="7"/>
        <v>24876_1</v>
      </c>
      <c r="L75" s="25" t="str">
        <f t="shared" si="8"/>
        <v>1641-7654320-72</v>
      </c>
      <c r="M75" s="25" t="str">
        <f t="shared" si="9"/>
        <v>Apr</v>
      </c>
      <c r="N75" s="25" t="str">
        <f t="shared" si="10"/>
        <v>226240</v>
      </c>
      <c r="O75" s="25" t="str">
        <f t="shared" si="11"/>
        <v>S</v>
      </c>
      <c r="P75" s="25" t="str">
        <f t="shared" si="12"/>
        <v>Sydney</v>
      </c>
      <c r="Q75" s="26" t="str">
        <f t="shared" si="13"/>
        <v> 523.38</v>
      </c>
    </row>
    <row r="76" spans="1:17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3" t="str">
        <f t="shared" si="7"/>
        <v>24877_1</v>
      </c>
      <c r="L76" s="25" t="str">
        <f t="shared" si="8"/>
        <v>2554-4551221-33</v>
      </c>
      <c r="M76" s="25" t="str">
        <f t="shared" si="9"/>
        <v>Apr</v>
      </c>
      <c r="N76" s="25" t="str">
        <f t="shared" si="10"/>
        <v>325643</v>
      </c>
      <c r="O76" s="25" t="str">
        <f t="shared" si="11"/>
        <v>M</v>
      </c>
      <c r="P76" s="25" t="str">
        <f t="shared" si="12"/>
        <v>Melbourne</v>
      </c>
      <c r="Q76" s="26" t="str">
        <f t="shared" si="13"/>
        <v> 650.43</v>
      </c>
    </row>
    <row r="77" spans="1:17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3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</v>
      </c>
      <c r="P77" s="25" t="str">
        <f t="shared" si="12"/>
        <v>Melbourne</v>
      </c>
      <c r="Q77" s="26" t="str">
        <f t="shared" si="13"/>
        <v> 809.49</v>
      </c>
    </row>
    <row r="78" spans="1:17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3" t="str">
        <f t="shared" si="7"/>
        <v>24880_1</v>
      </c>
      <c r="L78" s="25" t="str">
        <f t="shared" si="8"/>
        <v>2554-4551221-33</v>
      </c>
      <c r="M78" s="25" t="str">
        <f t="shared" si="9"/>
        <v>Apr</v>
      </c>
      <c r="N78" s="25" t="str">
        <f t="shared" si="10"/>
        <v>338807</v>
      </c>
      <c r="O78" s="25" t="str">
        <f t="shared" si="11"/>
        <v>M</v>
      </c>
      <c r="P78" s="25" t="str">
        <f t="shared" si="12"/>
        <v>Melbourne</v>
      </c>
      <c r="Q78" s="26" t="str">
        <f t="shared" si="13"/>
        <v> 424.38</v>
      </c>
    </row>
    <row r="79" spans="1:17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3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</v>
      </c>
      <c r="P79" s="25" t="str">
        <f t="shared" si="12"/>
        <v>Sydney</v>
      </c>
      <c r="Q79" s="26" t="str">
        <f t="shared" si="13"/>
        <v> 955.68</v>
      </c>
    </row>
    <row r="80" spans="1:17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3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</v>
      </c>
      <c r="P80" s="25" t="str">
        <f t="shared" si="12"/>
        <v>Sydney</v>
      </c>
      <c r="Q80" s="26" t="str">
        <f t="shared" si="13"/>
        <v> 764.28</v>
      </c>
    </row>
    <row r="81" spans="1:17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3" t="str">
        <f t="shared" si="7"/>
        <v>24887_1</v>
      </c>
      <c r="L81" s="25" t="str">
        <f t="shared" si="8"/>
        <v>1641-7654320-72</v>
      </c>
      <c r="M81" s="25" t="str">
        <f t="shared" si="9"/>
        <v>Apr</v>
      </c>
      <c r="N81" s="25" t="str">
        <f t="shared" si="10"/>
        <v>235040</v>
      </c>
      <c r="O81" s="25" t="str">
        <f t="shared" si="11"/>
        <v>S</v>
      </c>
      <c r="P81" s="25" t="str">
        <f t="shared" si="12"/>
        <v>Sydney</v>
      </c>
      <c r="Q81" s="26" t="str">
        <f t="shared" si="13"/>
        <v> 335.61</v>
      </c>
    </row>
    <row r="82" spans="1:17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3" t="str">
        <f t="shared" si="7"/>
        <v>24891_1</v>
      </c>
      <c r="L82" s="25" t="str">
        <f t="shared" si="8"/>
        <v>1641-7654320-72</v>
      </c>
      <c r="M82" s="25" t="str">
        <f t="shared" si="9"/>
        <v>Apr</v>
      </c>
      <c r="N82" s="25" t="str">
        <f t="shared" si="10"/>
        <v>211771</v>
      </c>
      <c r="O82" s="25" t="str">
        <f t="shared" si="11"/>
        <v>S</v>
      </c>
      <c r="P82" s="25" t="str">
        <f t="shared" si="12"/>
        <v>Sydney</v>
      </c>
      <c r="Q82" s="26" t="str">
        <f t="shared" si="13"/>
        <v> 763.29</v>
      </c>
    </row>
    <row r="83" spans="1:17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3" t="str">
        <f t="shared" si="7"/>
        <v>24893_1</v>
      </c>
      <c r="L83" s="25" t="str">
        <f t="shared" si="8"/>
        <v>2554-4551221-33</v>
      </c>
      <c r="M83" s="25" t="str">
        <f t="shared" si="9"/>
        <v>Apr</v>
      </c>
      <c r="N83" s="25" t="str">
        <f t="shared" si="10"/>
        <v>326543</v>
      </c>
      <c r="O83" s="25" t="str">
        <f t="shared" si="11"/>
        <v>M</v>
      </c>
      <c r="P83" s="25" t="str">
        <f t="shared" si="12"/>
        <v>Melbourne</v>
      </c>
      <c r="Q83" s="26" t="str">
        <f t="shared" si="13"/>
        <v> 446.16</v>
      </c>
    </row>
    <row r="84" spans="1:17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3" t="str">
        <f t="shared" si="7"/>
        <v>24898_1</v>
      </c>
      <c r="L84" s="25" t="str">
        <f t="shared" si="8"/>
        <v>2554-4551221-33</v>
      </c>
      <c r="M84" s="25" t="str">
        <f t="shared" si="9"/>
        <v>Apr</v>
      </c>
      <c r="N84" s="25" t="str">
        <f t="shared" si="10"/>
        <v>338553</v>
      </c>
      <c r="O84" s="25" t="str">
        <f t="shared" si="11"/>
        <v>M</v>
      </c>
      <c r="P84" s="25" t="str">
        <f t="shared" si="12"/>
        <v>Melbourne</v>
      </c>
      <c r="Q84" s="26" t="str">
        <f t="shared" si="13"/>
        <v> 1032.24</v>
      </c>
    </row>
    <row r="85" spans="1:17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3" t="str">
        <f t="shared" si="7"/>
        <v>24902_1</v>
      </c>
      <c r="L85" s="25" t="str">
        <f t="shared" si="8"/>
        <v>1641-7654320-72</v>
      </c>
      <c r="M85" s="25" t="str">
        <f t="shared" si="9"/>
        <v>Apr</v>
      </c>
      <c r="N85" s="25" t="str">
        <f t="shared" si="10"/>
        <v>213342</v>
      </c>
      <c r="O85" s="25" t="str">
        <f t="shared" si="11"/>
        <v>S</v>
      </c>
      <c r="P85" s="25" t="str">
        <f t="shared" si="12"/>
        <v>Sydney</v>
      </c>
      <c r="Q85" s="26" t="str">
        <f t="shared" si="13"/>
        <v> 533.28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Boss</cp:lastModifiedBy>
  <dcterms:created xsi:type="dcterms:W3CDTF">2019-12-02T06:01:41Z</dcterms:created>
  <dcterms:modified xsi:type="dcterms:W3CDTF">2022-08-13T14:01:54Z</dcterms:modified>
</cp:coreProperties>
</file>