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filterPrivacy="1" codeName="ThisWorkbook"/>
  <xr:revisionPtr revIDLastSave="0" documentId="13_ncr:1_{66DCD13A-D89B-428C-8948-2E7A332A5DDC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Sheet2" sheetId="8" r:id="rId1"/>
    <sheet name="Weekly Schedule Planner" sheetId="6" r:id="rId2"/>
    <sheet name="Sheet1" sheetId="7" r:id="rId3"/>
  </sheets>
  <definedNames>
    <definedName name="StartDate">'Weekly Schedule Planner'!$V$4</definedName>
    <definedName name="WeekStart">'Weekly Schedule Planner'!#REF!</definedName>
  </definedNames>
  <calcPr calcId="191029"/>
  <pivotCaches>
    <pivotCache cacheId="0" r:id="rId4"/>
  </pivotCaches>
</workbook>
</file>

<file path=xl/calcChain.xml><?xml version="1.0" encoding="utf-8"?>
<calcChain xmlns="http://schemas.openxmlformats.org/spreadsheetml/2006/main">
  <c r="D23" i="7" l="1"/>
  <c r="D24" i="7" s="1"/>
  <c r="J23" i="7"/>
  <c r="J24" i="7" s="1"/>
  <c r="E23" i="7"/>
  <c r="E24" i="7" s="1"/>
  <c r="F23" i="7"/>
  <c r="F24" i="7" s="1"/>
  <c r="G23" i="7"/>
  <c r="G24" i="7" s="1"/>
  <c r="H23" i="7"/>
  <c r="H24" i="7" s="1"/>
  <c r="I23" i="7"/>
  <c r="I24" i="7" s="1"/>
  <c r="A24" i="7" l="1"/>
  <c r="V4" i="6"/>
  <c r="AJ15" i="6" l="1"/>
  <c r="AJ16" i="6"/>
  <c r="AE15" i="6"/>
  <c r="AE16" i="6"/>
  <c r="Z15" i="6"/>
  <c r="Z16" i="6"/>
  <c r="U15" i="6"/>
  <c r="U16" i="6"/>
  <c r="P15" i="6"/>
  <c r="P16" i="6"/>
  <c r="K15" i="6"/>
  <c r="K16" i="6"/>
  <c r="E15" i="6"/>
  <c r="E16" i="6"/>
  <c r="AH15" i="6" l="1"/>
  <c r="AC15" i="6"/>
  <c r="X15" i="6"/>
  <c r="S15" i="6"/>
  <c r="N15" i="6"/>
  <c r="I15" i="6"/>
  <c r="C15" i="6"/>
</calcChain>
</file>

<file path=xl/sharedStrings.xml><?xml version="1.0" encoding="utf-8"?>
<sst xmlns="http://schemas.openxmlformats.org/spreadsheetml/2006/main" count="133" uniqueCount="70">
  <si>
    <t>Weekly Schedule Planner</t>
  </si>
  <si>
    <t>Week of:</t>
  </si>
  <si>
    <t>Weekly Objectives</t>
  </si>
  <si>
    <t>To Do Items</t>
  </si>
  <si>
    <t>Deadlines This Week</t>
  </si>
  <si>
    <t>✔</t>
  </si>
  <si>
    <t>✖</t>
  </si>
  <si>
    <t>Notes</t>
  </si>
  <si>
    <t>Catergory</t>
  </si>
  <si>
    <t>Time Spend</t>
  </si>
  <si>
    <t>Sleep</t>
  </si>
  <si>
    <t>Excel</t>
  </si>
  <si>
    <t>Mon - Apr 19th</t>
  </si>
  <si>
    <t>Tue - Apr 20th</t>
  </si>
  <si>
    <t>Wed - Apr 21st</t>
  </si>
  <si>
    <t>Thur - Apr 22nd</t>
  </si>
  <si>
    <t>Fri - Apr 23rd</t>
  </si>
  <si>
    <t>Sat - Apr 24th</t>
  </si>
  <si>
    <t>Sun - Apr 25th</t>
  </si>
  <si>
    <t>Fajr Namaz</t>
  </si>
  <si>
    <t>Freshen up</t>
  </si>
  <si>
    <t>Zuhr Namaz</t>
  </si>
  <si>
    <t>Tableau</t>
  </si>
  <si>
    <t>Quran</t>
  </si>
  <si>
    <t>Asar Namaz</t>
  </si>
  <si>
    <t>Iftar</t>
  </si>
  <si>
    <t>Maghrib Namaz</t>
  </si>
  <si>
    <t>Isha Namaz</t>
  </si>
  <si>
    <t>Workout</t>
  </si>
  <si>
    <t>Shower</t>
  </si>
  <si>
    <t>Tang</t>
  </si>
  <si>
    <t>Sehri</t>
  </si>
  <si>
    <t>Green Tea</t>
  </si>
  <si>
    <t>30 min</t>
  </si>
  <si>
    <t>Time Provided</t>
  </si>
  <si>
    <t>4:45 - 5:20</t>
  </si>
  <si>
    <t>5:20 - 12</t>
  </si>
  <si>
    <t>12 - 1:00</t>
  </si>
  <si>
    <t>1:00 - 1:20</t>
  </si>
  <si>
    <t>YES</t>
  </si>
  <si>
    <t>Total Markings</t>
  </si>
  <si>
    <t>1:20 - 3:30</t>
  </si>
  <si>
    <t>3:30 - 5:30</t>
  </si>
  <si>
    <t>5:30 - 5:40</t>
  </si>
  <si>
    <t>5:40 - 7</t>
  </si>
  <si>
    <t>7 - 7:20</t>
  </si>
  <si>
    <t>9:00  - 10:00</t>
  </si>
  <si>
    <t>10:00 - 10:30</t>
  </si>
  <si>
    <t>10:30 - 11</t>
  </si>
  <si>
    <t>11:00 - 2</t>
  </si>
  <si>
    <t>2:00 - 4</t>
  </si>
  <si>
    <t>4 - 4:45</t>
  </si>
  <si>
    <t>7 hrs 40 min</t>
  </si>
  <si>
    <t>1 hr</t>
  </si>
  <si>
    <t>20 min</t>
  </si>
  <si>
    <t>35 min</t>
  </si>
  <si>
    <t>1 hr 10 min</t>
  </si>
  <si>
    <t>2 hr</t>
  </si>
  <si>
    <t>10 min</t>
  </si>
  <si>
    <t>1 hr 20 min</t>
  </si>
  <si>
    <t>15 min</t>
  </si>
  <si>
    <t>3 hr</t>
  </si>
  <si>
    <t>45 min</t>
  </si>
  <si>
    <t>7:20 - 8:45</t>
  </si>
  <si>
    <t>8:45 - 9</t>
  </si>
  <si>
    <t>1 hr 25 min</t>
  </si>
  <si>
    <t>(MORNING)</t>
  </si>
  <si>
    <t>(EVENING)</t>
  </si>
  <si>
    <t>(NIGHT)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</si>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</sst>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"/>
    <numFmt numFmtId="165" formatCode="[$-F400]h:mm:ss\ AM/PM"/>
    <numFmt numFmtId="166" formatCode="[$-F800]dddd\,\ mmmm\ dd\,\ yyyy"/>
  </numFmts>
  <fonts count="27" x14ac:knownFonts="1">
    <font>
      <sz val="11"/>
      <color theme="1" tint="0.24994659260841701"/>
      <name val="Calibri"/>
      <family val="2"/>
      <scheme val="minor"/>
    </font>
    <font>
      <sz val="14"/>
      <color theme="4"/>
      <name val="Calibri"/>
      <family val="2"/>
      <scheme val="minor"/>
    </font>
    <font>
      <b/>
      <sz val="20"/>
      <color theme="4"/>
      <name val="Calibri"/>
      <family val="2"/>
      <scheme val="minor"/>
    </font>
    <font>
      <b/>
      <sz val="16"/>
      <color theme="1" tint="0.34998626667073579"/>
      <name val="Calibri"/>
      <family val="2"/>
      <scheme val="minor"/>
    </font>
    <font>
      <b/>
      <sz val="36"/>
      <color theme="1" tint="0.34998626667073579"/>
      <name val="Arial Nova"/>
      <family val="2"/>
      <scheme val="major"/>
    </font>
    <font>
      <sz val="11"/>
      <color theme="1" tint="0.2499465926084170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0"/>
      <color theme="4"/>
      <name val="Calibri"/>
      <family val="2"/>
      <scheme val="minor"/>
    </font>
    <font>
      <sz val="20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1" tint="0.24994659260841701"/>
      <name val="Calibri"/>
      <family val="4"/>
      <scheme val="minor"/>
    </font>
    <font>
      <sz val="12"/>
      <color theme="1" tint="0.24994659260841701"/>
      <name val="Calibri"/>
      <family val="4"/>
      <scheme val="minor"/>
    </font>
    <font>
      <u/>
      <sz val="12"/>
      <color theme="1" tint="0.24994659260841701"/>
      <name val="Calibri"/>
      <family val="4"/>
      <scheme val="minor"/>
    </font>
    <font>
      <b/>
      <sz val="12"/>
      <color theme="0"/>
      <name val="Arial Nova"/>
      <family val="2"/>
    </font>
    <font>
      <sz val="12"/>
      <color theme="1" tint="0.24994659260841701"/>
      <name val="Arial Nova"/>
      <family val="2"/>
      <scheme val="major"/>
    </font>
    <font>
      <b/>
      <sz val="12"/>
      <color theme="1" tint="0.24994659260841701"/>
      <name val="Arial Nova"/>
      <family val="2"/>
      <scheme val="major"/>
    </font>
    <font>
      <sz val="28"/>
      <color theme="0"/>
      <name val="Arial Nova"/>
      <family val="2"/>
      <scheme val="major"/>
    </font>
    <font>
      <sz val="12"/>
      <color theme="0"/>
      <name val="Arial Nova"/>
      <family val="2"/>
      <scheme val="major"/>
    </font>
    <font>
      <sz val="20"/>
      <color theme="1" tint="0.24994659260841701"/>
      <name val="Arial Nova"/>
      <family val="2"/>
      <scheme val="major"/>
    </font>
    <font>
      <sz val="20"/>
      <color theme="0"/>
      <name val="Arial Nova"/>
      <family val="2"/>
      <scheme val="major"/>
    </font>
    <font>
      <b/>
      <sz val="22"/>
      <color theme="0"/>
      <name val="Arial Nova"/>
      <family val="2"/>
      <scheme val="major"/>
    </font>
    <font>
      <sz val="12"/>
      <color theme="1" tint="0.24994659260841701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4"/>
      <color theme="1" tint="0.24994659260841701"/>
      <name val="Calibri"/>
      <family val="2"/>
      <scheme val="minor"/>
    </font>
    <font>
      <b/>
      <sz val="14"/>
      <color rgb="FFFBFBFB"/>
      <name val="Calibri"/>
      <family val="2"/>
      <scheme val="minor"/>
    </font>
    <font>
      <sz val="14"/>
      <color theme="1" tint="0.2499465926084170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1D6F42"/>
        <bgColor indexed="64"/>
      </patternFill>
    </fill>
    <fill>
      <patternFill patternType="solid">
        <fgColor rgb="FF2488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</fills>
  <borders count="50">
    <border>
      <left/>
      <right/>
      <top/>
      <bottom/>
      <diagonal/>
    </border>
    <border>
      <left style="thin">
        <color theme="0" tint="-0.14996795556505021"/>
      </left>
      <right/>
      <top style="medium">
        <color theme="4"/>
      </top>
      <bottom style="thin">
        <color theme="4"/>
      </bottom>
      <diagonal/>
    </border>
    <border>
      <left style="medium">
        <color theme="4"/>
      </left>
      <right/>
      <top/>
      <bottom/>
      <diagonal/>
    </border>
    <border>
      <left style="thick">
        <color theme="0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/>
      <top style="dotted">
        <color rgb="FFA6A6A6"/>
      </top>
      <bottom style="dotted">
        <color rgb="FFA6A6A6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dotted">
        <color rgb="FFA6A6A6"/>
      </bottom>
      <diagonal/>
    </border>
    <border>
      <left/>
      <right/>
      <top style="medium">
        <color theme="0" tint="-0.24994659260841701"/>
      </top>
      <bottom style="dotted">
        <color rgb="FFA6A6A6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dotted">
        <color rgb="FFA6A6A6"/>
      </bottom>
      <diagonal/>
    </border>
    <border>
      <left/>
      <right style="medium">
        <color theme="0" tint="-0.24994659260841701"/>
      </right>
      <top style="dotted">
        <color rgb="FFA6A6A6"/>
      </top>
      <bottom style="dotted">
        <color rgb="FFA6A6A6"/>
      </bottom>
      <diagonal/>
    </border>
    <border>
      <left style="medium">
        <color theme="0" tint="-0.24994659260841701"/>
      </left>
      <right/>
      <top style="dotted">
        <color rgb="FFA6A6A6"/>
      </top>
      <bottom style="dotted">
        <color rgb="FFA6A6A6"/>
      </bottom>
      <diagonal/>
    </border>
    <border>
      <left style="medium">
        <color theme="0" tint="-0.24994659260841701"/>
      </left>
      <right/>
      <top style="dotted">
        <color rgb="FFA6A6A6"/>
      </top>
      <bottom style="medium">
        <color theme="0" tint="-0.24994659260841701"/>
      </bottom>
      <diagonal/>
    </border>
    <border>
      <left/>
      <right/>
      <top style="dotted">
        <color rgb="FFA6A6A6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dotted">
        <color rgb="FFA6A6A6"/>
      </top>
      <bottom style="medium">
        <color theme="0" tint="-0.24994659260841701"/>
      </bottom>
      <diagonal/>
    </border>
    <border>
      <left/>
      <right style="thin">
        <color rgb="FF248851"/>
      </right>
      <top style="medium">
        <color rgb="FF248851"/>
      </top>
      <bottom/>
      <diagonal/>
    </border>
    <border>
      <left/>
      <right/>
      <top style="medium">
        <color rgb="FF248851"/>
      </top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dotted">
        <color theme="0" tint="-0.24994659260841701"/>
      </bottom>
      <diagonal/>
    </border>
    <border>
      <left/>
      <right/>
      <top style="medium">
        <color theme="0" tint="-0.2499465926084170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dotted">
        <color theme="0" tint="-0.24994659260841701"/>
      </top>
      <bottom style="medium">
        <color theme="0" tint="-0.24994659260841701"/>
      </bottom>
      <diagonal/>
    </border>
    <border>
      <left style="medium">
        <color rgb="FF248851"/>
      </left>
      <right/>
      <top style="medium">
        <color rgb="FF248851"/>
      </top>
      <bottom/>
      <diagonal/>
    </border>
    <border>
      <left/>
      <right style="medium">
        <color rgb="FF248851"/>
      </right>
      <top style="medium">
        <color rgb="FF248851"/>
      </top>
      <bottom/>
      <diagonal/>
    </border>
    <border>
      <left style="medium">
        <color rgb="FF248851"/>
      </left>
      <right/>
      <top/>
      <bottom style="medium">
        <color rgb="FF248851"/>
      </bottom>
      <diagonal/>
    </border>
    <border>
      <left/>
      <right/>
      <top/>
      <bottom style="medium">
        <color rgb="FF248851"/>
      </bottom>
      <diagonal/>
    </border>
    <border>
      <left/>
      <right style="thin">
        <color rgb="FF248851"/>
      </right>
      <top/>
      <bottom style="medium">
        <color rgb="FF248851"/>
      </bottom>
      <diagonal/>
    </border>
    <border>
      <left/>
      <right style="medium">
        <color rgb="FF248851"/>
      </right>
      <top/>
      <bottom style="medium">
        <color rgb="FF248851"/>
      </bottom>
      <diagonal/>
    </border>
    <border>
      <left style="medium">
        <color theme="0" tint="-0.24994659260841701"/>
      </left>
      <right/>
      <top style="medium">
        <color rgb="FF248851"/>
      </top>
      <bottom style="dotted">
        <color theme="0" tint="-0.24994659260841701"/>
      </bottom>
      <diagonal/>
    </border>
    <border>
      <left/>
      <right/>
      <top style="medium">
        <color rgb="FF24885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medium">
        <color rgb="FF248851"/>
      </top>
      <bottom style="dotted">
        <color theme="0" tint="-0.24994659260841701"/>
      </bottom>
      <diagonal/>
    </border>
    <border>
      <left style="dotted">
        <color theme="0" tint="-0.24994659260841701"/>
      </left>
      <right/>
      <top style="medium">
        <color rgb="FF248851"/>
      </top>
      <bottom style="dotted">
        <color theme="0" tint="-0.24994659260841701"/>
      </bottom>
      <diagonal/>
    </border>
    <border>
      <left style="dotted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 style="dotted">
        <color theme="0" tint="-0.24994659260841701"/>
      </left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 style="dotted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9">
    <xf numFmtId="0" fontId="0" fillId="0" borderId="0"/>
    <xf numFmtId="0" fontId="4" fillId="0" borderId="0" applyNumberFormat="0" applyFill="0" applyBorder="0" applyAlignment="0" applyProtection="0"/>
    <xf numFmtId="0" fontId="1" fillId="0" borderId="0" applyNumberFormat="0" applyAlignment="0" applyProtection="0"/>
    <xf numFmtId="0" fontId="9" fillId="9" borderId="3" applyNumberFormat="0" applyAlignment="0" applyProtection="0"/>
    <xf numFmtId="14" fontId="6" fillId="2" borderId="2" applyProtection="0">
      <alignment horizontal="center" vertical="center"/>
    </xf>
    <xf numFmtId="164" fontId="10" fillId="9" borderId="3" applyProtection="0">
      <alignment horizontal="center" vertical="center"/>
    </xf>
    <xf numFmtId="0" fontId="2" fillId="0" borderId="1" applyBorder="0">
      <alignment vertical="center"/>
    </xf>
    <xf numFmtId="0" fontId="3" fillId="0" borderId="0">
      <alignment horizontal="left" vertical="center" wrapText="1" indent="1"/>
    </xf>
    <xf numFmtId="0" fontId="5" fillId="0" borderId="0" applyNumberFormat="0" applyFont="0" applyFill="0" applyBorder="0">
      <alignment horizontal="left" vertical="top" wrapText="1" indent="1"/>
    </xf>
    <xf numFmtId="0" fontId="5" fillId="0" borderId="4" applyNumberFormat="0" applyFont="0" applyFill="0">
      <alignment horizontal="left" vertical="top" wrapText="1" indent="1"/>
    </xf>
    <xf numFmtId="0" fontId="8" fillId="0" borderId="0">
      <alignment horizontal="left" vertical="center" wrapText="1" indent="1"/>
    </xf>
    <xf numFmtId="164" fontId="7" fillId="4" borderId="3" applyNumberFormat="0" applyFont="0" applyBorder="0" applyAlignment="0">
      <alignment horizontal="center" vertical="center"/>
    </xf>
    <xf numFmtId="164" fontId="7" fillId="5" borderId="3" applyNumberFormat="0" applyFont="0" applyBorder="0" applyAlignment="0">
      <alignment horizontal="center" vertical="center"/>
    </xf>
    <xf numFmtId="164" fontId="7" fillId="6" borderId="3" applyNumberFormat="0" applyFont="0" applyBorder="0" applyAlignment="0">
      <alignment horizontal="center" vertical="center"/>
    </xf>
    <xf numFmtId="164" fontId="7" fillId="7" borderId="3" applyNumberFormat="0" applyFont="0" applyBorder="0" applyAlignment="0">
      <alignment horizontal="center" vertical="center"/>
    </xf>
    <xf numFmtId="164" fontId="7" fillId="2" borderId="3" applyNumberFormat="0" applyFont="0" applyBorder="0" applyAlignment="0">
      <alignment horizontal="center" vertical="center"/>
    </xf>
    <xf numFmtId="164" fontId="7" fillId="3" borderId="3" applyNumberFormat="0" applyFont="0" applyBorder="0" applyAlignment="0">
      <alignment horizontal="center" vertical="center"/>
    </xf>
    <xf numFmtId="164" fontId="7" fillId="8" borderId="3" applyNumberFormat="0" applyFont="0" applyBorder="0" applyAlignment="0">
      <alignment horizontal="center" vertical="center"/>
    </xf>
    <xf numFmtId="9" fontId="5" fillId="0" borderId="0" applyFont="0" applyFill="0" applyBorder="0" applyAlignment="0" applyProtection="0"/>
  </cellStyleXfs>
  <cellXfs count="128">
    <xf numFmtId="0" fontId="0" fillId="0" borderId="0" xfId="0"/>
    <xf numFmtId="0" fontId="11" fillId="0" borderId="0" xfId="0" applyFont="1" applyFill="1" applyAlignment="1" applyProtection="1">
      <alignment vertical="center"/>
      <protection locked="0"/>
    </xf>
    <xf numFmtId="0" fontId="0" fillId="10" borderId="0" xfId="0" applyFill="1" applyProtection="1">
      <protection locked="0"/>
    </xf>
    <xf numFmtId="0" fontId="0" fillId="0" borderId="0" xfId="0" applyProtection="1">
      <protection locked="0"/>
    </xf>
    <xf numFmtId="0" fontId="11" fillId="0" borderId="0" xfId="0" applyFont="1" applyAlignment="1" applyProtection="1">
      <alignment vertical="center"/>
      <protection locked="0"/>
    </xf>
    <xf numFmtId="0" fontId="13" fillId="10" borderId="0" xfId="0" applyFont="1" applyFill="1" applyAlignment="1" applyProtection="1">
      <alignment horizontal="center" vertical="center"/>
      <protection locked="0"/>
    </xf>
    <xf numFmtId="0" fontId="12" fillId="10" borderId="0" xfId="0" applyFont="1" applyFill="1" applyAlignment="1" applyProtection="1">
      <alignment horizontal="center" vertical="center"/>
      <protection locked="0"/>
    </xf>
    <xf numFmtId="0" fontId="0" fillId="0" borderId="16" xfId="0" applyFont="1" applyBorder="1" applyAlignment="1" applyProtection="1">
      <alignment horizontal="center"/>
      <protection locked="0"/>
    </xf>
    <xf numFmtId="0" fontId="0" fillId="0" borderId="19" xfId="0" applyFont="1" applyBorder="1" applyAlignment="1" applyProtection="1">
      <alignment horizontal="center"/>
      <protection locked="0"/>
    </xf>
    <xf numFmtId="0" fontId="0" fillId="0" borderId="22" xfId="0" applyFont="1" applyBorder="1" applyAlignment="1" applyProtection="1">
      <alignment horizontal="center"/>
      <protection locked="0"/>
    </xf>
    <xf numFmtId="0" fontId="0" fillId="0" borderId="31" xfId="0" applyFont="1" applyBorder="1" applyAlignment="1" applyProtection="1">
      <alignment horizontal="center"/>
      <protection locked="0"/>
    </xf>
    <xf numFmtId="0" fontId="0" fillId="0" borderId="34" xfId="0" applyFont="1" applyBorder="1" applyAlignment="1" applyProtection="1">
      <alignment horizontal="center"/>
      <protection locked="0"/>
    </xf>
    <xf numFmtId="0" fontId="0" fillId="0" borderId="35" xfId="0" applyFont="1" applyBorder="1" applyAlignment="1" applyProtection="1">
      <alignment horizontal="center"/>
      <protection locked="0"/>
    </xf>
    <xf numFmtId="0" fontId="0" fillId="0" borderId="36" xfId="0" applyFont="1" applyBorder="1" applyAlignment="1" applyProtection="1">
      <alignment horizont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11" fillId="0" borderId="0" xfId="0" applyFont="1" applyFill="1" applyAlignment="1" applyProtection="1">
      <alignment vertical="center"/>
    </xf>
    <xf numFmtId="0" fontId="11" fillId="10" borderId="0" xfId="0" applyFont="1" applyFill="1" applyAlignment="1" applyProtection="1">
      <alignment vertical="center"/>
    </xf>
    <xf numFmtId="0" fontId="13" fillId="10" borderId="0" xfId="0" applyFont="1" applyFill="1" applyAlignment="1" applyProtection="1">
      <alignment horizontal="center" vertical="center"/>
    </xf>
    <xf numFmtId="0" fontId="12" fillId="0" borderId="0" xfId="0" applyFont="1" applyFill="1" applyAlignment="1" applyProtection="1">
      <alignment horizontal="center" vertical="center"/>
    </xf>
    <xf numFmtId="0" fontId="0" fillId="0" borderId="0" xfId="0" applyProtection="1"/>
    <xf numFmtId="0" fontId="0" fillId="10" borderId="0" xfId="0" applyFill="1" applyProtection="1"/>
    <xf numFmtId="0" fontId="12" fillId="10" borderId="0" xfId="0" applyFont="1" applyFill="1" applyAlignment="1" applyProtection="1">
      <alignment horizontal="center" vertical="center"/>
    </xf>
    <xf numFmtId="0" fontId="11" fillId="0" borderId="0" xfId="0" applyFont="1" applyFill="1" applyBorder="1" applyAlignment="1" applyProtection="1">
      <alignment vertical="center"/>
    </xf>
    <xf numFmtId="0" fontId="11" fillId="10" borderId="0" xfId="0" applyFont="1" applyFill="1" applyBorder="1" applyAlignment="1" applyProtection="1">
      <alignment vertical="center"/>
    </xf>
    <xf numFmtId="0" fontId="0" fillId="0" borderId="0" xfId="0" applyAlignment="1" applyProtection="1"/>
    <xf numFmtId="0" fontId="0" fillId="10" borderId="0" xfId="0" applyFill="1" applyAlignment="1" applyProtection="1"/>
    <xf numFmtId="0" fontId="12" fillId="10" borderId="0" xfId="0" applyFont="1" applyFill="1" applyAlignment="1" applyProtection="1">
      <alignment horizontal="center"/>
      <protection locked="0"/>
    </xf>
    <xf numFmtId="0" fontId="13" fillId="10" borderId="0" xfId="0" applyFont="1" applyFill="1" applyAlignment="1" applyProtection="1">
      <alignment horizontal="center"/>
      <protection locked="0"/>
    </xf>
    <xf numFmtId="0" fontId="11" fillId="0" borderId="0" xfId="0" applyFont="1" applyAlignment="1" applyProtection="1">
      <protection locked="0"/>
    </xf>
    <xf numFmtId="0" fontId="11" fillId="0" borderId="0" xfId="0" applyFont="1" applyFill="1" applyAlignment="1" applyProtection="1"/>
    <xf numFmtId="0" fontId="11" fillId="10" borderId="0" xfId="0" applyFont="1" applyFill="1" applyAlignment="1" applyProtection="1"/>
    <xf numFmtId="0" fontId="14" fillId="12" borderId="26" xfId="0" applyFont="1" applyFill="1" applyBorder="1" applyAlignment="1" applyProtection="1">
      <alignment horizontal="left" vertical="center"/>
    </xf>
    <xf numFmtId="0" fontId="14" fillId="12" borderId="30" xfId="0" applyFont="1" applyFill="1" applyBorder="1" applyAlignment="1" applyProtection="1">
      <alignment horizontal="left" vertical="center"/>
    </xf>
    <xf numFmtId="0" fontId="19" fillId="0" borderId="0" xfId="0" applyFont="1" applyProtection="1">
      <protection locked="0"/>
    </xf>
    <xf numFmtId="0" fontId="19" fillId="0" borderId="0" xfId="0" applyFont="1"/>
    <xf numFmtId="0" fontId="19" fillId="0" borderId="0" xfId="0" applyFont="1" applyAlignment="1" applyProtection="1">
      <alignment vertical="center"/>
      <protection locked="0"/>
    </xf>
    <xf numFmtId="0" fontId="12" fillId="0" borderId="0" xfId="0" applyFont="1" applyFill="1" applyAlignment="1" applyProtection="1">
      <alignment vertical="center"/>
    </xf>
    <xf numFmtId="0" fontId="12" fillId="10" borderId="0" xfId="0" applyFont="1" applyFill="1" applyAlignment="1" applyProtection="1">
      <alignment vertical="center"/>
    </xf>
    <xf numFmtId="0" fontId="22" fillId="10" borderId="0" xfId="0" applyFont="1" applyFill="1" applyProtection="1"/>
    <xf numFmtId="0" fontId="22" fillId="0" borderId="0" xfId="0" applyFont="1" applyProtection="1"/>
    <xf numFmtId="0" fontId="12" fillId="0" borderId="0" xfId="0" applyFont="1" applyAlignment="1" applyProtection="1">
      <alignment vertical="center"/>
      <protection locked="0"/>
    </xf>
    <xf numFmtId="0" fontId="19" fillId="10" borderId="0" xfId="0" applyFont="1" applyFill="1"/>
    <xf numFmtId="0" fontId="19" fillId="10" borderId="0" xfId="0" applyFont="1" applyFill="1" applyAlignment="1">
      <alignment horizontal="left" indent="3"/>
    </xf>
    <xf numFmtId="0" fontId="19" fillId="10" borderId="0" xfId="0" applyFont="1" applyFill="1" applyAlignment="1" applyProtection="1">
      <alignment vertical="center"/>
      <protection locked="0"/>
    </xf>
    <xf numFmtId="0" fontId="20" fillId="10" borderId="0" xfId="0" applyFont="1" applyFill="1" applyAlignment="1">
      <alignment vertical="center"/>
    </xf>
    <xf numFmtId="0" fontId="23" fillId="0" borderId="0" xfId="0" applyFont="1" applyAlignment="1">
      <alignment horizontal="center" vertical="center"/>
    </xf>
    <xf numFmtId="14" fontId="23" fillId="0" borderId="0" xfId="0" applyNumberFormat="1" applyFont="1" applyAlignment="1">
      <alignment horizontal="center" vertical="center"/>
    </xf>
    <xf numFmtId="165" fontId="23" fillId="0" borderId="0" xfId="0" applyNumberFormat="1" applyFont="1" applyAlignment="1">
      <alignment horizontal="center" vertical="center"/>
    </xf>
    <xf numFmtId="165" fontId="0" fillId="0" borderId="0" xfId="0" applyNumberFormat="1"/>
    <xf numFmtId="0" fontId="24" fillId="0" borderId="0" xfId="0" applyFont="1" applyAlignment="1">
      <alignment horizontal="center" vertical="center"/>
    </xf>
    <xf numFmtId="165" fontId="24" fillId="0" borderId="0" xfId="0" applyNumberFormat="1" applyFont="1" applyAlignment="1">
      <alignment horizontal="center" vertical="center"/>
    </xf>
    <xf numFmtId="14" fontId="24" fillId="0" borderId="0" xfId="0" applyNumberFormat="1" applyFont="1" applyAlignment="1">
      <alignment horizontal="center" vertical="center"/>
    </xf>
    <xf numFmtId="0" fontId="25" fillId="14" borderId="0" xfId="0" applyFont="1" applyFill="1" applyAlignment="1">
      <alignment horizontal="center" vertical="center"/>
    </xf>
    <xf numFmtId="0" fontId="25" fillId="14" borderId="0" xfId="0" applyFont="1" applyFill="1" applyAlignment="1">
      <alignment horizontal="left" vertical="center" indent="1"/>
    </xf>
    <xf numFmtId="0" fontId="25" fillId="14" borderId="0" xfId="0" applyFont="1" applyFill="1" applyAlignment="1">
      <alignment horizontal="left" vertical="center" indent="71"/>
    </xf>
    <xf numFmtId="0" fontId="25" fillId="14" borderId="0" xfId="0" applyFont="1" applyFill="1" applyAlignment="1">
      <alignment horizontal="left" vertical="center" indent="72"/>
    </xf>
    <xf numFmtId="0" fontId="25" fillId="14" borderId="0" xfId="0" applyFont="1" applyFill="1" applyAlignment="1">
      <alignment horizontal="left" vertical="center" indent="73"/>
    </xf>
    <xf numFmtId="0" fontId="26" fillId="0" borderId="0" xfId="0" applyFont="1"/>
    <xf numFmtId="165" fontId="26" fillId="0" borderId="0" xfId="0" applyNumberFormat="1" applyFont="1"/>
    <xf numFmtId="1" fontId="26" fillId="0" borderId="0" xfId="0" applyNumberFormat="1" applyFont="1"/>
    <xf numFmtId="9" fontId="26" fillId="0" borderId="0" xfId="18" applyFont="1"/>
    <xf numFmtId="0" fontId="22" fillId="0" borderId="0" xfId="0" applyFont="1"/>
    <xf numFmtId="165" fontId="22" fillId="0" borderId="0" xfId="0" applyNumberFormat="1" applyFont="1"/>
    <xf numFmtId="9" fontId="0" fillId="0" borderId="0" xfId="0" applyNumberFormat="1"/>
    <xf numFmtId="9" fontId="26" fillId="0" borderId="0" xfId="0" applyNumberFormat="1" applyFont="1"/>
    <xf numFmtId="9" fontId="22" fillId="0" borderId="0" xfId="18" applyFon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9" fontId="0" fillId="0" borderId="0" xfId="18" applyFont="1"/>
    <xf numFmtId="166" fontId="24" fillId="0" borderId="0" xfId="0" applyNumberFormat="1" applyFont="1" applyAlignment="1">
      <alignment horizontal="center" vertical="center"/>
    </xf>
    <xf numFmtId="0" fontId="0" fillId="0" borderId="0" xfId="0" applyBorder="1"/>
    <xf numFmtId="0" fontId="12" fillId="13" borderId="19" xfId="0" applyFont="1" applyFill="1" applyBorder="1" applyAlignment="1" applyProtection="1">
      <alignment horizontal="left" indent="1"/>
      <protection locked="0"/>
    </xf>
    <xf numFmtId="0" fontId="12" fillId="13" borderId="20" xfId="0" applyFont="1" applyFill="1" applyBorder="1" applyAlignment="1" applyProtection="1">
      <alignment horizontal="left" indent="1"/>
      <protection locked="0"/>
    </xf>
    <xf numFmtId="0" fontId="12" fillId="13" borderId="21" xfId="0" applyFont="1" applyFill="1" applyBorder="1" applyAlignment="1" applyProtection="1">
      <alignment horizontal="left" indent="1"/>
      <protection locked="0"/>
    </xf>
    <xf numFmtId="0" fontId="17" fillId="11" borderId="15" xfId="0" applyFont="1" applyFill="1" applyBorder="1" applyAlignment="1" applyProtection="1">
      <alignment horizontal="center" vertical="center"/>
    </xf>
    <xf numFmtId="0" fontId="17" fillId="11" borderId="28" xfId="0" applyFont="1" applyFill="1" applyBorder="1" applyAlignment="1" applyProtection="1">
      <alignment horizontal="center" vertical="center"/>
    </xf>
    <xf numFmtId="0" fontId="12" fillId="13" borderId="6" xfId="0" applyFont="1" applyFill="1" applyBorder="1" applyAlignment="1" applyProtection="1">
      <alignment horizontal="left" indent="1"/>
      <protection locked="0"/>
    </xf>
    <xf numFmtId="0" fontId="12" fillId="13" borderId="7" xfId="0" applyFont="1" applyFill="1" applyBorder="1" applyAlignment="1" applyProtection="1">
      <alignment horizontal="left" indent="1"/>
      <protection locked="0"/>
    </xf>
    <xf numFmtId="0" fontId="12" fillId="13" borderId="8" xfId="0" applyFont="1" applyFill="1" applyBorder="1" applyAlignment="1" applyProtection="1">
      <alignment horizontal="left" indent="1"/>
      <protection locked="0"/>
    </xf>
    <xf numFmtId="0" fontId="12" fillId="13" borderId="10" xfId="0" applyFont="1" applyFill="1" applyBorder="1" applyAlignment="1" applyProtection="1">
      <alignment horizontal="left" vertical="center" indent="1"/>
      <protection locked="0"/>
    </xf>
    <xf numFmtId="0" fontId="12" fillId="13" borderId="5" xfId="0" applyFont="1" applyFill="1" applyBorder="1" applyAlignment="1" applyProtection="1">
      <alignment horizontal="left" vertical="center" indent="1"/>
      <protection locked="0"/>
    </xf>
    <xf numFmtId="0" fontId="12" fillId="13" borderId="9" xfId="0" applyFont="1" applyFill="1" applyBorder="1" applyAlignment="1" applyProtection="1">
      <alignment horizontal="left" vertical="center" indent="1"/>
      <protection locked="0"/>
    </xf>
    <xf numFmtId="0" fontId="12" fillId="13" borderId="11" xfId="0" applyFont="1" applyFill="1" applyBorder="1" applyAlignment="1" applyProtection="1">
      <alignment horizontal="left" vertical="center" indent="1"/>
      <protection locked="0"/>
    </xf>
    <xf numFmtId="0" fontId="12" fillId="13" borderId="12" xfId="0" applyFont="1" applyFill="1" applyBorder="1" applyAlignment="1" applyProtection="1">
      <alignment horizontal="left" vertical="center" indent="1"/>
      <protection locked="0"/>
    </xf>
    <xf numFmtId="0" fontId="12" fillId="13" borderId="13" xfId="0" applyFont="1" applyFill="1" applyBorder="1" applyAlignment="1" applyProtection="1">
      <alignment horizontal="left" vertical="center" indent="1"/>
      <protection locked="0"/>
    </xf>
    <xf numFmtId="0" fontId="17" fillId="11" borderId="25" xfId="0" applyFont="1" applyFill="1" applyBorder="1" applyAlignment="1" applyProtection="1">
      <alignment horizontal="center" vertical="top"/>
    </xf>
    <xf numFmtId="0" fontId="17" fillId="11" borderId="15" xfId="0" applyFont="1" applyFill="1" applyBorder="1" applyAlignment="1" applyProtection="1">
      <alignment horizontal="center" vertical="top"/>
    </xf>
    <xf numFmtId="0" fontId="17" fillId="11" borderId="27" xfId="0" applyFont="1" applyFill="1" applyBorder="1" applyAlignment="1" applyProtection="1">
      <alignment horizontal="center" vertical="top"/>
    </xf>
    <xf numFmtId="0" fontId="17" fillId="11" borderId="28" xfId="0" applyFont="1" applyFill="1" applyBorder="1" applyAlignment="1" applyProtection="1">
      <alignment horizontal="center" vertical="top"/>
    </xf>
    <xf numFmtId="0" fontId="12" fillId="13" borderId="20" xfId="0" applyFont="1" applyFill="1" applyBorder="1" applyAlignment="1" applyProtection="1">
      <alignment horizontal="left" vertical="center" indent="1"/>
      <protection locked="0"/>
    </xf>
    <xf numFmtId="0" fontId="12" fillId="13" borderId="21" xfId="0" applyFont="1" applyFill="1" applyBorder="1" applyAlignment="1" applyProtection="1">
      <alignment horizontal="left" vertical="center" indent="1"/>
      <protection locked="0"/>
    </xf>
    <xf numFmtId="0" fontId="12" fillId="13" borderId="23" xfId="0" applyFont="1" applyFill="1" applyBorder="1" applyAlignment="1" applyProtection="1">
      <alignment horizontal="left" vertical="center" indent="1"/>
      <protection locked="0"/>
    </xf>
    <xf numFmtId="0" fontId="12" fillId="13" borderId="24" xfId="0" applyFont="1" applyFill="1" applyBorder="1" applyAlignment="1" applyProtection="1">
      <alignment horizontal="left" vertical="center" indent="1"/>
      <protection locked="0"/>
    </xf>
    <xf numFmtId="0" fontId="18" fillId="12" borderId="15" xfId="0" applyFont="1" applyFill="1" applyBorder="1" applyAlignment="1" applyProtection="1">
      <alignment horizontal="left" vertical="center"/>
    </xf>
    <xf numFmtId="0" fontId="18" fillId="12" borderId="14" xfId="0" applyFont="1" applyFill="1" applyBorder="1" applyAlignment="1" applyProtection="1">
      <alignment horizontal="left" vertical="center"/>
    </xf>
    <xf numFmtId="0" fontId="18" fillId="12" borderId="28" xfId="0" applyFont="1" applyFill="1" applyBorder="1" applyAlignment="1" applyProtection="1">
      <alignment horizontal="left" vertical="center"/>
    </xf>
    <xf numFmtId="0" fontId="18" fillId="12" borderId="29" xfId="0" applyFont="1" applyFill="1" applyBorder="1" applyAlignment="1" applyProtection="1">
      <alignment horizontal="left" vertical="center"/>
    </xf>
    <xf numFmtId="0" fontId="0" fillId="0" borderId="32" xfId="0" applyFont="1" applyBorder="1" applyAlignment="1" applyProtection="1">
      <alignment horizontal="left"/>
      <protection locked="0"/>
    </xf>
    <xf numFmtId="0" fontId="15" fillId="10" borderId="0" xfId="0" applyFont="1" applyFill="1" applyAlignment="1" applyProtection="1">
      <alignment horizontal="right" vertical="center"/>
    </xf>
    <xf numFmtId="0" fontId="0" fillId="0" borderId="20" xfId="0" applyFont="1" applyBorder="1" applyAlignment="1" applyProtection="1">
      <alignment horizontal="left"/>
      <protection locked="0"/>
    </xf>
    <xf numFmtId="0" fontId="0" fillId="0" borderId="37" xfId="0" applyFont="1" applyBorder="1" applyAlignment="1" applyProtection="1">
      <alignment horizontal="left"/>
      <protection locked="0"/>
    </xf>
    <xf numFmtId="14" fontId="16" fillId="10" borderId="0" xfId="0" applyNumberFormat="1" applyFont="1" applyFill="1" applyBorder="1" applyAlignment="1" applyProtection="1">
      <alignment horizontal="left" vertical="center" indent="1"/>
      <protection locked="0"/>
    </xf>
    <xf numFmtId="0" fontId="12" fillId="13" borderId="17" xfId="0" applyFont="1" applyFill="1" applyBorder="1" applyAlignment="1" applyProtection="1">
      <alignment horizontal="left" indent="1"/>
      <protection locked="0"/>
    </xf>
    <xf numFmtId="0" fontId="12" fillId="13" borderId="18" xfId="0" applyFont="1" applyFill="1" applyBorder="1" applyAlignment="1" applyProtection="1">
      <alignment horizontal="left" indent="1"/>
      <protection locked="0"/>
    </xf>
    <xf numFmtId="0" fontId="12" fillId="0" borderId="20" xfId="0" applyFont="1" applyBorder="1" applyAlignment="1" applyProtection="1">
      <alignment horizontal="left" vertical="center"/>
      <protection locked="0"/>
    </xf>
    <xf numFmtId="0" fontId="11" fillId="0" borderId="23" xfId="0" applyFont="1" applyBorder="1" applyAlignment="1" applyProtection="1">
      <alignment horizontal="left" vertical="center"/>
      <protection locked="0"/>
    </xf>
    <xf numFmtId="0" fontId="12" fillId="0" borderId="21" xfId="0" applyFont="1" applyBorder="1" applyAlignment="1" applyProtection="1">
      <alignment horizontal="left" vertical="center"/>
      <protection locked="0"/>
    </xf>
    <xf numFmtId="0" fontId="21" fillId="6" borderId="0" xfId="0" applyFont="1" applyFill="1" applyAlignment="1" applyProtection="1">
      <alignment horizontal="center" vertical="center" wrapText="1"/>
    </xf>
    <xf numFmtId="0" fontId="21" fillId="6" borderId="0" xfId="0" applyFont="1" applyFill="1" applyAlignment="1" applyProtection="1">
      <alignment horizontal="center" vertical="center"/>
    </xf>
    <xf numFmtId="0" fontId="18" fillId="6" borderId="38" xfId="0" applyFont="1" applyFill="1" applyBorder="1" applyAlignment="1" applyProtection="1">
      <alignment horizontal="center" vertical="center"/>
    </xf>
    <xf numFmtId="0" fontId="18" fillId="6" borderId="39" xfId="0" applyFont="1" applyFill="1" applyBorder="1" applyAlignment="1" applyProtection="1">
      <alignment horizontal="center" vertical="center"/>
    </xf>
    <xf numFmtId="0" fontId="18" fillId="6" borderId="40" xfId="0" applyFont="1" applyFill="1" applyBorder="1" applyAlignment="1" applyProtection="1">
      <alignment horizontal="center" vertical="center"/>
    </xf>
    <xf numFmtId="0" fontId="18" fillId="6" borderId="38" xfId="0" applyFont="1" applyFill="1" applyBorder="1" applyAlignment="1" applyProtection="1">
      <alignment horizontal="left" vertical="center" indent="1"/>
    </xf>
    <xf numFmtId="0" fontId="18" fillId="6" borderId="39" xfId="0" applyFont="1" applyFill="1" applyBorder="1" applyAlignment="1" applyProtection="1">
      <alignment horizontal="left" vertical="center" indent="1"/>
    </xf>
    <xf numFmtId="0" fontId="18" fillId="6" borderId="40" xfId="0" applyFont="1" applyFill="1" applyBorder="1" applyAlignment="1" applyProtection="1">
      <alignment horizontal="left" vertical="center" indent="1"/>
    </xf>
    <xf numFmtId="0" fontId="12" fillId="13" borderId="16" xfId="0" applyFont="1" applyFill="1" applyBorder="1" applyAlignment="1" applyProtection="1">
      <alignment horizontal="left" indent="1"/>
      <protection locked="0"/>
    </xf>
    <xf numFmtId="0" fontId="12" fillId="13" borderId="19" xfId="0" applyFont="1" applyFill="1" applyBorder="1" applyAlignment="1" applyProtection="1">
      <alignment horizontal="left" vertical="center" indent="1"/>
      <protection locked="0"/>
    </xf>
    <xf numFmtId="0" fontId="12" fillId="13" borderId="22" xfId="0" applyFont="1" applyFill="1" applyBorder="1" applyAlignment="1" applyProtection="1">
      <alignment horizontal="left" vertical="center" indent="1"/>
      <protection locked="0"/>
    </xf>
    <xf numFmtId="0" fontId="11" fillId="0" borderId="24" xfId="0" applyFont="1" applyBorder="1" applyAlignment="1" applyProtection="1">
      <alignment horizontal="left" vertical="center"/>
      <protection locked="0"/>
    </xf>
    <xf numFmtId="0" fontId="0" fillId="0" borderId="33" xfId="0" applyFont="1" applyBorder="1" applyAlignment="1" applyProtection="1">
      <alignment horizontal="left"/>
      <protection locked="0"/>
    </xf>
    <xf numFmtId="0" fontId="0" fillId="0" borderId="21" xfId="0" applyFont="1" applyBorder="1" applyAlignment="1" applyProtection="1">
      <alignment horizontal="left"/>
      <protection locked="0"/>
    </xf>
  </cellXfs>
  <cellStyles count="19">
    <cellStyle name="Border Right" xfId="9" xr:uid="{00000000-0005-0000-0000-000000000000}"/>
    <cellStyle name="Calculation" xfId="6" builtinId="22" hidden="1" customBuiltin="1"/>
    <cellStyle name="Chore Column Style" xfId="7" xr:uid="{00000000-0005-0000-0000-000002000000}"/>
    <cellStyle name="Chore Heading" xfId="8" xr:uid="{00000000-0005-0000-0000-000003000000}"/>
    <cellStyle name="Color Day 1" xfId="17" xr:uid="{00000000-0005-0000-0000-000004000000}"/>
    <cellStyle name="Color Day 2" xfId="16" xr:uid="{00000000-0005-0000-0000-000005000000}"/>
    <cellStyle name="Color Day 3" xfId="15" xr:uid="{00000000-0005-0000-0000-000006000000}"/>
    <cellStyle name="Color Day 4" xfId="14" xr:uid="{00000000-0005-0000-0000-000007000000}"/>
    <cellStyle name="Color Day 5" xfId="13" xr:uid="{00000000-0005-0000-0000-000008000000}"/>
    <cellStyle name="Color Day 6" xfId="12" xr:uid="{00000000-0005-0000-0000-000009000000}"/>
    <cellStyle name="Color Day 7" xfId="11" xr:uid="{00000000-0005-0000-0000-00000A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Percent" xfId="18" builtinId="5"/>
    <cellStyle name="Table Details" xfId="10" xr:uid="{00000000-0005-0000-0000-000010000000}"/>
    <cellStyle name="Title" xfId="1" builtinId="15" customBuiltin="1"/>
  </cellStyles>
  <dxfs count="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2499465926084170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2499465926084170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2499465926084170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2499465926084170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2499465926084170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2499465926084170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2499465926084170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2499465926084170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2499465926084170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2499465926084170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2499465926084170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2499465926084170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2499465926084170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 val="0"/>
        <i val="0"/>
      </font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thick">
          <color theme="0" tint="-0.34998626667073579"/>
        </bottom>
        <vertical/>
        <horizontal style="dotted">
          <color theme="0" tint="-0.34998626667073579"/>
        </horizontal>
      </border>
    </dxf>
  </dxfs>
  <tableStyles count="1" defaultTableStyle="Planner" defaultPivotStyle="PivotStyleLight16">
    <tableStyle name="Planner" pivot="0" count="1" xr9:uid="{00000000-0011-0000-FFFF-FFFF00000000}">
      <tableStyleElement type="wholeTable" dxfId="93"/>
    </tableStyle>
  </tableStyles>
  <colors>
    <mruColors>
      <color rgb="FFFBFBFB"/>
      <color rgb="FFE5F3E9"/>
      <color rgb="FFE8F4EB"/>
      <color rgb="FF248851"/>
      <color rgb="FF1D6F42"/>
      <color rgb="FF3F752B"/>
      <color rgb="FF62983E"/>
      <color rgb="FF757575"/>
      <color rgb="FF6D15EF"/>
      <color rgb="FF696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0</xdr:rowOff>
    </xdr:from>
    <xdr:to>
      <xdr:col>40</xdr:col>
      <xdr:colOff>38100</xdr:colOff>
      <xdr:row>38</xdr:row>
      <xdr:rowOff>220980</xdr:rowOff>
    </xdr:to>
    <xdr:sp macro="" textlink="">
      <xdr:nvSpPr>
        <xdr:cNvPr id="25" name="RctContainer" descr="Layout Container Shape">
          <a:extLst>
            <a:ext uri="{FF2B5EF4-FFF2-40B4-BE49-F238E27FC236}">
              <a16:creationId xmlns:a16="http://schemas.microsoft.com/office/drawing/2014/main" id="{CB1A774A-C035-480E-B8E1-81514C0F0A6A}"/>
            </a:ext>
          </a:extLst>
        </xdr:cNvPr>
        <xdr:cNvSpPr>
          <a:spLocks/>
        </xdr:cNvSpPr>
      </xdr:nvSpPr>
      <xdr:spPr>
        <a:xfrm>
          <a:off x="419100" y="228600"/>
          <a:ext cx="12793980" cy="9464040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001" sz="1100"/>
        </a:p>
      </xdr:txBody>
    </xdr:sp>
    <xdr:clientData/>
  </xdr:twoCellAnchor>
  <xdr:twoCellAnchor>
    <xdr:from>
      <xdr:col>2</xdr:col>
      <xdr:colOff>120781</xdr:colOff>
      <xdr:row>33</xdr:row>
      <xdr:rowOff>254425</xdr:rowOff>
    </xdr:from>
    <xdr:to>
      <xdr:col>38</xdr:col>
      <xdr:colOff>257175</xdr:colOff>
      <xdr:row>34</xdr:row>
      <xdr:rowOff>114300</xdr:rowOff>
    </xdr:to>
    <xdr:grpSp>
      <xdr:nvGrpSpPr>
        <xdr:cNvPr id="11" name="Spiral" descr="Spiral Shape">
          <a:extLst>
            <a:ext uri="{FF2B5EF4-FFF2-40B4-BE49-F238E27FC236}">
              <a16:creationId xmlns:a16="http://schemas.microsoft.com/office/drawing/2014/main" id="{8CE34F4C-40D5-4D87-96AB-95B451001771}"/>
            </a:ext>
          </a:extLst>
        </xdr:cNvPr>
        <xdr:cNvGrpSpPr/>
      </xdr:nvGrpSpPr>
      <xdr:grpSpPr>
        <a:xfrm>
          <a:off x="760861" y="8354485"/>
          <a:ext cx="12115034" cy="240875"/>
          <a:chOff x="1120906" y="8550700"/>
          <a:chExt cx="10423394" cy="262675"/>
        </a:xfrm>
      </xdr:grpSpPr>
      <xdr:pic>
        <xdr:nvPicPr>
          <xdr:cNvPr id="16" name="Picture 15" descr="Spiral binder Graphic for Table Header">
            <a:extLst>
              <a:ext uri="{FF2B5EF4-FFF2-40B4-BE49-F238E27FC236}">
                <a16:creationId xmlns:a16="http://schemas.microsoft.com/office/drawing/2014/main" id="{6FBBC638-89CF-4926-80A0-77462DB8320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0906" y="8550700"/>
            <a:ext cx="3100456" cy="253150"/>
          </a:xfrm>
          <a:prstGeom prst="rect">
            <a:avLst/>
          </a:prstGeom>
        </xdr:spPr>
      </xdr:pic>
      <xdr:pic>
        <xdr:nvPicPr>
          <xdr:cNvPr id="17" name="Picture 16" descr="Spiral binder Graphic for Table Header">
            <a:extLst>
              <a:ext uri="{FF2B5EF4-FFF2-40B4-BE49-F238E27FC236}">
                <a16:creationId xmlns:a16="http://schemas.microsoft.com/office/drawing/2014/main" id="{8BD661E8-A1EE-43B9-935E-CD7055F2E9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40356" y="8550700"/>
            <a:ext cx="3100456" cy="253150"/>
          </a:xfrm>
          <a:prstGeom prst="rect">
            <a:avLst/>
          </a:prstGeom>
        </xdr:spPr>
      </xdr:pic>
      <xdr:pic>
        <xdr:nvPicPr>
          <xdr:cNvPr id="19" name="Picture 18" descr="Spiral binder Graphic for Table Header">
            <a:extLst>
              <a:ext uri="{FF2B5EF4-FFF2-40B4-BE49-F238E27FC236}">
                <a16:creationId xmlns:a16="http://schemas.microsoft.com/office/drawing/2014/main" id="{5A73600E-9CE9-4084-A92D-ABC02A99D74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59806" y="8560225"/>
            <a:ext cx="3100456" cy="253150"/>
          </a:xfrm>
          <a:prstGeom prst="rect">
            <a:avLst/>
          </a:prstGeom>
        </xdr:spPr>
      </xdr:pic>
      <xdr:pic>
        <xdr:nvPicPr>
          <xdr:cNvPr id="20" name="Picture 19" descr="Spiral binder Graphic for Table Header">
            <a:extLst>
              <a:ext uri="{FF2B5EF4-FFF2-40B4-BE49-F238E27FC236}">
                <a16:creationId xmlns:a16="http://schemas.microsoft.com/office/drawing/2014/main" id="{5E6A4823-31F7-4D49-AD28-3DB5377C84D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0779256" y="8560225"/>
            <a:ext cx="765044" cy="2408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142875</xdr:colOff>
      <xdr:row>1</xdr:row>
      <xdr:rowOff>309034</xdr:rowOff>
    </xdr:from>
    <xdr:to>
      <xdr:col>6</xdr:col>
      <xdr:colOff>107062</xdr:colOff>
      <xdr:row>2</xdr:row>
      <xdr:rowOff>453814</xdr:rowOff>
    </xdr:to>
    <xdr:sp macro="" textlink="">
      <xdr:nvSpPr>
        <xdr:cNvPr id="21" name="Ribbon: Tilted Up 36" descr="Section Header (Shape Object)">
          <a:extLst>
            <a:ext uri="{FF2B5EF4-FFF2-40B4-BE49-F238E27FC236}">
              <a16:creationId xmlns:a16="http://schemas.microsoft.com/office/drawing/2014/main" id="{09871B1A-65BA-4D4E-9A73-7F5B1358F639}"/>
            </a:ext>
            <a:ext uri="{147F2762-F138-4A5C-976F-8EAC2B608ADB}">
              <a16:predDERef xmlns:a16="http://schemas.microsoft.com/office/drawing/2014/main" pred="{8CE34F4C-40D5-4D87-96AB-95B451001771}"/>
            </a:ext>
          </a:extLst>
        </xdr:cNvPr>
        <xdr:cNvSpPr/>
      </xdr:nvSpPr>
      <xdr:spPr>
        <a:xfrm>
          <a:off x="142875" y="537634"/>
          <a:ext cx="1823467" cy="457200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35</xdr:col>
      <xdr:colOff>0</xdr:colOff>
      <xdr:row>1</xdr:row>
      <xdr:rowOff>310557</xdr:rowOff>
    </xdr:from>
    <xdr:to>
      <xdr:col>40</xdr:col>
      <xdr:colOff>345187</xdr:colOff>
      <xdr:row>2</xdr:row>
      <xdr:rowOff>455337</xdr:rowOff>
    </xdr:to>
    <xdr:sp macro="" textlink="">
      <xdr:nvSpPr>
        <xdr:cNvPr id="22" name="Ribbon: Tilted Up 36" descr="Section Header (Shape Object)">
          <a:extLst>
            <a:ext uri="{FF2B5EF4-FFF2-40B4-BE49-F238E27FC236}">
              <a16:creationId xmlns:a16="http://schemas.microsoft.com/office/drawing/2014/main" id="{4DBC413B-BB8D-4EA3-AACD-CABE7A159701}"/>
            </a:ext>
            <a:ext uri="{147F2762-F138-4A5C-976F-8EAC2B608ADB}">
              <a16:predDERef xmlns:a16="http://schemas.microsoft.com/office/drawing/2014/main" pred="{09871B1A-65BA-4D4E-9A73-7F5B1358F639}"/>
            </a:ext>
          </a:extLst>
        </xdr:cNvPr>
        <xdr:cNvSpPr/>
      </xdr:nvSpPr>
      <xdr:spPr>
        <a:xfrm rot="10800000">
          <a:off x="10782300" y="539157"/>
          <a:ext cx="1815847" cy="457200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  <xdr:twoCellAnchor editAs="oneCell">
    <xdr:from>
      <xdr:col>2</xdr:col>
      <xdr:colOff>85725</xdr:colOff>
      <xdr:row>5</xdr:row>
      <xdr:rowOff>257175</xdr:rowOff>
    </xdr:from>
    <xdr:to>
      <xdr:col>12</xdr:col>
      <xdr:colOff>210634</xdr:colOff>
      <xdr:row>6</xdr:row>
      <xdr:rowOff>112910</xdr:rowOff>
    </xdr:to>
    <xdr:pic>
      <xdr:nvPicPr>
        <xdr:cNvPr id="23" name="Picture 22" descr="Spiral binder Graphic for Table Header">
          <a:extLst>
            <a:ext uri="{FF2B5EF4-FFF2-40B4-BE49-F238E27FC236}">
              <a16:creationId xmlns:a16="http://schemas.microsoft.com/office/drawing/2014/main" id="{4C7AC175-94DE-40EC-81F0-12E6D0C805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" y="1714500"/>
          <a:ext cx="3077659" cy="236735"/>
        </a:xfrm>
        <a:prstGeom prst="rect">
          <a:avLst/>
        </a:prstGeom>
      </xdr:spPr>
    </xdr:pic>
    <xdr:clientData/>
  </xdr:twoCellAnchor>
  <xdr:twoCellAnchor editAs="oneCell">
    <xdr:from>
      <xdr:col>15</xdr:col>
      <xdr:colOff>114300</xdr:colOff>
      <xdr:row>5</xdr:row>
      <xdr:rowOff>257175</xdr:rowOff>
    </xdr:from>
    <xdr:to>
      <xdr:col>24</xdr:col>
      <xdr:colOff>138244</xdr:colOff>
      <xdr:row>6</xdr:row>
      <xdr:rowOff>112910</xdr:rowOff>
    </xdr:to>
    <xdr:pic>
      <xdr:nvPicPr>
        <xdr:cNvPr id="24" name="Picture 23" descr="Spiral binder Graphic for Table Header">
          <a:extLst>
            <a:ext uri="{FF2B5EF4-FFF2-40B4-BE49-F238E27FC236}">
              <a16:creationId xmlns:a16="http://schemas.microsoft.com/office/drawing/2014/main" id="{B2C24F16-307E-41D9-94E7-065E44D95C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81550" y="1714500"/>
          <a:ext cx="3077659" cy="236735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5</xdr:row>
      <xdr:rowOff>257175</xdr:rowOff>
    </xdr:from>
    <xdr:to>
      <xdr:col>38</xdr:col>
      <xdr:colOff>67759</xdr:colOff>
      <xdr:row>6</xdr:row>
      <xdr:rowOff>112910</xdr:rowOff>
    </xdr:to>
    <xdr:pic>
      <xdr:nvPicPr>
        <xdr:cNvPr id="28" name="Picture 27" descr="Spiral binder Graphic for Table Header">
          <a:extLst>
            <a:ext uri="{FF2B5EF4-FFF2-40B4-BE49-F238E27FC236}">
              <a16:creationId xmlns:a16="http://schemas.microsoft.com/office/drawing/2014/main" id="{4A5537A9-6925-4360-AFBA-A22ABB8B0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800" y="1714500"/>
          <a:ext cx="3077659" cy="23673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305.616310532409" createdVersion="7" refreshedVersion="7" minRefreshableVersion="3" recordCount="21" xr:uid="{FAF8C650-03EB-49EB-9861-DE5546E91E70}">
  <cacheSource type="worksheet">
    <worksheetSource ref="A1:J22" sheet="Sheet1"/>
  </cacheSource>
  <cacheFields count="10">
    <cacheField name="Catergory" numFmtId="0">
      <sharedItems count="20">
        <s v="Total Markings"/>
        <s v="(MORNING)"/>
        <s v="Fajr Namaz"/>
        <s v="Sleep"/>
        <s v="Freshen up"/>
        <s v="Zuhr Namaz"/>
        <s v="Tableau"/>
        <s v="Quran"/>
        <s v="Asar Namaz"/>
        <s v="(EVENING)"/>
        <s v="Iftar"/>
        <s v="Maghrib Namaz"/>
        <s v="Excel"/>
        <s v="(NIGHT)"/>
        <s v="Isha Namaz"/>
        <s v="Workout"/>
        <s v="Shower"/>
        <s v="Tang"/>
        <s v="Sehri"/>
        <s v="Green Tea"/>
      </sharedItems>
    </cacheField>
    <cacheField name="Time Provided" numFmtId="0">
      <sharedItems containsBlank="1"/>
    </cacheField>
    <cacheField name="Time Spend" numFmtId="0">
      <sharedItems containsBlank="1"/>
    </cacheField>
    <cacheField name="Mon - Apr 19th" numFmtId="0">
      <sharedItems containsBlank="1" containsMixedTypes="1" containsNumber="1" containsInteger="1" minValue="16" maxValue="16"/>
    </cacheField>
    <cacheField name="Tue - Apr 20th" numFmtId="0">
      <sharedItems containsBlank="1" containsMixedTypes="1" containsNumber="1" containsInteger="1" minValue="16" maxValue="16"/>
    </cacheField>
    <cacheField name="Wed - Apr 21st" numFmtId="0">
      <sharedItems containsBlank="1" containsMixedTypes="1" containsNumber="1" containsInteger="1" minValue="16" maxValue="16"/>
    </cacheField>
    <cacheField name="Thur - Apr 22nd" numFmtId="0">
      <sharedItems containsString="0" containsBlank="1" containsNumber="1" containsInteger="1" minValue="16" maxValue="16"/>
    </cacheField>
    <cacheField name="Fri - Apr 23rd" numFmtId="0">
      <sharedItems containsString="0" containsBlank="1" containsNumber="1" containsInteger="1" minValue="16" maxValue="16"/>
    </cacheField>
    <cacheField name="Sat - Apr 24th" numFmtId="0">
      <sharedItems containsString="0" containsBlank="1" containsNumber="1" containsInteger="1" minValue="16" maxValue="16"/>
    </cacheField>
    <cacheField name="Sun - Apr 25th" numFmtId="0">
      <sharedItems containsString="0" containsBlank="1" containsNumber="1" containsInteger="1" minValue="16" maxValue="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m/>
    <m/>
    <n v="16"/>
    <n v="16"/>
    <n v="16"/>
    <n v="16"/>
    <n v="16"/>
    <n v="16"/>
    <n v="16"/>
  </r>
  <r>
    <x v="1"/>
    <m/>
    <m/>
    <m/>
    <m/>
    <m/>
    <m/>
    <m/>
    <m/>
    <m/>
  </r>
  <r>
    <x v="2"/>
    <s v="4:45 - 5:20"/>
    <s v="35 min"/>
    <s v="YES"/>
    <s v="YES"/>
    <s v="YES"/>
    <m/>
    <m/>
    <m/>
    <m/>
  </r>
  <r>
    <x v="3"/>
    <s v="5:20 - 12"/>
    <s v="7 hrs 40 min"/>
    <s v="YES"/>
    <m/>
    <m/>
    <m/>
    <m/>
    <m/>
    <m/>
  </r>
  <r>
    <x v="4"/>
    <s v="12 - 1:00"/>
    <s v="1 hr"/>
    <s v="YES"/>
    <m/>
    <m/>
    <m/>
    <m/>
    <m/>
    <m/>
  </r>
  <r>
    <x v="5"/>
    <s v="1:00 - 1:20"/>
    <s v="20 min"/>
    <s v="YES"/>
    <m/>
    <m/>
    <m/>
    <m/>
    <m/>
    <m/>
  </r>
  <r>
    <x v="6"/>
    <s v="1:20 - 3:30"/>
    <s v="1 hr 10 min"/>
    <m/>
    <m/>
    <m/>
    <m/>
    <m/>
    <m/>
    <m/>
  </r>
  <r>
    <x v="7"/>
    <s v="3:30 - 5:30"/>
    <s v="2 hr"/>
    <m/>
    <m/>
    <m/>
    <m/>
    <m/>
    <m/>
    <m/>
  </r>
  <r>
    <x v="8"/>
    <s v="5:30 - 5:40"/>
    <s v="10 min"/>
    <m/>
    <m/>
    <m/>
    <m/>
    <m/>
    <m/>
    <m/>
  </r>
  <r>
    <x v="9"/>
    <m/>
    <m/>
    <m/>
    <m/>
    <m/>
    <m/>
    <m/>
    <m/>
    <m/>
  </r>
  <r>
    <x v="10"/>
    <s v="5:40 - 7"/>
    <s v="1 hr 20 min"/>
    <m/>
    <m/>
    <m/>
    <m/>
    <m/>
    <m/>
    <m/>
  </r>
  <r>
    <x v="11"/>
    <s v="7 - 7:20"/>
    <s v="20 min"/>
    <m/>
    <m/>
    <m/>
    <m/>
    <m/>
    <m/>
    <m/>
  </r>
  <r>
    <x v="12"/>
    <s v="7:20 - 8:45"/>
    <s v="1 hr 25 min"/>
    <m/>
    <m/>
    <m/>
    <m/>
    <m/>
    <m/>
    <m/>
  </r>
  <r>
    <x v="13"/>
    <m/>
    <m/>
    <m/>
    <m/>
    <m/>
    <m/>
    <m/>
    <m/>
    <m/>
  </r>
  <r>
    <x v="14"/>
    <s v="8:45 - 9"/>
    <s v="15 min"/>
    <m/>
    <m/>
    <m/>
    <m/>
    <m/>
    <m/>
    <m/>
  </r>
  <r>
    <x v="15"/>
    <s v="9:00  - 10:00"/>
    <s v="1 hr"/>
    <m/>
    <m/>
    <m/>
    <m/>
    <m/>
    <m/>
    <m/>
  </r>
  <r>
    <x v="16"/>
    <s v="10:00 - 10:30"/>
    <s v="30 min"/>
    <m/>
    <m/>
    <m/>
    <m/>
    <m/>
    <m/>
    <m/>
  </r>
  <r>
    <x v="17"/>
    <s v="10:30 - 11"/>
    <s v="30 min"/>
    <m/>
    <m/>
    <m/>
    <m/>
    <m/>
    <m/>
    <m/>
  </r>
  <r>
    <x v="6"/>
    <s v="11:00 - 2"/>
    <s v="3 hr"/>
    <m/>
    <m/>
    <m/>
    <m/>
    <m/>
    <m/>
    <m/>
  </r>
  <r>
    <x v="18"/>
    <s v="2:00 - 4"/>
    <s v="2 hr"/>
    <m/>
    <m/>
    <m/>
    <m/>
    <m/>
    <m/>
    <m/>
  </r>
  <r>
    <x v="19"/>
    <s v="4 - 4:45"/>
    <s v="45 min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D4BFAE-D7E2-4A9A-83CD-6D6FEE7DBD0A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C18" firstHeaderRow="1" firstDataRow="1" firstDataCol="0"/>
  <pivotFields count="10">
    <pivotField showAll="0">
      <items count="21">
        <item h="1" x="9"/>
        <item h="1" x="1"/>
        <item h="1" x="13"/>
        <item h="1" x="8"/>
        <item h="1" x="12"/>
        <item x="2"/>
        <item h="1" x="4"/>
        <item h="1" x="19"/>
        <item h="1" x="10"/>
        <item h="1" x="14"/>
        <item h="1" x="11"/>
        <item h="1" x="7"/>
        <item h="1" x="18"/>
        <item h="1" x="16"/>
        <item h="1" x="3"/>
        <item h="1" x="6"/>
        <item h="1" x="17"/>
        <item h="1" x="0"/>
        <item h="1" x="15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5D838A-61CA-4535-B799-C8FA419100F3}" name="Table1" displayName="Table1" ref="A1:J24" totalsRowCount="1" headerRowDxfId="19">
  <tableColumns count="10">
    <tableColumn id="1" xr3:uid="{657D9B9F-9709-4F9E-A69E-6A980B7C869E}" name="Catergory" totalsRowFunction="custom" dataDxfId="18" totalsRowDxfId="9" totalsRowCellStyle="Percent">
      <totalsRowFormula>SUM(Table1[[#Totals],[Mon - Apr 19th]:[Sun - Apr 25th]])/16</totalsRowFormula>
    </tableColumn>
    <tableColumn id="2" xr3:uid="{D4A3FF5C-5A8B-4D44-8009-3097C44B145F}" name="Time Provided" dataDxfId="17" totalsRowDxfId="8"/>
    <tableColumn id="3" xr3:uid="{42D401BF-C18C-4329-8EEA-09422E34AB6E}" name="Time Spend" dataDxfId="16" totalsRowDxfId="7"/>
    <tableColumn id="4" xr3:uid="{3254F6A1-9E73-49D6-B15C-0C47B8CF4358}" name="Mon - Apr 19th" totalsRowFunction="custom" dataDxfId="15" totalsRowDxfId="6">
      <totalsRowFormula>SUM(D23)/16</totalsRowFormula>
    </tableColumn>
    <tableColumn id="5" xr3:uid="{8E90A1E1-1406-4FD8-8174-71E13CB568A3}" name="Tue - Apr 20th" totalsRowFunction="custom" dataDxfId="14" totalsRowDxfId="5">
      <totalsRowFormula>SUM(E23)/16</totalsRowFormula>
    </tableColumn>
    <tableColumn id="6" xr3:uid="{A91295AC-F05E-4783-9319-698D8DDA4148}" name="Wed - Apr 21st" totalsRowFunction="custom" dataDxfId="13" totalsRowDxfId="4">
      <totalsRowFormula>SUM(F23)/16</totalsRowFormula>
    </tableColumn>
    <tableColumn id="7" xr3:uid="{9838E1E5-3657-427E-8F45-059AAB6CEF9E}" name="Thur - Apr 22nd" totalsRowFunction="custom" dataDxfId="12" totalsRowDxfId="3">
      <totalsRowFormula>SUM(G23)/16</totalsRowFormula>
    </tableColumn>
    <tableColumn id="8" xr3:uid="{3EC1A6D2-6803-4EA4-A3BD-54150D63681E}" name="Fri - Apr 23rd" totalsRowFunction="custom" dataDxfId="11" totalsRowDxfId="2">
      <totalsRowFormula>SUM(H23)/16</totalsRowFormula>
    </tableColumn>
    <tableColumn id="9" xr3:uid="{E0F3C162-BFC5-416E-A9C2-884519778D18}" name="Sat - Apr 24th" totalsRowFunction="custom" dataDxfId="10" totalsRowDxfId="1">
      <totalsRowFormula>SUM(I23)/16</totalsRowFormula>
    </tableColumn>
    <tableColumn id="10" xr3:uid="{A7EDFBD9-3A91-4DF4-B4F3-E02574CA6563}" name="Sun - Apr 25th" totalsRowFunction="custom" totalsRowDxfId="0">
      <totalsRowFormula>SUM(J23)/16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Weekly Planner">
      <a:majorFont>
        <a:latin typeface="Arial Nov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F125A-664A-4E58-AA29-8662C806CA1F}">
  <dimension ref="A1:G18"/>
  <sheetViews>
    <sheetView workbookViewId="0"/>
  </sheetViews>
  <sheetFormatPr defaultRowHeight="14.4" x14ac:dyDescent="0.3"/>
  <cols>
    <col min="1" max="4" width="21.44140625" bestFit="1" customWidth="1"/>
  </cols>
  <sheetData>
    <row r="1" spans="1:7" x14ac:dyDescent="0.3">
      <c r="A1" s="66"/>
      <c r="B1" s="67"/>
      <c r="C1" s="68"/>
    </row>
    <row r="2" spans="1:7" x14ac:dyDescent="0.3">
      <c r="A2" s="69"/>
      <c r="B2" s="70"/>
      <c r="C2" s="71"/>
    </row>
    <row r="3" spans="1:7" x14ac:dyDescent="0.3">
      <c r="A3" s="69"/>
      <c r="B3" s="70"/>
      <c r="C3" s="71"/>
      <c r="F3" s="75"/>
      <c r="G3" s="63"/>
    </row>
    <row r="4" spans="1:7" x14ac:dyDescent="0.3">
      <c r="A4" s="69"/>
      <c r="B4" s="70"/>
      <c r="C4" s="71"/>
    </row>
    <row r="5" spans="1:7" x14ac:dyDescent="0.3">
      <c r="A5" s="69"/>
      <c r="B5" s="70"/>
      <c r="C5" s="71"/>
    </row>
    <row r="6" spans="1:7" x14ac:dyDescent="0.3">
      <c r="A6" s="69"/>
      <c r="B6" s="70"/>
      <c r="C6" s="71"/>
    </row>
    <row r="7" spans="1:7" x14ac:dyDescent="0.3">
      <c r="A7" s="69"/>
      <c r="B7" s="70"/>
      <c r="C7" s="71"/>
    </row>
    <row r="8" spans="1:7" x14ac:dyDescent="0.3">
      <c r="A8" s="69"/>
      <c r="B8" s="70"/>
      <c r="C8" s="71"/>
    </row>
    <row r="9" spans="1:7" x14ac:dyDescent="0.3">
      <c r="A9" s="69"/>
      <c r="B9" s="70"/>
      <c r="C9" s="71"/>
    </row>
    <row r="10" spans="1:7" x14ac:dyDescent="0.3">
      <c r="A10" s="69"/>
      <c r="B10" s="70"/>
      <c r="C10" s="71"/>
    </row>
    <row r="11" spans="1:7" x14ac:dyDescent="0.3">
      <c r="A11" s="69"/>
      <c r="B11" s="70"/>
      <c r="C11" s="71"/>
    </row>
    <row r="12" spans="1:7" x14ac:dyDescent="0.3">
      <c r="A12" s="69"/>
      <c r="B12" s="70"/>
      <c r="C12" s="71"/>
    </row>
    <row r="13" spans="1:7" x14ac:dyDescent="0.3">
      <c r="A13" s="69"/>
      <c r="B13" s="70"/>
      <c r="C13" s="71"/>
    </row>
    <row r="14" spans="1:7" x14ac:dyDescent="0.3">
      <c r="A14" s="69"/>
      <c r="B14" s="70"/>
      <c r="C14" s="71"/>
    </row>
    <row r="15" spans="1:7" x14ac:dyDescent="0.3">
      <c r="A15" s="69"/>
      <c r="B15" s="70"/>
      <c r="C15" s="71"/>
    </row>
    <row r="16" spans="1:7" x14ac:dyDescent="0.3">
      <c r="A16" s="69"/>
      <c r="B16" s="70"/>
      <c r="C16" s="71"/>
    </row>
    <row r="17" spans="1:3" x14ac:dyDescent="0.3">
      <c r="A17" s="69"/>
      <c r="B17" s="70"/>
      <c r="C17" s="71"/>
    </row>
    <row r="18" spans="1:3" x14ac:dyDescent="0.3">
      <c r="A18" s="72"/>
      <c r="B18" s="73"/>
      <c r="C18" s="7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AA66D-EEE4-4492-97C8-6AD44475CD8F}">
  <sheetPr codeName="Sheet5"/>
  <dimension ref="A1:AP42"/>
  <sheetViews>
    <sheetView showGridLines="0" topLeftCell="C1" zoomScaleNormal="100" workbookViewId="0">
      <selection activeCell="C27" sqref="C27"/>
    </sheetView>
  </sheetViews>
  <sheetFormatPr defaultColWidth="9.109375" defaultRowHeight="18" customHeight="1" x14ac:dyDescent="0.3"/>
  <cols>
    <col min="1" max="1" width="6.6640625" style="1" customWidth="1"/>
    <col min="2" max="2" width="2.6640625" style="1" customWidth="1"/>
    <col min="3" max="12" width="4.44140625" style="14" customWidth="1"/>
    <col min="13" max="13" width="8.33203125" style="14" customWidth="1"/>
    <col min="14" max="16" width="4.44140625" style="14" customWidth="1"/>
    <col min="17" max="17" width="5.6640625" style="14" customWidth="1"/>
    <col min="18" max="18" width="6.5546875" style="14" customWidth="1"/>
    <col min="19" max="20" width="4.44140625" style="14" customWidth="1"/>
    <col min="21" max="21" width="4.5546875" style="14" customWidth="1"/>
    <col min="22" max="22" width="4.44140625" style="14" customWidth="1"/>
    <col min="23" max="23" width="6.88671875" style="14" customWidth="1"/>
    <col min="24" max="27" width="4.44140625" style="14" customWidth="1"/>
    <col min="28" max="28" width="7.109375" style="14" customWidth="1"/>
    <col min="29" max="32" width="4.44140625" style="14" customWidth="1"/>
    <col min="33" max="33" width="6.6640625" style="14" customWidth="1"/>
    <col min="34" max="39" width="4.44140625" style="14" customWidth="1"/>
    <col min="40" max="40" width="3.6640625" style="1" customWidth="1"/>
    <col min="41" max="41" width="16.5546875" style="3" customWidth="1"/>
    <col min="42" max="42" width="8.6640625" style="3" customWidth="1"/>
    <col min="43" max="16384" width="9.109375" style="4"/>
  </cols>
  <sheetData>
    <row r="1" spans="1:42" ht="18" customHeight="1" x14ac:dyDescent="0.3">
      <c r="B1" s="15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5"/>
      <c r="AO1" s="19"/>
      <c r="AP1" s="19"/>
    </row>
    <row r="2" spans="1:42" s="35" customFormat="1" ht="24.9" customHeight="1" x14ac:dyDescent="0.45">
      <c r="A2" s="33"/>
      <c r="B2" s="41"/>
      <c r="C2" s="42"/>
      <c r="D2" s="41"/>
      <c r="E2" s="41"/>
      <c r="F2" s="41"/>
      <c r="G2" s="41"/>
      <c r="H2" s="41"/>
      <c r="I2" s="41"/>
      <c r="J2" s="41"/>
      <c r="K2" s="43"/>
      <c r="L2" s="44"/>
      <c r="M2" s="44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4"/>
      <c r="AD2" s="44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34"/>
      <c r="AP2" s="33"/>
    </row>
    <row r="3" spans="1:42" s="15" customFormat="1" ht="36" customHeight="1" x14ac:dyDescent="0.3">
      <c r="C3" s="114" t="s">
        <v>0</v>
      </c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</row>
    <row r="4" spans="1:42" ht="18" customHeight="1" x14ac:dyDescent="0.3">
      <c r="A4" s="15"/>
      <c r="B4" s="16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17"/>
      <c r="P4" s="17"/>
      <c r="Q4" s="105" t="s">
        <v>1</v>
      </c>
      <c r="R4" s="105"/>
      <c r="S4" s="105"/>
      <c r="T4" s="105"/>
      <c r="U4" s="105"/>
      <c r="V4" s="108">
        <f ca="1">TODAY()-WEEKDAY(TODAY(),2)+1</f>
        <v>44305</v>
      </c>
      <c r="W4" s="108"/>
      <c r="X4" s="108"/>
      <c r="Y4" s="108"/>
      <c r="Z4" s="108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20"/>
      <c r="AO4" s="19"/>
      <c r="AP4" s="19"/>
    </row>
    <row r="5" spans="1:42" ht="18" customHeight="1" thickBot="1" x14ac:dyDescent="0.35">
      <c r="A5" s="15"/>
      <c r="B5" s="16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20"/>
      <c r="AO5" s="19"/>
      <c r="AP5" s="19"/>
    </row>
    <row r="6" spans="1:42" s="40" customFormat="1" ht="30" customHeight="1" thickBot="1" x14ac:dyDescent="0.35">
      <c r="A6" s="36"/>
      <c r="B6" s="37"/>
      <c r="C6" s="116" t="s">
        <v>2</v>
      </c>
      <c r="D6" s="117"/>
      <c r="E6" s="117"/>
      <c r="F6" s="117"/>
      <c r="G6" s="117"/>
      <c r="H6" s="117"/>
      <c r="I6" s="117"/>
      <c r="J6" s="117"/>
      <c r="K6" s="117"/>
      <c r="L6" s="117"/>
      <c r="M6" s="118"/>
      <c r="N6" s="21"/>
      <c r="O6" s="17"/>
      <c r="P6" s="116" t="s">
        <v>3</v>
      </c>
      <c r="Q6" s="117"/>
      <c r="R6" s="117"/>
      <c r="S6" s="117"/>
      <c r="T6" s="117"/>
      <c r="U6" s="117"/>
      <c r="V6" s="117"/>
      <c r="W6" s="117"/>
      <c r="X6" s="117"/>
      <c r="Y6" s="117"/>
      <c r="Z6" s="118"/>
      <c r="AA6" s="17"/>
      <c r="AB6" s="17"/>
      <c r="AC6" s="116" t="s">
        <v>4</v>
      </c>
      <c r="AD6" s="117"/>
      <c r="AE6" s="117"/>
      <c r="AF6" s="117"/>
      <c r="AG6" s="117"/>
      <c r="AH6" s="117"/>
      <c r="AI6" s="117"/>
      <c r="AJ6" s="117"/>
      <c r="AK6" s="117"/>
      <c r="AL6" s="117"/>
      <c r="AM6" s="118"/>
      <c r="AN6" s="38"/>
      <c r="AO6" s="39"/>
      <c r="AP6" s="39"/>
    </row>
    <row r="7" spans="1:42" s="28" customFormat="1" ht="20.100000000000001" customHeight="1" x14ac:dyDescent="0.35">
      <c r="A7" s="24"/>
      <c r="B7" s="25"/>
      <c r="C7" s="83"/>
      <c r="D7" s="84"/>
      <c r="E7" s="84"/>
      <c r="F7" s="84"/>
      <c r="G7" s="84"/>
      <c r="H7" s="84"/>
      <c r="I7" s="84"/>
      <c r="J7" s="84"/>
      <c r="K7" s="84"/>
      <c r="L7" s="84"/>
      <c r="M7" s="85"/>
      <c r="N7" s="26"/>
      <c r="O7" s="27"/>
      <c r="P7" s="7"/>
      <c r="Q7" s="109"/>
      <c r="R7" s="109"/>
      <c r="S7" s="109"/>
      <c r="T7" s="109"/>
      <c r="U7" s="109"/>
      <c r="V7" s="109"/>
      <c r="W7" s="109"/>
      <c r="X7" s="109"/>
      <c r="Y7" s="109"/>
      <c r="Z7" s="110"/>
      <c r="AA7" s="27"/>
      <c r="AB7" s="27"/>
      <c r="AC7" s="83"/>
      <c r="AD7" s="84"/>
      <c r="AE7" s="84"/>
      <c r="AF7" s="84"/>
      <c r="AG7" s="84"/>
      <c r="AH7" s="84"/>
      <c r="AI7" s="84"/>
      <c r="AJ7" s="84"/>
      <c r="AK7" s="84"/>
      <c r="AL7" s="84"/>
      <c r="AM7" s="85"/>
      <c r="AN7" s="25"/>
      <c r="AO7" s="24"/>
      <c r="AP7" s="24"/>
    </row>
    <row r="8" spans="1:42" ht="18" customHeight="1" x14ac:dyDescent="0.3">
      <c r="A8" s="15"/>
      <c r="B8" s="16"/>
      <c r="C8" s="86"/>
      <c r="D8" s="87"/>
      <c r="E8" s="87"/>
      <c r="F8" s="87"/>
      <c r="G8" s="87"/>
      <c r="H8" s="87"/>
      <c r="I8" s="87"/>
      <c r="J8" s="87"/>
      <c r="K8" s="87"/>
      <c r="L8" s="87"/>
      <c r="M8" s="88"/>
      <c r="N8" s="6"/>
      <c r="O8" s="5"/>
      <c r="P8" s="8"/>
      <c r="Q8" s="96"/>
      <c r="R8" s="96"/>
      <c r="S8" s="96"/>
      <c r="T8" s="96"/>
      <c r="U8" s="96"/>
      <c r="V8" s="96"/>
      <c r="W8" s="96"/>
      <c r="X8" s="96"/>
      <c r="Y8" s="96"/>
      <c r="Z8" s="97"/>
      <c r="AA8" s="5"/>
      <c r="AB8" s="5"/>
      <c r="AC8" s="86"/>
      <c r="AD8" s="87"/>
      <c r="AE8" s="87"/>
      <c r="AF8" s="87"/>
      <c r="AG8" s="87"/>
      <c r="AH8" s="87"/>
      <c r="AI8" s="87"/>
      <c r="AJ8" s="87"/>
      <c r="AK8" s="87"/>
      <c r="AL8" s="87"/>
      <c r="AM8" s="88"/>
      <c r="AN8" s="20"/>
      <c r="AO8" s="19"/>
      <c r="AP8" s="19"/>
    </row>
    <row r="9" spans="1:42" ht="18" customHeight="1" x14ac:dyDescent="0.3">
      <c r="A9" s="15"/>
      <c r="B9" s="16"/>
      <c r="C9" s="86"/>
      <c r="D9" s="87"/>
      <c r="E9" s="87"/>
      <c r="F9" s="87"/>
      <c r="G9" s="87"/>
      <c r="H9" s="87"/>
      <c r="I9" s="87"/>
      <c r="J9" s="87"/>
      <c r="K9" s="87"/>
      <c r="L9" s="87"/>
      <c r="M9" s="88"/>
      <c r="N9" s="6"/>
      <c r="O9" s="5"/>
      <c r="P9" s="8"/>
      <c r="Q9" s="96"/>
      <c r="R9" s="96"/>
      <c r="S9" s="96"/>
      <c r="T9" s="96"/>
      <c r="U9" s="96"/>
      <c r="V9" s="96"/>
      <c r="W9" s="96"/>
      <c r="X9" s="96"/>
      <c r="Y9" s="96"/>
      <c r="Z9" s="97"/>
      <c r="AA9" s="5"/>
      <c r="AB9" s="5"/>
      <c r="AC9" s="86"/>
      <c r="AD9" s="87"/>
      <c r="AE9" s="87"/>
      <c r="AF9" s="87"/>
      <c r="AG9" s="87"/>
      <c r="AH9" s="87"/>
      <c r="AI9" s="87"/>
      <c r="AJ9" s="87"/>
      <c r="AK9" s="87"/>
      <c r="AL9" s="87"/>
      <c r="AM9" s="88"/>
      <c r="AN9" s="20"/>
      <c r="AO9" s="19"/>
      <c r="AP9" s="19"/>
    </row>
    <row r="10" spans="1:42" ht="18" customHeight="1" x14ac:dyDescent="0.3">
      <c r="A10" s="15"/>
      <c r="B10" s="16"/>
      <c r="C10" s="86"/>
      <c r="D10" s="87"/>
      <c r="E10" s="87"/>
      <c r="F10" s="87"/>
      <c r="G10" s="87"/>
      <c r="H10" s="87"/>
      <c r="I10" s="87"/>
      <c r="J10" s="87"/>
      <c r="K10" s="87"/>
      <c r="L10" s="87"/>
      <c r="M10" s="88"/>
      <c r="N10" s="6"/>
      <c r="O10" s="5"/>
      <c r="P10" s="8"/>
      <c r="Q10" s="96"/>
      <c r="R10" s="96"/>
      <c r="S10" s="96"/>
      <c r="T10" s="96"/>
      <c r="U10" s="96"/>
      <c r="V10" s="96"/>
      <c r="W10" s="96"/>
      <c r="X10" s="96"/>
      <c r="Y10" s="96"/>
      <c r="Z10" s="97"/>
      <c r="AA10" s="5"/>
      <c r="AB10" s="5"/>
      <c r="AC10" s="86"/>
      <c r="AD10" s="87"/>
      <c r="AE10" s="87"/>
      <c r="AF10" s="87"/>
      <c r="AG10" s="87"/>
      <c r="AH10" s="87"/>
      <c r="AI10" s="87"/>
      <c r="AJ10" s="87"/>
      <c r="AK10" s="87"/>
      <c r="AL10" s="87"/>
      <c r="AM10" s="88"/>
      <c r="AN10" s="20"/>
      <c r="AO10" s="19"/>
      <c r="AP10" s="19"/>
    </row>
    <row r="11" spans="1:42" ht="18" customHeight="1" x14ac:dyDescent="0.3">
      <c r="A11" s="15"/>
      <c r="B11" s="16"/>
      <c r="C11" s="86"/>
      <c r="D11" s="87"/>
      <c r="E11" s="87"/>
      <c r="F11" s="87"/>
      <c r="G11" s="87"/>
      <c r="H11" s="87"/>
      <c r="I11" s="87"/>
      <c r="J11" s="87"/>
      <c r="K11" s="87"/>
      <c r="L11" s="87"/>
      <c r="M11" s="88"/>
      <c r="N11" s="6"/>
      <c r="O11" s="5"/>
      <c r="P11" s="8"/>
      <c r="Q11" s="96"/>
      <c r="R11" s="96"/>
      <c r="S11" s="96"/>
      <c r="T11" s="96"/>
      <c r="U11" s="96"/>
      <c r="V11" s="96"/>
      <c r="W11" s="96"/>
      <c r="X11" s="96"/>
      <c r="Y11" s="96"/>
      <c r="Z11" s="97"/>
      <c r="AA11" s="5"/>
      <c r="AB11" s="5"/>
      <c r="AC11" s="86"/>
      <c r="AD11" s="87"/>
      <c r="AE11" s="87"/>
      <c r="AF11" s="87"/>
      <c r="AG11" s="87"/>
      <c r="AH11" s="87"/>
      <c r="AI11" s="87"/>
      <c r="AJ11" s="87"/>
      <c r="AK11" s="87"/>
      <c r="AL11" s="87"/>
      <c r="AM11" s="88"/>
      <c r="AN11" s="20"/>
      <c r="AO11" s="19"/>
      <c r="AP11" s="19"/>
    </row>
    <row r="12" spans="1:42" ht="18" customHeight="1" thickBot="1" x14ac:dyDescent="0.35">
      <c r="A12" s="15"/>
      <c r="B12" s="16"/>
      <c r="C12" s="89"/>
      <c r="D12" s="90"/>
      <c r="E12" s="90"/>
      <c r="F12" s="90"/>
      <c r="G12" s="90"/>
      <c r="H12" s="90"/>
      <c r="I12" s="90"/>
      <c r="J12" s="90"/>
      <c r="K12" s="90"/>
      <c r="L12" s="90"/>
      <c r="M12" s="91"/>
      <c r="N12" s="6"/>
      <c r="O12" s="5"/>
      <c r="P12" s="9"/>
      <c r="Q12" s="98"/>
      <c r="R12" s="98"/>
      <c r="S12" s="98"/>
      <c r="T12" s="98"/>
      <c r="U12" s="98"/>
      <c r="V12" s="98"/>
      <c r="W12" s="98"/>
      <c r="X12" s="98"/>
      <c r="Y12" s="98"/>
      <c r="Z12" s="99"/>
      <c r="AA12" s="5"/>
      <c r="AB12" s="5"/>
      <c r="AC12" s="89"/>
      <c r="AD12" s="90"/>
      <c r="AE12" s="90"/>
      <c r="AF12" s="90"/>
      <c r="AG12" s="90"/>
      <c r="AH12" s="90"/>
      <c r="AI12" s="90"/>
      <c r="AJ12" s="90"/>
      <c r="AK12" s="90"/>
      <c r="AL12" s="90"/>
      <c r="AM12" s="91"/>
      <c r="AN12" s="20"/>
      <c r="AO12" s="19"/>
      <c r="AP12" s="19"/>
    </row>
    <row r="13" spans="1:42" ht="18" customHeight="1" x14ac:dyDescent="0.3">
      <c r="A13" s="15"/>
      <c r="B13" s="16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6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20"/>
      <c r="AO13" s="19"/>
      <c r="AP13" s="19"/>
    </row>
    <row r="14" spans="1:42" ht="18" customHeight="1" x14ac:dyDescent="0.3">
      <c r="A14" s="15"/>
      <c r="B14" s="16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0"/>
      <c r="AN14" s="20"/>
      <c r="AO14" s="19"/>
      <c r="AP14" s="19"/>
    </row>
    <row r="15" spans="1:42" ht="18" customHeight="1" x14ac:dyDescent="0.3">
      <c r="A15" s="15"/>
      <c r="B15" s="16"/>
      <c r="C15" s="92" t="str">
        <f ca="1">TEXT(StartDate+0,"dd")</f>
        <v>19</v>
      </c>
      <c r="D15" s="93"/>
      <c r="E15" s="100" t="str">
        <f ca="1">(TEXT(StartDate+0,"aaaa"))</f>
        <v>Monday</v>
      </c>
      <c r="F15" s="100"/>
      <c r="G15" s="100"/>
      <c r="H15" s="101"/>
      <c r="I15" s="81" t="str">
        <f ca="1">TEXT(StartDate+1,"dd")</f>
        <v>20</v>
      </c>
      <c r="J15" s="81"/>
      <c r="K15" s="100" t="str">
        <f ca="1">(TEXT(StartDate+1,"aaaa"))</f>
        <v>Tuesday</v>
      </c>
      <c r="L15" s="100"/>
      <c r="M15" s="100"/>
      <c r="N15" s="81" t="str">
        <f ca="1">TEXT(StartDate+2,"dd")</f>
        <v>21</v>
      </c>
      <c r="O15" s="81"/>
      <c r="P15" s="100" t="str">
        <f ca="1">(TEXT(StartDate+2,"aaaa"))</f>
        <v>Wednesday</v>
      </c>
      <c r="Q15" s="100"/>
      <c r="R15" s="100"/>
      <c r="S15" s="81" t="str">
        <f ca="1">TEXT(StartDate+3,"dd")</f>
        <v>22</v>
      </c>
      <c r="T15" s="81"/>
      <c r="U15" s="100" t="str">
        <f ca="1">(TEXT(StartDate+3,"aaaa"))</f>
        <v>Thursday</v>
      </c>
      <c r="V15" s="100"/>
      <c r="W15" s="100"/>
      <c r="X15" s="81" t="str">
        <f ca="1">TEXT(StartDate+4,"dd")</f>
        <v>23</v>
      </c>
      <c r="Y15" s="81"/>
      <c r="Z15" s="100" t="str">
        <f ca="1">(TEXT(StartDate+4,"aaaa"))</f>
        <v>Friday</v>
      </c>
      <c r="AA15" s="100"/>
      <c r="AB15" s="100"/>
      <c r="AC15" s="81" t="str">
        <f ca="1">TEXT(StartDate+5,"dd")</f>
        <v>24</v>
      </c>
      <c r="AD15" s="81"/>
      <c r="AE15" s="100" t="str">
        <f ca="1">(TEXT(StartDate+5,"aaaa"))</f>
        <v>Saturday</v>
      </c>
      <c r="AF15" s="100"/>
      <c r="AG15" s="100"/>
      <c r="AH15" s="81" t="str">
        <f ca="1">TEXT(StartDate+6,"dd")</f>
        <v>25</v>
      </c>
      <c r="AI15" s="81"/>
      <c r="AJ15" s="100" t="str">
        <f ca="1">(TEXT(StartDate+6,"aaaa"))</f>
        <v>Sunday</v>
      </c>
      <c r="AK15" s="100"/>
      <c r="AL15" s="100"/>
      <c r="AM15" s="31"/>
      <c r="AN15" s="20"/>
      <c r="AO15" s="19"/>
      <c r="AP15" s="19"/>
    </row>
    <row r="16" spans="1:42" ht="20.100000000000001" customHeight="1" x14ac:dyDescent="0.3">
      <c r="A16" s="15"/>
      <c r="B16" s="16"/>
      <c r="C16" s="94"/>
      <c r="D16" s="95"/>
      <c r="E16" s="102" t="str">
        <f ca="1">(TEXT(StartDate+0,"mmmm"))</f>
        <v>April</v>
      </c>
      <c r="F16" s="102"/>
      <c r="G16" s="102"/>
      <c r="H16" s="103"/>
      <c r="I16" s="82"/>
      <c r="J16" s="82"/>
      <c r="K16" s="102" t="str">
        <f ca="1">(TEXT(StartDate+1,"mmmm"))</f>
        <v>April</v>
      </c>
      <c r="L16" s="102"/>
      <c r="M16" s="102"/>
      <c r="N16" s="82"/>
      <c r="O16" s="82"/>
      <c r="P16" s="102" t="str">
        <f ca="1">(TEXT(StartDate+2,"mmmm"))</f>
        <v>April</v>
      </c>
      <c r="Q16" s="102"/>
      <c r="R16" s="102"/>
      <c r="S16" s="82"/>
      <c r="T16" s="82"/>
      <c r="U16" s="102" t="str">
        <f ca="1">(TEXT(StartDate+3,"mmmm"))</f>
        <v>April</v>
      </c>
      <c r="V16" s="102"/>
      <c r="W16" s="102"/>
      <c r="X16" s="82"/>
      <c r="Y16" s="82"/>
      <c r="Z16" s="102" t="str">
        <f ca="1">(TEXT(StartDate+4,"mmmm"))</f>
        <v>April</v>
      </c>
      <c r="AA16" s="102"/>
      <c r="AB16" s="102"/>
      <c r="AC16" s="82"/>
      <c r="AD16" s="82"/>
      <c r="AE16" s="102" t="str">
        <f ca="1">(TEXT(StartDate+5,"mmmm"))</f>
        <v>April</v>
      </c>
      <c r="AF16" s="102"/>
      <c r="AG16" s="102"/>
      <c r="AH16" s="82"/>
      <c r="AI16" s="82"/>
      <c r="AJ16" s="102" t="str">
        <f ca="1">(TEXT(StartDate+6,"mmmm"))</f>
        <v>April</v>
      </c>
      <c r="AK16" s="102"/>
      <c r="AL16" s="102"/>
      <c r="AM16" s="32"/>
      <c r="AN16" s="20"/>
      <c r="AO16" s="19"/>
      <c r="AP16" s="19"/>
    </row>
    <row r="17" spans="1:42" ht="20.100000000000001" customHeight="1" x14ac:dyDescent="0.3">
      <c r="A17" s="22"/>
      <c r="B17" s="23"/>
      <c r="C17" s="10" t="s">
        <v>5</v>
      </c>
      <c r="D17" s="104"/>
      <c r="E17" s="104"/>
      <c r="F17" s="104"/>
      <c r="G17" s="104"/>
      <c r="H17" s="104"/>
      <c r="I17" s="11"/>
      <c r="J17" s="104"/>
      <c r="K17" s="104"/>
      <c r="L17" s="104"/>
      <c r="M17" s="104"/>
      <c r="N17" s="11"/>
      <c r="O17" s="104"/>
      <c r="P17" s="104"/>
      <c r="Q17" s="104"/>
      <c r="R17" s="104"/>
      <c r="S17" s="11"/>
      <c r="T17" s="104"/>
      <c r="U17" s="104"/>
      <c r="V17" s="104"/>
      <c r="W17" s="104"/>
      <c r="X17" s="11"/>
      <c r="Y17" s="104"/>
      <c r="Z17" s="104"/>
      <c r="AA17" s="104"/>
      <c r="AB17" s="104"/>
      <c r="AC17" s="11"/>
      <c r="AD17" s="104"/>
      <c r="AE17" s="104"/>
      <c r="AF17" s="104"/>
      <c r="AG17" s="104"/>
      <c r="AH17" s="11"/>
      <c r="AI17" s="104"/>
      <c r="AJ17" s="104"/>
      <c r="AK17" s="104"/>
      <c r="AL17" s="104"/>
      <c r="AM17" s="126"/>
      <c r="AN17" s="20"/>
      <c r="AO17" s="19"/>
      <c r="AP17" s="19"/>
    </row>
    <row r="18" spans="1:42" ht="20.100000000000001" customHeight="1" x14ac:dyDescent="0.3">
      <c r="A18" s="22"/>
      <c r="B18" s="23"/>
      <c r="C18" s="8" t="s">
        <v>6</v>
      </c>
      <c r="D18" s="106"/>
      <c r="E18" s="106"/>
      <c r="F18" s="106"/>
      <c r="G18" s="106"/>
      <c r="H18" s="107"/>
      <c r="I18" s="12"/>
      <c r="J18" s="106"/>
      <c r="K18" s="106"/>
      <c r="L18" s="106"/>
      <c r="M18" s="106"/>
      <c r="N18" s="12"/>
      <c r="O18" s="106"/>
      <c r="P18" s="106"/>
      <c r="Q18" s="106"/>
      <c r="R18" s="106"/>
      <c r="S18" s="12"/>
      <c r="T18" s="106"/>
      <c r="U18" s="106"/>
      <c r="V18" s="106"/>
      <c r="W18" s="106"/>
      <c r="X18" s="12"/>
      <c r="Y18" s="106"/>
      <c r="Z18" s="106"/>
      <c r="AA18" s="106"/>
      <c r="AB18" s="106"/>
      <c r="AC18" s="12"/>
      <c r="AD18" s="106"/>
      <c r="AE18" s="106"/>
      <c r="AF18" s="106"/>
      <c r="AG18" s="106"/>
      <c r="AH18" s="12"/>
      <c r="AI18" s="106"/>
      <c r="AJ18" s="106"/>
      <c r="AK18" s="106"/>
      <c r="AL18" s="106"/>
      <c r="AM18" s="127"/>
      <c r="AN18" s="20"/>
      <c r="AO18" s="19"/>
      <c r="AP18" s="19"/>
    </row>
    <row r="19" spans="1:42" ht="18" customHeight="1" x14ac:dyDescent="0.3">
      <c r="A19" s="15"/>
      <c r="B19" s="16"/>
      <c r="C19" s="8" t="s">
        <v>5</v>
      </c>
      <c r="D19" s="106"/>
      <c r="E19" s="106"/>
      <c r="F19" s="106"/>
      <c r="G19" s="106"/>
      <c r="H19" s="107"/>
      <c r="I19" s="12"/>
      <c r="J19" s="106"/>
      <c r="K19" s="106"/>
      <c r="L19" s="106"/>
      <c r="M19" s="106"/>
      <c r="N19" s="12"/>
      <c r="O19" s="106"/>
      <c r="P19" s="106"/>
      <c r="Q19" s="106"/>
      <c r="R19" s="106"/>
      <c r="S19" s="12"/>
      <c r="T19" s="106"/>
      <c r="U19" s="106"/>
      <c r="V19" s="106"/>
      <c r="W19" s="106"/>
      <c r="X19" s="12"/>
      <c r="Y19" s="106"/>
      <c r="Z19" s="106"/>
      <c r="AA19" s="106"/>
      <c r="AB19" s="106"/>
      <c r="AC19" s="12"/>
      <c r="AD19" s="106"/>
      <c r="AE19" s="106"/>
      <c r="AF19" s="106"/>
      <c r="AG19" s="106"/>
      <c r="AH19" s="12"/>
      <c r="AI19" s="106"/>
      <c r="AJ19" s="106"/>
      <c r="AK19" s="106"/>
      <c r="AL19" s="106"/>
      <c r="AM19" s="127"/>
      <c r="AN19" s="20"/>
      <c r="AO19" s="19"/>
      <c r="AP19" s="19"/>
    </row>
    <row r="20" spans="1:42" ht="18" customHeight="1" x14ac:dyDescent="0.3">
      <c r="A20" s="15"/>
      <c r="B20" s="16"/>
      <c r="C20" s="8"/>
      <c r="D20" s="106"/>
      <c r="E20" s="106"/>
      <c r="F20" s="106"/>
      <c r="G20" s="106"/>
      <c r="H20" s="107"/>
      <c r="I20" s="12"/>
      <c r="J20" s="106"/>
      <c r="K20" s="106"/>
      <c r="L20" s="106"/>
      <c r="M20" s="106"/>
      <c r="N20" s="12"/>
      <c r="O20" s="106"/>
      <c r="P20" s="106"/>
      <c r="Q20" s="106"/>
      <c r="R20" s="106"/>
      <c r="S20" s="12"/>
      <c r="T20" s="106"/>
      <c r="U20" s="106"/>
      <c r="V20" s="106"/>
      <c r="W20" s="106"/>
      <c r="X20" s="12"/>
      <c r="Y20" s="106"/>
      <c r="Z20" s="106"/>
      <c r="AA20" s="106"/>
      <c r="AB20" s="106"/>
      <c r="AC20" s="12"/>
      <c r="AD20" s="106"/>
      <c r="AE20" s="106"/>
      <c r="AF20" s="106"/>
      <c r="AG20" s="106"/>
      <c r="AH20" s="12"/>
      <c r="AI20" s="106"/>
      <c r="AJ20" s="106"/>
      <c r="AK20" s="106"/>
      <c r="AL20" s="106"/>
      <c r="AM20" s="127"/>
      <c r="AN20" s="20"/>
      <c r="AO20" s="19"/>
      <c r="AP20" s="19"/>
    </row>
    <row r="21" spans="1:42" ht="18" customHeight="1" x14ac:dyDescent="0.3">
      <c r="A21" s="15"/>
      <c r="B21" s="16"/>
      <c r="C21" s="8"/>
      <c r="D21" s="106"/>
      <c r="E21" s="106"/>
      <c r="F21" s="106"/>
      <c r="G21" s="106"/>
      <c r="H21" s="107"/>
      <c r="I21" s="12"/>
      <c r="J21" s="106"/>
      <c r="K21" s="106"/>
      <c r="L21" s="106"/>
      <c r="M21" s="106"/>
      <c r="N21" s="12"/>
      <c r="O21" s="106"/>
      <c r="P21" s="106"/>
      <c r="Q21" s="106"/>
      <c r="R21" s="106"/>
      <c r="S21" s="12"/>
      <c r="T21" s="106"/>
      <c r="U21" s="106"/>
      <c r="V21" s="106"/>
      <c r="W21" s="106"/>
      <c r="X21" s="12"/>
      <c r="Y21" s="106"/>
      <c r="Z21" s="106"/>
      <c r="AA21" s="106"/>
      <c r="AB21" s="106"/>
      <c r="AC21" s="12"/>
      <c r="AD21" s="106"/>
      <c r="AE21" s="106"/>
      <c r="AF21" s="106"/>
      <c r="AG21" s="106"/>
      <c r="AH21" s="12"/>
      <c r="AI21" s="106"/>
      <c r="AJ21" s="106"/>
      <c r="AK21" s="106"/>
      <c r="AL21" s="106"/>
      <c r="AM21" s="127"/>
      <c r="AN21" s="20"/>
      <c r="AO21" s="19"/>
      <c r="AP21" s="19"/>
    </row>
    <row r="22" spans="1:42" ht="18" customHeight="1" x14ac:dyDescent="0.3">
      <c r="A22" s="15"/>
      <c r="B22" s="16"/>
      <c r="C22" s="8"/>
      <c r="D22" s="106"/>
      <c r="E22" s="106"/>
      <c r="F22" s="106"/>
      <c r="G22" s="106"/>
      <c r="H22" s="106"/>
      <c r="I22" s="12"/>
      <c r="J22" s="106"/>
      <c r="K22" s="106"/>
      <c r="L22" s="106"/>
      <c r="M22" s="106"/>
      <c r="N22" s="12"/>
      <c r="O22" s="106"/>
      <c r="P22" s="106"/>
      <c r="Q22" s="106"/>
      <c r="R22" s="106"/>
      <c r="S22" s="12"/>
      <c r="T22" s="106"/>
      <c r="U22" s="106"/>
      <c r="V22" s="106"/>
      <c r="W22" s="106"/>
      <c r="X22" s="12"/>
      <c r="Y22" s="106"/>
      <c r="Z22" s="106"/>
      <c r="AA22" s="106"/>
      <c r="AB22" s="106"/>
      <c r="AC22" s="12"/>
      <c r="AD22" s="106"/>
      <c r="AE22" s="106"/>
      <c r="AF22" s="106"/>
      <c r="AG22" s="106"/>
      <c r="AH22" s="12"/>
      <c r="AI22" s="106"/>
      <c r="AJ22" s="106"/>
      <c r="AK22" s="106"/>
      <c r="AL22" s="106"/>
      <c r="AM22" s="127"/>
      <c r="AN22" s="20"/>
      <c r="AO22" s="19"/>
      <c r="AP22" s="19"/>
    </row>
    <row r="23" spans="1:42" ht="18" customHeight="1" x14ac:dyDescent="0.3">
      <c r="A23" s="15"/>
      <c r="B23" s="16"/>
      <c r="C23" s="8"/>
      <c r="D23" s="106"/>
      <c r="E23" s="106"/>
      <c r="F23" s="106"/>
      <c r="G23" s="106"/>
      <c r="H23" s="106"/>
      <c r="I23" s="12"/>
      <c r="J23" s="106"/>
      <c r="K23" s="106"/>
      <c r="L23" s="106"/>
      <c r="M23" s="106"/>
      <c r="N23" s="12"/>
      <c r="O23" s="106"/>
      <c r="P23" s="106"/>
      <c r="Q23" s="106"/>
      <c r="R23" s="106"/>
      <c r="S23" s="12"/>
      <c r="T23" s="106"/>
      <c r="U23" s="106"/>
      <c r="V23" s="106"/>
      <c r="W23" s="106"/>
      <c r="X23" s="12"/>
      <c r="Y23" s="106"/>
      <c r="Z23" s="106"/>
      <c r="AA23" s="106"/>
      <c r="AB23" s="106"/>
      <c r="AC23" s="12"/>
      <c r="AD23" s="106"/>
      <c r="AE23" s="106"/>
      <c r="AF23" s="106"/>
      <c r="AG23" s="106"/>
      <c r="AH23" s="12"/>
      <c r="AI23" s="106"/>
      <c r="AJ23" s="106"/>
      <c r="AK23" s="106"/>
      <c r="AL23" s="106"/>
      <c r="AM23" s="127"/>
      <c r="AN23" s="20"/>
      <c r="AO23" s="19"/>
      <c r="AP23" s="19"/>
    </row>
    <row r="24" spans="1:42" ht="18" customHeight="1" x14ac:dyDescent="0.3">
      <c r="A24" s="15"/>
      <c r="B24" s="16"/>
      <c r="C24" s="8"/>
      <c r="D24" s="106"/>
      <c r="E24" s="106"/>
      <c r="F24" s="106"/>
      <c r="G24" s="106"/>
      <c r="H24" s="106"/>
      <c r="I24" s="12"/>
      <c r="J24" s="106"/>
      <c r="K24" s="106"/>
      <c r="L24" s="106"/>
      <c r="M24" s="106"/>
      <c r="N24" s="12"/>
      <c r="O24" s="106"/>
      <c r="P24" s="106"/>
      <c r="Q24" s="106"/>
      <c r="R24" s="106"/>
      <c r="S24" s="12"/>
      <c r="T24" s="106"/>
      <c r="U24" s="106"/>
      <c r="V24" s="106"/>
      <c r="W24" s="106"/>
      <c r="X24" s="12"/>
      <c r="Y24" s="106"/>
      <c r="Z24" s="106"/>
      <c r="AA24" s="106"/>
      <c r="AB24" s="106"/>
      <c r="AC24" s="12"/>
      <c r="AD24" s="106"/>
      <c r="AE24" s="106"/>
      <c r="AF24" s="106"/>
      <c r="AG24" s="106"/>
      <c r="AH24" s="12"/>
      <c r="AI24" s="106"/>
      <c r="AJ24" s="106"/>
      <c r="AK24" s="106"/>
      <c r="AL24" s="106"/>
      <c r="AM24" s="127"/>
      <c r="AN24" s="20"/>
      <c r="AO24" s="19"/>
      <c r="AP24" s="19"/>
    </row>
    <row r="25" spans="1:42" ht="18" customHeight="1" x14ac:dyDescent="0.3">
      <c r="A25" s="15"/>
      <c r="B25" s="16"/>
      <c r="C25" s="8"/>
      <c r="D25" s="106"/>
      <c r="E25" s="106"/>
      <c r="F25" s="106"/>
      <c r="G25" s="106"/>
      <c r="H25" s="106"/>
      <c r="I25" s="12"/>
      <c r="J25" s="106"/>
      <c r="K25" s="106"/>
      <c r="L25" s="106"/>
      <c r="M25" s="106"/>
      <c r="N25" s="12"/>
      <c r="O25" s="106"/>
      <c r="P25" s="106"/>
      <c r="Q25" s="106"/>
      <c r="R25" s="106"/>
      <c r="S25" s="12"/>
      <c r="T25" s="106"/>
      <c r="U25" s="106"/>
      <c r="V25" s="106"/>
      <c r="W25" s="106"/>
      <c r="X25" s="12"/>
      <c r="Y25" s="106"/>
      <c r="Z25" s="106"/>
      <c r="AA25" s="106"/>
      <c r="AB25" s="106"/>
      <c r="AC25" s="12"/>
      <c r="AD25" s="106"/>
      <c r="AE25" s="106"/>
      <c r="AF25" s="106"/>
      <c r="AG25" s="106"/>
      <c r="AH25" s="12"/>
      <c r="AI25" s="106"/>
      <c r="AJ25" s="106"/>
      <c r="AK25" s="106"/>
      <c r="AL25" s="106"/>
      <c r="AM25" s="127"/>
      <c r="AN25" s="20"/>
      <c r="AO25" s="19"/>
      <c r="AP25" s="19"/>
    </row>
    <row r="26" spans="1:42" ht="18" customHeight="1" x14ac:dyDescent="0.3">
      <c r="A26" s="15"/>
      <c r="B26" s="16"/>
      <c r="C26" s="8"/>
      <c r="D26" s="106"/>
      <c r="E26" s="106"/>
      <c r="F26" s="106"/>
      <c r="G26" s="106"/>
      <c r="H26" s="106"/>
      <c r="I26" s="12"/>
      <c r="J26" s="106"/>
      <c r="K26" s="106"/>
      <c r="L26" s="106"/>
      <c r="M26" s="106"/>
      <c r="N26" s="12"/>
      <c r="O26" s="106"/>
      <c r="P26" s="106"/>
      <c r="Q26" s="106"/>
      <c r="R26" s="106"/>
      <c r="S26" s="12"/>
      <c r="T26" s="106"/>
      <c r="U26" s="106"/>
      <c r="V26" s="106"/>
      <c r="W26" s="106"/>
      <c r="X26" s="12"/>
      <c r="Y26" s="106"/>
      <c r="Z26" s="106"/>
      <c r="AA26" s="106"/>
      <c r="AB26" s="106"/>
      <c r="AC26" s="12"/>
      <c r="AD26" s="106"/>
      <c r="AE26" s="106"/>
      <c r="AF26" s="106"/>
      <c r="AG26" s="106"/>
      <c r="AH26" s="12"/>
      <c r="AI26" s="106"/>
      <c r="AJ26" s="106"/>
      <c r="AK26" s="106"/>
      <c r="AL26" s="106"/>
      <c r="AM26" s="127"/>
      <c r="AN26" s="20"/>
      <c r="AO26" s="19"/>
      <c r="AP26" s="19"/>
    </row>
    <row r="27" spans="1:42" ht="18" customHeight="1" x14ac:dyDescent="0.3">
      <c r="A27" s="15"/>
      <c r="B27" s="16"/>
      <c r="C27" s="8"/>
      <c r="D27" s="106"/>
      <c r="E27" s="106"/>
      <c r="F27" s="106"/>
      <c r="G27" s="106"/>
      <c r="H27" s="106"/>
      <c r="I27" s="12"/>
      <c r="J27" s="106"/>
      <c r="K27" s="106"/>
      <c r="L27" s="106"/>
      <c r="M27" s="106"/>
      <c r="N27" s="12"/>
      <c r="O27" s="106"/>
      <c r="P27" s="106"/>
      <c r="Q27" s="106"/>
      <c r="R27" s="106"/>
      <c r="S27" s="12"/>
      <c r="T27" s="106"/>
      <c r="U27" s="106"/>
      <c r="V27" s="106"/>
      <c r="W27" s="106"/>
      <c r="X27" s="12"/>
      <c r="Y27" s="106"/>
      <c r="Z27" s="106"/>
      <c r="AA27" s="106"/>
      <c r="AB27" s="106"/>
      <c r="AC27" s="12"/>
      <c r="AD27" s="106"/>
      <c r="AE27" s="106"/>
      <c r="AF27" s="106"/>
      <c r="AG27" s="106"/>
      <c r="AH27" s="12"/>
      <c r="AI27" s="106"/>
      <c r="AJ27" s="106"/>
      <c r="AK27" s="106"/>
      <c r="AL27" s="106"/>
      <c r="AM27" s="127"/>
      <c r="AN27" s="20"/>
      <c r="AO27" s="19"/>
      <c r="AP27" s="19"/>
    </row>
    <row r="28" spans="1:42" ht="18" customHeight="1" x14ac:dyDescent="0.3">
      <c r="A28" s="15"/>
      <c r="B28" s="16"/>
      <c r="C28" s="8"/>
      <c r="D28" s="106"/>
      <c r="E28" s="106"/>
      <c r="F28" s="106"/>
      <c r="G28" s="106"/>
      <c r="H28" s="106"/>
      <c r="I28" s="12"/>
      <c r="J28" s="106"/>
      <c r="K28" s="106"/>
      <c r="L28" s="106"/>
      <c r="M28" s="106"/>
      <c r="N28" s="12"/>
      <c r="O28" s="106"/>
      <c r="P28" s="106"/>
      <c r="Q28" s="106"/>
      <c r="R28" s="106"/>
      <c r="S28" s="12"/>
      <c r="T28" s="106"/>
      <c r="U28" s="106"/>
      <c r="V28" s="106"/>
      <c r="W28" s="106"/>
      <c r="X28" s="12"/>
      <c r="Y28" s="106"/>
      <c r="Z28" s="106"/>
      <c r="AA28" s="106"/>
      <c r="AB28" s="106"/>
      <c r="AC28" s="12"/>
      <c r="AD28" s="106"/>
      <c r="AE28" s="106"/>
      <c r="AF28" s="106"/>
      <c r="AG28" s="106"/>
      <c r="AH28" s="12"/>
      <c r="AI28" s="106"/>
      <c r="AJ28" s="106"/>
      <c r="AK28" s="106"/>
      <c r="AL28" s="106"/>
      <c r="AM28" s="127"/>
      <c r="AN28" s="20"/>
      <c r="AO28" s="19"/>
      <c r="AP28" s="19"/>
    </row>
    <row r="29" spans="1:42" ht="18" customHeight="1" x14ac:dyDescent="0.3">
      <c r="A29" s="15"/>
      <c r="B29" s="16"/>
      <c r="C29" s="8"/>
      <c r="D29" s="106"/>
      <c r="E29" s="106"/>
      <c r="F29" s="106"/>
      <c r="G29" s="106"/>
      <c r="H29" s="106"/>
      <c r="I29" s="12"/>
      <c r="J29" s="106"/>
      <c r="K29" s="106"/>
      <c r="L29" s="106"/>
      <c r="M29" s="106"/>
      <c r="N29" s="12"/>
      <c r="O29" s="106"/>
      <c r="P29" s="106"/>
      <c r="Q29" s="106"/>
      <c r="R29" s="106"/>
      <c r="S29" s="12"/>
      <c r="T29" s="106"/>
      <c r="U29" s="106"/>
      <c r="V29" s="106"/>
      <c r="W29" s="106"/>
      <c r="X29" s="12"/>
      <c r="Y29" s="106"/>
      <c r="Z29" s="106"/>
      <c r="AA29" s="106"/>
      <c r="AB29" s="106"/>
      <c r="AC29" s="12"/>
      <c r="AD29" s="106"/>
      <c r="AE29" s="106"/>
      <c r="AF29" s="106"/>
      <c r="AG29" s="106"/>
      <c r="AH29" s="12"/>
      <c r="AI29" s="106"/>
      <c r="AJ29" s="106"/>
      <c r="AK29" s="106"/>
      <c r="AL29" s="106"/>
      <c r="AM29" s="127"/>
      <c r="AN29" s="20"/>
      <c r="AO29" s="19"/>
      <c r="AP29" s="19"/>
    </row>
    <row r="30" spans="1:42" ht="18" customHeight="1" x14ac:dyDescent="0.3">
      <c r="A30" s="15"/>
      <c r="B30" s="16"/>
      <c r="C30" s="8"/>
      <c r="D30" s="111"/>
      <c r="E30" s="111"/>
      <c r="F30" s="111"/>
      <c r="G30" s="111"/>
      <c r="H30" s="111"/>
      <c r="I30" s="12"/>
      <c r="J30" s="111"/>
      <c r="K30" s="111"/>
      <c r="L30" s="111"/>
      <c r="M30" s="111"/>
      <c r="N30" s="12"/>
      <c r="O30" s="111"/>
      <c r="P30" s="111"/>
      <c r="Q30" s="111"/>
      <c r="R30" s="111"/>
      <c r="S30" s="12"/>
      <c r="T30" s="111"/>
      <c r="U30" s="111"/>
      <c r="V30" s="111"/>
      <c r="W30" s="111"/>
      <c r="X30" s="12"/>
      <c r="Y30" s="111"/>
      <c r="Z30" s="111"/>
      <c r="AA30" s="111"/>
      <c r="AB30" s="111"/>
      <c r="AC30" s="12"/>
      <c r="AD30" s="111"/>
      <c r="AE30" s="111"/>
      <c r="AF30" s="111"/>
      <c r="AG30" s="111"/>
      <c r="AH30" s="12"/>
      <c r="AI30" s="111"/>
      <c r="AJ30" s="111"/>
      <c r="AK30" s="111"/>
      <c r="AL30" s="111"/>
      <c r="AM30" s="113"/>
      <c r="AN30" s="20"/>
      <c r="AO30" s="19"/>
      <c r="AP30" s="19"/>
    </row>
    <row r="31" spans="1:42" ht="18" customHeight="1" thickBot="1" x14ac:dyDescent="0.35">
      <c r="A31" s="15"/>
      <c r="B31" s="16"/>
      <c r="C31" s="9"/>
      <c r="D31" s="112"/>
      <c r="E31" s="112"/>
      <c r="F31" s="112"/>
      <c r="G31" s="112"/>
      <c r="H31" s="112"/>
      <c r="I31" s="13"/>
      <c r="J31" s="112"/>
      <c r="K31" s="112"/>
      <c r="L31" s="112"/>
      <c r="M31" s="112"/>
      <c r="N31" s="13"/>
      <c r="O31" s="112"/>
      <c r="P31" s="112"/>
      <c r="Q31" s="112"/>
      <c r="R31" s="112"/>
      <c r="S31" s="13"/>
      <c r="T31" s="112"/>
      <c r="U31" s="112"/>
      <c r="V31" s="112"/>
      <c r="W31" s="112"/>
      <c r="X31" s="13"/>
      <c r="Y31" s="112"/>
      <c r="Z31" s="112"/>
      <c r="AA31" s="112"/>
      <c r="AB31" s="112"/>
      <c r="AC31" s="13"/>
      <c r="AD31" s="112"/>
      <c r="AE31" s="112"/>
      <c r="AF31" s="112"/>
      <c r="AG31" s="112"/>
      <c r="AH31" s="13"/>
      <c r="AI31" s="112"/>
      <c r="AJ31" s="112"/>
      <c r="AK31" s="112"/>
      <c r="AL31" s="112"/>
      <c r="AM31" s="125"/>
      <c r="AN31" s="20"/>
      <c r="AO31" s="19"/>
      <c r="AP31" s="19"/>
    </row>
    <row r="32" spans="1:42" ht="18" customHeight="1" x14ac:dyDescent="0.3">
      <c r="A32" s="15"/>
      <c r="B32" s="16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0"/>
      <c r="AO32" s="19"/>
      <c r="AP32" s="19"/>
    </row>
    <row r="33" spans="1:42" ht="18" customHeight="1" thickBot="1" x14ac:dyDescent="0.35">
      <c r="A33" s="15"/>
      <c r="B33" s="16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19"/>
      <c r="AP33" s="19"/>
    </row>
    <row r="34" spans="1:42" ht="30" customHeight="1" thickBot="1" x14ac:dyDescent="0.35">
      <c r="A34" s="15"/>
      <c r="B34" s="16"/>
      <c r="C34" s="119" t="s">
        <v>7</v>
      </c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20"/>
      <c r="AA34" s="120"/>
      <c r="AB34" s="120"/>
      <c r="AC34" s="120"/>
      <c r="AD34" s="120"/>
      <c r="AE34" s="120"/>
      <c r="AF34" s="120"/>
      <c r="AG34" s="120"/>
      <c r="AH34" s="120"/>
      <c r="AI34" s="120"/>
      <c r="AJ34" s="120"/>
      <c r="AK34" s="120"/>
      <c r="AL34" s="120"/>
      <c r="AM34" s="121"/>
      <c r="AN34" s="20"/>
      <c r="AO34" s="19"/>
      <c r="AP34" s="19"/>
    </row>
    <row r="35" spans="1:42" s="28" customFormat="1" ht="21" customHeight="1" x14ac:dyDescent="0.35">
      <c r="A35" s="29"/>
      <c r="B35" s="30"/>
      <c r="C35" s="122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10"/>
      <c r="AN35" s="25"/>
      <c r="AO35" s="24"/>
      <c r="AP35" s="24"/>
    </row>
    <row r="36" spans="1:42" s="28" customFormat="1" ht="21" customHeight="1" x14ac:dyDescent="0.35">
      <c r="A36" s="29"/>
      <c r="B36" s="30"/>
      <c r="C36" s="78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9"/>
      <c r="AL36" s="79"/>
      <c r="AM36" s="80"/>
      <c r="AN36" s="25"/>
      <c r="AO36" s="24"/>
      <c r="AP36" s="24"/>
    </row>
    <row r="37" spans="1:42" ht="18" customHeight="1" x14ac:dyDescent="0.3">
      <c r="A37" s="15"/>
      <c r="B37" s="16"/>
      <c r="C37" s="123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  <c r="AF37" s="96"/>
      <c r="AG37" s="96"/>
      <c r="AH37" s="96"/>
      <c r="AI37" s="96"/>
      <c r="AJ37" s="96"/>
      <c r="AK37" s="96"/>
      <c r="AL37" s="96"/>
      <c r="AM37" s="97"/>
      <c r="AN37" s="20"/>
      <c r="AO37" s="19"/>
      <c r="AP37" s="19"/>
    </row>
    <row r="38" spans="1:42" ht="18" customHeight="1" thickBot="1" x14ac:dyDescent="0.35">
      <c r="A38" s="15"/>
      <c r="B38" s="16"/>
      <c r="C38" s="124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98"/>
      <c r="AI38" s="98"/>
      <c r="AJ38" s="98"/>
      <c r="AK38" s="98"/>
      <c r="AL38" s="98"/>
      <c r="AM38" s="99"/>
      <c r="AN38" s="20"/>
      <c r="AO38" s="19"/>
      <c r="AP38" s="19"/>
    </row>
    <row r="39" spans="1:42" ht="18" customHeight="1" x14ac:dyDescent="0.3">
      <c r="A39" s="15"/>
      <c r="B39" s="16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19"/>
    </row>
    <row r="40" spans="1:42" customFormat="1" ht="18" customHeight="1" x14ac:dyDescent="0.3"/>
    <row r="41" spans="1:42" ht="18" customHeight="1" x14ac:dyDescent="0.3">
      <c r="A41" s="15"/>
      <c r="B41" s="15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5"/>
      <c r="AO41" s="19"/>
    </row>
    <row r="42" spans="1:42" ht="18" customHeight="1" x14ac:dyDescent="0.3">
      <c r="A42" s="15"/>
      <c r="B42" s="15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5"/>
      <c r="AO42" s="19"/>
    </row>
  </sheetData>
  <sheetProtection selectLockedCells="1"/>
  <mergeCells count="155">
    <mergeCell ref="C3:AM3"/>
    <mergeCell ref="C6:M6"/>
    <mergeCell ref="P6:Z6"/>
    <mergeCell ref="AC6:AM6"/>
    <mergeCell ref="C34:AM34"/>
    <mergeCell ref="C35:AM35"/>
    <mergeCell ref="C37:AM37"/>
    <mergeCell ref="C38:AM38"/>
    <mergeCell ref="AI31:AM31"/>
    <mergeCell ref="AD30:AG30"/>
    <mergeCell ref="AD31:AG31"/>
    <mergeCell ref="AI17:AM17"/>
    <mergeCell ref="AI18:AM18"/>
    <mergeCell ref="AI19:AM19"/>
    <mergeCell ref="AI20:AM20"/>
    <mergeCell ref="AI21:AM21"/>
    <mergeCell ref="AI22:AM22"/>
    <mergeCell ref="AI23:AM23"/>
    <mergeCell ref="AI24:AM24"/>
    <mergeCell ref="AI25:AM25"/>
    <mergeCell ref="AI26:AM26"/>
    <mergeCell ref="AI27:AM27"/>
    <mergeCell ref="AI28:AM28"/>
    <mergeCell ref="AI29:AM29"/>
    <mergeCell ref="AI30:AM30"/>
    <mergeCell ref="Y29:AB29"/>
    <mergeCell ref="Y30:AB30"/>
    <mergeCell ref="Y31:AB31"/>
    <mergeCell ref="AD17:AG17"/>
    <mergeCell ref="AD27:AG27"/>
    <mergeCell ref="AD28:AG28"/>
    <mergeCell ref="AD29:AG29"/>
    <mergeCell ref="Y17:AB17"/>
    <mergeCell ref="Y18:AB18"/>
    <mergeCell ref="Y19:AB19"/>
    <mergeCell ref="Y20:AB20"/>
    <mergeCell ref="Y21:AB21"/>
    <mergeCell ref="Y22:AB22"/>
    <mergeCell ref="Y23:AB23"/>
    <mergeCell ref="Y24:AB24"/>
    <mergeCell ref="Y25:AB25"/>
    <mergeCell ref="Y26:AB26"/>
    <mergeCell ref="Y27:AB27"/>
    <mergeCell ref="Y28:AB28"/>
    <mergeCell ref="AD18:AG18"/>
    <mergeCell ref="AD19:AG19"/>
    <mergeCell ref="AD20:AG20"/>
    <mergeCell ref="AD21:AG21"/>
    <mergeCell ref="AD22:AG22"/>
    <mergeCell ref="AD23:AG23"/>
    <mergeCell ref="AD24:AG24"/>
    <mergeCell ref="AD25:AG25"/>
    <mergeCell ref="AD26:AG26"/>
    <mergeCell ref="O31:R31"/>
    <mergeCell ref="T17:W17"/>
    <mergeCell ref="T18:W18"/>
    <mergeCell ref="T19:W19"/>
    <mergeCell ref="T20:W20"/>
    <mergeCell ref="T21:W21"/>
    <mergeCell ref="T22:W22"/>
    <mergeCell ref="T23:W23"/>
    <mergeCell ref="T24:W24"/>
    <mergeCell ref="T25:W25"/>
    <mergeCell ref="T26:W26"/>
    <mergeCell ref="T27:W27"/>
    <mergeCell ref="T28:W28"/>
    <mergeCell ref="T29:W29"/>
    <mergeCell ref="T30:W30"/>
    <mergeCell ref="T31:W31"/>
    <mergeCell ref="O27:R27"/>
    <mergeCell ref="O28:R28"/>
    <mergeCell ref="O29:R29"/>
    <mergeCell ref="O30:R30"/>
    <mergeCell ref="O25:R25"/>
    <mergeCell ref="O26:R26"/>
    <mergeCell ref="O17:R17"/>
    <mergeCell ref="J18:M18"/>
    <mergeCell ref="J19:M19"/>
    <mergeCell ref="J20:M20"/>
    <mergeCell ref="J21:M21"/>
    <mergeCell ref="J22:M22"/>
    <mergeCell ref="J23:M23"/>
    <mergeCell ref="J24:M24"/>
    <mergeCell ref="O18:R18"/>
    <mergeCell ref="O19:R19"/>
    <mergeCell ref="O20:R20"/>
    <mergeCell ref="O21:R21"/>
    <mergeCell ref="O22:R22"/>
    <mergeCell ref="O23:R23"/>
    <mergeCell ref="O24:R24"/>
    <mergeCell ref="J25:M25"/>
    <mergeCell ref="J26:M26"/>
    <mergeCell ref="J27:M27"/>
    <mergeCell ref="J28:M28"/>
    <mergeCell ref="J29:M29"/>
    <mergeCell ref="D28:H28"/>
    <mergeCell ref="D29:H29"/>
    <mergeCell ref="D30:H30"/>
    <mergeCell ref="D31:H31"/>
    <mergeCell ref="J30:M30"/>
    <mergeCell ref="J31:M31"/>
    <mergeCell ref="D23:H23"/>
    <mergeCell ref="D24:H24"/>
    <mergeCell ref="D25:H25"/>
    <mergeCell ref="D26:H26"/>
    <mergeCell ref="D27:H27"/>
    <mergeCell ref="D18:H18"/>
    <mergeCell ref="D19:H19"/>
    <mergeCell ref="D20:H20"/>
    <mergeCell ref="D21:H21"/>
    <mergeCell ref="D22:H22"/>
    <mergeCell ref="J17:M17"/>
    <mergeCell ref="V4:Z4"/>
    <mergeCell ref="Q7:Z7"/>
    <mergeCell ref="Q8:Z8"/>
    <mergeCell ref="Q9:Z9"/>
    <mergeCell ref="Q10:Z10"/>
    <mergeCell ref="AC7:AM7"/>
    <mergeCell ref="AC8:AM8"/>
    <mergeCell ref="AC9:AM9"/>
    <mergeCell ref="AC10:AM10"/>
    <mergeCell ref="Q4:U4"/>
    <mergeCell ref="I15:J16"/>
    <mergeCell ref="K15:M15"/>
    <mergeCell ref="K16:M16"/>
    <mergeCell ref="N15:O16"/>
    <mergeCell ref="P15:R15"/>
    <mergeCell ref="P16:R16"/>
    <mergeCell ref="S15:T16"/>
    <mergeCell ref="U15:W15"/>
    <mergeCell ref="U16:W16"/>
    <mergeCell ref="C36:AM36"/>
    <mergeCell ref="AH15:AI16"/>
    <mergeCell ref="C7:M7"/>
    <mergeCell ref="C8:M8"/>
    <mergeCell ref="C9:M9"/>
    <mergeCell ref="C10:M10"/>
    <mergeCell ref="C11:M11"/>
    <mergeCell ref="C12:M12"/>
    <mergeCell ref="C15:D16"/>
    <mergeCell ref="AC11:AM11"/>
    <mergeCell ref="AC12:AM12"/>
    <mergeCell ref="Q11:Z11"/>
    <mergeCell ref="Q12:Z12"/>
    <mergeCell ref="E15:H15"/>
    <mergeCell ref="E16:H16"/>
    <mergeCell ref="X15:Y16"/>
    <mergeCell ref="Z15:AB15"/>
    <mergeCell ref="Z16:AB16"/>
    <mergeCell ref="AC15:AD16"/>
    <mergeCell ref="AE15:AG15"/>
    <mergeCell ref="AE16:AG16"/>
    <mergeCell ref="AJ15:AL15"/>
    <mergeCell ref="AJ16:AL16"/>
    <mergeCell ref="D17:H17"/>
  </mergeCells>
  <conditionalFormatting sqref="C6:C12 C15 E15:E16 O13:AM13 C1:AM1 C17:D31 J17:J31 C35:C38 C43:AM1048576 C4:AM5 O6:O12 AA6:AB12">
    <cfRule type="cellIs" dxfId="92" priority="99" operator="equal">
      <formula>"✖"</formula>
    </cfRule>
  </conditionalFormatting>
  <conditionalFormatting sqref="C6:C12 C15 E15:E16 O13:AM13 C1:AM1 C17:D31 J17:J31 C35:C38 C43:AM1048576 C4:AM5 O6:O12 AA6:AB12">
    <cfRule type="cellIs" dxfId="91" priority="98" operator="equal">
      <formula>"✔"</formula>
    </cfRule>
  </conditionalFormatting>
  <conditionalFormatting sqref="P8">
    <cfRule type="cellIs" dxfId="90" priority="65" operator="equal">
      <formula>"✖"</formula>
    </cfRule>
  </conditionalFormatting>
  <conditionalFormatting sqref="P8">
    <cfRule type="cellIs" dxfId="89" priority="64" operator="equal">
      <formula>"✔"</formula>
    </cfRule>
  </conditionalFormatting>
  <conditionalFormatting sqref="P12">
    <cfRule type="cellIs" dxfId="88" priority="57" operator="equal">
      <formula>"✖"</formula>
    </cfRule>
  </conditionalFormatting>
  <conditionalFormatting sqref="P12">
    <cfRule type="cellIs" dxfId="87" priority="56" operator="equal">
      <formula>"✔"</formula>
    </cfRule>
  </conditionalFormatting>
  <conditionalFormatting sqref="P10">
    <cfRule type="cellIs" dxfId="86" priority="61" operator="equal">
      <formula>"✖"</formula>
    </cfRule>
  </conditionalFormatting>
  <conditionalFormatting sqref="P10">
    <cfRule type="cellIs" dxfId="85" priority="60" operator="equal">
      <formula>"✔"</formula>
    </cfRule>
  </conditionalFormatting>
  <conditionalFormatting sqref="P11">
    <cfRule type="cellIs" dxfId="84" priority="59" operator="equal">
      <formula>"✖"</formula>
    </cfRule>
  </conditionalFormatting>
  <conditionalFormatting sqref="P11">
    <cfRule type="cellIs" dxfId="83" priority="58" operator="equal">
      <formula>"✔"</formula>
    </cfRule>
  </conditionalFormatting>
  <conditionalFormatting sqref="N6:N13">
    <cfRule type="cellIs" dxfId="82" priority="85" operator="equal">
      <formula>"✖"</formula>
    </cfRule>
  </conditionalFormatting>
  <conditionalFormatting sqref="N6:N13">
    <cfRule type="cellIs" dxfId="81" priority="84" operator="equal">
      <formula>"✔"</formula>
    </cfRule>
  </conditionalFormatting>
  <conditionalFormatting sqref="AC7:AC12">
    <cfRule type="cellIs" dxfId="80" priority="68" operator="equal">
      <formula>"✔"</formula>
    </cfRule>
  </conditionalFormatting>
  <conditionalFormatting sqref="I15">
    <cfRule type="cellIs" dxfId="79" priority="83" operator="equal">
      <formula>"✖"</formula>
    </cfRule>
  </conditionalFormatting>
  <conditionalFormatting sqref="I15">
    <cfRule type="cellIs" dxfId="78" priority="82" operator="equal">
      <formula>"✔"</formula>
    </cfRule>
  </conditionalFormatting>
  <conditionalFormatting sqref="N15">
    <cfRule type="cellIs" dxfId="77" priority="81" operator="equal">
      <formula>"✖"</formula>
    </cfRule>
  </conditionalFormatting>
  <conditionalFormatting sqref="N15">
    <cfRule type="cellIs" dxfId="76" priority="80" operator="equal">
      <formula>"✔"</formula>
    </cfRule>
  </conditionalFormatting>
  <conditionalFormatting sqref="S15">
    <cfRule type="cellIs" dxfId="75" priority="79" operator="equal">
      <formula>"✖"</formula>
    </cfRule>
  </conditionalFormatting>
  <conditionalFormatting sqref="S15">
    <cfRule type="cellIs" dxfId="74" priority="78" operator="equal">
      <formula>"✔"</formula>
    </cfRule>
  </conditionalFormatting>
  <conditionalFormatting sqref="X15">
    <cfRule type="cellIs" dxfId="73" priority="77" operator="equal">
      <formula>"✖"</formula>
    </cfRule>
  </conditionalFormatting>
  <conditionalFormatting sqref="X15">
    <cfRule type="cellIs" dxfId="72" priority="76" operator="equal">
      <formula>"✔"</formula>
    </cfRule>
  </conditionalFormatting>
  <conditionalFormatting sqref="AC15">
    <cfRule type="cellIs" dxfId="71" priority="75" operator="equal">
      <formula>"✖"</formula>
    </cfRule>
  </conditionalFormatting>
  <conditionalFormatting sqref="AC15">
    <cfRule type="cellIs" dxfId="70" priority="74" operator="equal">
      <formula>"✔"</formula>
    </cfRule>
  </conditionalFormatting>
  <conditionalFormatting sqref="AH15">
    <cfRule type="cellIs" dxfId="69" priority="73" operator="equal">
      <formula>"✖"</formula>
    </cfRule>
  </conditionalFormatting>
  <conditionalFormatting sqref="AH15">
    <cfRule type="cellIs" dxfId="68" priority="72" operator="equal">
      <formula>"✔"</formula>
    </cfRule>
  </conditionalFormatting>
  <conditionalFormatting sqref="AC7:AC12">
    <cfRule type="cellIs" dxfId="67" priority="69" operator="equal">
      <formula>"✖"</formula>
    </cfRule>
  </conditionalFormatting>
  <conditionalFormatting sqref="P7">
    <cfRule type="cellIs" dxfId="66" priority="67" operator="equal">
      <formula>"✖"</formula>
    </cfRule>
  </conditionalFormatting>
  <conditionalFormatting sqref="P7">
    <cfRule type="cellIs" dxfId="65" priority="66" operator="equal">
      <formula>"✔"</formula>
    </cfRule>
  </conditionalFormatting>
  <conditionalFormatting sqref="P9">
    <cfRule type="cellIs" dxfId="64" priority="63" operator="equal">
      <formula>"✖"</formula>
    </cfRule>
  </conditionalFormatting>
  <conditionalFormatting sqref="P9">
    <cfRule type="cellIs" dxfId="63" priority="62" operator="equal">
      <formula>"✔"</formula>
    </cfRule>
  </conditionalFormatting>
  <conditionalFormatting sqref="I17:I31">
    <cfRule type="cellIs" dxfId="62" priority="26" operator="equal">
      <formula>"✔"</formula>
    </cfRule>
  </conditionalFormatting>
  <conditionalFormatting sqref="O17:O31">
    <cfRule type="cellIs" dxfId="61" priority="55" operator="equal">
      <formula>"✖"</formula>
    </cfRule>
  </conditionalFormatting>
  <conditionalFormatting sqref="O17:O31">
    <cfRule type="cellIs" dxfId="60" priority="54" operator="equal">
      <formula>"✔"</formula>
    </cfRule>
  </conditionalFormatting>
  <conditionalFormatting sqref="T17:T31">
    <cfRule type="cellIs" dxfId="59" priority="53" operator="equal">
      <formula>"✖"</formula>
    </cfRule>
  </conditionalFormatting>
  <conditionalFormatting sqref="T17:T31">
    <cfRule type="cellIs" dxfId="58" priority="52" operator="equal">
      <formula>"✔"</formula>
    </cfRule>
  </conditionalFormatting>
  <conditionalFormatting sqref="Y17:Y31">
    <cfRule type="cellIs" dxfId="57" priority="51" operator="equal">
      <formula>"✖"</formula>
    </cfRule>
  </conditionalFormatting>
  <conditionalFormatting sqref="Y17:Y31">
    <cfRule type="cellIs" dxfId="56" priority="50" operator="equal">
      <formula>"✔"</formula>
    </cfRule>
  </conditionalFormatting>
  <conditionalFormatting sqref="AD17:AD31">
    <cfRule type="cellIs" dxfId="55" priority="49" operator="equal">
      <formula>"✖"</formula>
    </cfRule>
  </conditionalFormatting>
  <conditionalFormatting sqref="AD17:AD31">
    <cfRule type="cellIs" dxfId="54" priority="48" operator="equal">
      <formula>"✔"</formula>
    </cfRule>
  </conditionalFormatting>
  <conditionalFormatting sqref="AH17:AI31">
    <cfRule type="cellIs" dxfId="53" priority="47" operator="equal">
      <formula>"✖"</formula>
    </cfRule>
  </conditionalFormatting>
  <conditionalFormatting sqref="AH17:AI31">
    <cfRule type="cellIs" dxfId="52" priority="46" operator="equal">
      <formula>"✔"</formula>
    </cfRule>
  </conditionalFormatting>
  <conditionalFormatting sqref="AC17:AC31">
    <cfRule type="cellIs" dxfId="51" priority="35" operator="equal">
      <formula>"✖"</formula>
    </cfRule>
  </conditionalFormatting>
  <conditionalFormatting sqref="AC17:AC31">
    <cfRule type="cellIs" dxfId="50" priority="34" operator="equal">
      <formula>"✔"</formula>
    </cfRule>
  </conditionalFormatting>
  <conditionalFormatting sqref="X17:X31">
    <cfRule type="cellIs" dxfId="49" priority="33" operator="equal">
      <formula>"✖"</formula>
    </cfRule>
  </conditionalFormatting>
  <conditionalFormatting sqref="X17:X31">
    <cfRule type="cellIs" dxfId="48" priority="32" operator="equal">
      <formula>"✔"</formula>
    </cfRule>
  </conditionalFormatting>
  <conditionalFormatting sqref="S17:S31">
    <cfRule type="cellIs" dxfId="47" priority="31" operator="equal">
      <formula>"✖"</formula>
    </cfRule>
  </conditionalFormatting>
  <conditionalFormatting sqref="S17:S31">
    <cfRule type="cellIs" dxfId="46" priority="30" operator="equal">
      <formula>"✔"</formula>
    </cfRule>
  </conditionalFormatting>
  <conditionalFormatting sqref="N17:N31">
    <cfRule type="cellIs" dxfId="45" priority="29" operator="equal">
      <formula>"✖"</formula>
    </cfRule>
  </conditionalFormatting>
  <conditionalFormatting sqref="N17:N31">
    <cfRule type="cellIs" dxfId="44" priority="28" operator="equal">
      <formula>"✔"</formula>
    </cfRule>
  </conditionalFormatting>
  <conditionalFormatting sqref="I17:I31">
    <cfRule type="cellIs" dxfId="43" priority="27" operator="equal">
      <formula>"✖"</formula>
    </cfRule>
  </conditionalFormatting>
  <conditionalFormatting sqref="C17:H31">
    <cfRule type="expression" dxfId="42" priority="23">
      <formula>StartDate+0=TODAY()</formula>
    </cfRule>
  </conditionalFormatting>
  <conditionalFormatting sqref="I17:M31">
    <cfRule type="expression" dxfId="41" priority="22">
      <formula>StartDate+1=TODAY()</formula>
    </cfRule>
  </conditionalFormatting>
  <conditionalFormatting sqref="N17:R31">
    <cfRule type="expression" dxfId="40" priority="21">
      <formula>StartDate+2=TODAY()</formula>
    </cfRule>
  </conditionalFormatting>
  <conditionalFormatting sqref="S17:W31">
    <cfRule type="expression" dxfId="39" priority="20">
      <formula>StartDate+3=TODAY()</formula>
    </cfRule>
  </conditionalFormatting>
  <conditionalFormatting sqref="X17:AB31">
    <cfRule type="expression" dxfId="38" priority="19">
      <formula>StartDate+4=TODAY()</formula>
    </cfRule>
  </conditionalFormatting>
  <conditionalFormatting sqref="AC17:AG31">
    <cfRule type="expression" dxfId="37" priority="18">
      <formula>StartDate+5=TODAY()</formula>
    </cfRule>
  </conditionalFormatting>
  <conditionalFormatting sqref="AH17:AM31">
    <cfRule type="expression" dxfId="36" priority="17">
      <formula>StartDate+6=TODAY()</formula>
    </cfRule>
  </conditionalFormatting>
  <conditionalFormatting sqref="K15:K16">
    <cfRule type="cellIs" dxfId="35" priority="16" operator="equal">
      <formula>"✖"</formula>
    </cfRule>
  </conditionalFormatting>
  <conditionalFormatting sqref="K15:K16">
    <cfRule type="cellIs" dxfId="34" priority="15" operator="equal">
      <formula>"✔"</formula>
    </cfRule>
  </conditionalFormatting>
  <conditionalFormatting sqref="P15:P16">
    <cfRule type="cellIs" dxfId="33" priority="14" operator="equal">
      <formula>"✖"</formula>
    </cfRule>
  </conditionalFormatting>
  <conditionalFormatting sqref="P15:P16">
    <cfRule type="cellIs" dxfId="32" priority="13" operator="equal">
      <formula>"✔"</formula>
    </cfRule>
  </conditionalFormatting>
  <conditionalFormatting sqref="U15:U16">
    <cfRule type="cellIs" dxfId="31" priority="12" operator="equal">
      <formula>"✖"</formula>
    </cfRule>
  </conditionalFormatting>
  <conditionalFormatting sqref="U15:U16">
    <cfRule type="cellIs" dxfId="30" priority="11" operator="equal">
      <formula>"✔"</formula>
    </cfRule>
  </conditionalFormatting>
  <conditionalFormatting sqref="Z15:Z16">
    <cfRule type="cellIs" dxfId="29" priority="10" operator="equal">
      <formula>"✖"</formula>
    </cfRule>
  </conditionalFormatting>
  <conditionalFormatting sqref="Z15:Z16">
    <cfRule type="cellIs" dxfId="28" priority="9" operator="equal">
      <formula>"✔"</formula>
    </cfRule>
  </conditionalFormatting>
  <conditionalFormatting sqref="AE15:AE16">
    <cfRule type="cellIs" dxfId="27" priority="8" operator="equal">
      <formula>"✖"</formula>
    </cfRule>
  </conditionalFormatting>
  <conditionalFormatting sqref="AE15:AE16">
    <cfRule type="cellIs" dxfId="26" priority="7" operator="equal">
      <formula>"✔"</formula>
    </cfRule>
  </conditionalFormatting>
  <conditionalFormatting sqref="AJ15:AJ16 AM15:AM16">
    <cfRule type="cellIs" dxfId="25" priority="6" operator="equal">
      <formula>"✖"</formula>
    </cfRule>
  </conditionalFormatting>
  <conditionalFormatting sqref="AJ15:AJ16 AM15:AM16">
    <cfRule type="cellIs" dxfId="24" priority="5" operator="equal">
      <formula>"✔"</formula>
    </cfRule>
  </conditionalFormatting>
  <conditionalFormatting sqref="P6">
    <cfRule type="cellIs" dxfId="23" priority="4" operator="equal">
      <formula>"✖"</formula>
    </cfRule>
  </conditionalFormatting>
  <conditionalFormatting sqref="P6">
    <cfRule type="cellIs" dxfId="22" priority="3" operator="equal">
      <formula>"✔"</formula>
    </cfRule>
  </conditionalFormatting>
  <conditionalFormatting sqref="AC6">
    <cfRule type="cellIs" dxfId="21" priority="2" operator="equal">
      <formula>"✖"</formula>
    </cfRule>
  </conditionalFormatting>
  <conditionalFormatting sqref="AC6">
    <cfRule type="cellIs" dxfId="20" priority="1" operator="equal">
      <formula>"✔"</formula>
    </cfRule>
  </conditionalFormatting>
  <dataValidations count="3">
    <dataValidation type="list" allowBlank="1" showInputMessage="1" showErrorMessage="1" sqref="C17:C31 P7:P12 S17:S31 X17:X31 AC17:AC31 N17:N31 AH17:AH31 I17:I31" xr:uid="{869C72E2-BA1F-408A-B01A-DC1B9E7A3AC9}">
      <formula1>"✔,✖"</formula1>
    </dataValidation>
    <dataValidation allowBlank="1" showInputMessage="1" showErrorMessage="1" prompt="Select Week Start Date in this Cell" sqref="V4:Z4" xr:uid="{5C0BAD3D-2CA8-4BB4-8D3E-0866A6CB286B}"/>
    <dataValidation allowBlank="1" showInputMessage="1" showErrorMessage="1" promptTitle="Weekly Schedule Planner" prompt="Stay on track with your goals – personal, workrelated, or to-do items, deadlines with this weekly planner._x000a__x000a_Use week calendar layout to track additional goals &amp; priorities list on the side. _x000a__x000a_Calendar Highlights today date through Conditional formatting." sqref="A1" xr:uid="{97914566-402F-4A8D-971E-471C2F2F7D5B}"/>
  </dataValidations>
  <pageMargins left="0.7" right="0.7" top="0.75" bottom="0.75" header="0.3" footer="0.3"/>
  <pageSetup scale="56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D748A-0236-4680-920A-ED00DE65B007}">
  <dimension ref="A1:T24"/>
  <sheetViews>
    <sheetView tabSelected="1" zoomScale="88" zoomScaleNormal="90" workbookViewId="0">
      <selection activeCell="F26" sqref="F26"/>
    </sheetView>
  </sheetViews>
  <sheetFormatPr defaultRowHeight="14.4" x14ac:dyDescent="0.3"/>
  <cols>
    <col min="1" max="1" width="22.21875" customWidth="1"/>
    <col min="2" max="2" width="22.109375" style="48" customWidth="1"/>
    <col min="3" max="3" width="21" customWidth="1"/>
    <col min="4" max="4" width="21.88671875" customWidth="1"/>
    <col min="5" max="5" width="21.6640625" customWidth="1"/>
    <col min="6" max="6" width="21.109375" customWidth="1"/>
    <col min="7" max="7" width="22.77734375" customWidth="1"/>
    <col min="8" max="8" width="20.5546875" customWidth="1"/>
    <col min="9" max="9" width="19.44140625" customWidth="1"/>
    <col min="10" max="10" width="24.6640625" customWidth="1"/>
    <col min="11" max="11" width="18.77734375" style="77" customWidth="1"/>
    <col min="12" max="12" width="15.21875" customWidth="1"/>
    <col min="13" max="13" width="13.88671875" customWidth="1"/>
    <col min="14" max="14" width="14.33203125" customWidth="1"/>
    <col min="15" max="15" width="19.33203125" customWidth="1"/>
    <col min="16" max="16" width="15.5546875" customWidth="1"/>
    <col min="17" max="17" width="14" customWidth="1"/>
    <col min="18" max="21" width="15.77734375" customWidth="1"/>
  </cols>
  <sheetData>
    <row r="1" spans="1:20" s="45" customFormat="1" ht="25.2" customHeight="1" x14ac:dyDescent="0.3">
      <c r="A1" s="49" t="s">
        <v>8</v>
      </c>
      <c r="B1" s="50" t="s">
        <v>34</v>
      </c>
      <c r="C1" s="49" t="s">
        <v>9</v>
      </c>
      <c r="D1" s="76" t="s">
        <v>12</v>
      </c>
      <c r="E1" s="51" t="s">
        <v>13</v>
      </c>
      <c r="F1" s="51" t="s">
        <v>14</v>
      </c>
      <c r="G1" s="51" t="s">
        <v>15</v>
      </c>
      <c r="H1" s="51" t="s">
        <v>16</v>
      </c>
      <c r="I1" s="51" t="s">
        <v>17</v>
      </c>
      <c r="J1" s="51" t="s">
        <v>18</v>
      </c>
      <c r="L1" s="47"/>
      <c r="N1" s="46" t="s">
        <v>12</v>
      </c>
      <c r="O1" s="46" t="s">
        <v>13</v>
      </c>
      <c r="P1" s="46" t="s">
        <v>14</v>
      </c>
      <c r="Q1" s="46" t="s">
        <v>15</v>
      </c>
      <c r="R1" s="46" t="s">
        <v>16</v>
      </c>
      <c r="S1" s="46" t="s">
        <v>17</v>
      </c>
      <c r="T1" s="46" t="s">
        <v>18</v>
      </c>
    </row>
    <row r="2" spans="1:20" ht="18" x14ac:dyDescent="0.35">
      <c r="A2" s="57" t="s">
        <v>40</v>
      </c>
      <c r="B2" s="58"/>
      <c r="C2" s="57"/>
      <c r="D2" s="57">
        <v>16</v>
      </c>
      <c r="E2" s="57">
        <v>16</v>
      </c>
      <c r="F2" s="57">
        <v>16</v>
      </c>
      <c r="G2" s="57">
        <v>16</v>
      </c>
      <c r="H2" s="57">
        <v>16</v>
      </c>
      <c r="I2" s="57">
        <v>16</v>
      </c>
      <c r="J2" s="57">
        <v>16</v>
      </c>
      <c r="K2"/>
      <c r="N2" t="s">
        <v>39</v>
      </c>
      <c r="O2" t="s">
        <v>39</v>
      </c>
      <c r="P2" t="s">
        <v>39</v>
      </c>
      <c r="Q2" t="s">
        <v>39</v>
      </c>
      <c r="R2" t="s">
        <v>39</v>
      </c>
      <c r="S2" t="s">
        <v>39</v>
      </c>
      <c r="T2" t="s">
        <v>39</v>
      </c>
    </row>
    <row r="3" spans="1:20" ht="26.4" customHeight="1" x14ac:dyDescent="0.3">
      <c r="A3" s="54" t="s">
        <v>66</v>
      </c>
      <c r="B3" s="54"/>
      <c r="C3" s="54"/>
      <c r="D3" s="54"/>
      <c r="E3" s="54"/>
      <c r="F3" s="54"/>
      <c r="G3" s="54"/>
      <c r="H3" s="54"/>
      <c r="I3" s="54"/>
      <c r="J3" s="54"/>
      <c r="K3"/>
    </row>
    <row r="4" spans="1:20" ht="18" x14ac:dyDescent="0.35">
      <c r="A4" s="57" t="s">
        <v>19</v>
      </c>
      <c r="B4" s="58" t="s">
        <v>35</v>
      </c>
      <c r="C4" s="57" t="s">
        <v>55</v>
      </c>
      <c r="D4" s="57" t="s">
        <v>39</v>
      </c>
      <c r="E4" s="57" t="s">
        <v>39</v>
      </c>
      <c r="F4" s="57" t="s">
        <v>39</v>
      </c>
      <c r="G4" s="57"/>
      <c r="H4" s="57"/>
      <c r="I4" s="57"/>
      <c r="J4" s="57"/>
      <c r="K4"/>
    </row>
    <row r="5" spans="1:20" ht="18" x14ac:dyDescent="0.35">
      <c r="A5" s="57" t="s">
        <v>10</v>
      </c>
      <c r="B5" s="58" t="s">
        <v>36</v>
      </c>
      <c r="C5" s="57" t="s">
        <v>52</v>
      </c>
      <c r="D5" s="57" t="s">
        <v>39</v>
      </c>
      <c r="E5" s="57" t="s">
        <v>39</v>
      </c>
      <c r="F5" s="57" t="s">
        <v>39</v>
      </c>
      <c r="G5" s="57"/>
      <c r="H5" s="57"/>
      <c r="I5" s="57"/>
      <c r="J5" s="57"/>
      <c r="K5"/>
    </row>
    <row r="6" spans="1:20" ht="18" x14ac:dyDescent="0.35">
      <c r="A6" s="57" t="s">
        <v>20</v>
      </c>
      <c r="B6" s="59" t="s">
        <v>37</v>
      </c>
      <c r="C6" s="57" t="s">
        <v>53</v>
      </c>
      <c r="D6" s="57" t="s">
        <v>39</v>
      </c>
      <c r="E6" s="57" t="s">
        <v>39</v>
      </c>
      <c r="F6" s="57" t="s">
        <v>39</v>
      </c>
      <c r="G6" s="57"/>
      <c r="H6" s="57"/>
      <c r="I6" s="57"/>
      <c r="J6" s="57"/>
      <c r="K6"/>
    </row>
    <row r="7" spans="1:20" ht="18" x14ac:dyDescent="0.35">
      <c r="A7" s="57" t="s">
        <v>21</v>
      </c>
      <c r="B7" s="58" t="s">
        <v>38</v>
      </c>
      <c r="C7" s="57" t="s">
        <v>54</v>
      </c>
      <c r="D7" s="57" t="s">
        <v>39</v>
      </c>
      <c r="E7" s="57" t="s">
        <v>39</v>
      </c>
      <c r="F7" s="57" t="s">
        <v>39</v>
      </c>
      <c r="G7" s="57"/>
      <c r="H7" s="57"/>
      <c r="I7" s="57"/>
      <c r="J7" s="57"/>
      <c r="K7"/>
    </row>
    <row r="8" spans="1:20" ht="18" x14ac:dyDescent="0.35">
      <c r="A8" s="57" t="s">
        <v>22</v>
      </c>
      <c r="B8" s="58" t="s">
        <v>41</v>
      </c>
      <c r="C8" s="57" t="s">
        <v>56</v>
      </c>
      <c r="D8" s="57" t="s">
        <v>39</v>
      </c>
      <c r="E8" s="57" t="s">
        <v>39</v>
      </c>
      <c r="F8" s="57" t="s">
        <v>39</v>
      </c>
      <c r="G8" s="57"/>
      <c r="H8" s="57"/>
      <c r="I8" s="57"/>
      <c r="J8" s="57"/>
      <c r="K8"/>
    </row>
    <row r="9" spans="1:20" ht="18" x14ac:dyDescent="0.35">
      <c r="A9" s="57" t="s">
        <v>23</v>
      </c>
      <c r="B9" s="58" t="s">
        <v>42</v>
      </c>
      <c r="C9" s="57" t="s">
        <v>57</v>
      </c>
      <c r="D9" s="57" t="s">
        <v>69</v>
      </c>
      <c r="E9" s="57" t="s">
        <v>39</v>
      </c>
      <c r="F9" s="57" t="s">
        <v>69</v>
      </c>
      <c r="G9" s="57"/>
      <c r="H9" s="57"/>
      <c r="I9" s="57"/>
      <c r="J9" s="57"/>
      <c r="K9"/>
    </row>
    <row r="10" spans="1:20" ht="18" x14ac:dyDescent="0.35">
      <c r="A10" s="57" t="s">
        <v>24</v>
      </c>
      <c r="B10" s="58" t="s">
        <v>43</v>
      </c>
      <c r="C10" s="57" t="s">
        <v>58</v>
      </c>
      <c r="D10" s="57" t="s">
        <v>39</v>
      </c>
      <c r="E10" s="57" t="s">
        <v>39</v>
      </c>
      <c r="F10" s="57" t="s">
        <v>39</v>
      </c>
      <c r="G10" s="57"/>
      <c r="H10" s="57"/>
      <c r="I10" s="57"/>
      <c r="J10" s="57"/>
      <c r="K10"/>
    </row>
    <row r="11" spans="1:20" ht="24" customHeight="1" x14ac:dyDescent="0.3">
      <c r="A11" s="55" t="s">
        <v>67</v>
      </c>
      <c r="B11" s="52"/>
      <c r="C11" s="52"/>
      <c r="D11" s="53"/>
      <c r="E11" s="52"/>
      <c r="F11" s="52"/>
      <c r="G11" s="52"/>
      <c r="H11" s="52"/>
      <c r="I11" s="52"/>
      <c r="J11" s="52"/>
      <c r="K11"/>
    </row>
    <row r="12" spans="1:20" ht="18" x14ac:dyDescent="0.35">
      <c r="A12" s="57" t="s">
        <v>25</v>
      </c>
      <c r="B12" s="58" t="s">
        <v>44</v>
      </c>
      <c r="C12" s="57" t="s">
        <v>59</v>
      </c>
      <c r="D12" s="57" t="s">
        <v>39</v>
      </c>
      <c r="E12" s="57" t="s">
        <v>39</v>
      </c>
      <c r="F12" s="57" t="s">
        <v>39</v>
      </c>
      <c r="G12" s="57"/>
      <c r="H12" s="57"/>
      <c r="I12" s="57"/>
      <c r="J12" s="57"/>
      <c r="K12"/>
    </row>
    <row r="13" spans="1:20" ht="18" x14ac:dyDescent="0.35">
      <c r="A13" s="57" t="s">
        <v>26</v>
      </c>
      <c r="B13" s="58" t="s">
        <v>45</v>
      </c>
      <c r="C13" s="57" t="s">
        <v>54</v>
      </c>
      <c r="D13" s="57" t="s">
        <v>39</v>
      </c>
      <c r="E13" s="57" t="s">
        <v>39</v>
      </c>
      <c r="F13" s="57" t="s">
        <v>39</v>
      </c>
      <c r="G13" s="57"/>
      <c r="H13" s="57"/>
      <c r="I13" s="57"/>
      <c r="J13" s="57"/>
      <c r="K13"/>
    </row>
    <row r="14" spans="1:20" ht="18" x14ac:dyDescent="0.35">
      <c r="A14" s="57" t="s">
        <v>11</v>
      </c>
      <c r="B14" s="58" t="s">
        <v>63</v>
      </c>
      <c r="C14" s="57" t="s">
        <v>65</v>
      </c>
      <c r="D14" s="57" t="s">
        <v>69</v>
      </c>
      <c r="E14" s="57" t="s">
        <v>69</v>
      </c>
      <c r="F14" s="57" t="s">
        <v>69</v>
      </c>
      <c r="G14" s="57"/>
      <c r="H14" s="57"/>
      <c r="I14" s="57"/>
      <c r="J14" s="57"/>
      <c r="K14"/>
    </row>
    <row r="15" spans="1:20" ht="23.4" customHeight="1" x14ac:dyDescent="0.3">
      <c r="A15" s="56" t="s">
        <v>68</v>
      </c>
      <c r="B15" s="52"/>
      <c r="C15" s="52"/>
      <c r="D15" s="52"/>
      <c r="E15" s="52"/>
      <c r="F15" s="52"/>
      <c r="G15" s="52"/>
      <c r="H15" s="52"/>
      <c r="I15" s="52"/>
      <c r="J15" s="52"/>
      <c r="K15"/>
    </row>
    <row r="16" spans="1:20" ht="18" x14ac:dyDescent="0.35">
      <c r="A16" s="57" t="s">
        <v>27</v>
      </c>
      <c r="B16" s="58" t="s">
        <v>64</v>
      </c>
      <c r="C16" s="57" t="s">
        <v>60</v>
      </c>
      <c r="D16" s="57" t="s">
        <v>39</v>
      </c>
      <c r="E16" s="57" t="s">
        <v>39</v>
      </c>
      <c r="F16" s="57"/>
      <c r="G16" s="57"/>
      <c r="H16" s="57"/>
      <c r="I16" s="57"/>
      <c r="J16" s="57"/>
      <c r="K16"/>
    </row>
    <row r="17" spans="1:11" ht="18" x14ac:dyDescent="0.35">
      <c r="A17" s="57" t="s">
        <v>28</v>
      </c>
      <c r="B17" s="58" t="s">
        <v>46</v>
      </c>
      <c r="C17" s="57" t="s">
        <v>53</v>
      </c>
      <c r="D17" s="57" t="s">
        <v>69</v>
      </c>
      <c r="E17" s="57" t="s">
        <v>39</v>
      </c>
      <c r="F17" s="57"/>
      <c r="G17" s="57"/>
      <c r="H17" s="57"/>
      <c r="I17" s="57"/>
      <c r="J17" s="57"/>
      <c r="K17"/>
    </row>
    <row r="18" spans="1:11" ht="18" x14ac:dyDescent="0.35">
      <c r="A18" s="57" t="s">
        <v>29</v>
      </c>
      <c r="B18" s="58" t="s">
        <v>47</v>
      </c>
      <c r="C18" s="57" t="s">
        <v>33</v>
      </c>
      <c r="D18" s="57" t="s">
        <v>69</v>
      </c>
      <c r="E18" s="57" t="s">
        <v>39</v>
      </c>
      <c r="F18" s="57"/>
      <c r="G18" s="57"/>
      <c r="H18" s="57"/>
      <c r="I18" s="57"/>
      <c r="J18" s="57"/>
      <c r="K18"/>
    </row>
    <row r="19" spans="1:11" ht="18" x14ac:dyDescent="0.35">
      <c r="A19" s="57" t="s">
        <v>30</v>
      </c>
      <c r="B19" s="58" t="s">
        <v>48</v>
      </c>
      <c r="C19" s="57" t="s">
        <v>33</v>
      </c>
      <c r="D19" s="57" t="s">
        <v>39</v>
      </c>
      <c r="E19" s="57" t="s">
        <v>69</v>
      </c>
      <c r="F19" s="57"/>
      <c r="G19" s="57"/>
      <c r="H19" s="57"/>
      <c r="I19" s="57"/>
      <c r="J19" s="57"/>
      <c r="K19"/>
    </row>
    <row r="20" spans="1:11" ht="18" x14ac:dyDescent="0.35">
      <c r="A20" s="57" t="s">
        <v>22</v>
      </c>
      <c r="B20" s="58" t="s">
        <v>49</v>
      </c>
      <c r="C20" s="57" t="s">
        <v>61</v>
      </c>
      <c r="D20" s="57" t="s">
        <v>69</v>
      </c>
      <c r="E20" s="57" t="s">
        <v>69</v>
      </c>
      <c r="F20" s="57"/>
      <c r="G20" s="57"/>
      <c r="H20" s="57"/>
      <c r="I20" s="57"/>
      <c r="J20" s="57"/>
      <c r="K20"/>
    </row>
    <row r="21" spans="1:11" ht="18" x14ac:dyDescent="0.35">
      <c r="A21" s="57" t="s">
        <v>31</v>
      </c>
      <c r="B21" s="58" t="s">
        <v>50</v>
      </c>
      <c r="C21" s="57" t="s">
        <v>57</v>
      </c>
      <c r="D21" s="57" t="s">
        <v>39</v>
      </c>
      <c r="E21" s="57" t="s">
        <v>39</v>
      </c>
      <c r="F21" s="57"/>
      <c r="G21" s="57"/>
      <c r="H21" s="57"/>
      <c r="I21" s="57"/>
      <c r="J21" s="57"/>
      <c r="K21"/>
    </row>
    <row r="22" spans="1:11" ht="18" x14ac:dyDescent="0.35">
      <c r="A22" s="57" t="s">
        <v>32</v>
      </c>
      <c r="B22" s="58" t="s">
        <v>51</v>
      </c>
      <c r="C22" s="57" t="s">
        <v>62</v>
      </c>
      <c r="D22" s="57" t="s">
        <v>39</v>
      </c>
      <c r="E22" s="57" t="s">
        <v>39</v>
      </c>
      <c r="F22" s="57"/>
      <c r="G22" s="57"/>
      <c r="H22" s="57"/>
      <c r="I22" s="57"/>
      <c r="J22" s="57"/>
      <c r="K22"/>
    </row>
    <row r="23" spans="1:11" ht="22.8" customHeight="1" x14ac:dyDescent="0.35">
      <c r="A23" s="60" t="s">
        <v>40</v>
      </c>
      <c r="B23" s="58"/>
      <c r="C23" s="57"/>
      <c r="D23" s="57">
        <f t="shared" ref="D23:J23" si="0">DCOUNTA(D1:D22,D1,N1:N2)</f>
        <v>12</v>
      </c>
      <c r="E23" s="57">
        <f t="shared" si="0"/>
        <v>14</v>
      </c>
      <c r="F23" s="57">
        <f t="shared" si="0"/>
        <v>8</v>
      </c>
      <c r="G23" s="57">
        <f t="shared" si="0"/>
        <v>0</v>
      </c>
      <c r="H23" s="57">
        <f t="shared" si="0"/>
        <v>0</v>
      </c>
      <c r="I23" s="57">
        <f t="shared" si="0"/>
        <v>0</v>
      </c>
      <c r="J23" s="57">
        <f t="shared" si="0"/>
        <v>0</v>
      </c>
      <c r="K23"/>
    </row>
    <row r="24" spans="1:11" ht="23.4" customHeight="1" x14ac:dyDescent="0.35">
      <c r="A24" s="65">
        <f>SUM(Table1[[#Totals],[Mon - Apr 19th]:[Sun - Apr 25th]])/16</f>
        <v>0.1328125</v>
      </c>
      <c r="B24" s="62"/>
      <c r="C24" s="61"/>
      <c r="D24" s="64">
        <f>SUM(D23)/16</f>
        <v>0.75</v>
      </c>
      <c r="E24" s="64">
        <f t="shared" ref="E24:J24" si="1">SUM(E23)/16</f>
        <v>0.875</v>
      </c>
      <c r="F24" s="64">
        <f t="shared" si="1"/>
        <v>0.5</v>
      </c>
      <c r="G24" s="64">
        <f t="shared" si="1"/>
        <v>0</v>
      </c>
      <c r="H24" s="64">
        <f t="shared" si="1"/>
        <v>0</v>
      </c>
      <c r="I24" s="64">
        <f t="shared" si="1"/>
        <v>0</v>
      </c>
      <c r="J24" s="64">
        <f t="shared" si="1"/>
        <v>0</v>
      </c>
      <c r="K24"/>
    </row>
  </sheetData>
  <conditionalFormatting sqref="D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4">
    <dataValidation type="list" allowBlank="1" showInputMessage="1" showErrorMessage="1" sqref="K1 A1 A37:A1048576" xr:uid="{1713A267-0C0A-438A-9CE7-A2F77CB3F8D6}">
      <formula1>"Sleep, Excel, Tableau"</formula1>
    </dataValidation>
    <dataValidation type="list" allowBlank="1" showInputMessage="1" showErrorMessage="1" sqref="A2" xr:uid="{86BA7885-9819-4515-934E-6239D10A747F}">
      <formula1>"Total Markings"</formula1>
    </dataValidation>
    <dataValidation type="list" allowBlank="1" showInputMessage="1" showErrorMessage="1" sqref="A16:A22 A4:A10 A12:A14" xr:uid="{6F088DA5-A702-4D35-AAE7-68292935574F}">
      <formula1>"Fajr Namaz, Sleep, Freshen up, Zuhr Namaz, Tableau, Quran, Asar Namaz, Iftar, Maghrib Namaz, Excel, Isha Namaz, Workout, Shower, Tang, Sehri, Green Tea"</formula1>
    </dataValidation>
    <dataValidation type="list" allowBlank="1" showInputMessage="1" showErrorMessage="1" sqref="D4:J10 D12:J14 D16:J22" xr:uid="{E0C4F1EB-F083-4DA2-868E-37D3A219CDF4}">
      <formula1>"YES, NO"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46e0ad8bcb937777a496f4378509b82b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3afd91b9dddacb5807afd727ccca0e2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71af3243-3dd4-4a8d-8c0d-dd76da1f02a5">Not started</Status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7C3BEF7D-0560-4D92-8503-510D68BBAB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895C161-5F30-4256-BAD3-309A58746C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61C0559-A3A8-404B-B3C9-59977EEF143B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TM66910461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Weekly Schedule Planner</vt:lpstr>
      <vt:lpstr>Sheet1</vt:lpstr>
      <vt:lpstr>StartDate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2019-10-10T14:02:30Z</dcterms:created>
  <dcterms:modified xsi:type="dcterms:W3CDTF">2021-04-21T14:00:58Z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