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atth\OneDrive\github\tiger-millionaire\event_scraper\"/>
    </mc:Choice>
  </mc:AlternateContent>
  <xr:revisionPtr revIDLastSave="65" documentId="11_F25DC773A252ABDACC10483E199D54245ADE58EF" xr6:coauthVersionLast="44" xr6:coauthVersionMax="44" xr10:uidLastSave="{64C4D917-B276-4495-88DC-C0175ADEA52A}"/>
  <bookViews>
    <workbookView xWindow="19320" yWindow="60" windowWidth="18720" windowHeight="204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Y2" i="1" l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</calcChain>
</file>

<file path=xl/sharedStrings.xml><?xml version="1.0" encoding="utf-8"?>
<sst xmlns="http://schemas.openxmlformats.org/spreadsheetml/2006/main" count="88" uniqueCount="87">
  <si>
    <t>R_fighter</t>
  </si>
  <si>
    <t>B_fighter</t>
  </si>
  <si>
    <t>R_odds</t>
  </si>
  <si>
    <t>B_odds</t>
  </si>
  <si>
    <t>R_ev</t>
  </si>
  <si>
    <t>B_ev</t>
  </si>
  <si>
    <t>date</t>
  </si>
  <si>
    <t>location</t>
  </si>
  <si>
    <t>country</t>
  </si>
  <si>
    <t>Winner</t>
  </si>
  <si>
    <t>title_bout</t>
  </si>
  <si>
    <t>weight_class</t>
  </si>
  <si>
    <t>gender</t>
  </si>
  <si>
    <t>no_of_rounds</t>
  </si>
  <si>
    <t>B_current_lose_streak</t>
  </si>
  <si>
    <t>B_current_win_streak</t>
  </si>
  <si>
    <t>B_draw</t>
  </si>
  <si>
    <t>B_avg_SIG_STR_landed</t>
  </si>
  <si>
    <t>B_avg_SIG_STR_pct</t>
  </si>
  <si>
    <t>B_avg_SUB_ATT</t>
  </si>
  <si>
    <t>B_avg_TD_landed</t>
  </si>
  <si>
    <t>B_avg_TD_pct</t>
  </si>
  <si>
    <t>B_longest_win_streak</t>
  </si>
  <si>
    <t>B_losses</t>
  </si>
  <si>
    <t>B_total_rounds_fought</t>
  </si>
  <si>
    <t>B_total_title_bouts</t>
  </si>
  <si>
    <t>B_win_by_Decision_Majority</t>
  </si>
  <si>
    <t>B_win_by_Decision_Split</t>
  </si>
  <si>
    <t>B_win_by_Decision_Unanimous</t>
  </si>
  <si>
    <t>B_win_by_KO/TKO</t>
  </si>
  <si>
    <t>B_win_by_Submission</t>
  </si>
  <si>
    <t>B_win_by_TKO_Doctor_Stoppage</t>
  </si>
  <si>
    <t>B_wins</t>
  </si>
  <si>
    <t>B_Stance</t>
  </si>
  <si>
    <t>B_Height_cms</t>
  </si>
  <si>
    <t>B_Reach_cms</t>
  </si>
  <si>
    <t>B_Weight_lbs</t>
  </si>
  <si>
    <t>R_current_lose_streak</t>
  </si>
  <si>
    <t>R_current_win_streak</t>
  </si>
  <si>
    <t>R_draw</t>
  </si>
  <si>
    <t>R_avg_SIG_STR_landed</t>
  </si>
  <si>
    <t>R_avg_SIG_STR_pct</t>
  </si>
  <si>
    <t>R_avg_SUB_ATT</t>
  </si>
  <si>
    <t>R_avg_TD_landed</t>
  </si>
  <si>
    <t>R_avg_TD_pct</t>
  </si>
  <si>
    <t>R_longest_win_streak</t>
  </si>
  <si>
    <t>R_losses</t>
  </si>
  <si>
    <t>R_total_rounds_fought</t>
  </si>
  <si>
    <t>R_total_title_bouts</t>
  </si>
  <si>
    <t>R_win_by_Decision_Majority</t>
  </si>
  <si>
    <t>R_win_by_Decision_Split</t>
  </si>
  <si>
    <t>R_win_by_Decision_Unanimous</t>
  </si>
  <si>
    <t>R_win_by_KO/TKO</t>
  </si>
  <si>
    <t>R_win_by_Submission</t>
  </si>
  <si>
    <t>R_win_by_TKO_Doctor_Stoppage</t>
  </si>
  <si>
    <t>R_wins</t>
  </si>
  <si>
    <t>R_Stance</t>
  </si>
  <si>
    <t>R_Height_cms</t>
  </si>
  <si>
    <t>R_Reach_cms</t>
  </si>
  <si>
    <t>R_Weight_lbs</t>
  </si>
  <si>
    <t>R_age</t>
  </si>
  <si>
    <t>B_age</t>
  </si>
  <si>
    <t>lose_streak_dif</t>
  </si>
  <si>
    <t>win_streak_dif</t>
  </si>
  <si>
    <t>longest_win_streak_dif</t>
  </si>
  <si>
    <t>win_dif</t>
  </si>
  <si>
    <t>loss_dif</t>
  </si>
  <si>
    <t>total_round_dif</t>
  </si>
  <si>
    <t>total_title_bout_dif</t>
  </si>
  <si>
    <t>ko_dif</t>
  </si>
  <si>
    <t>sub_dif</t>
  </si>
  <si>
    <t>height_dif</t>
  </si>
  <si>
    <t>reach_dif</t>
  </si>
  <si>
    <t>age_dif</t>
  </si>
  <si>
    <t>sig_str_dif</t>
  </si>
  <si>
    <t>avg_sub_att_dif</t>
  </si>
  <si>
    <t>avg_td_dif</t>
  </si>
  <si>
    <t>empty_arena</t>
  </si>
  <si>
    <t>constant_1</t>
  </si>
  <si>
    <t>Jacksonville, Florida, USA</t>
  </si>
  <si>
    <t>USA</t>
  </si>
  <si>
    <t>Red</t>
  </si>
  <si>
    <t>MALE</t>
  </si>
  <si>
    <t>Orthodox</t>
  </si>
  <si>
    <t>Anthony Smith</t>
  </si>
  <si>
    <t>Glover Teixeira</t>
  </si>
  <si>
    <t>Light Heavyweight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</si>
</sst>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"/>
  <sheetViews>
    <sheetView tabSelected="1" workbookViewId="0">
      <selection activeCell="A2" sqref="A2:XFD2"/>
    </sheetView>
  </sheetViews>
  <sheetFormatPr defaultRowHeight="15" x14ac:dyDescent="0.25"/>
  <cols>
    <col min="1" max="1" width="9.5703125" bestFit="1" customWidth="1"/>
    <col min="2" max="2" width="15.140625" bestFit="1" customWidth="1"/>
    <col min="3" max="4" width="7.42578125" bestFit="1" customWidth="1"/>
    <col min="5" max="5" width="12" bestFit="1" customWidth="1"/>
    <col min="6" max="6" width="5.28515625" bestFit="1" customWidth="1"/>
    <col min="7" max="7" width="9.7109375" bestFit="1" customWidth="1"/>
    <col min="8" max="8" width="28.5703125" bestFit="1" customWidth="1"/>
    <col min="9" max="9" width="7.7109375" bestFit="1" customWidth="1"/>
    <col min="10" max="10" width="7.5703125" bestFit="1" customWidth="1"/>
    <col min="11" max="11" width="9.85546875" bestFit="1" customWidth="1"/>
    <col min="12" max="12" width="12.28515625" bestFit="1" customWidth="1"/>
    <col min="13" max="13" width="7.28515625" bestFit="1" customWidth="1"/>
    <col min="14" max="14" width="13.42578125" bestFit="1" customWidth="1"/>
    <col min="15" max="15" width="21" bestFit="1" customWidth="1"/>
    <col min="16" max="16" width="20.5703125" bestFit="1" customWidth="1"/>
    <col min="17" max="17" width="7.5703125" bestFit="1" customWidth="1"/>
    <col min="18" max="18" width="21.7109375" bestFit="1" customWidth="1"/>
    <col min="19" max="19" width="18.140625" bestFit="1" customWidth="1"/>
    <col min="20" max="20" width="15" bestFit="1" customWidth="1"/>
    <col min="21" max="21" width="16.7109375" bestFit="1" customWidth="1"/>
    <col min="22" max="22" width="13.28515625" bestFit="1" customWidth="1"/>
    <col min="23" max="23" width="20.7109375" bestFit="1" customWidth="1"/>
    <col min="24" max="24" width="8.5703125" bestFit="1" customWidth="1"/>
    <col min="25" max="25" width="21.7109375" bestFit="1" customWidth="1"/>
    <col min="26" max="26" width="18.28515625" bestFit="1" customWidth="1"/>
    <col min="27" max="27" width="27.140625" bestFit="1" customWidth="1"/>
    <col min="28" max="28" width="23.5703125" bestFit="1" customWidth="1"/>
    <col min="29" max="29" width="29.85546875" bestFit="1" customWidth="1"/>
    <col min="30" max="30" width="17.85546875" bestFit="1" customWidth="1"/>
    <col min="31" max="31" width="21" bestFit="1" customWidth="1"/>
    <col min="32" max="32" width="31" bestFit="1" customWidth="1"/>
    <col min="33" max="33" width="7.28515625" bestFit="1" customWidth="1"/>
    <col min="34" max="34" width="9.42578125" bestFit="1" customWidth="1"/>
    <col min="35" max="35" width="13.5703125" bestFit="1" customWidth="1"/>
    <col min="36" max="36" width="12.85546875" bestFit="1" customWidth="1"/>
    <col min="37" max="37" width="13.28515625" bestFit="1" customWidth="1"/>
    <col min="38" max="38" width="21" bestFit="1" customWidth="1"/>
    <col min="39" max="39" width="20.5703125" bestFit="1" customWidth="1"/>
    <col min="40" max="40" width="7.5703125" bestFit="1" customWidth="1"/>
    <col min="41" max="41" width="21.7109375" bestFit="1" customWidth="1"/>
    <col min="42" max="42" width="18.140625" bestFit="1" customWidth="1"/>
    <col min="43" max="43" width="15" bestFit="1" customWidth="1"/>
    <col min="44" max="44" width="16.7109375" bestFit="1" customWidth="1"/>
    <col min="45" max="45" width="13.28515625" bestFit="1" customWidth="1"/>
    <col min="46" max="46" width="20.7109375" bestFit="1" customWidth="1"/>
    <col min="47" max="47" width="8.5703125" bestFit="1" customWidth="1"/>
    <col min="48" max="48" width="21.7109375" bestFit="1" customWidth="1"/>
    <col min="49" max="49" width="18.28515625" bestFit="1" customWidth="1"/>
    <col min="50" max="50" width="27.140625" bestFit="1" customWidth="1"/>
    <col min="51" max="51" width="23.5703125" bestFit="1" customWidth="1"/>
    <col min="52" max="52" width="29.85546875" bestFit="1" customWidth="1"/>
    <col min="53" max="53" width="17.85546875" bestFit="1" customWidth="1"/>
    <col min="54" max="54" width="21" bestFit="1" customWidth="1"/>
    <col min="55" max="55" width="31" bestFit="1" customWidth="1"/>
    <col min="56" max="56" width="7.28515625" bestFit="1" customWidth="1"/>
    <col min="57" max="57" width="9.42578125" bestFit="1" customWidth="1"/>
    <col min="58" max="58" width="13.5703125" bestFit="1" customWidth="1"/>
    <col min="59" max="59" width="12.85546875" bestFit="1" customWidth="1"/>
    <col min="60" max="60" width="13.28515625" bestFit="1" customWidth="1"/>
    <col min="61" max="62" width="6.28515625" bestFit="1" customWidth="1"/>
    <col min="63" max="63" width="14.7109375" bestFit="1" customWidth="1"/>
    <col min="64" max="64" width="14.28515625" bestFit="1" customWidth="1"/>
    <col min="65" max="65" width="22.140625" bestFit="1" customWidth="1"/>
    <col min="66" max="66" width="7.7109375" bestFit="1" customWidth="1"/>
    <col min="67" max="67" width="7.85546875" bestFit="1" customWidth="1"/>
    <col min="68" max="68" width="15" bestFit="1" customWidth="1"/>
    <col min="69" max="69" width="18.7109375" bestFit="1" customWidth="1"/>
    <col min="70" max="70" width="6.5703125" bestFit="1" customWidth="1"/>
    <col min="71" max="71" width="7.5703125" bestFit="1" customWidth="1"/>
    <col min="72" max="72" width="10.140625" bestFit="1" customWidth="1"/>
    <col min="73" max="73" width="9.28515625" bestFit="1" customWidth="1"/>
    <col min="74" max="74" width="7.5703125" bestFit="1" customWidth="1"/>
    <col min="75" max="75" width="10.140625" bestFit="1" customWidth="1"/>
    <col min="76" max="76" width="15.140625" bestFit="1" customWidth="1"/>
    <col min="77" max="77" width="10.28515625" bestFit="1" customWidth="1"/>
    <col min="78" max="78" width="12.7109375" bestFit="1" customWidth="1"/>
    <col min="79" max="79" width="10.5703125" bestFit="1" customWidth="1"/>
  </cols>
  <sheetData>
    <row r="1" spans="1:7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</row>
    <row r="2" spans="1:79" x14ac:dyDescent="0.25">
      <c r="A2" t="s">
        <v>84</v>
      </c>
      <c r="B2" t="s">
        <v>85</v>
      </c>
      <c r="G2" s="1">
        <v>43964</v>
      </c>
      <c r="H2" t="s">
        <v>79</v>
      </c>
      <c r="I2" t="s">
        <v>80</v>
      </c>
      <c r="J2" t="s">
        <v>81</v>
      </c>
      <c r="K2" t="b">
        <v>0</v>
      </c>
      <c r="L2" t="s">
        <v>86</v>
      </c>
      <c r="M2" t="s">
        <v>82</v>
      </c>
      <c r="N2">
        <v>5</v>
      </c>
      <c r="O2">
        <v>0</v>
      </c>
      <c r="P2">
        <v>3</v>
      </c>
      <c r="Q2">
        <v>0</v>
      </c>
      <c r="R2">
        <v>3.41</v>
      </c>
      <c r="S2">
        <v>0.44</v>
      </c>
      <c r="T2">
        <v>1</v>
      </c>
      <c r="U2">
        <v>2</v>
      </c>
      <c r="V2">
        <v>0.38</v>
      </c>
      <c r="W2">
        <v>8</v>
      </c>
      <c r="X2">
        <v>6</v>
      </c>
      <c r="Y2">
        <v>46</v>
      </c>
      <c r="Z2">
        <v>1</v>
      </c>
      <c r="AA2">
        <v>0</v>
      </c>
      <c r="AB2">
        <v>1</v>
      </c>
      <c r="AC2">
        <v>2</v>
      </c>
      <c r="AD2">
        <v>7</v>
      </c>
      <c r="AE2">
        <v>6</v>
      </c>
      <c r="AF2">
        <v>0</v>
      </c>
      <c r="AG2">
        <v>16</v>
      </c>
      <c r="AH2" t="s">
        <v>83</v>
      </c>
      <c r="AI2">
        <v>187.96</v>
      </c>
      <c r="AJ2">
        <v>193.04</v>
      </c>
      <c r="AK2">
        <v>205</v>
      </c>
      <c r="AL2">
        <v>0</v>
      </c>
      <c r="AM2">
        <v>1</v>
      </c>
      <c r="AN2">
        <v>0</v>
      </c>
      <c r="AO2">
        <v>4.28</v>
      </c>
      <c r="AP2">
        <v>0.47</v>
      </c>
      <c r="AQ2">
        <v>0.8</v>
      </c>
      <c r="AR2">
        <v>0.41</v>
      </c>
      <c r="AS2">
        <v>0.26</v>
      </c>
      <c r="AT2">
        <v>3</v>
      </c>
      <c r="AU2">
        <v>6</v>
      </c>
      <c r="AV2">
        <v>37</v>
      </c>
      <c r="AW2">
        <v>1</v>
      </c>
      <c r="AX2">
        <v>0</v>
      </c>
      <c r="AY2">
        <v>0</v>
      </c>
      <c r="AZ2">
        <v>1</v>
      </c>
      <c r="BA2">
        <v>6</v>
      </c>
      <c r="BB2">
        <v>3</v>
      </c>
      <c r="BC2">
        <v>0</v>
      </c>
      <c r="BD2">
        <v>10</v>
      </c>
      <c r="BE2" t="s">
        <v>83</v>
      </c>
      <c r="BF2">
        <v>193.04</v>
      </c>
      <c r="BG2">
        <v>193.04</v>
      </c>
      <c r="BH2">
        <v>205</v>
      </c>
      <c r="BI2">
        <v>31</v>
      </c>
      <c r="BJ2">
        <v>40</v>
      </c>
      <c r="BK2">
        <f t="shared" ref="BK2" si="0">-(O2-AL2)</f>
        <v>0</v>
      </c>
      <c r="BL2">
        <f t="shared" ref="BL2" si="1">P2-AM2</f>
        <v>2</v>
      </c>
      <c r="BM2">
        <f t="shared" ref="BM2" si="2">W2-AT2</f>
        <v>5</v>
      </c>
      <c r="BN2">
        <f t="shared" ref="BN2" si="3">AG2-BD2</f>
        <v>6</v>
      </c>
      <c r="BO2">
        <f t="shared" ref="BO2" si="4">AU2-X2</f>
        <v>0</v>
      </c>
      <c r="BP2">
        <f t="shared" ref="BP2" si="5">Y2-AV2</f>
        <v>9</v>
      </c>
      <c r="BQ2">
        <f t="shared" ref="BQ2" si="6">Z2-AW2</f>
        <v>0</v>
      </c>
      <c r="BR2">
        <f t="shared" ref="BR2" si="7">((AD2+AF2)-(BA2+BC2))</f>
        <v>1</v>
      </c>
      <c r="BS2">
        <f t="shared" ref="BS2" si="8">AE2-BB2</f>
        <v>3</v>
      </c>
      <c r="BT2">
        <f t="shared" ref="BT2" si="9">AI2-BF2</f>
        <v>-5.0799999999999841</v>
      </c>
      <c r="BU2">
        <f t="shared" ref="BU2" si="10">AJ2-BG2</f>
        <v>0</v>
      </c>
      <c r="BV2">
        <f t="shared" ref="BV2" si="11">BI2-BJ2</f>
        <v>-9</v>
      </c>
      <c r="BW2">
        <f t="shared" ref="BW2" si="12">S2-AP2</f>
        <v>-2.9999999999999971E-2</v>
      </c>
      <c r="BX2">
        <f t="shared" ref="BX2" si="13">T2-AQ2</f>
        <v>0.19999999999999996</v>
      </c>
      <c r="BY2">
        <f t="shared" ref="BY2" si="14">U2-AR2</f>
        <v>1.59</v>
      </c>
      <c r="BZ2">
        <v>1</v>
      </c>
      <c r="CA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Dabbert</dc:creator>
  <cp:lastModifiedBy>Matt Dabbert</cp:lastModifiedBy>
  <dcterms:created xsi:type="dcterms:W3CDTF">2015-06-05T18:17:20Z</dcterms:created>
  <dcterms:modified xsi:type="dcterms:W3CDTF">2020-05-11T13:15:37Z</dcterms:modified>
</cp:coreProperties>
</file>