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scaillard\Downloads\"/>
    </mc:Choice>
  </mc:AlternateContent>
  <bookViews>
    <workbookView xWindow="0" yWindow="0" windowWidth="28800" windowHeight="11580" activeTab="1"/>
  </bookViews>
  <sheets>
    <sheet name="Ecrit" sheetId="3" r:id="rId1"/>
    <sheet name="Oral" sheetId="4" r:id="rId2"/>
  </sheets>
  <externalReferences>
    <externalReference r:id="rId3"/>
  </externalReferences>
  <definedNames>
    <definedName name="Note" localSheetId="0">Ecrit!#REF!</definedName>
    <definedName name="Note" localSheetId="1">Oral!#REF!</definedName>
    <definedName name="Note">'[1]Livrable 1'!$N$13:$N$16</definedName>
    <definedName name="_xlnm.Print_Area" localSheetId="0">Ecrit!$A$1:$H$35</definedName>
    <definedName name="_xlnm.Print_Area" localSheetId="1">Oral!$A$1:$H$32</definedName>
  </definedNames>
  <calcPr calcId="162913"/>
</workbook>
</file>

<file path=xl/calcChain.xml><?xml version="1.0" encoding="utf-8"?>
<calcChain xmlns="http://schemas.openxmlformats.org/spreadsheetml/2006/main">
  <c r="H21" i="4" l="1"/>
  <c r="H20" i="4"/>
  <c r="H19" i="4"/>
  <c r="H18" i="4"/>
  <c r="B10" i="4"/>
  <c r="H24" i="3"/>
  <c r="H23" i="3"/>
  <c r="H22" i="3"/>
  <c r="H21" i="3"/>
  <c r="H20" i="3"/>
  <c r="H19" i="3"/>
  <c r="H18" i="3"/>
  <c r="B10" i="3"/>
  <c r="H23" i="4" l="1"/>
  <c r="F23" i="4" s="1"/>
  <c r="H26" i="3"/>
  <c r="F26" i="3" s="1"/>
</calcChain>
</file>

<file path=xl/sharedStrings.xml><?xml version="1.0" encoding="utf-8"?>
<sst xmlns="http://schemas.openxmlformats.org/spreadsheetml/2006/main" count="137" uniqueCount="90">
  <si>
    <t>A</t>
  </si>
  <si>
    <t>B</t>
  </si>
  <si>
    <t>C</t>
  </si>
  <si>
    <t>D</t>
  </si>
  <si>
    <t>Vulgariser les connaissances acquises dans un domaine scientifique</t>
  </si>
  <si>
    <t>Présenter le contexte et la problématique/question de recherche</t>
  </si>
  <si>
    <t>Le contexte et la problématique de recherche sont bien expliqués et le choix du sujet est bien argumenté</t>
  </si>
  <si>
    <t>Le contexte et la problématique de recherche sont expliqués sans argumenté le choix du sujet.</t>
  </si>
  <si>
    <t>Le contexte ou la problématique de recherche est expliquée sans argumenté le choix du sujet.</t>
  </si>
  <si>
    <t>Maïtrise du sujet</t>
  </si>
  <si>
    <t>Recherche bibliographique</t>
  </si>
  <si>
    <t>Formulation de la question de recherche</t>
  </si>
  <si>
    <t>La question de recherche est claire, précise, pertinente et répond à un problème spécifique</t>
  </si>
  <si>
    <t>La question de recherche est claire et précise, mais pourrait être plus pertinente ou ne répond pas pleinement à un problème spécifique</t>
  </si>
  <si>
    <t>La question de recherche est ambiguë, peu précise ou manque de pertinence</t>
  </si>
  <si>
    <t xml:space="preserve"> La question de recherche n'est pas claire ou n'est pas formulée de manière adéquate</t>
  </si>
  <si>
    <t>Méthodologie de recherche</t>
  </si>
  <si>
    <t xml:space="preserve"> La méthodologie de recherche est claire, rigoureuse et adaptée pour répondre à la question de recherche</t>
  </si>
  <si>
    <t>La méthodologie de recherche est adéquate, mais certains aspects pourraient être plus clairs ou plus rigoureux</t>
  </si>
  <si>
    <t>La méthodologie de recherche est vague, peu rigoureuse ou ne semble pas adaptée pour répondre à la question de recherche</t>
  </si>
  <si>
    <t>La méthodologie de recherche est insuffisante ou inappropriée</t>
  </si>
  <si>
    <t>Collecte et analyse des données</t>
  </si>
  <si>
    <t>Les données n'ont pas été collectées ou analysées de manière adéquate</t>
  </si>
  <si>
    <t>Interprétation des résultats</t>
  </si>
  <si>
    <t>Les résultats sont correctement interprétés et comparés avec les recherches antérieures, et les implications théoriques et pratiques sont discutées de manière approfondie</t>
  </si>
  <si>
    <t>Les résultats sont interprétés de manière adéquate, mais certaines comparaisons ou implications pourraient être plus développées</t>
  </si>
  <si>
    <t>L'interprétation des résultats est limitée ou manque de clarté et les implications sont superficielles</t>
  </si>
  <si>
    <t>Rédaction</t>
  </si>
  <si>
    <t>L'article est bien structuré, clair, précis et suit les conventions d'un article scientifique. Les références sont correctement citées et formatées</t>
  </si>
  <si>
    <t>L'article est bien structuré, mais certaines parties manquent de clarté ou de précision. Quelques erreurs mineures de citation ou de formatage des références peuvent être présentes</t>
  </si>
  <si>
    <t xml:space="preserve"> La structure de l'article est confuse ou inadéquate. La clarté et la précision de l'écriture peuvent être insuffisantes. Les erreurs de citation ou de formatage des références sont fréquentes</t>
  </si>
  <si>
    <t>L'article est mal structuré, peu clair et manque de précision. Les erreurs de citation ou de formatage des références sont nombreuses ou graves</t>
  </si>
  <si>
    <t>Compréhension approfondie du sujet, des enjeux et des concepts clés</t>
  </si>
  <si>
    <t>Compréhension adéquate du sujet, mais certains aspects sont superficiels</t>
  </si>
  <si>
    <t>Compréhension limitée du sujet, avec des lacunes</t>
  </si>
  <si>
    <t>Pas de compréhension adéquate du sujet</t>
  </si>
  <si>
    <t>La recherche bibliographique est approfondie et les articles sontpertinents</t>
  </si>
  <si>
    <t>La recherche bibliographique est adéquate, mais certaines références manquent de pertinence ou de solidité</t>
  </si>
  <si>
    <t>La recherche bibliographique est limitée, avec des références peu pertinentes ou non solides</t>
  </si>
  <si>
    <t>La recherche effectuée n'est pas adéquate</t>
  </si>
  <si>
    <t>Les données ont été analysées de manière approfondie et pertinente</t>
  </si>
  <si>
    <t>Certaines méthodes d'analyse ou aspects de la collecte pourraient être améliorés</t>
  </si>
  <si>
    <t>Les  méthodes d'analyse sont limitées</t>
  </si>
  <si>
    <t>Les résultats ne sont pas correctement interprétés et les implications théoriques et pratiques ne sont pas discutées de manière adéquate</t>
  </si>
  <si>
    <t>Préparer une présentation orale efficace du concept</t>
  </si>
  <si>
    <t xml:space="preserve">Construire un argumentaire </t>
  </si>
  <si>
    <t>Les réponses aux questions sont erronées mais restent en rapport avec le thème des questions posées</t>
  </si>
  <si>
    <t>Les réponses aux questions sont erronées sans relation avec le thème des questions posées ou des questions sont laissées sans réponse</t>
  </si>
  <si>
    <t>Le propos n’est pas compréhensible.
L’orthographe est très mauvaise (plus d’une faute par slide)</t>
  </si>
  <si>
    <t>Les supports comportent des maladresses de structuration.
L’orthographe est mauvaise (plus de 5 fautes sur l’ensemble de la présentation</t>
  </si>
  <si>
    <t>Les réponses aux questions sont argumentées et pertinentes</t>
  </si>
  <si>
    <t>Les réponses aux questions manquent de précisions mais sont justes</t>
  </si>
  <si>
    <t>Les concepts scientifiques complexes sont accessibles au public cible, en utilisant un langage clair</t>
  </si>
  <si>
    <t>Les concepts scientifiques sont vulgarisés, mais certaines explications peuvent nécessiter une simplification supplémentaire</t>
  </si>
  <si>
    <t>Les concepts scientifiques sont difficiliement ou mal vulgarisés</t>
  </si>
  <si>
    <t>Les concepts scientifiques ne sont pas vulgarisés ou de manière innapropriée</t>
  </si>
  <si>
    <t>L’oral présente de manière structurée la mission, la démarche et les résultats obtenus.
Les supports sont de qualité et illustrent le propos.
Partage du temps de parole entre les membres de l'équipe</t>
  </si>
  <si>
    <t>Mauvaise gestion du temps de présentation. Plus ou moins 30% du délai imparti ou présentation mal structurée</t>
  </si>
  <si>
    <t>Grille d’évaluation - Soutenance finale</t>
  </si>
  <si>
    <t>Pour une même compétence, si des critères sont cochés dans plusieurs colonnes, la note la plus basse est retenue</t>
  </si>
  <si>
    <t>Nom/Numéro du groupe :</t>
  </si>
  <si>
    <t>Promotion :</t>
  </si>
  <si>
    <t>Acquis d'apprentissage visés</t>
  </si>
  <si>
    <t>Points</t>
  </si>
  <si>
    <t>5 points</t>
  </si>
  <si>
    <t>4 points</t>
  </si>
  <si>
    <t>2 points</t>
  </si>
  <si>
    <t>1 point</t>
  </si>
  <si>
    <t>Note Finale</t>
  </si>
  <si>
    <t>Baremes</t>
  </si>
  <si>
    <t>Points Forts :</t>
  </si>
  <si>
    <t>Points à travailler</t>
  </si>
  <si>
    <t xml:space="preserve">Avis et recommandations : </t>
  </si>
  <si>
    <t>Membres du Jury</t>
  </si>
  <si>
    <t>Date, Nom, Signature</t>
  </si>
  <si>
    <t>Grille d’évaluation - Article scientifique</t>
  </si>
  <si>
    <t xml:space="preserve">FISA FISE info Projet Recherche </t>
  </si>
  <si>
    <t>A si total ≥ 33</t>
  </si>
  <si>
    <t>32 ≥ B ≥ 24</t>
  </si>
  <si>
    <t>23≥ C ≥ 12</t>
  </si>
  <si>
    <t xml:space="preserve"> D si total ≥ 11</t>
  </si>
  <si>
    <t>A si total ≥ 19</t>
  </si>
  <si>
    <t>18 ≥ B ≥ 15</t>
  </si>
  <si>
    <t>14≥ C ≥ 7</t>
  </si>
  <si>
    <t xml:space="preserve"> D si total ≥ 6</t>
  </si>
  <si>
    <t>FISA FISE info Projet Recherche</t>
  </si>
  <si>
    <t>La présentation de contexte et la problématique de recherche n'est pas éffectuée
Le choix du sujet n'est pas bien argumenté</t>
  </si>
  <si>
    <t xml:space="preserve">Plusieurs méthodes testées, des corélations faites entre les différents hyper paramètres, plan d’expérience solide et etat de l’art cohérent. </t>
  </si>
  <si>
    <t>21/05/24 Caillard Simon</t>
  </si>
  <si>
    <t>21/05/24 Youssef Jouane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</si>
</sst>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u/>
      <sz val="11"/>
      <color theme="10"/>
      <name val="Calibri"/>
      <family val="2"/>
      <scheme val="minor"/>
    </font>
    <font>
      <u/>
      <sz val="11"/>
      <color theme="11"/>
      <name val="Calibri"/>
      <family val="2"/>
      <scheme val="minor"/>
    </font>
    <font>
      <b/>
      <sz val="9"/>
      <name val="Cambria"/>
      <family val="2"/>
      <scheme val="major"/>
    </font>
    <font>
      <sz val="9"/>
      <color theme="1"/>
      <name val="Cambria"/>
      <family val="2"/>
      <scheme val="major"/>
    </font>
    <font>
      <b/>
      <sz val="9"/>
      <color theme="1"/>
      <name val="Cambria"/>
      <family val="2"/>
      <scheme val="major"/>
    </font>
    <font>
      <b/>
      <sz val="24"/>
      <color rgb="FF5C88DA"/>
      <name val="Calibri"/>
      <family val="2"/>
    </font>
    <font>
      <sz val="10"/>
      <color theme="1"/>
      <name val="Cambria"/>
      <family val="2"/>
      <scheme val="major"/>
    </font>
    <font>
      <sz val="24"/>
      <color rgb="FF5C88DA"/>
      <name val="Calibri"/>
      <family val="2"/>
    </font>
    <font>
      <sz val="11.5"/>
      <color rgb="FF326295"/>
      <name val="Calibri Light"/>
      <family val="2"/>
    </font>
    <font>
      <i/>
      <sz val="8"/>
      <color rgb="FF000000"/>
      <name val="Arial"/>
      <family val="2"/>
    </font>
    <font>
      <b/>
      <sz val="12"/>
      <color rgb="FF505050"/>
      <name val="Calibri Light"/>
      <family val="2"/>
    </font>
    <font>
      <sz val="10"/>
      <color theme="0"/>
      <name val="Cambria"/>
      <family val="2"/>
      <scheme val="major"/>
    </font>
    <font>
      <i/>
      <sz val="10"/>
      <color theme="1"/>
      <name val="Calibri"/>
      <family val="2"/>
      <scheme val="minor"/>
    </font>
    <font>
      <b/>
      <sz val="10"/>
      <color theme="1"/>
      <name val="Cambria"/>
      <family val="2"/>
      <scheme val="major"/>
    </font>
    <font>
      <b/>
      <sz val="10"/>
      <name val="Cambria"/>
      <family val="2"/>
      <scheme val="major"/>
    </font>
    <font>
      <sz val="10"/>
      <color rgb="FFFF0000"/>
      <name val="Cambria"/>
      <family val="2"/>
      <scheme val="major"/>
    </font>
    <font>
      <sz val="9"/>
      <name val="Cambria"/>
      <family val="2"/>
      <scheme val="major"/>
    </font>
  </fonts>
  <fills count="7">
    <fill>
      <patternFill patternType="none"/>
    </fill>
    <fill>
      <patternFill patternType="gray125"/>
    </fill>
    <fill>
      <patternFill patternType="solid">
        <fgColor theme="0"/>
        <bgColor indexed="64"/>
      </patternFill>
    </fill>
    <fill>
      <patternFill patternType="solid">
        <fgColor rgb="FFDEE7F7"/>
        <bgColor indexed="64"/>
      </patternFill>
    </fill>
    <fill>
      <patternFill patternType="solid">
        <fgColor theme="9" tint="0.59999389629810485"/>
        <bgColor indexed="64"/>
      </patternFill>
    </fill>
    <fill>
      <patternFill patternType="solid">
        <fgColor rgb="FF5C88DA"/>
        <bgColor indexed="64"/>
      </patternFill>
    </fill>
    <fill>
      <patternFill patternType="solid">
        <fgColor rgb="FFFFFF00"/>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2">
    <xf numFmtId="0" fontId="0" fillId="0" borderId="0" xfId="0"/>
    <xf numFmtId="0" fontId="3" fillId="3" borderId="2" xfId="0" applyFont="1" applyFill="1" applyBorder="1" applyAlignment="1">
      <alignment vertical="center" wrapText="1"/>
    </xf>
    <xf numFmtId="0" fontId="4" fillId="3" borderId="1" xfId="0" applyFont="1" applyFill="1" applyBorder="1" applyAlignment="1">
      <alignment vertical="center" wrapText="1"/>
    </xf>
    <xf numFmtId="0" fontId="6" fillId="0" borderId="0" xfId="0" applyFont="1" applyAlignment="1">
      <alignment vertical="center"/>
    </xf>
    <xf numFmtId="0" fontId="7" fillId="0" borderId="0" xfId="0" applyFont="1"/>
    <xf numFmtId="0" fontId="7" fillId="0" borderId="0" xfId="0" applyFont="1" applyAlignment="1">
      <alignment horizontal="center" vertical="center"/>
    </xf>
    <xf numFmtId="0" fontId="8" fillId="0" borderId="0" xfId="0" applyFont="1" applyAlignment="1">
      <alignment vertical="center"/>
    </xf>
    <xf numFmtId="14" fontId="9" fillId="0" borderId="0" xfId="0" applyNumberFormat="1" applyFont="1" applyAlignment="1">
      <alignment horizontal="center" vertical="center"/>
    </xf>
    <xf numFmtId="0" fontId="10" fillId="0" borderId="0" xfId="0" applyFont="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7" xfId="0"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11" fillId="5" borderId="13"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2" fillId="0" borderId="0" xfId="0" applyFont="1"/>
    <xf numFmtId="0" fontId="5" fillId="0" borderId="2" xfId="0" applyFont="1" applyBorder="1" applyAlignment="1">
      <alignment vertical="center" wrapText="1"/>
    </xf>
    <xf numFmtId="0" fontId="4" fillId="0" borderId="1" xfId="0" applyFont="1" applyBorder="1" applyAlignment="1">
      <alignment vertical="center" wrapText="1"/>
    </xf>
    <xf numFmtId="0" fontId="13" fillId="2" borderId="0" xfId="0" applyFont="1" applyFill="1" applyBorder="1" applyAlignment="1">
      <alignment horizontal="left" vertical="center" wrapText="1"/>
    </xf>
    <xf numFmtId="0" fontId="13" fillId="2" borderId="0" xfId="0" applyFont="1" applyFill="1" applyBorder="1" applyAlignment="1">
      <alignment horizontal="center" vertical="center" wrapText="1"/>
    </xf>
    <xf numFmtId="0" fontId="14" fillId="6" borderId="19" xfId="0" applyFont="1" applyFill="1" applyBorder="1" applyAlignment="1">
      <alignment vertical="center"/>
    </xf>
    <xf numFmtId="0" fontId="14" fillId="4" borderId="19" xfId="0" applyFont="1" applyFill="1" applyBorder="1" applyAlignment="1">
      <alignment horizontal="center" vertical="center"/>
    </xf>
    <xf numFmtId="0" fontId="15" fillId="2" borderId="19" xfId="0" applyNumberFormat="1" applyFont="1" applyFill="1" applyBorder="1" applyAlignment="1">
      <alignment horizontal="center" vertical="center"/>
    </xf>
    <xf numFmtId="2" fontId="16" fillId="0" borderId="0" xfId="0" applyNumberFormat="1" applyFont="1" applyAlignment="1">
      <alignment horizontal="center" vertical="center"/>
    </xf>
    <xf numFmtId="0" fontId="7" fillId="0" borderId="0" xfId="0" applyFont="1" applyBorder="1"/>
    <xf numFmtId="0" fontId="7" fillId="0" borderId="0" xfId="0" applyFont="1" applyBorder="1" applyAlignment="1">
      <alignment horizontal="center" vertical="center"/>
    </xf>
    <xf numFmtId="0" fontId="7" fillId="0" borderId="7" xfId="0" applyFont="1" applyBorder="1" applyAlignment="1">
      <alignment horizontal="center" vertical="center"/>
    </xf>
    <xf numFmtId="0" fontId="14" fillId="0" borderId="19" xfId="0" applyFont="1" applyBorder="1" applyAlignment="1">
      <alignment horizontal="center" vertical="center"/>
    </xf>
    <xf numFmtId="0" fontId="11" fillId="5" borderId="20"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14" fillId="0" borderId="10" xfId="0" applyFont="1" applyBorder="1" applyAlignment="1">
      <alignment horizontal="left" vertical="center" wrapText="1"/>
    </xf>
    <xf numFmtId="0" fontId="7" fillId="0" borderId="24" xfId="0" applyFont="1" applyBorder="1" applyAlignment="1">
      <alignment horizontal="center" vertical="center" wrapText="1"/>
    </xf>
    <xf numFmtId="0" fontId="7" fillId="0" borderId="13" xfId="0" applyFont="1" applyBorder="1"/>
    <xf numFmtId="0" fontId="7" fillId="0" borderId="14" xfId="0" applyFont="1" applyBorder="1"/>
    <xf numFmtId="0" fontId="7" fillId="0" borderId="25" xfId="0" applyFont="1" applyBorder="1" applyAlignment="1">
      <alignment horizontal="center" vertical="center" wrapText="1"/>
    </xf>
    <xf numFmtId="0" fontId="7" fillId="0" borderId="5" xfId="0" applyFont="1" applyBorder="1"/>
    <xf numFmtId="0" fontId="7" fillId="0" borderId="6" xfId="0" applyFont="1" applyBorder="1"/>
    <xf numFmtId="0" fontId="5" fillId="0" borderId="12" xfId="0" applyFont="1" applyBorder="1" applyAlignment="1">
      <alignment vertical="center" wrapText="1"/>
    </xf>
    <xf numFmtId="0" fontId="4" fillId="0" borderId="13" xfId="0" applyFont="1" applyBorder="1" applyAlignment="1">
      <alignment vertical="center" wrapText="1"/>
    </xf>
    <xf numFmtId="0" fontId="3" fillId="3" borderId="1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0" borderId="4" xfId="0" applyFont="1" applyBorder="1" applyAlignment="1">
      <alignment vertical="center" wrapText="1"/>
    </xf>
    <xf numFmtId="0" fontId="4" fillId="0" borderId="5" xfId="0" applyFont="1" applyBorder="1" applyAlignment="1">
      <alignment vertical="center" wrapText="1"/>
    </xf>
    <xf numFmtId="0" fontId="3" fillId="3" borderId="6" xfId="0" applyFont="1" applyFill="1" applyBorder="1" applyAlignment="1">
      <alignment horizontal="center" vertical="center" wrapText="1"/>
    </xf>
    <xf numFmtId="0" fontId="3" fillId="3" borderId="4" xfId="0" applyFont="1" applyFill="1" applyBorder="1" applyAlignment="1">
      <alignment vertical="center" wrapText="1"/>
    </xf>
    <xf numFmtId="0" fontId="4" fillId="3" borderId="5" xfId="0" applyFont="1" applyFill="1" applyBorder="1" applyAlignment="1">
      <alignment vertical="center" wrapText="1"/>
    </xf>
    <xf numFmtId="0" fontId="11" fillId="5" borderId="12"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1" fillId="5" borderId="26" xfId="0" applyFont="1" applyFill="1" applyBorder="1" applyAlignment="1">
      <alignment horizontal="center" vertical="center" wrapText="1"/>
    </xf>
    <xf numFmtId="0" fontId="11" fillId="5" borderId="2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30" xfId="0" applyFont="1" applyFill="1" applyBorder="1" applyAlignment="1">
      <alignment horizontal="center"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cellXfs>
  <cellStyles count="143">
    <cellStyle name="Lien hypertexte" xfId="67" builtinId="8" hidden="1"/>
    <cellStyle name="Lien hypertexte" xfId="71" builtinId="8" hidden="1"/>
    <cellStyle name="Lien hypertexte" xfId="75" builtinId="8" hidden="1"/>
    <cellStyle name="Lien hypertexte" xfId="79" builtinId="8" hidden="1"/>
    <cellStyle name="Lien hypertexte" xfId="83" builtinId="8" hidden="1"/>
    <cellStyle name="Lien hypertexte" xfId="87" builtinId="8" hidden="1"/>
    <cellStyle name="Lien hypertexte" xfId="91" builtinId="8" hidden="1"/>
    <cellStyle name="Lien hypertexte" xfId="95" builtinId="8" hidden="1"/>
    <cellStyle name="Lien hypertexte" xfId="99" builtinId="8" hidden="1"/>
    <cellStyle name="Lien hypertexte" xfId="103" builtinId="8" hidden="1"/>
    <cellStyle name="Lien hypertexte" xfId="107" builtinId="8" hidden="1"/>
    <cellStyle name="Lien hypertexte" xfId="111" builtinId="8" hidden="1"/>
    <cellStyle name="Lien hypertexte" xfId="115" builtinId="8" hidden="1"/>
    <cellStyle name="Lien hypertexte" xfId="119" builtinId="8" hidden="1"/>
    <cellStyle name="Lien hypertexte" xfId="123" builtinId="8" hidden="1"/>
    <cellStyle name="Lien hypertexte" xfId="127" builtinId="8" hidden="1"/>
    <cellStyle name="Lien hypertexte" xfId="131" builtinId="8" hidden="1"/>
    <cellStyle name="Lien hypertexte" xfId="135" builtinId="8" hidden="1"/>
    <cellStyle name="Lien hypertexte" xfId="139" builtinId="8" hidden="1"/>
    <cellStyle name="Lien hypertexte" xfId="141" builtinId="8" hidden="1"/>
    <cellStyle name="Lien hypertexte" xfId="137" builtinId="8" hidden="1"/>
    <cellStyle name="Lien hypertexte" xfId="133" builtinId="8" hidden="1"/>
    <cellStyle name="Lien hypertexte" xfId="129" builtinId="8" hidden="1"/>
    <cellStyle name="Lien hypertexte" xfId="125" builtinId="8" hidden="1"/>
    <cellStyle name="Lien hypertexte" xfId="121" builtinId="8" hidden="1"/>
    <cellStyle name="Lien hypertexte" xfId="117" builtinId="8" hidden="1"/>
    <cellStyle name="Lien hypertexte" xfId="113" builtinId="8" hidden="1"/>
    <cellStyle name="Lien hypertexte" xfId="109" builtinId="8" hidden="1"/>
    <cellStyle name="Lien hypertexte" xfId="105" builtinId="8" hidden="1"/>
    <cellStyle name="Lien hypertexte" xfId="101" builtinId="8" hidden="1"/>
    <cellStyle name="Lien hypertexte" xfId="97" builtinId="8" hidden="1"/>
    <cellStyle name="Lien hypertexte" xfId="93" builtinId="8" hidden="1"/>
    <cellStyle name="Lien hypertexte" xfId="89" builtinId="8" hidden="1"/>
    <cellStyle name="Lien hypertexte" xfId="85" builtinId="8" hidden="1"/>
    <cellStyle name="Lien hypertexte" xfId="81" builtinId="8" hidden="1"/>
    <cellStyle name="Lien hypertexte" xfId="77" builtinId="8" hidden="1"/>
    <cellStyle name="Lien hypertexte" xfId="73" builtinId="8" hidden="1"/>
    <cellStyle name="Lien hypertexte" xfId="69" builtinId="8" hidden="1"/>
    <cellStyle name="Lien hypertexte" xfId="65" builtinId="8" hidden="1"/>
    <cellStyle name="Lien hypertexte" xfId="23" builtinId="8" hidden="1"/>
    <cellStyle name="Lien hypertexte" xfId="25" builtinId="8" hidden="1"/>
    <cellStyle name="Lien hypertexte" xfId="27" builtinId="8" hidden="1"/>
    <cellStyle name="Lien hypertexte" xfId="31" builtinId="8" hidden="1"/>
    <cellStyle name="Lien hypertexte" xfId="33" builtinId="8" hidden="1"/>
    <cellStyle name="Lien hypertexte" xfId="35" builtinId="8" hidden="1"/>
    <cellStyle name="Lien hypertexte" xfId="39" builtinId="8" hidden="1"/>
    <cellStyle name="Lien hypertexte" xfId="41" builtinId="8" hidden="1"/>
    <cellStyle name="Lien hypertexte" xfId="43" builtinId="8" hidden="1"/>
    <cellStyle name="Lien hypertexte" xfId="47" builtinId="8" hidden="1"/>
    <cellStyle name="Lien hypertexte" xfId="49" builtinId="8" hidden="1"/>
    <cellStyle name="Lien hypertexte" xfId="51" builtinId="8" hidden="1"/>
    <cellStyle name="Lien hypertexte" xfId="55" builtinId="8" hidden="1"/>
    <cellStyle name="Lien hypertexte" xfId="57" builtinId="8" hidden="1"/>
    <cellStyle name="Lien hypertexte" xfId="59" builtinId="8" hidden="1"/>
    <cellStyle name="Lien hypertexte" xfId="63" builtinId="8" hidden="1"/>
    <cellStyle name="Lien hypertexte" xfId="61" builtinId="8" hidden="1"/>
    <cellStyle name="Lien hypertexte" xfId="53" builtinId="8" hidden="1"/>
    <cellStyle name="Lien hypertexte" xfId="45" builtinId="8" hidden="1"/>
    <cellStyle name="Lien hypertexte" xfId="37" builtinId="8" hidden="1"/>
    <cellStyle name="Lien hypertexte" xfId="29" builtinId="8" hidden="1"/>
    <cellStyle name="Lien hypertexte" xfId="21" builtinId="8" hidden="1"/>
    <cellStyle name="Lien hypertexte" xfId="9" builtinId="8" hidden="1"/>
    <cellStyle name="Lien hypertexte" xfId="11" builtinId="8" hidden="1"/>
    <cellStyle name="Lien hypertexte" xfId="15" builtinId="8" hidden="1"/>
    <cellStyle name="Lien hypertexte" xfId="17" builtinId="8" hidden="1"/>
    <cellStyle name="Lien hypertexte" xfId="19" builtinId="8" hidden="1"/>
    <cellStyle name="Lien hypertexte" xfId="13" builtinId="8" hidden="1"/>
    <cellStyle name="Lien hypertexte" xfId="5" builtinId="8" hidden="1"/>
    <cellStyle name="Lien hypertexte" xfId="7" builtinId="8" hidden="1"/>
    <cellStyle name="Lien hypertexte" xfId="3" builtinId="8" hidden="1"/>
    <cellStyle name="Lien hypertexte" xfId="1" builtinId="8" hidden="1"/>
    <cellStyle name="Lien hypertexte visité" xfId="70" builtinId="9" hidden="1"/>
    <cellStyle name="Lien hypertexte visité" xfId="74" builtinId="9" hidden="1"/>
    <cellStyle name="Lien hypertexte visité" xfId="76" builtinId="9" hidden="1"/>
    <cellStyle name="Lien hypertexte visité" xfId="78" builtinId="9" hidden="1"/>
    <cellStyle name="Lien hypertexte visité" xfId="82" builtinId="9" hidden="1"/>
    <cellStyle name="Lien hypertexte visité" xfId="84" builtinId="9" hidden="1"/>
    <cellStyle name="Lien hypertexte visité" xfId="86" builtinId="9" hidden="1"/>
    <cellStyle name="Lien hypertexte visité" xfId="90" builtinId="9" hidden="1"/>
    <cellStyle name="Lien hypertexte visité" xfId="92" builtinId="9" hidden="1"/>
    <cellStyle name="Lien hypertexte visité" xfId="94" builtinId="9" hidden="1"/>
    <cellStyle name="Lien hypertexte visité" xfId="98" builtinId="9" hidden="1"/>
    <cellStyle name="Lien hypertexte visité" xfId="100" builtinId="9" hidden="1"/>
    <cellStyle name="Lien hypertexte visité" xfId="102" builtinId="9" hidden="1"/>
    <cellStyle name="Lien hypertexte visité" xfId="106" builtinId="9" hidden="1"/>
    <cellStyle name="Lien hypertexte visité" xfId="108" builtinId="9" hidden="1"/>
    <cellStyle name="Lien hypertexte visité" xfId="110" builtinId="9" hidden="1"/>
    <cellStyle name="Lien hypertexte visité" xfId="114" builtinId="9" hidden="1"/>
    <cellStyle name="Lien hypertexte visité" xfId="116" builtinId="9" hidden="1"/>
    <cellStyle name="Lien hypertexte visité" xfId="118" builtinId="9" hidden="1"/>
    <cellStyle name="Lien hypertexte visité" xfId="122" builtinId="9" hidden="1"/>
    <cellStyle name="Lien hypertexte visité" xfId="124" builtinId="9" hidden="1"/>
    <cellStyle name="Lien hypertexte visité" xfId="126" builtinId="9" hidden="1"/>
    <cellStyle name="Lien hypertexte visité" xfId="130" builtinId="9" hidden="1"/>
    <cellStyle name="Lien hypertexte visité" xfId="132" builtinId="9" hidden="1"/>
    <cellStyle name="Lien hypertexte visité" xfId="134" builtinId="9" hidden="1"/>
    <cellStyle name="Lien hypertexte visité" xfId="138" builtinId="9" hidden="1"/>
    <cellStyle name="Lien hypertexte visité" xfId="140" builtinId="9" hidden="1"/>
    <cellStyle name="Lien hypertexte visité" xfId="142" builtinId="9" hidden="1"/>
    <cellStyle name="Lien hypertexte visité" xfId="136" builtinId="9" hidden="1"/>
    <cellStyle name="Lien hypertexte visité" xfId="128" builtinId="9" hidden="1"/>
    <cellStyle name="Lien hypertexte visité" xfId="120" builtinId="9" hidden="1"/>
    <cellStyle name="Lien hypertexte visité" xfId="112" builtinId="9" hidden="1"/>
    <cellStyle name="Lien hypertexte visité" xfId="104" builtinId="9" hidden="1"/>
    <cellStyle name="Lien hypertexte visité" xfId="96" builtinId="9" hidden="1"/>
    <cellStyle name="Lien hypertexte visité" xfId="88" builtinId="9" hidden="1"/>
    <cellStyle name="Lien hypertexte visité" xfId="80" builtinId="9" hidden="1"/>
    <cellStyle name="Lien hypertexte visité" xfId="72" builtinId="9" hidden="1"/>
    <cellStyle name="Lien hypertexte visité" xfId="30"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6" builtinId="9" hidden="1"/>
    <cellStyle name="Lien hypertexte visité" xfId="68" builtinId="9" hidden="1"/>
    <cellStyle name="Lien hypertexte visité" xfId="64" builtinId="9" hidden="1"/>
    <cellStyle name="Lien hypertexte visité" xfId="48" builtinId="9" hidden="1"/>
    <cellStyle name="Lien hypertexte visité" xfId="32" builtinId="9" hidden="1"/>
    <cellStyle name="Lien hypertexte visité" xfId="14"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16" builtinId="9" hidden="1"/>
    <cellStyle name="Lien hypertexte visité" xfId="8" builtinId="9" hidden="1"/>
    <cellStyle name="Lien hypertexte visité" xfId="10" builtinId="9" hidden="1"/>
    <cellStyle name="Lien hypertexte visité" xfId="12" builtinId="9" hidden="1"/>
    <cellStyle name="Lien hypertexte visité" xfId="4" builtinId="9" hidden="1"/>
    <cellStyle name="Lien hypertexte visité" xfId="6" builtinId="9" hidden="1"/>
    <cellStyle name="Lien hypertexte visité" xfId="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243416</xdr:colOff>
      <xdr:row>1</xdr:row>
      <xdr:rowOff>0</xdr:rowOff>
    </xdr:from>
    <xdr:to>
      <xdr:col>2</xdr:col>
      <xdr:colOff>604504</xdr:colOff>
      <xdr:row>6</xdr:row>
      <xdr:rowOff>77470</xdr:rowOff>
    </xdr:to>
    <xdr:pic>
      <xdr:nvPicPr>
        <xdr:cNvPr id="2" name="Imag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416" y="161925"/>
          <a:ext cx="2008913" cy="8870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xdr:colOff>
      <xdr:row>1</xdr:row>
      <xdr:rowOff>0</xdr:rowOff>
    </xdr:from>
    <xdr:to>
      <xdr:col>2</xdr:col>
      <xdr:colOff>604504</xdr:colOff>
      <xdr:row>6</xdr:row>
      <xdr:rowOff>77470</xdr:rowOff>
    </xdr:to>
    <xdr:pic>
      <xdr:nvPicPr>
        <xdr:cNvPr id="2" name="Imag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416" y="161925"/>
          <a:ext cx="2008913" cy="88709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az/OneDrive%20-%20Cesi/Bureau/test%20macro%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isation"/>
      <sheetName val="Livrable 1"/>
    </sheetNames>
    <sheetDataSet>
      <sheetData sheetId="0" refreshError="1"/>
      <sheetData sheetId="1">
        <row r="13">
          <cell r="N13" t="str">
            <v>A</v>
          </cell>
        </row>
        <row r="14">
          <cell r="N14" t="str">
            <v>B</v>
          </cell>
        </row>
        <row r="15">
          <cell r="N15" t="str">
            <v>C</v>
          </cell>
        </row>
        <row r="16">
          <cell r="N16" t="str">
            <v>D</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M44"/>
  <sheetViews>
    <sheetView topLeftCell="A15" zoomScale="80" zoomScaleNormal="80" workbookViewId="0">
      <selection activeCell="L21" sqref="L21"/>
    </sheetView>
  </sheetViews>
  <sheetFormatPr baseColWidth="10" defaultRowHeight="12.75" x14ac:dyDescent="0.2"/>
  <cols>
    <col min="1" max="1" width="7.42578125" style="5" customWidth="1"/>
    <col min="2" max="2" width="17.28515625" style="4" customWidth="1"/>
    <col min="3" max="3" width="39.42578125" style="4" customWidth="1"/>
    <col min="4" max="4" width="38.5703125" style="4" customWidth="1"/>
    <col min="5" max="5" width="33.42578125" style="4" customWidth="1"/>
    <col min="6" max="6" width="29.42578125" style="4" customWidth="1"/>
    <col min="7" max="7" width="10.140625" style="5" customWidth="1"/>
    <col min="8" max="8" width="10" style="4" customWidth="1"/>
    <col min="9" max="9" width="2.7109375" style="4" customWidth="1"/>
    <col min="10" max="10" width="1" style="4" customWidth="1"/>
    <col min="11" max="11" width="1.5703125" style="4" customWidth="1"/>
    <col min="12" max="12" width="79.7109375" style="4" customWidth="1"/>
    <col min="13" max="16384" width="11.42578125" style="4"/>
  </cols>
  <sheetData>
    <row r="8" spans="2:7" ht="31.5" x14ac:dyDescent="0.2">
      <c r="B8" s="3" t="s">
        <v>75</v>
      </c>
    </row>
    <row r="9" spans="2:7" ht="31.5" x14ac:dyDescent="0.2">
      <c r="B9" s="6" t="s">
        <v>76</v>
      </c>
    </row>
    <row r="10" spans="2:7" ht="15" x14ac:dyDescent="0.2">
      <c r="B10" s="7">
        <f ca="1" xml:space="preserve"> TODAY()</f>
        <v>45440</v>
      </c>
    </row>
    <row r="11" spans="2:7" x14ac:dyDescent="0.2">
      <c r="B11" s="8" t="s">
        <v>59</v>
      </c>
    </row>
    <row r="12" spans="2:7" ht="13.5" thickBot="1" x14ac:dyDescent="0.25"/>
    <row r="13" spans="2:7" ht="30.75" customHeight="1" thickBot="1" x14ac:dyDescent="0.25">
      <c r="B13" s="9" t="s">
        <v>60</v>
      </c>
      <c r="C13" s="10"/>
      <c r="D13" s="11"/>
      <c r="E13" s="12"/>
      <c r="F13" s="12"/>
      <c r="G13" s="13"/>
    </row>
    <row r="14" spans="2:7" ht="25.5" customHeight="1" thickBot="1" x14ac:dyDescent="0.25">
      <c r="B14" s="14" t="s">
        <v>61</v>
      </c>
      <c r="C14" s="15"/>
      <c r="D14" s="11"/>
      <c r="E14" s="12"/>
      <c r="F14" s="12"/>
      <c r="G14" s="13"/>
    </row>
    <row r="15" spans="2:7" ht="13.5" thickBot="1" x14ac:dyDescent="0.25"/>
    <row r="16" spans="2:7" ht="24" customHeight="1" x14ac:dyDescent="0.2">
      <c r="B16" s="51" t="s">
        <v>62</v>
      </c>
      <c r="C16" s="16" t="s">
        <v>0</v>
      </c>
      <c r="D16" s="16" t="s">
        <v>1</v>
      </c>
      <c r="E16" s="16" t="s">
        <v>2</v>
      </c>
      <c r="F16" s="16" t="s">
        <v>3</v>
      </c>
      <c r="G16" s="17" t="s">
        <v>63</v>
      </c>
    </row>
    <row r="17" spans="2:13" ht="24" customHeight="1" thickBot="1" x14ac:dyDescent="0.25">
      <c r="B17" s="52"/>
      <c r="C17" s="18" t="s">
        <v>64</v>
      </c>
      <c r="D17" s="18" t="s">
        <v>65</v>
      </c>
      <c r="E17" s="18" t="s">
        <v>66</v>
      </c>
      <c r="F17" s="18" t="s">
        <v>67</v>
      </c>
      <c r="G17" s="19"/>
    </row>
    <row r="18" spans="2:13" ht="51" customHeight="1" x14ac:dyDescent="0.2">
      <c r="B18" s="42" t="s">
        <v>9</v>
      </c>
      <c r="C18" s="43" t="s">
        <v>32</v>
      </c>
      <c r="D18" s="43" t="s">
        <v>33</v>
      </c>
      <c r="E18" s="43" t="s">
        <v>34</v>
      </c>
      <c r="F18" s="43" t="s">
        <v>35</v>
      </c>
      <c r="G18" s="44" t="s">
        <v>0</v>
      </c>
      <c r="H18" s="20">
        <f t="shared" ref="H18:H24" si="0">IF(G18="A",5,IF(G18="B",4,IF(G18="C",2,1)))</f>
        <v>5</v>
      </c>
    </row>
    <row r="19" spans="2:13" ht="62.25" customHeight="1" x14ac:dyDescent="0.2">
      <c r="B19" s="1" t="s">
        <v>10</v>
      </c>
      <c r="C19" s="2" t="s">
        <v>36</v>
      </c>
      <c r="D19" s="2" t="s">
        <v>37</v>
      </c>
      <c r="E19" s="2" t="s">
        <v>38</v>
      </c>
      <c r="F19" s="2" t="s">
        <v>39</v>
      </c>
      <c r="G19" s="45" t="s">
        <v>0</v>
      </c>
      <c r="H19" s="20">
        <f t="shared" si="0"/>
        <v>5</v>
      </c>
    </row>
    <row r="20" spans="2:13" ht="66" customHeight="1" x14ac:dyDescent="0.2">
      <c r="B20" s="21" t="s">
        <v>11</v>
      </c>
      <c r="C20" s="22" t="s">
        <v>12</v>
      </c>
      <c r="D20" s="22" t="s">
        <v>13</v>
      </c>
      <c r="E20" s="22" t="s">
        <v>14</v>
      </c>
      <c r="F20" s="22" t="s">
        <v>15</v>
      </c>
      <c r="G20" s="45" t="s">
        <v>0</v>
      </c>
      <c r="H20" s="20">
        <f t="shared" si="0"/>
        <v>5</v>
      </c>
    </row>
    <row r="21" spans="2:13" ht="60" customHeight="1" x14ac:dyDescent="0.2">
      <c r="B21" s="1" t="s">
        <v>16</v>
      </c>
      <c r="C21" s="2" t="s">
        <v>17</v>
      </c>
      <c r="D21" s="2" t="s">
        <v>18</v>
      </c>
      <c r="E21" s="2" t="s">
        <v>19</v>
      </c>
      <c r="F21" s="2" t="s">
        <v>20</v>
      </c>
      <c r="G21" s="45" t="s">
        <v>0</v>
      </c>
      <c r="H21" s="20">
        <f t="shared" si="0"/>
        <v>5</v>
      </c>
    </row>
    <row r="22" spans="2:13" ht="58.5" customHeight="1" x14ac:dyDescent="0.2">
      <c r="B22" s="21" t="s">
        <v>21</v>
      </c>
      <c r="C22" s="22" t="s">
        <v>40</v>
      </c>
      <c r="D22" s="22" t="s">
        <v>41</v>
      </c>
      <c r="E22" s="22" t="s">
        <v>42</v>
      </c>
      <c r="F22" s="22" t="s">
        <v>22</v>
      </c>
      <c r="G22" s="45" t="s">
        <v>1</v>
      </c>
      <c r="H22" s="20">
        <f t="shared" si="0"/>
        <v>4</v>
      </c>
    </row>
    <row r="23" spans="2:13" ht="60" x14ac:dyDescent="0.2">
      <c r="B23" s="1" t="s">
        <v>23</v>
      </c>
      <c r="C23" s="2" t="s">
        <v>24</v>
      </c>
      <c r="D23" s="2" t="s">
        <v>25</v>
      </c>
      <c r="E23" s="2" t="s">
        <v>26</v>
      </c>
      <c r="F23" s="2" t="s">
        <v>43</v>
      </c>
      <c r="G23" s="45" t="s">
        <v>1</v>
      </c>
      <c r="H23" s="20">
        <f t="shared" si="0"/>
        <v>4</v>
      </c>
    </row>
    <row r="24" spans="2:13" ht="95.25" customHeight="1" thickBot="1" x14ac:dyDescent="0.25">
      <c r="B24" s="46" t="s">
        <v>27</v>
      </c>
      <c r="C24" s="47" t="s">
        <v>28</v>
      </c>
      <c r="D24" s="47" t="s">
        <v>29</v>
      </c>
      <c r="E24" s="47" t="s">
        <v>30</v>
      </c>
      <c r="F24" s="47" t="s">
        <v>31</v>
      </c>
      <c r="G24" s="48" t="s">
        <v>0</v>
      </c>
      <c r="H24" s="20">
        <f t="shared" si="0"/>
        <v>5</v>
      </c>
    </row>
    <row r="25" spans="2:13" ht="15.75" customHeight="1" thickBot="1" x14ac:dyDescent="0.25">
      <c r="L25" s="23"/>
      <c r="M25" s="24"/>
    </row>
    <row r="26" spans="2:13" ht="21" customHeight="1" thickBot="1" x14ac:dyDescent="0.25">
      <c r="E26" s="25" t="s">
        <v>68</v>
      </c>
      <c r="F26" s="26" t="str">
        <f>IF(H26&gt;=4.6,"A",IF(H26&gt;=3.6,"B",IF(H26&gt;=1.6,"C","D")))</f>
        <v>A</v>
      </c>
      <c r="G26" s="27"/>
      <c r="H26" s="28">
        <f>AVERAGE(H18:H24)</f>
        <v>4.7142857142857144</v>
      </c>
      <c r="L26" s="23"/>
      <c r="M26" s="24"/>
    </row>
    <row r="27" spans="2:13" ht="15" customHeight="1" thickBot="1" x14ac:dyDescent="0.25">
      <c r="F27" s="29"/>
      <c r="G27" s="30"/>
      <c r="L27" s="23"/>
      <c r="M27" s="24"/>
    </row>
    <row r="28" spans="2:13" ht="36.6" customHeight="1" thickBot="1" x14ac:dyDescent="0.25">
      <c r="B28" s="31" t="s">
        <v>69</v>
      </c>
      <c r="C28" s="32" t="s">
        <v>77</v>
      </c>
      <c r="D28" s="32" t="s">
        <v>78</v>
      </c>
      <c r="E28" s="32" t="s">
        <v>79</v>
      </c>
      <c r="F28" s="32" t="s">
        <v>80</v>
      </c>
      <c r="G28" s="13"/>
    </row>
    <row r="29" spans="2:13" ht="17.25" customHeight="1" thickBot="1" x14ac:dyDescent="0.25"/>
    <row r="30" spans="2:13" ht="98.25" customHeight="1" thickBot="1" x14ac:dyDescent="0.25">
      <c r="B30" s="33" t="s">
        <v>70</v>
      </c>
      <c r="C30" s="53"/>
      <c r="D30" s="54"/>
      <c r="E30" s="54"/>
      <c r="F30" s="54"/>
      <c r="G30" s="55"/>
    </row>
    <row r="31" spans="2:13" ht="114.75" customHeight="1" thickBot="1" x14ac:dyDescent="0.25">
      <c r="B31" s="34" t="s">
        <v>71</v>
      </c>
      <c r="C31" s="56"/>
      <c r="D31" s="57"/>
      <c r="E31" s="57"/>
      <c r="F31" s="57"/>
      <c r="G31" s="58"/>
    </row>
    <row r="32" spans="2:13" ht="90" customHeight="1" thickBot="1" x14ac:dyDescent="0.25">
      <c r="B32" s="35" t="s">
        <v>72</v>
      </c>
      <c r="C32" s="59"/>
      <c r="D32" s="60"/>
      <c r="E32" s="60"/>
      <c r="F32" s="60"/>
      <c r="G32" s="61"/>
    </row>
    <row r="33" spans="2:7" ht="11.25" customHeight="1" thickBot="1" x14ac:dyDescent="0.25"/>
    <row r="34" spans="2:7" x14ac:dyDescent="0.2">
      <c r="B34" s="36" t="s">
        <v>73</v>
      </c>
      <c r="C34" s="37" t="s">
        <v>74</v>
      </c>
      <c r="D34" s="37" t="s">
        <v>74</v>
      </c>
      <c r="E34" s="37" t="s">
        <v>74</v>
      </c>
      <c r="F34" s="38" t="s">
        <v>74</v>
      </c>
      <c r="G34" s="30"/>
    </row>
    <row r="35" spans="2:7" ht="47.25" customHeight="1" thickBot="1" x14ac:dyDescent="0.25">
      <c r="B35" s="39"/>
      <c r="C35" s="40" t="s">
        <v>88</v>
      </c>
      <c r="D35" s="40" t="s">
        <v>89</v>
      </c>
      <c r="E35" s="40"/>
      <c r="F35" s="41"/>
      <c r="G35" s="30"/>
    </row>
    <row r="36" spans="2:7" ht="70.900000000000006" customHeight="1" x14ac:dyDescent="0.2"/>
    <row r="39" spans="2:7" x14ac:dyDescent="0.2">
      <c r="B39" s="4">
        <v>1</v>
      </c>
      <c r="C39" s="4" t="s">
        <v>0</v>
      </c>
    </row>
    <row r="40" spans="2:7" x14ac:dyDescent="0.2">
      <c r="B40" s="4">
        <v>2</v>
      </c>
      <c r="C40" s="4" t="s">
        <v>1</v>
      </c>
    </row>
    <row r="41" spans="2:7" x14ac:dyDescent="0.2">
      <c r="B41" s="4">
        <v>3</v>
      </c>
      <c r="C41" s="4" t="s">
        <v>2</v>
      </c>
    </row>
    <row r="42" spans="2:7" x14ac:dyDescent="0.2">
      <c r="B42" s="4">
        <v>4</v>
      </c>
      <c r="C42" s="4" t="s">
        <v>3</v>
      </c>
    </row>
    <row r="43" spans="2:7" x14ac:dyDescent="0.2">
      <c r="B43" s="4">
        <v>5</v>
      </c>
    </row>
    <row r="44" spans="2:7" x14ac:dyDescent="0.2">
      <c r="B44" s="4">
        <v>6</v>
      </c>
    </row>
  </sheetData>
  <mergeCells count="4">
    <mergeCell ref="B16:B17"/>
    <mergeCell ref="C30:G30"/>
    <mergeCell ref="C31:G31"/>
    <mergeCell ref="C32:G32"/>
  </mergeCells>
  <dataValidations count="2">
    <dataValidation type="list" allowBlank="1" showInputMessage="1" showErrorMessage="1" sqref="G18:G24">
      <formula1>$C$39:$C$42</formula1>
    </dataValidation>
    <dataValidation type="list" allowBlank="1" showInputMessage="1" showErrorMessage="1" sqref="A18:A24">
      <formula1>$B$39:$B$44</formula1>
    </dataValidation>
  </dataValidations>
  <printOptions horizontalCentered="1" verticalCentered="1"/>
  <pageMargins left="3.937007874015748E-2" right="3.937007874015748E-2" top="0.74803149606299213" bottom="0.35433070866141736" header="0.31496062992125984" footer="0.11811023622047245"/>
  <pageSetup paperSize="9" scale="45" orientation="portrait" r:id="rId1"/>
  <rowBreaks count="1" manualBreakCount="1">
    <brk id="2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M41"/>
  <sheetViews>
    <sheetView tabSelected="1" topLeftCell="A9" zoomScale="80" zoomScaleNormal="80" workbookViewId="0">
      <selection activeCell="G19" sqref="G19"/>
    </sheetView>
  </sheetViews>
  <sheetFormatPr baseColWidth="10" defaultRowHeight="12.75" x14ac:dyDescent="0.2"/>
  <cols>
    <col min="1" max="1" width="7.42578125" style="5" customWidth="1"/>
    <col min="2" max="2" width="17.28515625" style="4" customWidth="1"/>
    <col min="3" max="3" width="49.28515625" style="4" bestFit="1" customWidth="1"/>
    <col min="4" max="4" width="38.5703125" style="4" customWidth="1"/>
    <col min="5" max="5" width="33.42578125" style="4" customWidth="1"/>
    <col min="6" max="6" width="29.42578125" style="4" customWidth="1"/>
    <col min="7" max="7" width="10.140625" style="5" customWidth="1"/>
    <col min="8" max="8" width="10" style="4" customWidth="1"/>
    <col min="9" max="9" width="2.7109375" style="4" customWidth="1"/>
    <col min="10" max="10" width="1" style="4" customWidth="1"/>
    <col min="11" max="11" width="1.5703125" style="4" customWidth="1"/>
    <col min="12" max="12" width="79.7109375" style="4" customWidth="1"/>
    <col min="13" max="16384" width="11.42578125" style="4"/>
  </cols>
  <sheetData>
    <row r="8" spans="2:7" ht="31.5" x14ac:dyDescent="0.2">
      <c r="B8" s="3" t="s">
        <v>58</v>
      </c>
    </row>
    <row r="9" spans="2:7" ht="31.5" x14ac:dyDescent="0.2">
      <c r="B9" s="6" t="s">
        <v>85</v>
      </c>
    </row>
    <row r="10" spans="2:7" ht="15" x14ac:dyDescent="0.2">
      <c r="B10" s="7">
        <f ca="1" xml:space="preserve"> TODAY()</f>
        <v>45440</v>
      </c>
    </row>
    <row r="11" spans="2:7" x14ac:dyDescent="0.2">
      <c r="B11" s="8" t="s">
        <v>59</v>
      </c>
    </row>
    <row r="12" spans="2:7" ht="13.5" thickBot="1" x14ac:dyDescent="0.25"/>
    <row r="13" spans="2:7" ht="30.75" customHeight="1" thickBot="1" x14ac:dyDescent="0.25">
      <c r="B13" s="9" t="s">
        <v>60</v>
      </c>
      <c r="C13" s="10"/>
      <c r="D13" s="11"/>
      <c r="E13" s="12"/>
      <c r="F13" s="12"/>
      <c r="G13" s="13"/>
    </row>
    <row r="14" spans="2:7" ht="25.5" customHeight="1" thickBot="1" x14ac:dyDescent="0.25">
      <c r="B14" s="14" t="s">
        <v>61</v>
      </c>
      <c r="C14" s="15"/>
      <c r="D14" s="11"/>
      <c r="E14" s="12"/>
      <c r="F14" s="12"/>
      <c r="G14" s="13"/>
    </row>
    <row r="15" spans="2:7" ht="13.5" thickBot="1" x14ac:dyDescent="0.25"/>
    <row r="16" spans="2:7" ht="24" customHeight="1" x14ac:dyDescent="0.2">
      <c r="B16" s="51" t="s">
        <v>62</v>
      </c>
      <c r="C16" s="16" t="s">
        <v>0</v>
      </c>
      <c r="D16" s="16" t="s">
        <v>1</v>
      </c>
      <c r="E16" s="16" t="s">
        <v>2</v>
      </c>
      <c r="F16" s="16" t="s">
        <v>3</v>
      </c>
      <c r="G16" s="17" t="s">
        <v>63</v>
      </c>
    </row>
    <row r="17" spans="2:13" ht="24" customHeight="1" thickBot="1" x14ac:dyDescent="0.25">
      <c r="B17" s="52"/>
      <c r="C17" s="18" t="s">
        <v>64</v>
      </c>
      <c r="D17" s="18" t="s">
        <v>65</v>
      </c>
      <c r="E17" s="18" t="s">
        <v>66</v>
      </c>
      <c r="F17" s="18" t="s">
        <v>67</v>
      </c>
      <c r="G17" s="19"/>
    </row>
    <row r="18" spans="2:13" ht="66" customHeight="1" x14ac:dyDescent="0.2">
      <c r="B18" s="42" t="s">
        <v>5</v>
      </c>
      <c r="C18" s="43" t="s">
        <v>6</v>
      </c>
      <c r="D18" s="43" t="s">
        <v>7</v>
      </c>
      <c r="E18" s="43" t="s">
        <v>8</v>
      </c>
      <c r="F18" s="43" t="s">
        <v>86</v>
      </c>
      <c r="G18" s="44" t="s">
        <v>1</v>
      </c>
      <c r="H18" s="20">
        <f t="shared" ref="H18:H21" si="0">IF(G18="A",5,IF(G18="B",4,IF(G18="C",2,1)))</f>
        <v>4</v>
      </c>
    </row>
    <row r="19" spans="2:13" ht="60" customHeight="1" x14ac:dyDescent="0.2">
      <c r="B19" s="1" t="s">
        <v>4</v>
      </c>
      <c r="C19" s="2" t="s">
        <v>52</v>
      </c>
      <c r="D19" s="2" t="s">
        <v>53</v>
      </c>
      <c r="E19" s="2" t="s">
        <v>54</v>
      </c>
      <c r="F19" s="2" t="s">
        <v>55</v>
      </c>
      <c r="G19" s="45" t="s">
        <v>0</v>
      </c>
      <c r="H19" s="20">
        <f t="shared" si="0"/>
        <v>5</v>
      </c>
    </row>
    <row r="20" spans="2:13" ht="58.5" customHeight="1" x14ac:dyDescent="0.2">
      <c r="B20" s="21" t="s">
        <v>44</v>
      </c>
      <c r="C20" s="22" t="s">
        <v>56</v>
      </c>
      <c r="D20" s="22" t="s">
        <v>49</v>
      </c>
      <c r="E20" s="22" t="s">
        <v>57</v>
      </c>
      <c r="F20" s="22" t="s">
        <v>48</v>
      </c>
      <c r="G20" s="45" t="s">
        <v>0</v>
      </c>
      <c r="H20" s="20">
        <f t="shared" si="0"/>
        <v>5</v>
      </c>
    </row>
    <row r="21" spans="2:13" ht="48.75" thickBot="1" x14ac:dyDescent="0.25">
      <c r="B21" s="49" t="s">
        <v>45</v>
      </c>
      <c r="C21" s="50" t="s">
        <v>50</v>
      </c>
      <c r="D21" s="50" t="s">
        <v>51</v>
      </c>
      <c r="E21" s="50" t="s">
        <v>46</v>
      </c>
      <c r="F21" s="50" t="s">
        <v>47</v>
      </c>
      <c r="G21" s="48" t="s">
        <v>0</v>
      </c>
      <c r="H21" s="20">
        <f t="shared" si="0"/>
        <v>5</v>
      </c>
    </row>
    <row r="22" spans="2:13" ht="15.75" customHeight="1" thickBot="1" x14ac:dyDescent="0.25">
      <c r="L22" s="23"/>
      <c r="M22" s="24"/>
    </row>
    <row r="23" spans="2:13" ht="21" customHeight="1" thickBot="1" x14ac:dyDescent="0.25">
      <c r="E23" s="25" t="s">
        <v>68</v>
      </c>
      <c r="F23" s="26" t="str">
        <f>IF(H23&gt;=4.6,"A",IF(H23&gt;=3.6,"B",IF(H23&gt;=1.6,"C","D")))</f>
        <v>A</v>
      </c>
      <c r="G23" s="27"/>
      <c r="H23" s="28">
        <f>AVERAGE(H18:H21)</f>
        <v>4.75</v>
      </c>
      <c r="L23" s="23"/>
      <c r="M23" s="24"/>
    </row>
    <row r="24" spans="2:13" ht="15" customHeight="1" thickBot="1" x14ac:dyDescent="0.25">
      <c r="F24" s="29"/>
      <c r="G24" s="30"/>
      <c r="L24" s="23"/>
      <c r="M24" s="24"/>
    </row>
    <row r="25" spans="2:13" ht="36.6" customHeight="1" thickBot="1" x14ac:dyDescent="0.25">
      <c r="B25" s="31" t="s">
        <v>69</v>
      </c>
      <c r="C25" s="32" t="s">
        <v>81</v>
      </c>
      <c r="D25" s="32" t="s">
        <v>82</v>
      </c>
      <c r="E25" s="32" t="s">
        <v>83</v>
      </c>
      <c r="F25" s="32" t="s">
        <v>84</v>
      </c>
      <c r="G25" s="13"/>
    </row>
    <row r="26" spans="2:13" ht="17.25" customHeight="1" thickBot="1" x14ac:dyDescent="0.25"/>
    <row r="27" spans="2:13" ht="98.25" customHeight="1" thickBot="1" x14ac:dyDescent="0.25">
      <c r="B27" s="33" t="s">
        <v>70</v>
      </c>
      <c r="C27" s="53" t="s">
        <v>87</v>
      </c>
      <c r="D27" s="54"/>
      <c r="E27" s="54"/>
      <c r="F27" s="54"/>
      <c r="G27" s="55"/>
    </row>
    <row r="28" spans="2:13" ht="114.75" customHeight="1" thickBot="1" x14ac:dyDescent="0.25">
      <c r="B28" s="34" t="s">
        <v>71</v>
      </c>
      <c r="C28" s="56"/>
      <c r="D28" s="57"/>
      <c r="E28" s="57"/>
      <c r="F28" s="57"/>
      <c r="G28" s="58"/>
    </row>
    <row r="29" spans="2:13" ht="90" customHeight="1" thickBot="1" x14ac:dyDescent="0.25">
      <c r="B29" s="35" t="s">
        <v>72</v>
      </c>
      <c r="C29" s="59"/>
      <c r="D29" s="60"/>
      <c r="E29" s="60"/>
      <c r="F29" s="60"/>
      <c r="G29" s="61"/>
    </row>
    <row r="30" spans="2:13" ht="11.25" customHeight="1" thickBot="1" x14ac:dyDescent="0.25"/>
    <row r="31" spans="2:13" x14ac:dyDescent="0.2">
      <c r="B31" s="36" t="s">
        <v>73</v>
      </c>
      <c r="C31" s="37" t="s">
        <v>74</v>
      </c>
      <c r="D31" s="37" t="s">
        <v>74</v>
      </c>
      <c r="E31" s="37" t="s">
        <v>74</v>
      </c>
      <c r="F31" s="38" t="s">
        <v>74</v>
      </c>
      <c r="G31" s="30"/>
    </row>
    <row r="32" spans="2:13" ht="47.25" customHeight="1" thickBot="1" x14ac:dyDescent="0.25">
      <c r="B32" s="39"/>
      <c r="C32" s="40" t="s">
        <v>88</v>
      </c>
      <c r="D32" s="40" t="s">
        <v>89</v>
      </c>
      <c r="E32" s="40"/>
      <c r="F32" s="41"/>
      <c r="G32" s="30"/>
    </row>
    <row r="33" spans="2:3" ht="70.900000000000006" customHeight="1" x14ac:dyDescent="0.2"/>
    <row r="36" spans="2:3" x14ac:dyDescent="0.2">
      <c r="B36" s="4">
        <v>1</v>
      </c>
      <c r="C36" s="4" t="s">
        <v>0</v>
      </c>
    </row>
    <row r="37" spans="2:3" x14ac:dyDescent="0.2">
      <c r="B37" s="4">
        <v>2</v>
      </c>
      <c r="C37" s="4" t="s">
        <v>1</v>
      </c>
    </row>
    <row r="38" spans="2:3" x14ac:dyDescent="0.2">
      <c r="B38" s="4">
        <v>3</v>
      </c>
      <c r="C38" s="4" t="s">
        <v>2</v>
      </c>
    </row>
    <row r="39" spans="2:3" x14ac:dyDescent="0.2">
      <c r="B39" s="4">
        <v>4</v>
      </c>
      <c r="C39" s="4" t="s">
        <v>3</v>
      </c>
    </row>
    <row r="40" spans="2:3" x14ac:dyDescent="0.2">
      <c r="B40" s="4">
        <v>5</v>
      </c>
    </row>
    <row r="41" spans="2:3" x14ac:dyDescent="0.2">
      <c r="B41" s="4">
        <v>6</v>
      </c>
    </row>
  </sheetData>
  <mergeCells count="4">
    <mergeCell ref="B16:B17"/>
    <mergeCell ref="C27:G27"/>
    <mergeCell ref="C28:G28"/>
    <mergeCell ref="C29:G29"/>
  </mergeCells>
  <dataValidations count="2">
    <dataValidation type="list" allowBlank="1" showInputMessage="1" showErrorMessage="1" sqref="A18:A21">
      <formula1>$B$36:$B$41</formula1>
    </dataValidation>
    <dataValidation type="list" allowBlank="1" showInputMessage="1" showErrorMessage="1" sqref="G18:G21">
      <formula1>$C$36:$C$39</formula1>
    </dataValidation>
  </dataValidations>
  <printOptions horizontalCentered="1" verticalCentered="1"/>
  <pageMargins left="3.937007874015748E-2" right="3.937007874015748E-2" top="0.74803149606299213" bottom="0.35433070866141736" header="0.31496062992125984" footer="0.11811023622047245"/>
  <pageSetup paperSize="9" scale="45" orientation="portrait" r:id="rId1"/>
  <rowBreaks count="1" manualBreakCount="1">
    <brk id="2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392694419A124BAFD53F32A9D4D429" ma:contentTypeVersion="13" ma:contentTypeDescription="Crée un document." ma:contentTypeScope="" ma:versionID="d6932c973fc11fc6cfc49eb67147140e">
  <xsd:schema xmlns:xsd="http://www.w3.org/2001/XMLSchema" xmlns:xs="http://www.w3.org/2001/XMLSchema" xmlns:p="http://schemas.microsoft.com/office/2006/metadata/properties" xmlns:ns3="76185add-2700-462b-bc44-a142853dd8c0" xmlns:ns4="3c17537e-e029-40ed-bc1d-63cf048f988c" targetNamespace="http://schemas.microsoft.com/office/2006/metadata/properties" ma:root="true" ma:fieldsID="ce793daac855214c14b7d355baa88b98" ns3:_="" ns4:_="">
    <xsd:import namespace="76185add-2700-462b-bc44-a142853dd8c0"/>
    <xsd:import namespace="3c17537e-e029-40ed-bc1d-63cf048f988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85add-2700-462b-bc44-a142853dd8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c17537e-e029-40ed-bc1d-63cf048f988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C29F8-D77F-47B8-ABBB-E75BB3B12958}">
  <ds:schemaRefs>
    <ds:schemaRef ds:uri="http://schemas.microsoft.com/sharepoint/v3/contenttype/forms"/>
  </ds:schemaRefs>
</ds:datastoreItem>
</file>

<file path=customXml/itemProps2.xml><?xml version="1.0" encoding="utf-8"?>
<ds:datastoreItem xmlns:ds="http://schemas.openxmlformats.org/officeDocument/2006/customXml" ds:itemID="{4EDC02D7-39E0-4D4F-B67F-DFC99301DCFD}">
  <ds:schemaRefs>
    <ds:schemaRef ds:uri="http://schemas.microsoft.com/office/2006/documentManagement/types"/>
    <ds:schemaRef ds:uri="http://www.w3.org/XML/1998/namespace"/>
    <ds:schemaRef ds:uri="76185add-2700-462b-bc44-a142853dd8c0"/>
    <ds:schemaRef ds:uri="http://schemas.openxmlformats.org/package/2006/metadata/core-properties"/>
    <ds:schemaRef ds:uri="http://purl.org/dc/terms/"/>
    <ds:schemaRef ds:uri="http://purl.org/dc/dcmitype/"/>
    <ds:schemaRef ds:uri="3c17537e-e029-40ed-bc1d-63cf048f988c"/>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E2AE918B-E714-499B-8EA3-2C3719843D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85add-2700-462b-bc44-a142853dd8c0"/>
    <ds:schemaRef ds:uri="3c17537e-e029-40ed-bc1d-63cf048f98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Ecrit</vt:lpstr>
      <vt:lpstr>Oral</vt:lpstr>
      <vt:lpstr>Ecrit!Zone_d_impression</vt:lpstr>
      <vt:lpstr>Oral!Zone_d_impression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VLO</dc:creator>
  <cp:keywords/>
  <dc:description/>
  <cp:lastModifiedBy>CAILLARD Simon</cp:lastModifiedBy>
  <cp:revision/>
  <dcterms:created xsi:type="dcterms:W3CDTF">2011-09-15T14:22:42Z</dcterms:created>
  <dcterms:modified xsi:type="dcterms:W3CDTF">2024-05-28T08:23:29Z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0x01010071392694419A124BAFD53F32A9D4D429</vt:lpwstr>
  </property>
</Properties>
</file>