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extcloud\01 Pro\CI A4\Bloc Recherche\Optimization\modeling_avec_production\"/>
    </mc:Choice>
  </mc:AlternateContent>
  <xr:revisionPtr revIDLastSave="0" documentId="13_ncr:1_{7EB2CD88-24A9-42E8-B78E-BF24218E0E1B}" xr6:coauthVersionLast="47" xr6:coauthVersionMax="47" xr10:uidLastSave="{00000000-0000-0000-0000-000000000000}"/>
  <bookViews>
    <workbookView xWindow="-120" yWindow="-120" windowWidth="29040" windowHeight="15840" xr2:uid="{189C855B-D9F8-451D-A3B2-BDC68EF9510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2" i="1"/>
  <c r="B30" i="1"/>
  <c r="B29" i="1"/>
  <c r="B27" i="1"/>
  <c r="B26" i="1"/>
  <c r="B24" i="1"/>
  <c r="B23" i="1"/>
  <c r="B21" i="1"/>
  <c r="B20" i="1"/>
  <c r="B18" i="1"/>
  <c r="B17" i="1"/>
  <c r="B15" i="1"/>
  <c r="B14" i="1"/>
  <c r="H11" i="1"/>
  <c r="C15" i="1" l="1"/>
  <c r="C23" i="1"/>
  <c r="C26" i="1"/>
  <c r="C14" i="1"/>
  <c r="C29" i="1"/>
  <c r="C17" i="1"/>
  <c r="C32" i="1"/>
  <c r="C20" i="1"/>
  <c r="C24" i="1"/>
  <c r="C33" i="1"/>
  <c r="C21" i="1"/>
  <c r="C30" i="1"/>
  <c r="C18" i="1"/>
  <c r="C27" i="1"/>
</calcChain>
</file>

<file path=xl/sharedStrings.xml><?xml version="1.0" encoding="utf-8"?>
<sst xmlns="http://schemas.openxmlformats.org/spreadsheetml/2006/main" count="54" uniqueCount="31">
  <si>
    <t>LSTM1_units</t>
  </si>
  <si>
    <t>LSTM1_activation</t>
  </si>
  <si>
    <t>DROPOUT1_rate</t>
  </si>
  <si>
    <t>LSTM2_units</t>
  </si>
  <si>
    <t>LSTM2_activation</t>
  </si>
  <si>
    <t>DROPOUT2_rate</t>
  </si>
  <si>
    <t>learning_rate</t>
  </si>
  <si>
    <t>tanh</t>
  </si>
  <si>
    <t>sigmoid</t>
  </si>
  <si>
    <t>0.2</t>
  </si>
  <si>
    <t>0.001</t>
  </si>
  <si>
    <t>0.1</t>
  </si>
  <si>
    <t>0.01</t>
  </si>
  <si>
    <t>Results</t>
  </si>
  <si>
    <t>Moyenne</t>
  </si>
  <si>
    <t>LSTM1_units1</t>
  </si>
  <si>
    <t>LSTM1_units2</t>
  </si>
  <si>
    <t>LSTM1_activation1</t>
  </si>
  <si>
    <t>LSTM1_activation2</t>
  </si>
  <si>
    <t>DROPOUT1_rate1</t>
  </si>
  <si>
    <t>DROPOUT1_rate2</t>
  </si>
  <si>
    <t>LSTM2_units1</t>
  </si>
  <si>
    <t>LSTM2_units2</t>
  </si>
  <si>
    <t>LSTM2_activation1</t>
  </si>
  <si>
    <t>LSTM2_activation2</t>
  </si>
  <si>
    <t>DROPOUT2_rate1</t>
  </si>
  <si>
    <t>DROPOUT2_rate2</t>
  </si>
  <si>
    <t>learning_rate1</t>
  </si>
  <si>
    <t>learning_rate2</t>
  </si>
  <si>
    <t>Moyenne facteur</t>
  </si>
  <si>
    <t>Effet facteur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</si>
</sst>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Feuil1!$A$14:$A$33</c:f>
              <c:strCache>
                <c:ptCount val="20"/>
                <c:pt idx="0">
                  <c:v>LSTM1_units1</c:v>
                </c:pt>
                <c:pt idx="1">
                  <c:v>LSTM1_units2</c:v>
                </c:pt>
                <c:pt idx="3">
                  <c:v>LSTM1_activation1</c:v>
                </c:pt>
                <c:pt idx="4">
                  <c:v>LSTM1_activation2</c:v>
                </c:pt>
                <c:pt idx="6">
                  <c:v>DROPOUT1_rate1</c:v>
                </c:pt>
                <c:pt idx="7">
                  <c:v>DROPOUT1_rate2</c:v>
                </c:pt>
                <c:pt idx="9">
                  <c:v>LSTM2_units1</c:v>
                </c:pt>
                <c:pt idx="10">
                  <c:v>LSTM2_units2</c:v>
                </c:pt>
                <c:pt idx="12">
                  <c:v>LSTM2_activation1</c:v>
                </c:pt>
                <c:pt idx="13">
                  <c:v>LSTM2_activation2</c:v>
                </c:pt>
                <c:pt idx="15">
                  <c:v>DROPOUT2_rate1</c:v>
                </c:pt>
                <c:pt idx="16">
                  <c:v>DROPOUT2_rate2</c:v>
                </c:pt>
                <c:pt idx="18">
                  <c:v>learning_rate1</c:v>
                </c:pt>
                <c:pt idx="19">
                  <c:v>learning_rate2</c:v>
                </c:pt>
              </c:strCache>
            </c:strRef>
          </c:cat>
          <c:val>
            <c:numRef>
              <c:f>Feuil1!$C$14:$C$33</c:f>
              <c:numCache>
                <c:formatCode>General</c:formatCode>
                <c:ptCount val="20"/>
                <c:pt idx="0">
                  <c:v>-0.43374999999999986</c:v>
                </c:pt>
                <c:pt idx="1">
                  <c:v>0.43374999999999986</c:v>
                </c:pt>
                <c:pt idx="3">
                  <c:v>-1.3937499999999989</c:v>
                </c:pt>
                <c:pt idx="4">
                  <c:v>1.3937499999999998</c:v>
                </c:pt>
                <c:pt idx="6">
                  <c:v>-0.11875000000000036</c:v>
                </c:pt>
                <c:pt idx="7">
                  <c:v>0.11875000000000036</c:v>
                </c:pt>
                <c:pt idx="9">
                  <c:v>0.10875000000000057</c:v>
                </c:pt>
                <c:pt idx="10">
                  <c:v>-0.10875000000000057</c:v>
                </c:pt>
                <c:pt idx="12">
                  <c:v>0.85874999999999968</c:v>
                </c:pt>
                <c:pt idx="13">
                  <c:v>-0.85874999999999968</c:v>
                </c:pt>
                <c:pt idx="15">
                  <c:v>-0.83875000000000011</c:v>
                </c:pt>
                <c:pt idx="16">
                  <c:v>0.83875000000000011</c:v>
                </c:pt>
                <c:pt idx="18">
                  <c:v>0.12374999999999936</c:v>
                </c:pt>
                <c:pt idx="19">
                  <c:v>-0.12374999999999936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8-4882-B273-DD9680B2DF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Feuil1!$A$14:$A$33</c:f>
              <c:strCache>
                <c:ptCount val="20"/>
                <c:pt idx="0">
                  <c:v>LSTM1_units1</c:v>
                </c:pt>
                <c:pt idx="1">
                  <c:v>LSTM1_units2</c:v>
                </c:pt>
                <c:pt idx="3">
                  <c:v>LSTM1_activation1</c:v>
                </c:pt>
                <c:pt idx="4">
                  <c:v>LSTM1_activation2</c:v>
                </c:pt>
                <c:pt idx="6">
                  <c:v>DROPOUT1_rate1</c:v>
                </c:pt>
                <c:pt idx="7">
                  <c:v>DROPOUT1_rate2</c:v>
                </c:pt>
                <c:pt idx="9">
                  <c:v>LSTM2_units1</c:v>
                </c:pt>
                <c:pt idx="10">
                  <c:v>LSTM2_units2</c:v>
                </c:pt>
                <c:pt idx="12">
                  <c:v>LSTM2_activation1</c:v>
                </c:pt>
                <c:pt idx="13">
                  <c:v>LSTM2_activation2</c:v>
                </c:pt>
                <c:pt idx="15">
                  <c:v>DROPOUT2_rate1</c:v>
                </c:pt>
                <c:pt idx="16">
                  <c:v>DROPOUT2_rate2</c:v>
                </c:pt>
                <c:pt idx="18">
                  <c:v>learning_rate1</c:v>
                </c:pt>
                <c:pt idx="19">
                  <c:v>learning_rate2</c:v>
                </c:pt>
              </c:strCache>
            </c:strRef>
          </c:cat>
          <c:val>
            <c:numRef>
              <c:f>Feuil1!$D$14:$D$33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8-4882-B273-DD9680B2D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797216"/>
        <c:axId val="2067801536"/>
      </c:lineChart>
      <c:catAx>
        <c:axId val="206779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7801536"/>
        <c:crosses val="autoZero"/>
        <c:auto val="1"/>
        <c:lblAlgn val="ctr"/>
        <c:lblOffset val="100"/>
        <c:noMultiLvlLbl val="0"/>
      </c:catAx>
      <c:valAx>
        <c:axId val="20678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779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811695</xdr:colOff>
      <xdr:row>18</xdr:row>
      <xdr:rowOff>165651</xdr:rowOff>
    </xdr:from>
    <xdr:to>
      <xdr:col>12</xdr:col>
      <xdr:colOff>571500</xdr:colOff>
      <xdr:row>35</xdr:row>
      <xdr:rowOff>87680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44CC9CE-53A9-743E-7558-1B82F959D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49BB-0AAE-4CD7-9FF6-4B027945EC15}">
  <dimension ref="A1:H33"/>
  <sheetViews>
    <sheetView tabSelected="1" topLeftCell="A9" zoomScale="115" zoomScaleNormal="115" workbookViewId="0">
      <selection activeCell="G32" sqref="G32"/>
    </sheetView>
  </sheetViews>
  <sheetFormatPr baseColWidth="10" defaultColWidth="17.28515625" defaultRowHeight="15" x14ac:dyDescent="0.25"/>
  <cols>
    <col min="1" max="16384" width="17.28515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</row>
    <row r="2" spans="1:8" x14ac:dyDescent="0.25">
      <c r="A2" s="2">
        <v>192</v>
      </c>
      <c r="B2" s="2" t="s">
        <v>7</v>
      </c>
      <c r="C2" s="2">
        <v>0.2</v>
      </c>
      <c r="D2" s="2">
        <v>160</v>
      </c>
      <c r="E2" s="2" t="s">
        <v>7</v>
      </c>
      <c r="F2" s="2" t="s">
        <v>9</v>
      </c>
      <c r="G2" s="2" t="s">
        <v>10</v>
      </c>
      <c r="H2" s="1">
        <v>3.7</v>
      </c>
    </row>
    <row r="3" spans="1:8" x14ac:dyDescent="0.25">
      <c r="A3" s="2">
        <v>192</v>
      </c>
      <c r="B3" s="2" t="s">
        <v>7</v>
      </c>
      <c r="C3" s="2">
        <v>0.2</v>
      </c>
      <c r="D3" s="2">
        <v>208</v>
      </c>
      <c r="E3" s="2" t="s">
        <v>8</v>
      </c>
      <c r="F3" s="2" t="s">
        <v>11</v>
      </c>
      <c r="G3" s="2" t="s">
        <v>12</v>
      </c>
      <c r="H3" s="1">
        <v>3.68</v>
      </c>
    </row>
    <row r="4" spans="1:8" x14ac:dyDescent="0.25">
      <c r="A4" s="2">
        <v>192</v>
      </c>
      <c r="B4" s="2" t="s">
        <v>8</v>
      </c>
      <c r="C4" s="2">
        <v>0.1</v>
      </c>
      <c r="D4" s="2">
        <v>160</v>
      </c>
      <c r="E4" s="2" t="s">
        <v>7</v>
      </c>
      <c r="F4" s="2" t="s">
        <v>11</v>
      </c>
      <c r="G4" s="2" t="s">
        <v>12</v>
      </c>
      <c r="H4" s="1">
        <v>6.87</v>
      </c>
    </row>
    <row r="5" spans="1:8" x14ac:dyDescent="0.25">
      <c r="A5" s="2">
        <v>192</v>
      </c>
      <c r="B5" s="2" t="s">
        <v>8</v>
      </c>
      <c r="C5" s="2">
        <v>0.1</v>
      </c>
      <c r="D5" s="2">
        <v>208</v>
      </c>
      <c r="E5" s="2" t="s">
        <v>8</v>
      </c>
      <c r="F5" s="2" t="s">
        <v>9</v>
      </c>
      <c r="G5" s="2" t="s">
        <v>10</v>
      </c>
      <c r="H5" s="1">
        <v>6.93</v>
      </c>
    </row>
    <row r="6" spans="1:8" x14ac:dyDescent="0.25">
      <c r="A6" s="2">
        <v>320</v>
      </c>
      <c r="B6" s="2" t="s">
        <v>7</v>
      </c>
      <c r="C6" s="2">
        <v>0.1</v>
      </c>
      <c r="D6" s="2">
        <v>160</v>
      </c>
      <c r="E6" s="2" t="s">
        <v>8</v>
      </c>
      <c r="F6" s="2">
        <v>0.2</v>
      </c>
      <c r="G6" s="2" t="s">
        <v>12</v>
      </c>
      <c r="H6" s="1">
        <v>6.45</v>
      </c>
    </row>
    <row r="7" spans="1:8" x14ac:dyDescent="0.25">
      <c r="A7" s="2">
        <v>320</v>
      </c>
      <c r="B7" s="2" t="s">
        <v>7</v>
      </c>
      <c r="C7" s="2">
        <v>0.1</v>
      </c>
      <c r="D7" s="2">
        <v>208</v>
      </c>
      <c r="E7" s="2" t="s">
        <v>7</v>
      </c>
      <c r="F7" s="2">
        <v>0.1</v>
      </c>
      <c r="G7" s="2" t="s">
        <v>10</v>
      </c>
      <c r="H7" s="1">
        <v>3.51</v>
      </c>
    </row>
    <row r="8" spans="1:8" x14ac:dyDescent="0.25">
      <c r="A8" s="2">
        <v>320</v>
      </c>
      <c r="B8" s="2" t="s">
        <v>8</v>
      </c>
      <c r="C8" s="2">
        <v>0.2</v>
      </c>
      <c r="D8" s="2">
        <v>160</v>
      </c>
      <c r="E8" s="2" t="s">
        <v>8</v>
      </c>
      <c r="F8" s="2">
        <v>0.1</v>
      </c>
      <c r="G8" s="2" t="s">
        <v>10</v>
      </c>
      <c r="H8" s="1">
        <v>5.42</v>
      </c>
    </row>
    <row r="9" spans="1:8" x14ac:dyDescent="0.25">
      <c r="A9" s="2">
        <v>320</v>
      </c>
      <c r="B9" s="2" t="s">
        <v>8</v>
      </c>
      <c r="C9" s="2">
        <v>0.2</v>
      </c>
      <c r="D9" s="2">
        <v>208</v>
      </c>
      <c r="E9" s="2" t="s">
        <v>7</v>
      </c>
      <c r="F9" s="2">
        <v>0.2</v>
      </c>
      <c r="G9" s="2" t="s">
        <v>12</v>
      </c>
      <c r="H9" s="1">
        <v>9.27</v>
      </c>
    </row>
    <row r="11" spans="1:8" x14ac:dyDescent="0.25">
      <c r="G11" s="1" t="s">
        <v>14</v>
      </c>
      <c r="H11" s="1">
        <f>AVERAGE(H2:H9)</f>
        <v>5.7287499999999998</v>
      </c>
    </row>
    <row r="13" spans="1:8" x14ac:dyDescent="0.25">
      <c r="B13" s="1" t="s">
        <v>29</v>
      </c>
      <c r="C13" s="1" t="s">
        <v>30</v>
      </c>
      <c r="D13" s="1" t="s">
        <v>14</v>
      </c>
    </row>
    <row r="14" spans="1:8" x14ac:dyDescent="0.25">
      <c r="A14" s="1" t="s">
        <v>15</v>
      </c>
      <c r="B14" s="1">
        <f>AVERAGE(H2:H5)</f>
        <v>5.2949999999999999</v>
      </c>
      <c r="C14" s="1">
        <f>B14-$H$11</f>
        <v>-0.43374999999999986</v>
      </c>
      <c r="D14" s="1">
        <v>0</v>
      </c>
    </row>
    <row r="15" spans="1:8" x14ac:dyDescent="0.25">
      <c r="A15" s="1" t="s">
        <v>16</v>
      </c>
      <c r="B15" s="1">
        <f>AVERAGE(H6:H9)</f>
        <v>6.1624999999999996</v>
      </c>
      <c r="C15" s="1">
        <f t="shared" ref="C15:C33" si="0">B15-$H$11</f>
        <v>0.43374999999999986</v>
      </c>
      <c r="D15" s="1">
        <v>0</v>
      </c>
    </row>
    <row r="16" spans="1:8" x14ac:dyDescent="0.25">
      <c r="D16" s="1">
        <v>0</v>
      </c>
    </row>
    <row r="17" spans="1:4" x14ac:dyDescent="0.25">
      <c r="A17" s="1" t="s">
        <v>17</v>
      </c>
      <c r="B17" s="1">
        <f>AVERAGE(H2:H3,H6:H7)</f>
        <v>4.3350000000000009</v>
      </c>
      <c r="C17" s="1">
        <f t="shared" si="0"/>
        <v>-1.3937499999999989</v>
      </c>
      <c r="D17" s="1">
        <v>0</v>
      </c>
    </row>
    <row r="18" spans="1:4" x14ac:dyDescent="0.25">
      <c r="A18" s="1" t="s">
        <v>18</v>
      </c>
      <c r="B18" s="1">
        <f>AVERAGE(H4:H5,H8:H9)</f>
        <v>7.1224999999999996</v>
      </c>
      <c r="C18" s="1">
        <f t="shared" si="0"/>
        <v>1.3937499999999998</v>
      </c>
      <c r="D18" s="1">
        <v>0</v>
      </c>
    </row>
    <row r="19" spans="1:4" x14ac:dyDescent="0.25">
      <c r="D19" s="1">
        <v>0</v>
      </c>
    </row>
    <row r="20" spans="1:4" x14ac:dyDescent="0.25">
      <c r="A20" s="1" t="s">
        <v>19</v>
      </c>
      <c r="B20" s="1">
        <f>AVERAGE(H2,H4,H6,H8)</f>
        <v>5.6099999999999994</v>
      </c>
      <c r="C20" s="1">
        <f t="shared" si="0"/>
        <v>-0.11875000000000036</v>
      </c>
      <c r="D20" s="1">
        <v>0</v>
      </c>
    </row>
    <row r="21" spans="1:4" x14ac:dyDescent="0.25">
      <c r="A21" s="1" t="s">
        <v>20</v>
      </c>
      <c r="B21" s="1">
        <f>AVERAGE(H3,H5,H7,H9)</f>
        <v>5.8475000000000001</v>
      </c>
      <c r="C21" s="1">
        <f t="shared" si="0"/>
        <v>0.11875000000000036</v>
      </c>
      <c r="D21" s="1">
        <v>0</v>
      </c>
    </row>
    <row r="22" spans="1:4" x14ac:dyDescent="0.25">
      <c r="D22" s="1">
        <v>0</v>
      </c>
    </row>
    <row r="23" spans="1:4" x14ac:dyDescent="0.25">
      <c r="A23" s="1" t="s">
        <v>21</v>
      </c>
      <c r="B23" s="1">
        <f>AVERAGE(H2,H4,H7,H9)</f>
        <v>5.8375000000000004</v>
      </c>
      <c r="C23" s="1">
        <f t="shared" si="0"/>
        <v>0.10875000000000057</v>
      </c>
      <c r="D23" s="1">
        <v>0</v>
      </c>
    </row>
    <row r="24" spans="1:4" x14ac:dyDescent="0.25">
      <c r="A24" s="1" t="s">
        <v>22</v>
      </c>
      <c r="B24" s="1">
        <f>AVERAGE(H3,H5,H6,H8)</f>
        <v>5.6199999999999992</v>
      </c>
      <c r="C24" s="1">
        <f t="shared" si="0"/>
        <v>-0.10875000000000057</v>
      </c>
      <c r="D24" s="1">
        <v>0</v>
      </c>
    </row>
    <row r="25" spans="1:4" x14ac:dyDescent="0.25">
      <c r="D25" s="1">
        <v>0</v>
      </c>
    </row>
    <row r="26" spans="1:4" x14ac:dyDescent="0.25">
      <c r="A26" s="1" t="s">
        <v>23</v>
      </c>
      <c r="B26" s="1">
        <f>AVERAGE(H2,H5,H6,H9)</f>
        <v>6.5874999999999995</v>
      </c>
      <c r="C26" s="1">
        <f t="shared" si="0"/>
        <v>0.85874999999999968</v>
      </c>
      <c r="D26" s="1">
        <v>0</v>
      </c>
    </row>
    <row r="27" spans="1:4" x14ac:dyDescent="0.25">
      <c r="A27" s="1" t="s">
        <v>24</v>
      </c>
      <c r="B27" s="1">
        <f>AVERAGE(H3,H4,H7,H8)</f>
        <v>4.87</v>
      </c>
      <c r="C27" s="1">
        <f t="shared" si="0"/>
        <v>-0.85874999999999968</v>
      </c>
      <c r="D27" s="1">
        <v>0</v>
      </c>
    </row>
    <row r="28" spans="1:4" x14ac:dyDescent="0.25">
      <c r="D28" s="1">
        <v>0</v>
      </c>
    </row>
    <row r="29" spans="1:4" x14ac:dyDescent="0.25">
      <c r="A29" s="1" t="s">
        <v>25</v>
      </c>
      <c r="B29" s="1">
        <f>AVERAGE(H2,H5,H7,H8)</f>
        <v>4.8899999999999997</v>
      </c>
      <c r="C29" s="1">
        <f t="shared" si="0"/>
        <v>-0.83875000000000011</v>
      </c>
      <c r="D29" s="1">
        <v>0</v>
      </c>
    </row>
    <row r="30" spans="1:4" x14ac:dyDescent="0.25">
      <c r="A30" s="1" t="s">
        <v>26</v>
      </c>
      <c r="B30" s="1">
        <f>AVERAGE(H3,H4,H6,H9)</f>
        <v>6.5674999999999999</v>
      </c>
      <c r="C30" s="1">
        <f t="shared" si="0"/>
        <v>0.83875000000000011</v>
      </c>
      <c r="D30" s="1">
        <v>0</v>
      </c>
    </row>
    <row r="31" spans="1:4" x14ac:dyDescent="0.25">
      <c r="D31" s="1">
        <v>0</v>
      </c>
    </row>
    <row r="32" spans="1:4" x14ac:dyDescent="0.25">
      <c r="A32" s="1" t="s">
        <v>27</v>
      </c>
      <c r="B32" s="1">
        <f>AVERAGE(H2,H5,H7,H9)</f>
        <v>5.8524999999999991</v>
      </c>
      <c r="C32" s="1">
        <f t="shared" si="0"/>
        <v>0.12374999999999936</v>
      </c>
      <c r="D32" s="1">
        <v>0</v>
      </c>
    </row>
    <row r="33" spans="1:4" x14ac:dyDescent="0.25">
      <c r="A33" s="1" t="s">
        <v>28</v>
      </c>
      <c r="B33" s="1">
        <f>AVERAGE(H3,H4,H6,H8)</f>
        <v>5.6050000000000004</v>
      </c>
      <c r="C33" s="1">
        <f t="shared" si="0"/>
        <v>-0.12374999999999936</v>
      </c>
      <c r="D33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DUMONT LOUIS</dc:creator>
  <cp:lastModifiedBy>DUMONT LOUIS</cp:lastModifiedBy>
  <dcterms:created xsi:type="dcterms:W3CDTF">2024-05-15T08:45:58Z</dcterms:created>
  <dcterms:modified xsi:type="dcterms:W3CDTF">2024-05-21T06:45:50Z</dcterms:modified>
</cp:coreProperties>
</file>