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40"/>
  </bookViews>
  <sheets>
    <sheet name="ElectronBot" sheetId="1" r:id="rId1"/>
  </sheets>
  <definedNames>
    <definedName name="_xlnm.Print_Titles" localSheetId="0">ElectronBot!$1:$1</definedName>
  </definedNames>
  <calcPr calcId="144525"/>
</workbook>
</file>

<file path=xl/sharedStrings.xml><?xml version="1.0" encoding="utf-8"?>
<sst xmlns="http://schemas.openxmlformats.org/spreadsheetml/2006/main" count="285" uniqueCount="182">
  <si>
    <t>Comment</t>
  </si>
  <si>
    <t>Description</t>
  </si>
  <si>
    <t>Designator</t>
  </si>
  <si>
    <t>Footprint</t>
  </si>
  <si>
    <t>LibRef</t>
  </si>
  <si>
    <t>Quantity</t>
  </si>
  <si>
    <t>Quantity sum</t>
  </si>
  <si>
    <t>BUY sum</t>
  </si>
  <si>
    <t>Price</t>
  </si>
  <si>
    <t>pics/link</t>
  </si>
  <si>
    <t>Purchase link</t>
  </si>
  <si>
    <t>Purchase link B</t>
  </si>
  <si>
    <t>备注</t>
  </si>
  <si>
    <t>ElectronBot</t>
  </si>
  <si>
    <t>SensorBoard</t>
  </si>
  <si>
    <t>BaseConnector</t>
  </si>
  <si>
    <t>ServoDrive*6</t>
  </si>
  <si>
    <t>ServoDrive-DK</t>
  </si>
  <si>
    <t>Bot</t>
  </si>
  <si>
    <t>SBD</t>
  </si>
  <si>
    <t>BCR</t>
  </si>
  <si>
    <t>SD</t>
  </si>
  <si>
    <t>SDDK</t>
  </si>
  <si>
    <t>0.1uF</t>
  </si>
  <si>
    <t>Capacitor</t>
  </si>
  <si>
    <t>C1, C4, C6, C7, C8, C9, C11, C14, C16, C17, C18, C19, C21</t>
  </si>
  <si>
    <t>C1, C4, C7, C9, C12, C14</t>
  </si>
  <si>
    <t>C2, C4</t>
  </si>
  <si>
    <t>CAP_0402</t>
  </si>
  <si>
    <t>电容-0402</t>
  </si>
  <si>
    <t>https://item.taobao.com/item.htm?spm=a1z09.2.0.0.2b7f2e8dvxQema&amp;id=523808399191&amp;_u=f33mgv8i4ca8</t>
  </si>
  <si>
    <t>10uF</t>
  </si>
  <si>
    <t>C2, C3, C10, C12, C13, C20</t>
  </si>
  <si>
    <t>C2, C3, C10, C11, C13</t>
  </si>
  <si>
    <t>C1</t>
  </si>
  <si>
    <t>https://item.taobao.com/item.htm?spm=a1z09.2.0.0.2b7f2e8dvxQema&amp;id=523808259470&amp;_u=f33mgv8i400e</t>
  </si>
  <si>
    <t>10nF</t>
  </si>
  <si>
    <t>C5, C15</t>
  </si>
  <si>
    <t>C5, C6</t>
  </si>
  <si>
    <t>C3</t>
  </si>
  <si>
    <t>https://item.taobao.com/item.htm?spm=a1z09.2.0.0.2b7f2e8dvxQema&amp;id=523840872484&amp;_u=f33mgv8ia49a</t>
  </si>
  <si>
    <t>2.2nF</t>
  </si>
  <si>
    <t>C8</t>
  </si>
  <si>
    <t>https://item.taobao.com/item.htm?spm=a1z09.2.0.0.2b7f2e8dvxQema&amp;id=634410294472&amp;_u=f33mgv8i65e2</t>
  </si>
  <si>
    <t>FFC_0.5_8</t>
  </si>
  <si>
    <t>FFC</t>
  </si>
  <si>
    <t>CON1</t>
  </si>
  <si>
    <t>CON1, CON2</t>
  </si>
  <si>
    <t>https://item.taobao.com/item.htm?spm=a1z09.2.0.0.2b7f2e8dvxQema&amp;id=599196221794&amp;_u=f33mgv8i17b6</t>
  </si>
  <si>
    <t>FFC_0.5_8  排线</t>
  </si>
  <si>
    <t>https://item.taobao.com/item.htm?spm=a1z09.2.0.0.2b7f2e8dvxQema&amp;id=549590794021&amp;_u=f33mgv8i325a</t>
  </si>
  <si>
    <t>TF-Socket</t>
  </si>
  <si>
    <t>10 _8 + 2_ Position Card Connector Secure Digital - microSDâ„¢ Surface Mount, Right Angle Gold</t>
  </si>
  <si>
    <t>J1</t>
  </si>
  <si>
    <t>TF-Card-Amphenol with TF</t>
  </si>
  <si>
    <t>https://item.taobao.com/item.htm?spm=a1z09.2.0.0.2b7f2e8dvxQema&amp;id=627757153055&amp;_u=f33mgv8i25b4</t>
  </si>
  <si>
    <t>备注：替代的，看起来封装尺寸差不多，还没测试。</t>
  </si>
  <si>
    <t>SH1.0-5P</t>
  </si>
  <si>
    <t>P1</t>
  </si>
  <si>
    <t>https://item.taobao.com/item.htm?spm=a1z09.2.0.0.2b7f2e8dvxQema&amp;id=602189792224&amp;_u=f33mgv8ib47e</t>
  </si>
  <si>
    <t>SH1.0-4P</t>
  </si>
  <si>
    <t>P1, P2, P3, P4, P5</t>
  </si>
  <si>
    <t>P2</t>
  </si>
  <si>
    <t>SH1.0-3P-STAND</t>
  </si>
  <si>
    <t>Header</t>
  </si>
  <si>
    <t xml:space="preserve"> 单头排线10cm</t>
  </si>
  <si>
    <t>https://item.taobao.com/item.htm?spm=a1z09.2.0.0.2b7f2e8dvxQema&amp;id=647746071594&amp;_u=f33mgv8i2ce4</t>
  </si>
  <si>
    <t>AO3400A</t>
  </si>
  <si>
    <t>N-MOS</t>
  </si>
  <si>
    <t>Q1</t>
  </si>
  <si>
    <t>SOT23-3</t>
  </si>
  <si>
    <t>https://item.taobao.com/item.htm?spm=a1z10.3-c-s.w4002-21223910208.13.ee076a4bUzpzcB&amp;id=654070491207</t>
  </si>
  <si>
    <t>0R</t>
  </si>
  <si>
    <t>Resistor</t>
  </si>
  <si>
    <t>R1, R2, R6</t>
  </si>
  <si>
    <t>RES_0402</t>
  </si>
  <si>
    <t>电阻-0402</t>
  </si>
  <si>
    <t>https://item.taobao.com/item.htm?spm=a1z09.2.0.0.2b7f2e8dvxQema&amp;id=523767583740&amp;_u=f33mgv8i19aa</t>
  </si>
  <si>
    <t>10R</t>
  </si>
  <si>
    <t>R3</t>
  </si>
  <si>
    <t>https://item.taobao.com/item.htm?spm=a1z09.2.0.0.2b7f2e8dvxQema&amp;id=523791446798&amp;_u=f33mgv8i89d3</t>
  </si>
  <si>
    <t>120R</t>
  </si>
  <si>
    <t>R1</t>
  </si>
  <si>
    <t>https://item.taobao.com/item.htm?spm=a1z09.2.0.0.2b7f2e8dvxQema&amp;id=605364531261&amp;_u=f33mgv8if819</t>
  </si>
  <si>
    <t>10K</t>
  </si>
  <si>
    <t>R4, R5, R8, R14</t>
  </si>
  <si>
    <t>R1, R2, R5</t>
  </si>
  <si>
    <t>R2</t>
  </si>
  <si>
    <t>https://item.taobao.com/item.htm?spm=a1z09.2.0.0.2b7f2e8dvxQema&amp;id=523791322923&amp;_u=f33mgv8i0e45</t>
  </si>
  <si>
    <t>47K</t>
  </si>
  <si>
    <t>R7, R9, R10, R11, R12</t>
  </si>
  <si>
    <t>https://item.taobao.com/item.htm?spm=a1z09.2.0.0.2b7f2e8dvxQema&amp;id=523792889334&amp;_u=f33mgv8i9e04</t>
  </si>
  <si>
    <t>200R</t>
  </si>
  <si>
    <t>R13</t>
  </si>
  <si>
    <t>https://item.taobao.com/item.htm?spm=a1z09.2.0.0.2b7f2e8dvxQema&amp;id=604688820470&amp;_u=f33mgv8iac1f</t>
  </si>
  <si>
    <t>12K</t>
  </si>
  <si>
    <t>R15</t>
  </si>
  <si>
    <t>https://item.taobao.com/item.htm?spm=a1z09.2.0.0.2b7f2e8dvxQema&amp;id=523800272908&amp;_u=f33mgv8i7d2d</t>
  </si>
  <si>
    <t>1M</t>
  </si>
  <si>
    <t>R16</t>
  </si>
  <si>
    <t>https://item.taobao.com/item.htm?spm=a1z09.2.0.0.2b7f2e8dvxQema&amp;id=523792505903&amp;_u=f33mgv8ia268</t>
  </si>
  <si>
    <t>4.7R</t>
  </si>
  <si>
    <t>https://item.taobao.com/item.htm?spm=a1z09.2.0.0.2b7f2e8dvxQema&amp;id=523791662300&amp;_u=f33mgv8i78a6</t>
  </si>
  <si>
    <t>100K</t>
  </si>
  <si>
    <t>R4</t>
  </si>
  <si>
    <t>https://item.taobao.com/item.htm?spm=a1z09.2.0.0.2b7f2e8dvxQema&amp;id=523800532420&amp;_u=f33mgv8i722a</t>
  </si>
  <si>
    <t>5.1K</t>
  </si>
  <si>
    <t>R1, R2</t>
  </si>
  <si>
    <t>https://item.taobao.com/item.htm?spm=a1z09.2.0.0.2b7f2e8dvxQema&amp;id=523791794085&amp;_u=f33mgv8i873b</t>
  </si>
  <si>
    <t>Type-C</t>
  </si>
  <si>
    <t>USB1</t>
  </si>
  <si>
    <t>Type-C-TOP</t>
  </si>
  <si>
    <t>USB-Type-C-TOP</t>
  </si>
  <si>
    <t>https://item.taobao.com/item.htm?spm=a1z09.2.0.0.2b7f2e8dvxQema&amp;id=620536500953&amp;_u=f33mgv8i28fb</t>
  </si>
  <si>
    <t>LP2992 3V3</t>
  </si>
  <si>
    <t>LDO</t>
  </si>
  <si>
    <t>U2</t>
  </si>
  <si>
    <t>U1</t>
  </si>
  <si>
    <t>SOT23-5</t>
  </si>
  <si>
    <t>LP2992</t>
  </si>
  <si>
    <t>https://item.taobao.com/item.htm?spm=a1z09.2.0.0.65512e8dcwMt2E&amp;id=620819050972&amp;_u=l33mgv8id497</t>
  </si>
  <si>
    <t>MPU6050</t>
  </si>
  <si>
    <t>六轴传感器</t>
  </si>
  <si>
    <t>QFN-24</t>
  </si>
  <si>
    <t>https://item.taobao.com/item.htm?spm=a1z09.2.0.0.65512e8dcwMt2E&amp;id=626033671645&amp;_u=l33mgv8i1c21</t>
  </si>
  <si>
    <t>PAJ7620U2</t>
  </si>
  <si>
    <t>module sensorPAJ7620U2 : 54/TRAY, 5400/BOX, 32400/CARTON</t>
  </si>
  <si>
    <t>U3</t>
  </si>
  <si>
    <t>https://item.taobao.com/item.htm?spm=a1z09.2.0.0.65512e8dcwMt2E&amp;id=580429587340&amp;_u=l33mgv8id107</t>
  </si>
  <si>
    <t>HS8836A</t>
  </si>
  <si>
    <t>USB2.0 HUB</t>
  </si>
  <si>
    <t>U4</t>
  </si>
  <si>
    <t>SO-16N</t>
  </si>
  <si>
    <t>https://item.taobao.com/item.htm?spm=a1z09.2.0.0.65512e8dcwMt2E&amp;id=566923534108&amp;_u=l33mgv8ie9b0</t>
  </si>
  <si>
    <t>LCD-240x240-ROUND</t>
  </si>
  <si>
    <t>显示屏</t>
  </si>
  <si>
    <t>S1</t>
  </si>
  <si>
    <t>https://item.taobao.com/item.htm?spm=a1z09.2.0.0.65512e8dcwMt2E&amp;id=622119405541&amp;_u=l33mgv8i8def</t>
  </si>
  <si>
    <t>TL431IDBZT</t>
  </si>
  <si>
    <t>Adjustable precision shunt regulator 3-SOT-23 -40 to 85</t>
  </si>
  <si>
    <t>https://item.taobao.com/item.htm?spm=a1z09.2.0.0.2b7f2e8dvxQema&amp;id=638650775808&amp;_u=f33mgv8i91c8</t>
  </si>
  <si>
    <t>FM116B</t>
  </si>
  <si>
    <t>SOT23-6</t>
  </si>
  <si>
    <t>https://item.taobao.com/item.htm?spm=a1z09.2.0.0.65512e8dcwMt2E&amp;id=660855509838&amp;_u=l33mgv8iec7e</t>
  </si>
  <si>
    <t>STM32F042F6</t>
  </si>
  <si>
    <t>ARM Cortex-M0 32-bit MCU, 16 KB Flash, 4 KB Internal RAM, 15 I/Os, 20-pin TSSOP, -40 to 85 degC, Tube</t>
  </si>
  <si>
    <t>TSSOP-20</t>
  </si>
  <si>
    <t>STM32F030F4P6</t>
  </si>
  <si>
    <t>https://item.taobao.com/item.htm?spm=a1z0d.6639537/tb.1997196601.4.9ed57484ofI0d9&amp;id=585946327112</t>
  </si>
  <si>
    <t>STM32F405RGT6</t>
  </si>
  <si>
    <t>ARM Cortex-M4 32-bit MCU+FPU, 210 DMIPS, 1024 kB Flash, 192 kB Internal RAM, 51 I/Os, 64-pin LQFP, -40 to 85 degC, Tray</t>
  </si>
  <si>
    <t>LQFP-64_N</t>
  </si>
  <si>
    <t>https://item.taobao.com/item.htm?spm=a1z09.2.0.0.2b7f2e8dvxQema&amp;id=619576821955&amp;_u=f33mgv8i795b</t>
  </si>
  <si>
    <t>CP2102</t>
  </si>
  <si>
    <t>USB转TTL</t>
  </si>
  <si>
    <t>QFN-28</t>
  </si>
  <si>
    <t>https://detail.tmall.com/item.htm?id=662267010431&amp;spm=a1z09.2.0.0.2b7f2e8dvxQema&amp;_u=f33mgv8ifedf</t>
  </si>
  <si>
    <t>USB3300-EZK-TR</t>
  </si>
  <si>
    <t>QFN-32</t>
  </si>
  <si>
    <t>https://item.taobao.com/item.htm?spm=a1z09.2.0.0.65512e8dcwMt2E&amp;id=664282452224&amp;_u=l33mgv8ie6d9</t>
  </si>
  <si>
    <t>8MHz</t>
  </si>
  <si>
    <t>村田贴片</t>
  </si>
  <si>
    <t>Y1</t>
  </si>
  <si>
    <t>晶振-3P 3213</t>
  </si>
  <si>
    <t>晶振-3Pin</t>
  </si>
  <si>
    <t>https://item.taobao.com/item.htm?spm=a1z09.2.0.0.2b7f2e8dvxQema&amp;id=569633363622&amp;_u=f33mgv8i4569</t>
  </si>
  <si>
    <t>24MHz</t>
  </si>
  <si>
    <t>Y2</t>
  </si>
  <si>
    <t>USB摄像头</t>
  </si>
  <si>
    <t>https://item.taobao.com/item.htm?spm=a1z0d.6639537.1997196601.243.51617484QyvGlK&amp;id=567717780577</t>
  </si>
  <si>
    <t>机械</t>
  </si>
  <si>
    <t>舵机 4.3g</t>
  </si>
  <si>
    <t>https://item.taobao.com/item.htm?spm=a1z09.2.0.0.2b7f2e8dvxQema&amp;id=599545814107&amp;_u=f33mgv8ifc15</t>
  </si>
  <si>
    <t>舵机 9g</t>
  </si>
  <si>
    <t>https://item.taobao.com/item.htm?spm=a1z09.2.0.0.2b7f2e8dvxQema&amp;id=569799600109&amp;_u=f33mgv8i8f91</t>
  </si>
  <si>
    <t>轴承 6*10*3</t>
  </si>
  <si>
    <t>https://item.taobao.com/item.htm?spm=a1z09.2.0.0.2b7f2e8dvxQema&amp;id=529332442655&amp;_u=f33mgv8i0275</t>
  </si>
  <si>
    <t>轴承 25*32*4</t>
  </si>
  <si>
    <t>https://item.taobao.com/item.htm?spm=a1z09.2.0.0.2b7f2e8dvxQema&amp;id=659727513407&amp;_u=f33mgv8i20ae</t>
  </si>
  <si>
    <t>螺丝 M2*25 半牙</t>
  </si>
  <si>
    <t>https://detail.tmall.com/item.htm?id=17390183972&amp;spm=a1z09.2.0.0.2b7f2e8dvxQema&amp;_u=f33mgv8if37e</t>
  </si>
  <si>
    <t xml:space="preserve">外壳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</si>
</sst>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sz val="11"/>
      <color theme="10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7" fillId="19" borderId="8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1" borderId="6" applyNumberFormat="0" applyFon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25" fillId="18" borderId="12" applyNumberFormat="0" applyAlignment="0" applyProtection="0">
      <alignment vertical="center"/>
    </xf>
    <xf numFmtId="0" fontId="15" fillId="18" borderId="8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1" xfId="0" applyFill="1" applyBorder="1">
      <alignment vertical="center"/>
    </xf>
    <xf numFmtId="0" fontId="3" fillId="0" borderId="0" xfId="1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10" applyFont="1" applyAlignment="1">
      <alignment horizontal="center" vertical="center"/>
    </xf>
    <xf numFmtId="0" fontId="5" fillId="0" borderId="0" xfId="10" applyFont="1" applyAlignment="1">
      <alignment horizontal="center" vertical="center"/>
    </xf>
    <xf numFmtId="0" fontId="3" fillId="0" borderId="0" xfId="1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 quotePrefix="1">
      <alignment vertical="center" wrapText="1"/>
    </xf>
    <xf numFmtId="0" fontId="0" fillId="0" borderId="1" xfId="0" applyFont="1" applyBorder="1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taobao.com/item.htm?spm=a1z09.2.0.0.2b7f2e8dvxQema&amp;id=599196221794&amp;_u=f33mgv8i17b6" TargetMode="External"/><Relationship Id="rId8" Type="http://schemas.openxmlformats.org/officeDocument/2006/relationships/hyperlink" Target="https://item.taobao.com/item.htm?spm=a1z09.2.0.0.2b7f2e8dvxQema&amp;id=620536500953&amp;_u=f33mgv8i28fb" TargetMode="External"/><Relationship Id="rId7" Type="http://schemas.openxmlformats.org/officeDocument/2006/relationships/hyperlink" Target="https://item.taobao.com/item.htm?spm=a1z09.2.0.0.2b7f2e8dvxQema&amp;id=569633363622&amp;_u=f33mgv8i4569" TargetMode="External"/><Relationship Id="rId6" Type="http://schemas.openxmlformats.org/officeDocument/2006/relationships/hyperlink" Target="https://item.taobao.com/item.htm?spm=a1z09.2.0.0.2b7f2e8dvxQema&amp;id=599545814107&amp;_u=f33mgv8ifc15" TargetMode="External"/><Relationship Id="rId5" Type="http://schemas.openxmlformats.org/officeDocument/2006/relationships/hyperlink" Target="https://item.taobao.com/item.htm?spm=a1z09.2.0.0.2b7f2e8dvxQema&amp;id=569799600109&amp;_u=f33mgv8i8f91" TargetMode="External"/><Relationship Id="rId40" Type="http://schemas.openxmlformats.org/officeDocument/2006/relationships/hyperlink" Target="https://item.taobao.com/item.htm?spm=a1z0d.6639537/tb.1997196601.4.9ed57484ofI0d9&amp;id=585946327112" TargetMode="External"/><Relationship Id="rId4" Type="http://schemas.openxmlformats.org/officeDocument/2006/relationships/hyperlink" Target="https://item.taobao.com/item.htm?spm=a1z09.2.0.0.2b7f2e8dvxQema&amp;id=659727513407&amp;_u=f33mgv8i20ae" TargetMode="External"/><Relationship Id="rId39" Type="http://schemas.openxmlformats.org/officeDocument/2006/relationships/hyperlink" Target="https://item.taobao.com/item.htm?spm=a1z09.2.0.0.65512e8dcwMt2E&amp;id=664282452224&amp;_u=l33mgv8ie6d9" TargetMode="External"/><Relationship Id="rId38" Type="http://schemas.openxmlformats.org/officeDocument/2006/relationships/hyperlink" Target="https://item.taobao.com/item.htm?spm=a1z09.2.0.0.2b7f2e8dvxQema&amp;id=638650775808&amp;_u=f33mgv8i91c8" TargetMode="External"/><Relationship Id="rId37" Type="http://schemas.openxmlformats.org/officeDocument/2006/relationships/hyperlink" Target="https://item.taobao.com/item.htm?spm=a1z09.2.0.0.65512e8dcwMt2E&amp;id=660855509838&amp;_u=l33mgv8iec7e" TargetMode="External"/><Relationship Id="rId36" Type="http://schemas.openxmlformats.org/officeDocument/2006/relationships/hyperlink" Target="https://item.taobao.com/item.htm?spm=a1z09.2.0.0.65512e8dcwMt2E&amp;id=622119405541&amp;_u=l33mgv8i8def" TargetMode="External"/><Relationship Id="rId35" Type="http://schemas.openxmlformats.org/officeDocument/2006/relationships/hyperlink" Target="https://item.taobao.com/item.htm?spm=a1z09.2.0.0.65512e8dcwMt2E&amp;id=566923534108&amp;_u=l33mgv8ie9b0" TargetMode="External"/><Relationship Id="rId34" Type="http://schemas.openxmlformats.org/officeDocument/2006/relationships/hyperlink" Target="https://item.taobao.com/item.htm?spm=a1z09.2.0.0.65512e8dcwMt2E&amp;id=580429587340&amp;_u=l33mgv8id107" TargetMode="External"/><Relationship Id="rId33" Type="http://schemas.openxmlformats.org/officeDocument/2006/relationships/hyperlink" Target="https://item.taobao.com/item.htm?spm=a1z09.2.0.0.65512e8dcwMt2E&amp;id=626033671645&amp;_u=l33mgv8i1c21" TargetMode="External"/><Relationship Id="rId32" Type="http://schemas.openxmlformats.org/officeDocument/2006/relationships/hyperlink" Target="https://item.taobao.com/item.htm?spm=a1z09.2.0.0.65512e8dcwMt2E&amp;id=620819050972&amp;_u=l33mgv8id497" TargetMode="External"/><Relationship Id="rId31" Type="http://schemas.openxmlformats.org/officeDocument/2006/relationships/hyperlink" Target="https://item.taobao.com/item.htm?spm=a1z09.2.0.0.2b7f2e8dvxQema&amp;id=627757153055&amp;_u=f33mgv8i25b4" TargetMode="External"/><Relationship Id="rId30" Type="http://schemas.openxmlformats.org/officeDocument/2006/relationships/hyperlink" Target="https://item.taobao.com/item.htm?spm=a1z09.2.0.0.2b7f2e8dvxQema&amp;id=619576821955&amp;_u=f33mgv8i795b" TargetMode="External"/><Relationship Id="rId3" Type="http://schemas.openxmlformats.org/officeDocument/2006/relationships/hyperlink" Target="https://item.taobao.com/item.htm?spm=a1z09.2.0.0.2b7f2e8dvxQema&amp;id=529332442655&amp;_u=f33mgv8i0275" TargetMode="External"/><Relationship Id="rId29" Type="http://schemas.openxmlformats.org/officeDocument/2006/relationships/hyperlink" Target="https://detail.tmall.com/item.htm?id=662267010431&amp;spm=a1z09.2.0.0.2b7f2e8dvxQema&amp;_u=f33mgv8ifedf" TargetMode="External"/><Relationship Id="rId28" Type="http://schemas.openxmlformats.org/officeDocument/2006/relationships/hyperlink" Target="https://item.taobao.com/item.htm?spm=a1z09.2.0.0.2b7f2e8dvxQema&amp;id=523808259470&amp;_u=f33mgv8i400e" TargetMode="External"/><Relationship Id="rId27" Type="http://schemas.openxmlformats.org/officeDocument/2006/relationships/hyperlink" Target="https://item.taobao.com/item.htm?spm=a1z09.2.0.0.2b7f2e8dvxQema&amp;id=523808399191&amp;_u=f33mgv8i4ca8" TargetMode="External"/><Relationship Id="rId26" Type="http://schemas.openxmlformats.org/officeDocument/2006/relationships/hyperlink" Target="https://item.taobao.com/item.htm?spm=a1z09.2.0.0.2b7f2e8dvxQema&amp;id=523840872484&amp;_u=f33mgv8ia49a" TargetMode="External"/><Relationship Id="rId25" Type="http://schemas.openxmlformats.org/officeDocument/2006/relationships/hyperlink" Target="https://item.taobao.com/item.htm?spm=a1z09.2.0.0.2b7f2e8dvxQema&amp;id=549590794021&amp;_u=f33mgv8i325a" TargetMode="External"/><Relationship Id="rId24" Type="http://schemas.openxmlformats.org/officeDocument/2006/relationships/hyperlink" Target="https://item.taobao.com/item.htm?spm=a1z09.2.0.0.2b7f2e8dvxQema&amp;id=522574089119&amp;_u=f33mgv8i48c9" TargetMode="External"/><Relationship Id="rId23" Type="http://schemas.openxmlformats.org/officeDocument/2006/relationships/hyperlink" Target="https://item.taobao.com/item.htm?spm=a1z09.2.0.0.2b7f2e8dvxQema&amp;id=523767583740&amp;_u=f33mgv8i19aa" TargetMode="External"/><Relationship Id="rId22" Type="http://schemas.openxmlformats.org/officeDocument/2006/relationships/hyperlink" Target="https://item.taobao.com/item.htm?spm=a1z09.2.0.0.2b7f2e8dvxQema&amp;id=523791446798&amp;_u=f33mgv8i89d3" TargetMode="External"/><Relationship Id="rId21" Type="http://schemas.openxmlformats.org/officeDocument/2006/relationships/hyperlink" Target="https://item.taobao.com/item.htm?spm=a1z09.2.0.0.2b7f2e8dvxQema&amp;id=605364531261&amp;_u=f33mgv8if819" TargetMode="External"/><Relationship Id="rId20" Type="http://schemas.openxmlformats.org/officeDocument/2006/relationships/hyperlink" Target="https://item.taobao.com/item.htm?spm=a1z09.2.0.0.2b7f2e8dvxQema&amp;id=523791662300&amp;_u=f33mgv8i78a6" TargetMode="External"/><Relationship Id="rId2" Type="http://schemas.openxmlformats.org/officeDocument/2006/relationships/hyperlink" Target="https://detail.tmall.com/item.htm?id=17390183972&amp;spm=a1z09.2.0.0.2b7f2e8dvxQema&amp;_u=f33mgv8if37e" TargetMode="External"/><Relationship Id="rId19" Type="http://schemas.openxmlformats.org/officeDocument/2006/relationships/hyperlink" Target="https://item.taobao.com/item.htm?spm=a1z09.2.0.0.2b7f2e8dvxQema&amp;id=604688820470&amp;_u=f33mgv8iac1f" TargetMode="External"/><Relationship Id="rId18" Type="http://schemas.openxmlformats.org/officeDocument/2006/relationships/hyperlink" Target="https://item.taobao.com/item.htm?spm=a1z09.2.0.0.2b7f2e8dvxQema&amp;id=523791322923&amp;_u=f33mgv8i0e45" TargetMode="External"/><Relationship Id="rId17" Type="http://schemas.openxmlformats.org/officeDocument/2006/relationships/hyperlink" Target="https://item.taobao.com/item.htm?spm=a1z09.2.0.0.2b7f2e8dvxQema&amp;id=523800272908&amp;_u=f33mgv8i7d2d" TargetMode="External"/><Relationship Id="rId16" Type="http://schemas.openxmlformats.org/officeDocument/2006/relationships/hyperlink" Target="https://item.taobao.com/item.htm?spm=a1z09.2.0.0.2b7f2e8dvxQema&amp;id=523792889334&amp;_u=f33mgv8i9e04" TargetMode="External"/><Relationship Id="rId15" Type="http://schemas.openxmlformats.org/officeDocument/2006/relationships/hyperlink" Target="https://item.taobao.com/item.htm?spm=a1z09.2.0.0.2b7f2e8dvxQema&amp;id=523791794085&amp;_u=f33mgv8i873b" TargetMode="External"/><Relationship Id="rId14" Type="http://schemas.openxmlformats.org/officeDocument/2006/relationships/hyperlink" Target="https://item.taobao.com/item.htm?spm=a1z09.2.0.0.2b7f2e8dvxQema&amp;id=523800532420&amp;_u=f33mgv8i722a" TargetMode="External"/><Relationship Id="rId13" Type="http://schemas.openxmlformats.org/officeDocument/2006/relationships/hyperlink" Target="https://item.taobao.com/item.htm?spm=a1z09.2.0.0.2b7f2e8dvxQema&amp;id=523792505903&amp;_u=f33mgv8ia268" TargetMode="External"/><Relationship Id="rId12" Type="http://schemas.openxmlformats.org/officeDocument/2006/relationships/hyperlink" Target="https://item.taobao.com/item.htm?spm=a1z09.2.0.0.2b7f2e8dvxQema&amp;id=634410294472&amp;_u=f33mgv8i65e2" TargetMode="External"/><Relationship Id="rId11" Type="http://schemas.openxmlformats.org/officeDocument/2006/relationships/hyperlink" Target="https://item.taobao.com/item.htm?spm=a1z09.2.0.0.2b7f2e8dvxQema&amp;id=602189792224&amp;_u=f33mgv8ib47e" TargetMode="External"/><Relationship Id="rId10" Type="http://schemas.openxmlformats.org/officeDocument/2006/relationships/hyperlink" Target="https://item.taobao.com/item.htm?spm=a1z09.2.0.0.2b7f2e8dvxQema&amp;id=647746071594&amp;_u=f33mgv8i2ce4" TargetMode="External"/><Relationship Id="rId1" Type="http://schemas.openxmlformats.org/officeDocument/2006/relationships/hyperlink" Target="https://item.taobao.com/item.htm?spm=a1z0d.6639537.1997196601.243.51617484QyvGlK&amp;id=5677177805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H51"/>
  <sheetViews>
    <sheetView tabSelected="1" zoomScale="85" zoomScaleNormal="85" workbookViewId="0">
      <pane xSplit="1" ySplit="2" topLeftCell="B6" activePane="bottomRight" state="frozen"/>
      <selection/>
      <selection pane="topRight"/>
      <selection pane="bottomLeft"/>
      <selection pane="bottomRight" activeCell="O9" sqref="N9:O9"/>
    </sheetView>
  </sheetViews>
  <sheetFormatPr defaultColWidth="9" defaultRowHeight="14.25"/>
  <cols>
    <col min="1" max="9" width="19" customWidth="1"/>
    <col min="10" max="14" width="5.70833333333333" customWidth="1"/>
    <col min="19" max="19" width="9.14166666666667" style="2"/>
    <col min="20" max="20" width="8.14166666666667" style="2" customWidth="1"/>
    <col min="26" max="26" width="65" customWidth="1"/>
    <col min="34" max="34" width="37.8583333333333" customWidth="1"/>
  </cols>
  <sheetData>
    <row r="1" s="1" customFormat="1" spans="1:34">
      <c r="A1" s="3" t="s">
        <v>0</v>
      </c>
      <c r="B1" s="3" t="s">
        <v>1</v>
      </c>
      <c r="C1" s="4" t="s">
        <v>2</v>
      </c>
      <c r="D1" s="4"/>
      <c r="E1" s="4"/>
      <c r="F1" s="4"/>
      <c r="G1" s="4"/>
      <c r="H1" s="3" t="s">
        <v>3</v>
      </c>
      <c r="I1" s="3" t="s">
        <v>4</v>
      </c>
      <c r="J1" s="4" t="s">
        <v>5</v>
      </c>
      <c r="K1" s="4"/>
      <c r="L1" s="4"/>
      <c r="M1" s="4"/>
      <c r="N1" s="4"/>
      <c r="O1" s="11" t="s">
        <v>6</v>
      </c>
      <c r="P1" s="12"/>
      <c r="Q1" s="12" t="s">
        <v>7</v>
      </c>
      <c r="R1" s="15" t="s">
        <v>8</v>
      </c>
      <c r="S1" s="16" t="s">
        <v>9</v>
      </c>
      <c r="T1" s="2"/>
      <c r="U1" s="12" t="s">
        <v>10</v>
      </c>
      <c r="V1" s="12"/>
      <c r="W1" s="12"/>
      <c r="X1" s="12"/>
      <c r="Y1" s="12"/>
      <c r="Z1" s="12"/>
      <c r="AB1" s="12" t="s">
        <v>11</v>
      </c>
      <c r="AC1" s="12"/>
      <c r="AD1" s="12"/>
      <c r="AE1" s="12"/>
      <c r="AF1" s="12"/>
      <c r="AG1" s="12"/>
      <c r="AH1" s="26" t="s">
        <v>12</v>
      </c>
    </row>
    <row r="2" s="1" customFormat="1" spans="1:34">
      <c r="A2" s="3"/>
      <c r="B2" s="3"/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/>
      <c r="I2" s="3"/>
      <c r="J2" s="3" t="s">
        <v>18</v>
      </c>
      <c r="K2" s="3" t="s">
        <v>19</v>
      </c>
      <c r="L2" s="3" t="s">
        <v>20</v>
      </c>
      <c r="M2" s="3" t="s">
        <v>21</v>
      </c>
      <c r="N2" s="3" t="s">
        <v>22</v>
      </c>
      <c r="O2" s="11"/>
      <c r="P2" s="12"/>
      <c r="Q2" s="12"/>
      <c r="R2" s="15"/>
      <c r="S2" s="16"/>
      <c r="T2" s="2"/>
      <c r="U2" s="12"/>
      <c r="V2" s="12"/>
      <c r="W2" s="12"/>
      <c r="X2" s="12"/>
      <c r="Y2" s="12"/>
      <c r="Z2" s="12"/>
      <c r="AB2" s="12"/>
      <c r="AC2" s="12"/>
      <c r="AD2" s="12"/>
      <c r="AE2" s="12"/>
      <c r="AF2" s="12"/>
      <c r="AG2" s="12"/>
      <c r="AH2" s="26"/>
    </row>
    <row r="3" ht="42.75" spans="1:26">
      <c r="A3" s="28" t="s">
        <v>23</v>
      </c>
      <c r="B3" s="28" t="s">
        <v>24</v>
      </c>
      <c r="C3" s="28" t="s">
        <v>25</v>
      </c>
      <c r="D3" s="28" t="s">
        <v>26</v>
      </c>
      <c r="E3" s="5"/>
      <c r="F3" s="28" t="s">
        <v>27</v>
      </c>
      <c r="G3" s="28" t="s">
        <v>27</v>
      </c>
      <c r="H3" s="28" t="s">
        <v>28</v>
      </c>
      <c r="I3" s="28" t="s">
        <v>29</v>
      </c>
      <c r="J3" s="5">
        <v>13</v>
      </c>
      <c r="K3" s="5">
        <v>6</v>
      </c>
      <c r="L3" s="5"/>
      <c r="M3" s="5">
        <f>2*6</f>
        <v>12</v>
      </c>
      <c r="N3" s="13">
        <v>2</v>
      </c>
      <c r="O3" s="6">
        <f>J3+K3+L3+M3</f>
        <v>31</v>
      </c>
      <c r="P3" s="6"/>
      <c r="Q3" s="6"/>
      <c r="R3" s="17"/>
      <c r="S3" s="18">
        <v>100</v>
      </c>
      <c r="U3" s="19" t="s">
        <v>30</v>
      </c>
      <c r="V3" s="20"/>
      <c r="W3" s="20"/>
      <c r="X3" s="20"/>
      <c r="Y3" s="20"/>
      <c r="Z3" s="20"/>
    </row>
    <row r="4" ht="28.5" spans="1:26">
      <c r="A4" s="28" t="s">
        <v>31</v>
      </c>
      <c r="B4" s="28" t="s">
        <v>24</v>
      </c>
      <c r="C4" s="28" t="s">
        <v>32</v>
      </c>
      <c r="D4" s="28" t="s">
        <v>33</v>
      </c>
      <c r="E4" s="5"/>
      <c r="F4" s="28" t="s">
        <v>34</v>
      </c>
      <c r="G4" s="28" t="s">
        <v>34</v>
      </c>
      <c r="H4" s="28" t="s">
        <v>28</v>
      </c>
      <c r="I4" s="28" t="s">
        <v>29</v>
      </c>
      <c r="J4" s="5">
        <v>6</v>
      </c>
      <c r="K4" s="5">
        <v>5</v>
      </c>
      <c r="L4" s="5"/>
      <c r="M4" s="5">
        <v>6</v>
      </c>
      <c r="N4" s="13">
        <v>1</v>
      </c>
      <c r="O4" s="6">
        <f t="shared" ref="O4:O41" si="0">J4+K4+L4+M4</f>
        <v>17</v>
      </c>
      <c r="P4" s="6"/>
      <c r="Q4" s="6"/>
      <c r="R4" s="17"/>
      <c r="S4" s="18">
        <v>100</v>
      </c>
      <c r="U4" s="19" t="s">
        <v>35</v>
      </c>
      <c r="V4" s="20"/>
      <c r="W4" s="20"/>
      <c r="X4" s="20"/>
      <c r="Y4" s="20"/>
      <c r="Z4" s="20"/>
    </row>
    <row r="5" spans="1:26">
      <c r="A5" s="28" t="s">
        <v>36</v>
      </c>
      <c r="B5" s="28" t="s">
        <v>24</v>
      </c>
      <c r="C5" s="28" t="s">
        <v>37</v>
      </c>
      <c r="D5" s="28" t="s">
        <v>38</v>
      </c>
      <c r="E5" s="5"/>
      <c r="F5" s="28" t="s">
        <v>39</v>
      </c>
      <c r="G5" s="28" t="s">
        <v>39</v>
      </c>
      <c r="H5" s="28" t="s">
        <v>28</v>
      </c>
      <c r="I5" s="28" t="s">
        <v>29</v>
      </c>
      <c r="J5" s="5">
        <v>2</v>
      </c>
      <c r="K5" s="5">
        <v>2</v>
      </c>
      <c r="L5" s="5"/>
      <c r="M5" s="5">
        <v>6</v>
      </c>
      <c r="N5" s="13">
        <v>1</v>
      </c>
      <c r="O5" s="6">
        <f t="shared" si="0"/>
        <v>10</v>
      </c>
      <c r="P5" s="6"/>
      <c r="Q5" s="6"/>
      <c r="R5" s="17"/>
      <c r="S5" s="18">
        <v>100</v>
      </c>
      <c r="U5" s="19" t="s">
        <v>40</v>
      </c>
      <c r="V5" s="20"/>
      <c r="W5" s="20"/>
      <c r="X5" s="20"/>
      <c r="Y5" s="20"/>
      <c r="Z5" s="20"/>
    </row>
    <row r="6" spans="1:26">
      <c r="A6" s="28" t="s">
        <v>41</v>
      </c>
      <c r="B6" s="28" t="s">
        <v>24</v>
      </c>
      <c r="C6" s="6"/>
      <c r="D6" s="28" t="s">
        <v>42</v>
      </c>
      <c r="E6" s="5"/>
      <c r="F6" s="5"/>
      <c r="G6" s="6"/>
      <c r="H6" s="28" t="s">
        <v>28</v>
      </c>
      <c r="I6" s="28" t="s">
        <v>29</v>
      </c>
      <c r="J6" s="5"/>
      <c r="K6" s="5">
        <v>1</v>
      </c>
      <c r="L6" s="6"/>
      <c r="M6" s="6"/>
      <c r="N6" s="14"/>
      <c r="O6" s="6">
        <f t="shared" si="0"/>
        <v>1</v>
      </c>
      <c r="P6" s="6"/>
      <c r="Q6" s="6"/>
      <c r="R6" s="17"/>
      <c r="S6" s="18">
        <v>50</v>
      </c>
      <c r="U6" s="19" t="s">
        <v>43</v>
      </c>
      <c r="V6" s="20"/>
      <c r="W6" s="20"/>
      <c r="X6" s="20"/>
      <c r="Y6" s="20"/>
      <c r="Z6" s="20"/>
    </row>
    <row r="7" spans="1:26">
      <c r="A7" s="28" t="s">
        <v>44</v>
      </c>
      <c r="B7" s="28" t="s">
        <v>45</v>
      </c>
      <c r="C7" s="28" t="s">
        <v>46</v>
      </c>
      <c r="D7" s="28" t="s">
        <v>47</v>
      </c>
      <c r="E7" s="28" t="s">
        <v>46</v>
      </c>
      <c r="F7" s="5"/>
      <c r="G7" s="5"/>
      <c r="H7" s="28" t="s">
        <v>44</v>
      </c>
      <c r="I7" s="28" t="s">
        <v>44</v>
      </c>
      <c r="J7" s="5">
        <v>1</v>
      </c>
      <c r="K7" s="5">
        <v>2</v>
      </c>
      <c r="L7" s="5">
        <v>1</v>
      </c>
      <c r="M7" s="5"/>
      <c r="N7" s="13"/>
      <c r="O7" s="6">
        <f t="shared" si="0"/>
        <v>4</v>
      </c>
      <c r="P7" s="6"/>
      <c r="Q7" s="6"/>
      <c r="R7" s="17"/>
      <c r="S7" s="18"/>
      <c r="U7" s="19" t="s">
        <v>48</v>
      </c>
      <c r="V7" s="20"/>
      <c r="W7" s="20"/>
      <c r="X7" s="20"/>
      <c r="Y7" s="20"/>
      <c r="Z7" s="20"/>
    </row>
    <row r="8" spans="1:26">
      <c r="A8" s="28" t="s">
        <v>49</v>
      </c>
      <c r="B8" s="28" t="s">
        <v>45</v>
      </c>
      <c r="C8" s="28" t="s">
        <v>46</v>
      </c>
      <c r="D8" s="28" t="s">
        <v>47</v>
      </c>
      <c r="E8" s="28" t="s">
        <v>46</v>
      </c>
      <c r="F8" s="5"/>
      <c r="G8" s="5"/>
      <c r="H8" s="28" t="s">
        <v>44</v>
      </c>
      <c r="I8" s="28" t="s">
        <v>44</v>
      </c>
      <c r="J8" s="5">
        <v>1</v>
      </c>
      <c r="K8" s="5">
        <v>2</v>
      </c>
      <c r="L8" s="5">
        <v>1</v>
      </c>
      <c r="M8" s="5"/>
      <c r="N8" s="13"/>
      <c r="O8" s="6">
        <f>(J8+K8+L8+M8)/2</f>
        <v>2</v>
      </c>
      <c r="P8" s="6"/>
      <c r="Q8" s="6"/>
      <c r="R8" s="17"/>
      <c r="S8" s="18"/>
      <c r="U8" s="19" t="s">
        <v>50</v>
      </c>
      <c r="V8" s="20"/>
      <c r="W8" s="20"/>
      <c r="X8" s="20"/>
      <c r="Y8" s="20"/>
      <c r="Z8" s="20"/>
    </row>
    <row r="9" ht="85.5" spans="1:34">
      <c r="A9" s="28" t="s">
        <v>51</v>
      </c>
      <c r="B9" s="28" t="s">
        <v>52</v>
      </c>
      <c r="C9" s="28" t="s">
        <v>53</v>
      </c>
      <c r="D9" s="5"/>
      <c r="E9" s="5"/>
      <c r="F9" s="5"/>
      <c r="G9" s="5"/>
      <c r="H9" s="28" t="s">
        <v>54</v>
      </c>
      <c r="I9" s="28" t="s">
        <v>51</v>
      </c>
      <c r="J9" s="5">
        <v>1</v>
      </c>
      <c r="K9" s="5"/>
      <c r="L9" s="5"/>
      <c r="M9" s="5"/>
      <c r="N9" s="13"/>
      <c r="O9" s="6">
        <f t="shared" si="0"/>
        <v>1</v>
      </c>
      <c r="P9" s="6"/>
      <c r="Q9" s="6"/>
      <c r="R9" s="17"/>
      <c r="S9" s="18"/>
      <c r="U9" s="19" t="s">
        <v>55</v>
      </c>
      <c r="V9" s="20"/>
      <c r="W9" s="20"/>
      <c r="X9" s="20"/>
      <c r="Y9" s="20"/>
      <c r="Z9" s="20"/>
      <c r="AH9" s="27" t="s">
        <v>56</v>
      </c>
    </row>
    <row r="10" spans="1:26">
      <c r="A10" s="28" t="s">
        <v>57</v>
      </c>
      <c r="B10" s="5"/>
      <c r="C10" s="6"/>
      <c r="D10" s="6"/>
      <c r="E10" s="6"/>
      <c r="F10" s="6"/>
      <c r="G10" s="28" t="s">
        <v>58</v>
      </c>
      <c r="H10" s="28" t="s">
        <v>57</v>
      </c>
      <c r="I10" s="28" t="s">
        <v>57</v>
      </c>
      <c r="J10" s="6"/>
      <c r="K10" s="6"/>
      <c r="L10" s="6"/>
      <c r="M10" s="6"/>
      <c r="N10" s="13">
        <v>1</v>
      </c>
      <c r="O10" s="6">
        <f>J10+K10+L10+M10+1</f>
        <v>1</v>
      </c>
      <c r="P10" s="6"/>
      <c r="Q10" s="6"/>
      <c r="R10" s="17"/>
      <c r="S10" s="18"/>
      <c r="U10" s="19" t="s">
        <v>59</v>
      </c>
      <c r="V10" s="20"/>
      <c r="W10" s="20"/>
      <c r="X10" s="20"/>
      <c r="Y10" s="20"/>
      <c r="Z10" s="20"/>
    </row>
    <row r="11" spans="1:26">
      <c r="A11" s="28" t="s">
        <v>60</v>
      </c>
      <c r="B11" s="5"/>
      <c r="C11" s="28" t="s">
        <v>58</v>
      </c>
      <c r="D11" s="28" t="s">
        <v>61</v>
      </c>
      <c r="E11" s="5"/>
      <c r="F11" s="5"/>
      <c r="G11" s="28" t="s">
        <v>62</v>
      </c>
      <c r="H11" s="28" t="s">
        <v>60</v>
      </c>
      <c r="I11" s="28" t="s">
        <v>60</v>
      </c>
      <c r="J11" s="5">
        <v>1</v>
      </c>
      <c r="K11" s="5">
        <v>5</v>
      </c>
      <c r="L11" s="5"/>
      <c r="M11" s="5"/>
      <c r="N11" s="13">
        <v>1</v>
      </c>
      <c r="O11" s="6">
        <f t="shared" si="0"/>
        <v>6</v>
      </c>
      <c r="P11" s="6"/>
      <c r="Q11" s="6"/>
      <c r="R11" s="17"/>
      <c r="S11" s="18"/>
      <c r="U11" s="20"/>
      <c r="V11" s="20"/>
      <c r="W11" s="20"/>
      <c r="X11" s="20"/>
      <c r="Y11" s="20"/>
      <c r="Z11" s="20"/>
    </row>
    <row r="12" spans="1:26">
      <c r="A12" s="28" t="s">
        <v>63</v>
      </c>
      <c r="B12" s="28" t="s">
        <v>64</v>
      </c>
      <c r="C12" s="28" t="s">
        <v>62</v>
      </c>
      <c r="D12" s="5"/>
      <c r="E12" s="5"/>
      <c r="F12" s="5"/>
      <c r="G12" s="5"/>
      <c r="H12" s="28" t="s">
        <v>63</v>
      </c>
      <c r="I12" s="28" t="s">
        <v>63</v>
      </c>
      <c r="J12" s="5">
        <v>1</v>
      </c>
      <c r="K12" s="5"/>
      <c r="L12" s="5"/>
      <c r="M12" s="5"/>
      <c r="N12" s="13"/>
      <c r="O12" s="6">
        <f t="shared" si="0"/>
        <v>1</v>
      </c>
      <c r="P12" s="6"/>
      <c r="Q12" s="6"/>
      <c r="R12" s="17"/>
      <c r="S12" s="18"/>
      <c r="U12" s="20"/>
      <c r="V12" s="20"/>
      <c r="W12" s="20"/>
      <c r="X12" s="20"/>
      <c r="Y12" s="20"/>
      <c r="Z12" s="20"/>
    </row>
    <row r="13" spans="1:26">
      <c r="A13" s="28" t="s">
        <v>57</v>
      </c>
      <c r="B13" s="5" t="s">
        <v>65</v>
      </c>
      <c r="C13" s="6"/>
      <c r="D13" s="6"/>
      <c r="E13" s="6"/>
      <c r="F13" s="6"/>
      <c r="G13" s="28" t="s">
        <v>58</v>
      </c>
      <c r="H13" s="28" t="s">
        <v>57</v>
      </c>
      <c r="I13" s="28" t="s">
        <v>57</v>
      </c>
      <c r="J13" s="6"/>
      <c r="K13" s="6"/>
      <c r="L13" s="6"/>
      <c r="M13" s="6"/>
      <c r="N13" s="13">
        <v>1</v>
      </c>
      <c r="O13" s="6">
        <f>J13+K13+L13+M13+1</f>
        <v>1</v>
      </c>
      <c r="P13" s="6"/>
      <c r="Q13" s="6"/>
      <c r="R13" s="17"/>
      <c r="S13" s="18"/>
      <c r="U13" s="21" t="s">
        <v>66</v>
      </c>
      <c r="V13" s="20"/>
      <c r="W13" s="20"/>
      <c r="X13" s="20"/>
      <c r="Y13" s="20"/>
      <c r="Z13" s="20"/>
    </row>
    <row r="14" spans="1:26">
      <c r="A14" s="28" t="s">
        <v>60</v>
      </c>
      <c r="B14" s="5" t="s">
        <v>65</v>
      </c>
      <c r="C14" s="28" t="s">
        <v>58</v>
      </c>
      <c r="D14" s="28" t="s">
        <v>61</v>
      </c>
      <c r="E14" s="5"/>
      <c r="F14" s="5"/>
      <c r="G14" s="28" t="s">
        <v>62</v>
      </c>
      <c r="H14" s="28" t="s">
        <v>60</v>
      </c>
      <c r="I14" s="28" t="s">
        <v>60</v>
      </c>
      <c r="J14" s="5">
        <v>1</v>
      </c>
      <c r="K14" s="5">
        <v>5</v>
      </c>
      <c r="L14" s="5"/>
      <c r="M14" s="5"/>
      <c r="N14" s="13">
        <v>1</v>
      </c>
      <c r="O14" s="6">
        <f t="shared" ref="O14:O15" si="1">J14+K14+L14+M14</f>
        <v>6</v>
      </c>
      <c r="P14" s="6"/>
      <c r="Q14" s="6"/>
      <c r="R14" s="17"/>
      <c r="S14" s="18"/>
      <c r="U14" s="20"/>
      <c r="V14" s="20"/>
      <c r="W14" s="20"/>
      <c r="X14" s="20"/>
      <c r="Y14" s="20"/>
      <c r="Z14" s="20"/>
    </row>
    <row r="15" spans="1:26">
      <c r="A15" s="28" t="s">
        <v>63</v>
      </c>
      <c r="B15" s="28" t="s">
        <v>65</v>
      </c>
      <c r="C15" s="28" t="s">
        <v>62</v>
      </c>
      <c r="D15" s="5"/>
      <c r="E15" s="5"/>
      <c r="F15" s="5"/>
      <c r="G15" s="5"/>
      <c r="H15" s="28" t="s">
        <v>63</v>
      </c>
      <c r="I15" s="28" t="s">
        <v>63</v>
      </c>
      <c r="J15" s="5">
        <v>1</v>
      </c>
      <c r="K15" s="5"/>
      <c r="L15" s="5"/>
      <c r="M15" s="5"/>
      <c r="N15" s="13"/>
      <c r="O15" s="6">
        <f t="shared" si="1"/>
        <v>1</v>
      </c>
      <c r="P15" s="6"/>
      <c r="Q15" s="6"/>
      <c r="R15" s="17"/>
      <c r="S15" s="18"/>
      <c r="U15" s="20"/>
      <c r="V15" s="20"/>
      <c r="W15" s="20"/>
      <c r="X15" s="20"/>
      <c r="Y15" s="20"/>
      <c r="Z15" s="20"/>
    </row>
    <row r="16" spans="1:26">
      <c r="A16" s="28" t="s">
        <v>67</v>
      </c>
      <c r="B16" s="28" t="s">
        <v>68</v>
      </c>
      <c r="C16" s="28" t="s">
        <v>69</v>
      </c>
      <c r="D16" s="5"/>
      <c r="E16" s="5"/>
      <c r="F16" s="5"/>
      <c r="G16" s="5"/>
      <c r="H16" s="28" t="s">
        <v>70</v>
      </c>
      <c r="I16" s="28" t="s">
        <v>67</v>
      </c>
      <c r="J16" s="5">
        <v>1</v>
      </c>
      <c r="K16" s="5"/>
      <c r="L16" s="5"/>
      <c r="M16" s="5"/>
      <c r="N16" s="13"/>
      <c r="O16" s="6">
        <f t="shared" si="0"/>
        <v>1</v>
      </c>
      <c r="P16" s="6"/>
      <c r="Q16" s="6"/>
      <c r="R16" s="17"/>
      <c r="S16" s="18"/>
      <c r="U16" s="22" t="s">
        <v>71</v>
      </c>
      <c r="V16" s="20"/>
      <c r="W16" s="20"/>
      <c r="X16" s="20"/>
      <c r="Y16" s="20"/>
      <c r="Z16" s="20"/>
    </row>
    <row r="17" spans="1:26">
      <c r="A17" s="28" t="s">
        <v>72</v>
      </c>
      <c r="B17" s="28" t="s">
        <v>73</v>
      </c>
      <c r="C17" s="28" t="s">
        <v>74</v>
      </c>
      <c r="D17" s="5"/>
      <c r="E17" s="5"/>
      <c r="F17" s="5"/>
      <c r="G17" s="5"/>
      <c r="H17" s="28" t="s">
        <v>75</v>
      </c>
      <c r="I17" s="28" t="s">
        <v>76</v>
      </c>
      <c r="J17" s="5">
        <v>3</v>
      </c>
      <c r="K17" s="5"/>
      <c r="L17" s="5"/>
      <c r="M17" s="5"/>
      <c r="N17" s="13"/>
      <c r="O17" s="6">
        <f t="shared" si="0"/>
        <v>3</v>
      </c>
      <c r="P17" s="6"/>
      <c r="Q17" s="6"/>
      <c r="R17" s="17"/>
      <c r="S17" s="18">
        <v>100</v>
      </c>
      <c r="U17" s="19" t="s">
        <v>77</v>
      </c>
      <c r="V17" s="20"/>
      <c r="W17" s="20"/>
      <c r="X17" s="20"/>
      <c r="Y17" s="20"/>
      <c r="Z17" s="20"/>
    </row>
    <row r="18" spans="1:26">
      <c r="A18" s="28" t="s">
        <v>78</v>
      </c>
      <c r="B18" s="28" t="s">
        <v>73</v>
      </c>
      <c r="C18" s="28" t="s">
        <v>79</v>
      </c>
      <c r="D18" s="5"/>
      <c r="E18" s="5"/>
      <c r="F18" s="5"/>
      <c r="G18" s="5"/>
      <c r="H18" s="28" t="s">
        <v>75</v>
      </c>
      <c r="I18" s="28" t="s">
        <v>76</v>
      </c>
      <c r="J18" s="5">
        <v>1</v>
      </c>
      <c r="K18" s="5"/>
      <c r="L18" s="5"/>
      <c r="M18" s="5"/>
      <c r="N18" s="13"/>
      <c r="O18" s="6">
        <f t="shared" si="0"/>
        <v>1</v>
      </c>
      <c r="P18" s="6"/>
      <c r="Q18" s="6"/>
      <c r="R18" s="17"/>
      <c r="S18" s="18">
        <v>100</v>
      </c>
      <c r="U18" s="19" t="s">
        <v>80</v>
      </c>
      <c r="V18" s="20"/>
      <c r="W18" s="20"/>
      <c r="X18" s="20"/>
      <c r="Y18" s="20"/>
      <c r="Z18" s="20"/>
    </row>
    <row r="19" spans="1:34">
      <c r="A19" s="28" t="s">
        <v>81</v>
      </c>
      <c r="B19" s="28" t="s">
        <v>73</v>
      </c>
      <c r="C19" s="6"/>
      <c r="D19" s="6"/>
      <c r="E19" s="6"/>
      <c r="F19" s="28" t="s">
        <v>82</v>
      </c>
      <c r="G19" s="28" t="s">
        <v>82</v>
      </c>
      <c r="H19" s="28" t="s">
        <v>75</v>
      </c>
      <c r="I19" s="28" t="s">
        <v>76</v>
      </c>
      <c r="J19" s="6"/>
      <c r="K19" s="6"/>
      <c r="L19" s="6"/>
      <c r="M19" s="5">
        <v>6</v>
      </c>
      <c r="N19" s="14">
        <v>1</v>
      </c>
      <c r="O19" s="6">
        <f t="shared" si="0"/>
        <v>6</v>
      </c>
      <c r="P19" s="6"/>
      <c r="Q19" s="6"/>
      <c r="R19" s="17"/>
      <c r="S19" s="18">
        <v>100</v>
      </c>
      <c r="U19" s="19" t="s">
        <v>83</v>
      </c>
      <c r="V19" s="20"/>
      <c r="W19" s="20"/>
      <c r="X19" s="20"/>
      <c r="Y19" s="20"/>
      <c r="Z19" s="20"/>
      <c r="AB19" s="19"/>
      <c r="AC19" s="20"/>
      <c r="AD19" s="20"/>
      <c r="AE19" s="20"/>
      <c r="AF19" s="20"/>
      <c r="AG19" s="20"/>
      <c r="AH19" s="27"/>
    </row>
    <row r="20" spans="1:26">
      <c r="A20" s="28" t="s">
        <v>84</v>
      </c>
      <c r="B20" s="28" t="s">
        <v>73</v>
      </c>
      <c r="C20" s="28" t="s">
        <v>85</v>
      </c>
      <c r="D20" s="28" t="s">
        <v>86</v>
      </c>
      <c r="E20" s="5"/>
      <c r="F20" s="28" t="s">
        <v>87</v>
      </c>
      <c r="G20" s="28" t="s">
        <v>87</v>
      </c>
      <c r="H20" s="28" t="s">
        <v>75</v>
      </c>
      <c r="I20" s="28" t="s">
        <v>76</v>
      </c>
      <c r="J20" s="5">
        <v>4</v>
      </c>
      <c r="K20" s="5">
        <v>3</v>
      </c>
      <c r="L20" s="6"/>
      <c r="M20" s="5">
        <v>6</v>
      </c>
      <c r="N20" s="13">
        <v>1</v>
      </c>
      <c r="O20" s="6">
        <f t="shared" si="0"/>
        <v>13</v>
      </c>
      <c r="P20" s="6"/>
      <c r="Q20" s="6"/>
      <c r="R20" s="17"/>
      <c r="S20" s="18">
        <v>100</v>
      </c>
      <c r="U20" s="19" t="s">
        <v>88</v>
      </c>
      <c r="V20" s="20"/>
      <c r="W20" s="20"/>
      <c r="X20" s="20"/>
      <c r="Y20" s="20"/>
      <c r="Z20" s="20"/>
    </row>
    <row r="21" spans="1:26">
      <c r="A21" s="28" t="s">
        <v>89</v>
      </c>
      <c r="B21" s="28" t="s">
        <v>73</v>
      </c>
      <c r="C21" s="28" t="s">
        <v>90</v>
      </c>
      <c r="D21" s="5"/>
      <c r="E21" s="5"/>
      <c r="F21" s="5"/>
      <c r="G21" s="5"/>
      <c r="H21" s="28" t="s">
        <v>75</v>
      </c>
      <c r="I21" s="28" t="s">
        <v>76</v>
      </c>
      <c r="J21" s="5">
        <v>5</v>
      </c>
      <c r="K21" s="5"/>
      <c r="L21" s="5"/>
      <c r="M21" s="5"/>
      <c r="N21" s="13"/>
      <c r="O21" s="6">
        <f t="shared" si="0"/>
        <v>5</v>
      </c>
      <c r="P21" s="6"/>
      <c r="Q21" s="6"/>
      <c r="R21" s="17"/>
      <c r="S21" s="18">
        <v>100</v>
      </c>
      <c r="U21" s="19" t="s">
        <v>91</v>
      </c>
      <c r="V21" s="20"/>
      <c r="W21" s="20"/>
      <c r="X21" s="20"/>
      <c r="Y21" s="20"/>
      <c r="Z21" s="20"/>
    </row>
    <row r="22" spans="1:26">
      <c r="A22" s="28" t="s">
        <v>92</v>
      </c>
      <c r="B22" s="28" t="s">
        <v>73</v>
      </c>
      <c r="C22" s="28" t="s">
        <v>93</v>
      </c>
      <c r="D22" s="5"/>
      <c r="E22" s="5"/>
      <c r="F22" s="5"/>
      <c r="G22" s="5"/>
      <c r="H22" s="28" t="s">
        <v>75</v>
      </c>
      <c r="I22" s="28" t="s">
        <v>76</v>
      </c>
      <c r="J22" s="5">
        <v>1</v>
      </c>
      <c r="K22" s="5"/>
      <c r="L22" s="5"/>
      <c r="M22" s="5"/>
      <c r="N22" s="13"/>
      <c r="O22" s="6">
        <f t="shared" si="0"/>
        <v>1</v>
      </c>
      <c r="P22" s="6"/>
      <c r="Q22" s="6"/>
      <c r="R22" s="17"/>
      <c r="S22" s="18">
        <v>100</v>
      </c>
      <c r="U22" s="19" t="s">
        <v>94</v>
      </c>
      <c r="V22" s="20"/>
      <c r="W22" s="20"/>
      <c r="X22" s="20"/>
      <c r="Y22" s="20"/>
      <c r="Z22" s="20"/>
    </row>
    <row r="23" spans="1:26">
      <c r="A23" s="28" t="s">
        <v>95</v>
      </c>
      <c r="B23" s="28" t="s">
        <v>73</v>
      </c>
      <c r="C23" s="28" t="s">
        <v>96</v>
      </c>
      <c r="D23" s="5"/>
      <c r="E23" s="5"/>
      <c r="F23" s="5"/>
      <c r="G23" s="5"/>
      <c r="H23" s="28" t="s">
        <v>75</v>
      </c>
      <c r="I23" s="28" t="s">
        <v>76</v>
      </c>
      <c r="J23" s="5">
        <v>1</v>
      </c>
      <c r="K23" s="5"/>
      <c r="L23" s="5"/>
      <c r="M23" s="5"/>
      <c r="N23" s="13"/>
      <c r="O23" s="6">
        <f t="shared" si="0"/>
        <v>1</v>
      </c>
      <c r="P23" s="6"/>
      <c r="Q23" s="6"/>
      <c r="R23" s="17"/>
      <c r="S23" s="18">
        <v>100</v>
      </c>
      <c r="U23" s="19" t="s">
        <v>97</v>
      </c>
      <c r="V23" s="20"/>
      <c r="W23" s="20"/>
      <c r="X23" s="20"/>
      <c r="Y23" s="20"/>
      <c r="Z23" s="20"/>
    </row>
    <row r="24" spans="1:26">
      <c r="A24" s="28" t="s">
        <v>98</v>
      </c>
      <c r="B24" s="28" t="s">
        <v>73</v>
      </c>
      <c r="C24" s="28" t="s">
        <v>99</v>
      </c>
      <c r="D24" s="5"/>
      <c r="E24" s="5"/>
      <c r="F24" s="5"/>
      <c r="G24" s="5"/>
      <c r="H24" s="28" t="s">
        <v>75</v>
      </c>
      <c r="I24" s="28" t="s">
        <v>76</v>
      </c>
      <c r="J24" s="5">
        <v>1</v>
      </c>
      <c r="K24" s="5"/>
      <c r="L24" s="5"/>
      <c r="M24" s="5"/>
      <c r="N24" s="13"/>
      <c r="O24" s="6">
        <f t="shared" si="0"/>
        <v>1</v>
      </c>
      <c r="P24" s="6"/>
      <c r="Q24" s="6"/>
      <c r="R24" s="17"/>
      <c r="S24" s="18">
        <v>100</v>
      </c>
      <c r="U24" s="19" t="s">
        <v>100</v>
      </c>
      <c r="V24" s="20"/>
      <c r="W24" s="20"/>
      <c r="X24" s="20"/>
      <c r="Y24" s="20"/>
      <c r="Z24" s="20"/>
    </row>
    <row r="25" spans="1:26">
      <c r="A25" s="28" t="s">
        <v>101</v>
      </c>
      <c r="B25" s="28" t="s">
        <v>73</v>
      </c>
      <c r="C25" s="6"/>
      <c r="D25" s="28" t="s">
        <v>79</v>
      </c>
      <c r="E25" s="6"/>
      <c r="F25" s="6"/>
      <c r="G25" s="6"/>
      <c r="H25" s="28" t="s">
        <v>75</v>
      </c>
      <c r="I25" s="28" t="s">
        <v>76</v>
      </c>
      <c r="J25" s="6"/>
      <c r="K25" s="5">
        <v>1</v>
      </c>
      <c r="L25" s="6"/>
      <c r="M25" s="6"/>
      <c r="N25" s="14"/>
      <c r="O25" s="6">
        <f t="shared" si="0"/>
        <v>1</v>
      </c>
      <c r="P25" s="6"/>
      <c r="Q25" s="6"/>
      <c r="R25" s="17"/>
      <c r="S25" s="18">
        <v>100</v>
      </c>
      <c r="U25" s="19" t="s">
        <v>102</v>
      </c>
      <c r="V25" s="20"/>
      <c r="W25" s="20"/>
      <c r="X25" s="20"/>
      <c r="Y25" s="20"/>
      <c r="Z25" s="20"/>
    </row>
    <row r="26" spans="1:26">
      <c r="A26" s="28" t="s">
        <v>103</v>
      </c>
      <c r="B26" s="28" t="s">
        <v>73</v>
      </c>
      <c r="C26" s="6"/>
      <c r="D26" s="28" t="s">
        <v>104</v>
      </c>
      <c r="E26" s="6"/>
      <c r="F26" s="6"/>
      <c r="G26" s="6"/>
      <c r="H26" s="28" t="s">
        <v>75</v>
      </c>
      <c r="I26" s="28" t="s">
        <v>76</v>
      </c>
      <c r="J26" s="6"/>
      <c r="K26" s="5">
        <v>1</v>
      </c>
      <c r="L26" s="6"/>
      <c r="M26" s="6"/>
      <c r="N26" s="14"/>
      <c r="O26" s="6">
        <f t="shared" si="0"/>
        <v>1</v>
      </c>
      <c r="P26" s="6"/>
      <c r="Q26" s="6"/>
      <c r="R26" s="17"/>
      <c r="S26" s="18">
        <v>100</v>
      </c>
      <c r="U26" s="19" t="s">
        <v>105</v>
      </c>
      <c r="V26" s="20"/>
      <c r="W26" s="20"/>
      <c r="X26" s="20"/>
      <c r="Y26" s="20"/>
      <c r="Z26" s="20"/>
    </row>
    <row r="27" spans="1:26">
      <c r="A27" s="28" t="s">
        <v>106</v>
      </c>
      <c r="B27" s="28" t="s">
        <v>73</v>
      </c>
      <c r="C27" s="6"/>
      <c r="D27" s="6"/>
      <c r="E27" s="28" t="s">
        <v>107</v>
      </c>
      <c r="F27" s="6"/>
      <c r="G27" s="6"/>
      <c r="H27" s="28" t="s">
        <v>75</v>
      </c>
      <c r="I27" s="28" t="s">
        <v>76</v>
      </c>
      <c r="J27" s="6"/>
      <c r="K27" s="6"/>
      <c r="L27" s="5">
        <v>2</v>
      </c>
      <c r="M27" s="6"/>
      <c r="N27" s="14"/>
      <c r="O27" s="6">
        <f t="shared" si="0"/>
        <v>2</v>
      </c>
      <c r="P27" s="6"/>
      <c r="Q27" s="6"/>
      <c r="R27" s="17"/>
      <c r="S27" s="18">
        <v>100</v>
      </c>
      <c r="U27" s="19" t="s">
        <v>108</v>
      </c>
      <c r="V27" s="20"/>
      <c r="W27" s="20"/>
      <c r="X27" s="20"/>
      <c r="Y27" s="20"/>
      <c r="Z27" s="20"/>
    </row>
    <row r="28" spans="1:26">
      <c r="A28" s="28" t="s">
        <v>109</v>
      </c>
      <c r="B28" s="5"/>
      <c r="C28" s="6"/>
      <c r="D28" s="6"/>
      <c r="E28" s="28" t="s">
        <v>110</v>
      </c>
      <c r="F28" s="6"/>
      <c r="G28" s="6"/>
      <c r="H28" s="28" t="s">
        <v>111</v>
      </c>
      <c r="I28" s="28" t="s">
        <v>112</v>
      </c>
      <c r="J28" s="6"/>
      <c r="K28" s="6"/>
      <c r="L28" s="5">
        <v>1</v>
      </c>
      <c r="M28" s="6"/>
      <c r="N28" s="14"/>
      <c r="O28" s="6">
        <f t="shared" si="0"/>
        <v>1</v>
      </c>
      <c r="P28" s="6"/>
      <c r="Q28" s="6"/>
      <c r="R28" s="17"/>
      <c r="S28" s="18"/>
      <c r="U28" s="19" t="s">
        <v>113</v>
      </c>
      <c r="V28" s="20"/>
      <c r="W28" s="20"/>
      <c r="X28" s="20"/>
      <c r="Y28" s="20"/>
      <c r="Z28" s="20"/>
    </row>
    <row r="29" spans="1:26">
      <c r="A29" s="28" t="s">
        <v>114</v>
      </c>
      <c r="B29" s="28" t="s">
        <v>115</v>
      </c>
      <c r="C29" s="28" t="s">
        <v>116</v>
      </c>
      <c r="D29" s="28" t="s">
        <v>117</v>
      </c>
      <c r="E29" s="6"/>
      <c r="F29" s="28" t="s">
        <v>117</v>
      </c>
      <c r="G29" s="6"/>
      <c r="H29" s="28" t="s">
        <v>118</v>
      </c>
      <c r="I29" s="28" t="s">
        <v>119</v>
      </c>
      <c r="J29" s="5">
        <v>1</v>
      </c>
      <c r="K29" s="5">
        <v>1</v>
      </c>
      <c r="L29" s="6"/>
      <c r="M29" s="5">
        <v>6</v>
      </c>
      <c r="N29" s="14"/>
      <c r="O29" s="6">
        <f t="shared" si="0"/>
        <v>8</v>
      </c>
      <c r="P29" s="6"/>
      <c r="Q29" s="6"/>
      <c r="R29" s="17"/>
      <c r="S29" s="18"/>
      <c r="U29" s="19" t="s">
        <v>120</v>
      </c>
      <c r="V29" s="20"/>
      <c r="W29" s="20"/>
      <c r="X29" s="20"/>
      <c r="Y29" s="20"/>
      <c r="Z29" s="20"/>
    </row>
    <row r="30" spans="1:26">
      <c r="A30" s="28" t="s">
        <v>121</v>
      </c>
      <c r="B30" s="28" t="s">
        <v>122</v>
      </c>
      <c r="C30" s="6"/>
      <c r="D30" s="28" t="s">
        <v>116</v>
      </c>
      <c r="E30" s="6"/>
      <c r="F30" s="6"/>
      <c r="G30" s="6"/>
      <c r="H30" s="28" t="s">
        <v>123</v>
      </c>
      <c r="I30" s="28" t="s">
        <v>121</v>
      </c>
      <c r="J30" s="6"/>
      <c r="K30" s="5">
        <v>1</v>
      </c>
      <c r="L30" s="6"/>
      <c r="M30" s="6"/>
      <c r="N30" s="14"/>
      <c r="O30" s="6">
        <f t="shared" si="0"/>
        <v>1</v>
      </c>
      <c r="P30" s="6"/>
      <c r="Q30" s="6"/>
      <c r="R30" s="17"/>
      <c r="S30" s="18"/>
      <c r="U30" s="19" t="s">
        <v>124</v>
      </c>
      <c r="V30" s="20"/>
      <c r="W30" s="20"/>
      <c r="X30" s="20"/>
      <c r="Y30" s="20"/>
      <c r="Z30" s="20"/>
    </row>
    <row r="31" ht="57" spans="1:26">
      <c r="A31" s="29" t="s">
        <v>125</v>
      </c>
      <c r="B31" s="28" t="s">
        <v>126</v>
      </c>
      <c r="C31" s="6"/>
      <c r="D31" s="28" t="s">
        <v>127</v>
      </c>
      <c r="E31" s="6"/>
      <c r="F31" s="6"/>
      <c r="G31" s="6"/>
      <c r="H31" s="28" t="s">
        <v>125</v>
      </c>
      <c r="I31" s="28" t="s">
        <v>125</v>
      </c>
      <c r="J31" s="6"/>
      <c r="K31" s="5">
        <v>1</v>
      </c>
      <c r="L31" s="6"/>
      <c r="M31" s="6"/>
      <c r="N31" s="14"/>
      <c r="O31" s="6">
        <f t="shared" si="0"/>
        <v>1</v>
      </c>
      <c r="P31" s="6"/>
      <c r="Q31" s="6"/>
      <c r="R31" s="17"/>
      <c r="S31" s="18"/>
      <c r="U31" s="19" t="s">
        <v>128</v>
      </c>
      <c r="V31" s="20"/>
      <c r="W31" s="20"/>
      <c r="X31" s="20"/>
      <c r="Y31" s="20"/>
      <c r="Z31" s="20"/>
    </row>
    <row r="32" spans="1:26">
      <c r="A32" s="28" t="s">
        <v>129</v>
      </c>
      <c r="B32" s="28" t="s">
        <v>130</v>
      </c>
      <c r="C32" s="6"/>
      <c r="D32" s="28" t="s">
        <v>131</v>
      </c>
      <c r="E32" s="6"/>
      <c r="F32" s="6"/>
      <c r="G32" s="6"/>
      <c r="H32" s="28" t="s">
        <v>132</v>
      </c>
      <c r="I32" s="28" t="s">
        <v>129</v>
      </c>
      <c r="J32" s="6"/>
      <c r="K32" s="5">
        <v>1</v>
      </c>
      <c r="L32" s="6"/>
      <c r="M32" s="6"/>
      <c r="N32" s="14"/>
      <c r="O32" s="6">
        <f t="shared" si="0"/>
        <v>1</v>
      </c>
      <c r="P32" s="6"/>
      <c r="Q32" s="6"/>
      <c r="R32" s="17"/>
      <c r="S32" s="18"/>
      <c r="U32" s="19" t="s">
        <v>133</v>
      </c>
      <c r="V32" s="20"/>
      <c r="W32" s="20"/>
      <c r="X32" s="20"/>
      <c r="Y32" s="20"/>
      <c r="Z32" s="20"/>
    </row>
    <row r="33" ht="28.5" spans="1:26">
      <c r="A33" s="28" t="s">
        <v>134</v>
      </c>
      <c r="B33" s="28" t="s">
        <v>135</v>
      </c>
      <c r="C33" s="28" t="s">
        <v>136</v>
      </c>
      <c r="D33" s="5"/>
      <c r="E33" s="5"/>
      <c r="F33" s="5"/>
      <c r="G33" s="5"/>
      <c r="H33" s="28" t="s">
        <v>134</v>
      </c>
      <c r="I33" s="28" t="s">
        <v>134</v>
      </c>
      <c r="J33" s="5">
        <v>1</v>
      </c>
      <c r="K33" s="5"/>
      <c r="L33" s="5"/>
      <c r="M33" s="5"/>
      <c r="N33" s="13"/>
      <c r="O33" s="6">
        <f t="shared" si="0"/>
        <v>1</v>
      </c>
      <c r="P33" s="6"/>
      <c r="Q33" s="6"/>
      <c r="R33" s="17"/>
      <c r="S33" s="18"/>
      <c r="U33" s="19" t="s">
        <v>137</v>
      </c>
      <c r="V33" s="20"/>
      <c r="W33" s="20"/>
      <c r="X33" s="20"/>
      <c r="Y33" s="20"/>
      <c r="Z33" s="20"/>
    </row>
    <row r="34" ht="42.75" spans="1:26">
      <c r="A34" s="28" t="s">
        <v>138</v>
      </c>
      <c r="B34" s="28" t="s">
        <v>139</v>
      </c>
      <c r="C34" s="6"/>
      <c r="D34" s="6"/>
      <c r="E34" s="6"/>
      <c r="F34" s="28" t="s">
        <v>116</v>
      </c>
      <c r="G34" s="6"/>
      <c r="H34" s="28" t="s">
        <v>70</v>
      </c>
      <c r="I34" s="28" t="s">
        <v>138</v>
      </c>
      <c r="J34" s="6"/>
      <c r="K34" s="6"/>
      <c r="L34" s="6"/>
      <c r="M34" s="5">
        <v>6</v>
      </c>
      <c r="N34" s="14">
        <v>1</v>
      </c>
      <c r="O34" s="6">
        <f t="shared" si="0"/>
        <v>6</v>
      </c>
      <c r="P34" s="6"/>
      <c r="Q34" s="6"/>
      <c r="R34" s="17"/>
      <c r="S34" s="18"/>
      <c r="U34" s="19" t="s">
        <v>140</v>
      </c>
      <c r="V34" s="20"/>
      <c r="W34" s="20"/>
      <c r="X34" s="20"/>
      <c r="Y34" s="20"/>
      <c r="Z34" s="20"/>
    </row>
    <row r="35" spans="1:26">
      <c r="A35" s="28" t="s">
        <v>141</v>
      </c>
      <c r="B35" s="5"/>
      <c r="C35" s="6"/>
      <c r="D35" s="6"/>
      <c r="E35" s="6"/>
      <c r="F35" s="28" t="s">
        <v>127</v>
      </c>
      <c r="G35" s="6"/>
      <c r="H35" s="28" t="s">
        <v>142</v>
      </c>
      <c r="I35" s="28" t="s">
        <v>141</v>
      </c>
      <c r="J35" s="6"/>
      <c r="K35" s="6"/>
      <c r="L35" s="6"/>
      <c r="M35" s="5">
        <v>6</v>
      </c>
      <c r="N35" s="14">
        <v>1</v>
      </c>
      <c r="O35" s="6">
        <f t="shared" si="0"/>
        <v>6</v>
      </c>
      <c r="P35" s="6"/>
      <c r="Q35" s="6"/>
      <c r="R35" s="17"/>
      <c r="S35" s="18"/>
      <c r="U35" s="19" t="s">
        <v>143</v>
      </c>
      <c r="V35" s="20"/>
      <c r="W35" s="20"/>
      <c r="X35" s="20"/>
      <c r="Y35" s="20"/>
      <c r="Z35" s="20"/>
    </row>
    <row r="36" ht="71.25" spans="1:34">
      <c r="A36" s="28" t="s">
        <v>144</v>
      </c>
      <c r="B36" s="28" t="s">
        <v>145</v>
      </c>
      <c r="C36" s="6"/>
      <c r="D36" s="6"/>
      <c r="E36" s="6"/>
      <c r="F36" s="28" t="s">
        <v>131</v>
      </c>
      <c r="G36" s="6"/>
      <c r="H36" s="28" t="s">
        <v>146</v>
      </c>
      <c r="I36" s="28" t="s">
        <v>147</v>
      </c>
      <c r="J36" s="6"/>
      <c r="K36" s="6"/>
      <c r="L36" s="6"/>
      <c r="M36" s="5">
        <v>6</v>
      </c>
      <c r="N36" s="14">
        <v>1</v>
      </c>
      <c r="O36" s="6">
        <f t="shared" si="0"/>
        <v>6</v>
      </c>
      <c r="P36" s="6"/>
      <c r="Q36" s="6"/>
      <c r="R36" s="17"/>
      <c r="S36" s="18"/>
      <c r="U36" s="23" t="s">
        <v>148</v>
      </c>
      <c r="V36" s="24"/>
      <c r="W36" s="24"/>
      <c r="X36" s="24"/>
      <c r="Y36" s="24"/>
      <c r="Z36" s="24"/>
      <c r="AH36" s="27"/>
    </row>
    <row r="37" ht="85.5" spans="1:26">
      <c r="A37" s="28" t="s">
        <v>149</v>
      </c>
      <c r="B37" s="28" t="s">
        <v>150</v>
      </c>
      <c r="C37" s="28" t="s">
        <v>117</v>
      </c>
      <c r="D37" s="5"/>
      <c r="E37" s="5"/>
      <c r="F37" s="5"/>
      <c r="G37" s="5"/>
      <c r="H37" s="28" t="s">
        <v>151</v>
      </c>
      <c r="I37" s="28" t="s">
        <v>149</v>
      </c>
      <c r="J37" s="5">
        <v>1</v>
      </c>
      <c r="K37" s="5"/>
      <c r="L37" s="5"/>
      <c r="M37" s="5"/>
      <c r="N37" s="13"/>
      <c r="O37" s="6">
        <f t="shared" si="0"/>
        <v>1</v>
      </c>
      <c r="P37" s="6"/>
      <c r="Q37" s="6"/>
      <c r="R37" s="17"/>
      <c r="S37" s="18"/>
      <c r="U37" s="19" t="s">
        <v>152</v>
      </c>
      <c r="V37" s="20"/>
      <c r="W37" s="20"/>
      <c r="X37" s="20"/>
      <c r="Y37" s="20"/>
      <c r="Z37" s="20"/>
    </row>
    <row r="38" spans="1:26">
      <c r="A38" s="28" t="s">
        <v>153</v>
      </c>
      <c r="B38" s="28" t="s">
        <v>154</v>
      </c>
      <c r="C38" s="28" t="s">
        <v>127</v>
      </c>
      <c r="D38" s="5"/>
      <c r="E38" s="5"/>
      <c r="F38" s="5"/>
      <c r="G38" s="5"/>
      <c r="H38" s="28" t="s">
        <v>155</v>
      </c>
      <c r="I38" s="28" t="s">
        <v>153</v>
      </c>
      <c r="J38" s="5">
        <v>1</v>
      </c>
      <c r="K38" s="5"/>
      <c r="L38" s="5"/>
      <c r="M38" s="5"/>
      <c r="N38" s="13"/>
      <c r="O38" s="6">
        <f t="shared" si="0"/>
        <v>1</v>
      </c>
      <c r="P38" s="6"/>
      <c r="Q38" s="6"/>
      <c r="R38" s="17"/>
      <c r="S38" s="18"/>
      <c r="U38" s="19" t="s">
        <v>156</v>
      </c>
      <c r="V38" s="20"/>
      <c r="W38" s="20"/>
      <c r="X38" s="20"/>
      <c r="Y38" s="20"/>
      <c r="Z38" s="20"/>
    </row>
    <row r="39" spans="1:26">
      <c r="A39" s="28" t="s">
        <v>157</v>
      </c>
      <c r="B39" s="5"/>
      <c r="C39" s="28" t="s">
        <v>131</v>
      </c>
      <c r="D39" s="5"/>
      <c r="E39" s="5"/>
      <c r="F39" s="5"/>
      <c r="G39" s="5"/>
      <c r="H39" s="28" t="s">
        <v>158</v>
      </c>
      <c r="I39" s="28" t="s">
        <v>157</v>
      </c>
      <c r="J39" s="5">
        <v>1</v>
      </c>
      <c r="K39" s="5"/>
      <c r="L39" s="5"/>
      <c r="M39" s="5"/>
      <c r="N39" s="13"/>
      <c r="O39" s="6">
        <f t="shared" si="0"/>
        <v>1</v>
      </c>
      <c r="P39" s="6"/>
      <c r="Q39" s="6"/>
      <c r="R39" s="17"/>
      <c r="S39" s="18"/>
      <c r="U39" s="21" t="s">
        <v>159</v>
      </c>
      <c r="V39" s="20"/>
      <c r="W39" s="20"/>
      <c r="X39" s="20"/>
      <c r="Y39" s="20"/>
      <c r="Z39" s="20"/>
    </row>
    <row r="40" spans="1:26">
      <c r="A40" s="28" t="s">
        <v>160</v>
      </c>
      <c r="B40" s="28" t="s">
        <v>161</v>
      </c>
      <c r="C40" s="28" t="s">
        <v>162</v>
      </c>
      <c r="D40" s="5"/>
      <c r="E40" s="5"/>
      <c r="F40" s="5"/>
      <c r="G40" s="5"/>
      <c r="H40" s="28" t="s">
        <v>163</v>
      </c>
      <c r="I40" s="28" t="s">
        <v>164</v>
      </c>
      <c r="J40" s="5">
        <v>1</v>
      </c>
      <c r="K40" s="5"/>
      <c r="L40" s="5"/>
      <c r="M40" s="5"/>
      <c r="N40" s="13"/>
      <c r="O40" s="6">
        <f t="shared" si="0"/>
        <v>1</v>
      </c>
      <c r="P40" s="6"/>
      <c r="Q40" s="6"/>
      <c r="R40" s="17"/>
      <c r="S40" s="18"/>
      <c r="U40" s="19" t="s">
        <v>165</v>
      </c>
      <c r="V40" s="20"/>
      <c r="W40" s="20"/>
      <c r="X40" s="20"/>
      <c r="Y40" s="20"/>
      <c r="Z40" s="20"/>
    </row>
    <row r="41" spans="1:26">
      <c r="A41" s="28" t="s">
        <v>166</v>
      </c>
      <c r="B41" s="28" t="s">
        <v>161</v>
      </c>
      <c r="C41" s="28" t="s">
        <v>167</v>
      </c>
      <c r="D41" s="5"/>
      <c r="E41" s="5"/>
      <c r="F41" s="5"/>
      <c r="G41" s="5"/>
      <c r="H41" s="28" t="s">
        <v>163</v>
      </c>
      <c r="I41" s="28" t="s">
        <v>164</v>
      </c>
      <c r="J41" s="5">
        <v>1</v>
      </c>
      <c r="K41" s="5"/>
      <c r="L41" s="5"/>
      <c r="M41" s="5"/>
      <c r="N41" s="13"/>
      <c r="O41" s="6">
        <f t="shared" si="0"/>
        <v>1</v>
      </c>
      <c r="P41" s="6"/>
      <c r="Q41" s="6"/>
      <c r="R41" s="17"/>
      <c r="S41" s="18"/>
      <c r="U41" s="20"/>
      <c r="V41" s="20"/>
      <c r="W41" s="20"/>
      <c r="X41" s="20"/>
      <c r="Y41" s="20"/>
      <c r="Z41" s="20"/>
    </row>
    <row r="42" spans="1:26">
      <c r="A42" s="8" t="s">
        <v>168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>
        <v>1</v>
      </c>
      <c r="P42" s="6"/>
      <c r="Q42" s="6"/>
      <c r="R42" s="17"/>
      <c r="S42" s="18"/>
      <c r="U42" s="19" t="s">
        <v>169</v>
      </c>
      <c r="V42" s="20"/>
      <c r="W42" s="20"/>
      <c r="X42" s="20"/>
      <c r="Y42" s="20"/>
      <c r="Z42" s="20"/>
    </row>
    <row r="43" spans="1:19">
      <c r="A43" s="9" t="s">
        <v>170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</row>
    <row r="44" spans="1:19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</row>
    <row r="45" spans="1:26">
      <c r="A45" s="6" t="s">
        <v>171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>
        <v>5</v>
      </c>
      <c r="P45" s="6"/>
      <c r="Q45" s="6"/>
      <c r="R45" s="17"/>
      <c r="S45" s="18"/>
      <c r="U45" s="19" t="s">
        <v>172</v>
      </c>
      <c r="V45" s="20"/>
      <c r="W45" s="20"/>
      <c r="X45" s="20"/>
      <c r="Y45" s="20"/>
      <c r="Z45" s="20"/>
    </row>
    <row r="46" spans="1:26">
      <c r="A46" s="6" t="s">
        <v>173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>
        <v>1</v>
      </c>
      <c r="P46" s="6"/>
      <c r="Q46" s="6"/>
      <c r="R46" s="17"/>
      <c r="S46" s="18"/>
      <c r="U46" s="19" t="s">
        <v>174</v>
      </c>
      <c r="V46" s="20"/>
      <c r="W46" s="20"/>
      <c r="X46" s="20"/>
      <c r="Y46" s="20"/>
      <c r="Z46" s="20"/>
    </row>
    <row r="47" spans="1:26">
      <c r="A47" s="6" t="s">
        <v>175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>
        <v>2</v>
      </c>
      <c r="P47" s="6"/>
      <c r="Q47" s="6"/>
      <c r="R47" s="17"/>
      <c r="S47" s="25"/>
      <c r="U47" s="19" t="s">
        <v>176</v>
      </c>
      <c r="V47" s="20"/>
      <c r="W47" s="20"/>
      <c r="X47" s="20"/>
      <c r="Y47" s="20"/>
      <c r="Z47" s="20"/>
    </row>
    <row r="48" spans="1:26">
      <c r="A48" s="6" t="s">
        <v>177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>
        <v>1</v>
      </c>
      <c r="P48" s="6"/>
      <c r="Q48" s="6"/>
      <c r="R48" s="17"/>
      <c r="S48" s="25"/>
      <c r="U48" s="19" t="s">
        <v>178</v>
      </c>
      <c r="V48" s="20"/>
      <c r="W48" s="20"/>
      <c r="X48" s="20"/>
      <c r="Y48" s="20"/>
      <c r="Z48" s="20"/>
    </row>
    <row r="49" spans="1:26">
      <c r="A49" s="6" t="s">
        <v>179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>
        <v>2</v>
      </c>
      <c r="P49" s="6"/>
      <c r="Q49" s="6"/>
      <c r="R49" s="6"/>
      <c r="S49" s="18"/>
      <c r="U49" s="19" t="s">
        <v>180</v>
      </c>
      <c r="V49" s="20"/>
      <c r="W49" s="20"/>
      <c r="X49" s="20"/>
      <c r="Y49" s="20"/>
      <c r="Z49" s="20"/>
    </row>
    <row r="50" spans="1:34">
      <c r="A50" t="s">
        <v>181</v>
      </c>
      <c r="AH50" s="20"/>
    </row>
    <row r="51" spans="34:34">
      <c r="AH51" s="20"/>
    </row>
  </sheetData>
  <mergeCells count="53">
    <mergeCell ref="C1:G1"/>
    <mergeCell ref="J1:N1"/>
    <mergeCell ref="U3:Z3"/>
    <mergeCell ref="U4:Z4"/>
    <mergeCell ref="U5:Z5"/>
    <mergeCell ref="U6:Z6"/>
    <mergeCell ref="U7:Z7"/>
    <mergeCell ref="U8:Z8"/>
    <mergeCell ref="U9:Z9"/>
    <mergeCell ref="U16:Z16"/>
    <mergeCell ref="U17:Z17"/>
    <mergeCell ref="U18:Z18"/>
    <mergeCell ref="U19:Z19"/>
    <mergeCell ref="AB19:AG19"/>
    <mergeCell ref="U20:Z20"/>
    <mergeCell ref="U21:Z21"/>
    <mergeCell ref="U22:Z22"/>
    <mergeCell ref="U23:Z23"/>
    <mergeCell ref="U24:Z24"/>
    <mergeCell ref="U25:Z25"/>
    <mergeCell ref="U26:Z26"/>
    <mergeCell ref="U27:Z27"/>
    <mergeCell ref="U28:Z28"/>
    <mergeCell ref="U29:Z29"/>
    <mergeCell ref="U30:Z30"/>
    <mergeCell ref="U31:Z31"/>
    <mergeCell ref="U32:Z32"/>
    <mergeCell ref="U33:Z33"/>
    <mergeCell ref="U34:Z34"/>
    <mergeCell ref="U35:Z35"/>
    <mergeCell ref="U36:Z36"/>
    <mergeCell ref="U37:Z37"/>
    <mergeCell ref="U38:Z38"/>
    <mergeCell ref="U39:Z39"/>
    <mergeCell ref="U42:Z42"/>
    <mergeCell ref="U45:Z45"/>
    <mergeCell ref="U46:Z46"/>
    <mergeCell ref="U47:Z47"/>
    <mergeCell ref="U48:Z48"/>
    <mergeCell ref="U49:Z49"/>
    <mergeCell ref="O1:O2"/>
    <mergeCell ref="P1:P2"/>
    <mergeCell ref="Q1:Q2"/>
    <mergeCell ref="R1:R2"/>
    <mergeCell ref="S1:S2"/>
    <mergeCell ref="AH1:AH2"/>
    <mergeCell ref="AH50:AH51"/>
    <mergeCell ref="A43:S44"/>
    <mergeCell ref="U40:Z41"/>
    <mergeCell ref="U13:Z15"/>
    <mergeCell ref="U10:Z12"/>
    <mergeCell ref="AB1:AG2"/>
    <mergeCell ref="U1:Z2"/>
  </mergeCells>
  <hyperlinks>
    <hyperlink ref="U42" r:id="rId1" display="https://item.taobao.com/item.htm?spm=a1z0d.6639537.1997196601.243.51617484QyvGlK&amp;id=567717780577"/>
    <hyperlink ref="U49" r:id="rId2" display="https://detail.tmall.com/item.htm?id=17390183972&amp;spm=a1z09.2.0.0.2b7f2e8dvxQema&amp;_u=f33mgv8if37e"/>
    <hyperlink ref="U47" r:id="rId3" display="https://item.taobao.com/item.htm?spm=a1z09.2.0.0.2b7f2e8dvxQema&amp;id=529332442655&amp;_u=f33mgv8i0275"/>
    <hyperlink ref="U48" r:id="rId4" display="https://item.taobao.com/item.htm?spm=a1z09.2.0.0.2b7f2e8dvxQema&amp;id=659727513407&amp;_u=f33mgv8i20ae"/>
    <hyperlink ref="U46" r:id="rId5" display="https://item.taobao.com/item.htm?spm=a1z09.2.0.0.2b7f2e8dvxQema&amp;id=569799600109&amp;_u=f33mgv8i8f91"/>
    <hyperlink ref="U45" r:id="rId6" display="https://item.taobao.com/item.htm?spm=a1z09.2.0.0.2b7f2e8dvxQema&amp;id=599545814107&amp;_u=f33mgv8ifc15"/>
    <hyperlink ref="U40" r:id="rId7" display="https://item.taobao.com/item.htm?spm=a1z09.2.0.0.2b7f2e8dvxQema&amp;id=569633363622&amp;_u=f33mgv8i4569"/>
    <hyperlink ref="U28" r:id="rId8" display="https://item.taobao.com/item.htm?spm=a1z09.2.0.0.2b7f2e8dvxQema&amp;id=620536500953&amp;_u=f33mgv8i28fb"/>
    <hyperlink ref="U7" r:id="rId9" display="https://item.taobao.com/item.htm?spm=a1z09.2.0.0.2b7f2e8dvxQema&amp;id=599196221794&amp;_u=f33mgv8i17b6"/>
    <hyperlink ref="U13" r:id="rId10" display="https://item.taobao.com/item.htm?spm=a1z09.2.0.0.2b7f2e8dvxQema&amp;id=647746071594&amp;_u=f33mgv8i2ce4"/>
    <hyperlink ref="U10" r:id="rId11" display="https://item.taobao.com/item.htm?spm=a1z09.2.0.0.2b7f2e8dvxQema&amp;id=602189792224&amp;_u=f33mgv8ib47e"/>
    <hyperlink ref="U6" r:id="rId12" display="https://item.taobao.com/item.htm?spm=a1z09.2.0.0.2b7f2e8dvxQema&amp;id=634410294472&amp;_u=f33mgv8i65e2"/>
    <hyperlink ref="U24" r:id="rId13" display="https://item.taobao.com/item.htm?spm=a1z09.2.0.0.2b7f2e8dvxQema&amp;id=523792505903&amp;_u=f33mgv8ia268"/>
    <hyperlink ref="U26" r:id="rId14" display="https://item.taobao.com/item.htm?spm=a1z09.2.0.0.2b7f2e8dvxQema&amp;id=523800532420&amp;_u=f33mgv8i722a"/>
    <hyperlink ref="U27" r:id="rId15" display="https://item.taobao.com/item.htm?spm=a1z09.2.0.0.2b7f2e8dvxQema&amp;id=523791794085&amp;_u=f33mgv8i873b"/>
    <hyperlink ref="U21" r:id="rId16" display="https://item.taobao.com/item.htm?spm=a1z09.2.0.0.2b7f2e8dvxQema&amp;id=523792889334&amp;_u=f33mgv8i9e04"/>
    <hyperlink ref="U23" r:id="rId17" display="https://item.taobao.com/item.htm?spm=a1z09.2.0.0.2b7f2e8dvxQema&amp;id=523800272908&amp;_u=f33mgv8i7d2d"/>
    <hyperlink ref="U20" r:id="rId18" display="https://item.taobao.com/item.htm?spm=a1z09.2.0.0.2b7f2e8dvxQema&amp;id=523791322923&amp;_u=f33mgv8i0e45"/>
    <hyperlink ref="U22" r:id="rId19" display="https://item.taobao.com/item.htm?spm=a1z09.2.0.0.2b7f2e8dvxQema&amp;id=604688820470&amp;_u=f33mgv8iac1f"/>
    <hyperlink ref="U25" r:id="rId20" display="https://item.taobao.com/item.htm?spm=a1z09.2.0.0.2b7f2e8dvxQema&amp;id=523791662300&amp;_u=f33mgv8i78a6"/>
    <hyperlink ref="U19" r:id="rId21" display="https://item.taobao.com/item.htm?spm=a1z09.2.0.0.2b7f2e8dvxQema&amp;id=605364531261&amp;_u=f33mgv8if819"/>
    <hyperlink ref="U18" r:id="rId22" display="https://item.taobao.com/item.htm?spm=a1z09.2.0.0.2b7f2e8dvxQema&amp;id=523791446798&amp;_u=f33mgv8i89d3"/>
    <hyperlink ref="U17" r:id="rId23" display="https://item.taobao.com/item.htm?spm=a1z09.2.0.0.2b7f2e8dvxQema&amp;id=523767583740&amp;_u=f33mgv8i19aa"/>
    <hyperlink ref="U16" r:id="rId24" display="https://item.taobao.com/item.htm?spm=a1z10.3-c-s.w4002-21223910208.13.ee076a4bUzpzcB&amp;id=654070491207"/>
    <hyperlink ref="U8" r:id="rId25" display="https://item.taobao.com/item.htm?spm=a1z09.2.0.0.2b7f2e8dvxQema&amp;id=549590794021&amp;_u=f33mgv8i325a"/>
    <hyperlink ref="U5" r:id="rId26" display="https://item.taobao.com/item.htm?spm=a1z09.2.0.0.2b7f2e8dvxQema&amp;id=523840872484&amp;_u=f33mgv8ia49a"/>
    <hyperlink ref="U3" r:id="rId27" display="https://item.taobao.com/item.htm?spm=a1z09.2.0.0.2b7f2e8dvxQema&amp;id=523808399191&amp;_u=f33mgv8i4ca8"/>
    <hyperlink ref="U4" r:id="rId28" display="https://item.taobao.com/item.htm?spm=a1z09.2.0.0.2b7f2e8dvxQema&amp;id=523808259470&amp;_u=f33mgv8i400e"/>
    <hyperlink ref="U38" r:id="rId29" display="https://detail.tmall.com/item.htm?id=662267010431&amp;spm=a1z09.2.0.0.2b7f2e8dvxQema&amp;_u=f33mgv8ifedf"/>
    <hyperlink ref="U37" r:id="rId30" display="https://item.taobao.com/item.htm?spm=a1z09.2.0.0.2b7f2e8dvxQema&amp;id=619576821955&amp;_u=f33mgv8i795b"/>
    <hyperlink ref="U9" r:id="rId31" display="https://item.taobao.com/item.htm?spm=a1z09.2.0.0.2b7f2e8dvxQema&amp;id=627757153055&amp;_u=f33mgv8i25b4"/>
    <hyperlink ref="U29" r:id="rId32" display="https://item.taobao.com/item.htm?spm=a1z09.2.0.0.65512e8dcwMt2E&amp;id=620819050972&amp;_u=l33mgv8id497"/>
    <hyperlink ref="U30" r:id="rId33" display="https://item.taobao.com/item.htm?spm=a1z09.2.0.0.65512e8dcwMt2E&amp;id=626033671645&amp;_u=l33mgv8i1c21"/>
    <hyperlink ref="U31" r:id="rId34" display="https://item.taobao.com/item.htm?spm=a1z09.2.0.0.65512e8dcwMt2E&amp;id=580429587340&amp;_u=l33mgv8id107"/>
    <hyperlink ref="U32" r:id="rId35" display="https://item.taobao.com/item.htm?spm=a1z09.2.0.0.65512e8dcwMt2E&amp;id=566923534108&amp;_u=l33mgv8ie9b0"/>
    <hyperlink ref="U33" r:id="rId36" display="https://item.taobao.com/item.htm?spm=a1z09.2.0.0.65512e8dcwMt2E&amp;id=622119405541&amp;_u=l33mgv8i8def"/>
    <hyperlink ref="U35" r:id="rId37" display="https://item.taobao.com/item.htm?spm=a1z09.2.0.0.65512e8dcwMt2E&amp;id=660855509838&amp;_u=l33mgv8iec7e"/>
    <hyperlink ref="U34" r:id="rId38" display="https://item.taobao.com/item.htm?spm=a1z09.2.0.0.2b7f2e8dvxQema&amp;id=638650775808&amp;_u=f33mgv8i91c8"/>
    <hyperlink ref="U39" r:id="rId39" display="https://item.taobao.com/item.htm?spm=a1z09.2.0.0.65512e8dcwMt2E&amp;id=664282452224&amp;_u=l33mgv8ie6d9" tooltip="https://item.taobao.com/item.htm?spm=a1z09.2.0.0.65512e8dcwMt2E&amp;id=664282452224&amp;_u=l33mgv8ie6d9"/>
    <hyperlink ref="U36" r:id="rId40" display="https://item.taobao.com/item.htm?spm=a1z0d.6639537/tb.1997196601.4.9ed57484ofI0d9&amp;id=585946327112"/>
  </hyperlinks>
  <printOptions horizontalCentered="1" verticalCentered="1"/>
  <pageMargins left="0.305555555555556" right="0.305555555555556" top="0.305555555555556" bottom="0.305555555555556" header="0" footer="0"/>
  <pageSetup paperSize="9" orientation="landscape" blackAndWhite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ElectronBot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李晓阳</dc:creator>
  <cp:lastModifiedBy>萌萌哒</cp:lastModifiedBy>
  <dcterms:created xsi:type="dcterms:W3CDTF">2022-03-15T03:18:00Z</dcterms:created>
  <dcterms:modified xsi:type="dcterms:W3CDTF">2022-08-03T14:36:26Z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