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ylve\Desktop\"/>
    </mc:Choice>
  </mc:AlternateContent>
  <xr:revisionPtr revIDLastSave="0" documentId="13_ncr:1_{A67B175A-64DD-44E3-B159-BBD20F8E82A4}" xr6:coauthVersionLast="47" xr6:coauthVersionMax="47" xr10:uidLastSave="{00000000-0000-0000-0000-000000000000}"/>
  <bookViews>
    <workbookView xWindow="-120" yWindow="-120" windowWidth="20730" windowHeight="11040" firstSheet="1" activeTab="2" xr2:uid="{00000000-000D-0000-FFFF-FFFF00000000}"/>
  </bookViews>
  <sheets>
    <sheet name="Crowdfunding" sheetId="1" r:id="rId1"/>
    <sheet name="category" sheetId="3" r:id="rId2"/>
    <sheet name="sub category" sheetId="5" r:id="rId3"/>
    <sheet name="final category" sheetId="6" r:id="rId4"/>
  </sheets>
  <definedNames>
    <definedName name="_xlnm._FilterDatabase" localSheetId="0" hidden="1">Crowdfunding!$A$1:$O$1001</definedName>
  </definedNames>
  <calcPr calcId="191029" concurrentCalc="0"/>
  <pivotCaches>
    <pivotCache cacheId="0" r:id="rId5"/>
    <pivotCache cacheId="7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2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4" i="1"/>
  <c r="S5" i="1"/>
  <c r="S6" i="1"/>
  <c r="S7" i="1"/>
  <c r="S3" i="1"/>
  <c r="O3" i="1"/>
  <c r="P3" i="1"/>
  <c r="Q3" i="1" a="1"/>
  <c r="Q3" i="1"/>
  <c r="O4" i="1"/>
  <c r="P4" i="1"/>
  <c r="Q4" i="1" a="1"/>
  <c r="Q4" i="1"/>
  <c r="O5" i="1"/>
  <c r="P5" i="1"/>
  <c r="Q5" i="1" a="1"/>
  <c r="Q5" i="1"/>
  <c r="O6" i="1"/>
  <c r="P6" i="1"/>
  <c r="Q6" i="1" a="1"/>
  <c r="Q6" i="1"/>
  <c r="O7" i="1"/>
  <c r="P7" i="1"/>
  <c r="Q7" i="1" a="1"/>
  <c r="Q7" i="1"/>
  <c r="O8" i="1"/>
  <c r="P8" i="1"/>
  <c r="Q8" i="1" a="1"/>
  <c r="Q8" i="1"/>
  <c r="O9" i="1"/>
  <c r="P9" i="1"/>
  <c r="Q9" i="1" a="1"/>
  <c r="Q9" i="1"/>
  <c r="O10" i="1"/>
  <c r="P10" i="1"/>
  <c r="Q10" i="1" a="1"/>
  <c r="Q10" i="1"/>
  <c r="O11" i="1"/>
  <c r="P11" i="1"/>
  <c r="Q11" i="1" a="1"/>
  <c r="Q11" i="1"/>
  <c r="O12" i="1"/>
  <c r="P12" i="1"/>
  <c r="Q12" i="1" a="1"/>
  <c r="Q12" i="1"/>
  <c r="O13" i="1"/>
  <c r="P13" i="1"/>
  <c r="Q13" i="1" a="1"/>
  <c r="Q13" i="1"/>
  <c r="O14" i="1"/>
  <c r="P14" i="1"/>
  <c r="Q14" i="1" a="1"/>
  <c r="Q14" i="1"/>
  <c r="O15" i="1"/>
  <c r="P15" i="1"/>
  <c r="Q15" i="1" a="1"/>
  <c r="Q15" i="1"/>
  <c r="O16" i="1"/>
  <c r="P16" i="1"/>
  <c r="Q16" i="1" a="1"/>
  <c r="Q16" i="1"/>
  <c r="O17" i="1"/>
  <c r="P17" i="1"/>
  <c r="Q17" i="1" a="1"/>
  <c r="Q17" i="1"/>
  <c r="O18" i="1"/>
  <c r="P18" i="1"/>
  <c r="Q18" i="1" a="1"/>
  <c r="Q18" i="1"/>
  <c r="O19" i="1"/>
  <c r="P19" i="1"/>
  <c r="Q19" i="1" a="1"/>
  <c r="Q19" i="1"/>
  <c r="O20" i="1"/>
  <c r="P20" i="1"/>
  <c r="Q20" i="1" a="1"/>
  <c r="Q20" i="1"/>
  <c r="O21" i="1"/>
  <c r="P21" i="1"/>
  <c r="Q21" i="1" a="1"/>
  <c r="Q21" i="1"/>
  <c r="O22" i="1"/>
  <c r="P22" i="1"/>
  <c r="Q22" i="1" a="1"/>
  <c r="Q22" i="1"/>
  <c r="O23" i="1"/>
  <c r="P23" i="1"/>
  <c r="Q23" i="1" a="1"/>
  <c r="Q23" i="1"/>
  <c r="O24" i="1"/>
  <c r="P24" i="1"/>
  <c r="Q24" i="1" a="1"/>
  <c r="Q24" i="1"/>
  <c r="O25" i="1"/>
  <c r="P25" i="1"/>
  <c r="Q25" i="1" a="1"/>
  <c r="Q25" i="1"/>
  <c r="O26" i="1"/>
  <c r="P26" i="1"/>
  <c r="Q26" i="1" a="1"/>
  <c r="Q26" i="1"/>
  <c r="O27" i="1"/>
  <c r="P27" i="1"/>
  <c r="Q27" i="1" a="1"/>
  <c r="Q27" i="1"/>
  <c r="O28" i="1"/>
  <c r="P28" i="1"/>
  <c r="Q28" i="1" a="1"/>
  <c r="Q28" i="1"/>
  <c r="O29" i="1"/>
  <c r="P29" i="1"/>
  <c r="Q29" i="1" a="1"/>
  <c r="Q29" i="1"/>
  <c r="O30" i="1"/>
  <c r="P30" i="1"/>
  <c r="Q30" i="1" a="1"/>
  <c r="Q30" i="1"/>
  <c r="O31" i="1"/>
  <c r="P31" i="1"/>
  <c r="Q31" i="1" a="1"/>
  <c r="Q31" i="1"/>
  <c r="O32" i="1"/>
  <c r="P32" i="1"/>
  <c r="Q32" i="1" a="1"/>
  <c r="Q32" i="1"/>
  <c r="O33" i="1"/>
  <c r="P33" i="1"/>
  <c r="Q33" i="1" a="1"/>
  <c r="Q33" i="1"/>
  <c r="O34" i="1"/>
  <c r="P34" i="1"/>
  <c r="Q34" i="1" a="1"/>
  <c r="Q34" i="1"/>
  <c r="O35" i="1"/>
  <c r="P35" i="1"/>
  <c r="Q35" i="1" a="1"/>
  <c r="Q35" i="1"/>
  <c r="O36" i="1"/>
  <c r="P36" i="1"/>
  <c r="Q36" i="1" a="1"/>
  <c r="Q36" i="1"/>
  <c r="O37" i="1"/>
  <c r="P37" i="1"/>
  <c r="Q37" i="1" a="1"/>
  <c r="Q37" i="1"/>
  <c r="O38" i="1"/>
  <c r="P38" i="1"/>
  <c r="Q38" i="1" a="1"/>
  <c r="Q38" i="1"/>
  <c r="O39" i="1"/>
  <c r="P39" i="1"/>
  <c r="Q39" i="1" a="1"/>
  <c r="Q39" i="1"/>
  <c r="O40" i="1"/>
  <c r="P40" i="1"/>
  <c r="Q40" i="1" a="1"/>
  <c r="Q40" i="1"/>
  <c r="O41" i="1"/>
  <c r="P41" i="1"/>
  <c r="Q41" i="1" a="1"/>
  <c r="Q41" i="1"/>
  <c r="O42" i="1"/>
  <c r="P42" i="1"/>
  <c r="Q42" i="1" a="1"/>
  <c r="Q42" i="1"/>
  <c r="O43" i="1"/>
  <c r="P43" i="1"/>
  <c r="Q43" i="1" a="1"/>
  <c r="Q43" i="1"/>
  <c r="O44" i="1"/>
  <c r="P44" i="1"/>
  <c r="Q44" i="1" a="1"/>
  <c r="Q44" i="1"/>
  <c r="O45" i="1"/>
  <c r="P45" i="1"/>
  <c r="Q45" i="1" a="1"/>
  <c r="Q45" i="1"/>
  <c r="O46" i="1"/>
  <c r="P46" i="1"/>
  <c r="Q46" i="1" a="1"/>
  <c r="Q46" i="1"/>
  <c r="O47" i="1"/>
  <c r="P47" i="1"/>
  <c r="Q47" i="1" a="1"/>
  <c r="Q47" i="1"/>
  <c r="O48" i="1"/>
  <c r="P48" i="1"/>
  <c r="Q48" i="1" a="1"/>
  <c r="Q48" i="1"/>
  <c r="O49" i="1"/>
  <c r="P49" i="1"/>
  <c r="Q49" i="1" a="1"/>
  <c r="Q49" i="1"/>
  <c r="O50" i="1"/>
  <c r="P50" i="1"/>
  <c r="Q50" i="1" a="1"/>
  <c r="Q50" i="1"/>
  <c r="O51" i="1"/>
  <c r="P51" i="1"/>
  <c r="Q51" i="1" a="1"/>
  <c r="Q51" i="1"/>
  <c r="O52" i="1"/>
  <c r="P52" i="1"/>
  <c r="Q52" i="1" a="1"/>
  <c r="Q52" i="1"/>
  <c r="O53" i="1"/>
  <c r="P53" i="1"/>
  <c r="Q53" i="1" a="1"/>
  <c r="Q53" i="1"/>
  <c r="O54" i="1"/>
  <c r="P54" i="1"/>
  <c r="Q54" i="1" a="1"/>
  <c r="Q54" i="1"/>
  <c r="O55" i="1"/>
  <c r="P55" i="1"/>
  <c r="Q55" i="1" a="1"/>
  <c r="Q55" i="1"/>
  <c r="O56" i="1"/>
  <c r="P56" i="1"/>
  <c r="Q56" i="1" a="1"/>
  <c r="Q56" i="1"/>
  <c r="O57" i="1"/>
  <c r="P57" i="1"/>
  <c r="Q57" i="1" a="1"/>
  <c r="Q57" i="1"/>
  <c r="O58" i="1"/>
  <c r="P58" i="1"/>
  <c r="Q58" i="1" a="1"/>
  <c r="Q58" i="1"/>
  <c r="O59" i="1"/>
  <c r="P59" i="1"/>
  <c r="Q59" i="1" a="1"/>
  <c r="Q59" i="1"/>
  <c r="O60" i="1"/>
  <c r="P60" i="1"/>
  <c r="Q60" i="1" a="1"/>
  <c r="Q60" i="1"/>
  <c r="O61" i="1"/>
  <c r="P61" i="1"/>
  <c r="Q61" i="1" a="1"/>
  <c r="Q61" i="1"/>
  <c r="O62" i="1"/>
  <c r="P62" i="1"/>
  <c r="Q62" i="1" a="1"/>
  <c r="Q62" i="1"/>
  <c r="O63" i="1"/>
  <c r="P63" i="1"/>
  <c r="Q63" i="1" a="1"/>
  <c r="Q63" i="1"/>
  <c r="O64" i="1"/>
  <c r="P64" i="1"/>
  <c r="Q64" i="1" a="1"/>
  <c r="Q64" i="1"/>
  <c r="O65" i="1"/>
  <c r="P65" i="1"/>
  <c r="Q65" i="1" a="1"/>
  <c r="Q65" i="1"/>
  <c r="O66" i="1"/>
  <c r="P66" i="1"/>
  <c r="Q66" i="1" a="1"/>
  <c r="Q66" i="1"/>
  <c r="O67" i="1"/>
  <c r="P67" i="1"/>
  <c r="Q67" i="1" a="1"/>
  <c r="Q67" i="1"/>
  <c r="O68" i="1"/>
  <c r="P68" i="1"/>
  <c r="Q68" i="1" a="1"/>
  <c r="Q68" i="1"/>
  <c r="O69" i="1"/>
  <c r="P69" i="1"/>
  <c r="Q69" i="1" a="1"/>
  <c r="Q69" i="1"/>
  <c r="O70" i="1"/>
  <c r="P70" i="1"/>
  <c r="Q70" i="1" a="1"/>
  <c r="Q70" i="1"/>
  <c r="O71" i="1"/>
  <c r="P71" i="1"/>
  <c r="Q71" i="1" a="1"/>
  <c r="Q71" i="1"/>
  <c r="O72" i="1"/>
  <c r="P72" i="1"/>
  <c r="Q72" i="1" a="1"/>
  <c r="Q72" i="1"/>
  <c r="O73" i="1"/>
  <c r="P73" i="1"/>
  <c r="Q73" i="1" a="1"/>
  <c r="Q73" i="1"/>
  <c r="O74" i="1"/>
  <c r="P74" i="1"/>
  <c r="Q74" i="1" a="1"/>
  <c r="Q74" i="1"/>
  <c r="O75" i="1"/>
  <c r="P75" i="1"/>
  <c r="Q75" i="1" a="1"/>
  <c r="Q75" i="1"/>
  <c r="O76" i="1"/>
  <c r="P76" i="1"/>
  <c r="Q76" i="1" a="1"/>
  <c r="Q76" i="1"/>
  <c r="O77" i="1"/>
  <c r="P77" i="1"/>
  <c r="Q77" i="1" a="1"/>
  <c r="Q77" i="1"/>
  <c r="O78" i="1"/>
  <c r="P78" i="1"/>
  <c r="Q78" i="1" a="1"/>
  <c r="Q78" i="1"/>
  <c r="O79" i="1"/>
  <c r="P79" i="1"/>
  <c r="Q79" i="1" a="1"/>
  <c r="Q79" i="1"/>
  <c r="O80" i="1"/>
  <c r="P80" i="1"/>
  <c r="Q80" i="1" a="1"/>
  <c r="Q80" i="1"/>
  <c r="O81" i="1"/>
  <c r="P81" i="1"/>
  <c r="Q81" i="1" a="1"/>
  <c r="Q81" i="1"/>
  <c r="O82" i="1"/>
  <c r="P82" i="1"/>
  <c r="Q82" i="1" a="1"/>
  <c r="Q82" i="1"/>
  <c r="O83" i="1"/>
  <c r="P83" i="1"/>
  <c r="Q83" i="1" a="1"/>
  <c r="Q83" i="1"/>
  <c r="O84" i="1"/>
  <c r="P84" i="1"/>
  <c r="Q84" i="1" a="1"/>
  <c r="Q84" i="1"/>
  <c r="O85" i="1"/>
  <c r="P85" i="1"/>
  <c r="Q85" i="1" a="1"/>
  <c r="Q85" i="1"/>
  <c r="O86" i="1"/>
  <c r="P86" i="1"/>
  <c r="Q86" i="1" a="1"/>
  <c r="Q86" i="1"/>
  <c r="O87" i="1"/>
  <c r="P87" i="1"/>
  <c r="Q87" i="1" a="1"/>
  <c r="Q87" i="1"/>
  <c r="O88" i="1"/>
  <c r="P88" i="1"/>
  <c r="Q88" i="1" a="1"/>
  <c r="Q88" i="1"/>
  <c r="O89" i="1"/>
  <c r="P89" i="1"/>
  <c r="Q89" i="1" a="1"/>
  <c r="Q89" i="1"/>
  <c r="O90" i="1"/>
  <c r="P90" i="1"/>
  <c r="Q90" i="1" a="1"/>
  <c r="Q90" i="1"/>
  <c r="O91" i="1"/>
  <c r="P91" i="1"/>
  <c r="Q91" i="1" a="1"/>
  <c r="Q91" i="1"/>
  <c r="O92" i="1"/>
  <c r="P92" i="1"/>
  <c r="Q92" i="1" a="1"/>
  <c r="Q92" i="1"/>
  <c r="O93" i="1"/>
  <c r="P93" i="1"/>
  <c r="Q93" i="1" a="1"/>
  <c r="Q93" i="1"/>
  <c r="O94" i="1"/>
  <c r="P94" i="1"/>
  <c r="Q94" i="1" a="1"/>
  <c r="Q94" i="1"/>
  <c r="O95" i="1"/>
  <c r="P95" i="1"/>
  <c r="Q95" i="1" a="1"/>
  <c r="Q95" i="1"/>
  <c r="O96" i="1"/>
  <c r="P96" i="1"/>
  <c r="Q96" i="1" a="1"/>
  <c r="Q96" i="1"/>
  <c r="O97" i="1"/>
  <c r="P97" i="1"/>
  <c r="Q97" i="1" a="1"/>
  <c r="Q97" i="1"/>
  <c r="O98" i="1"/>
  <c r="P98" i="1"/>
  <c r="Q98" i="1" a="1"/>
  <c r="Q98" i="1"/>
  <c r="O99" i="1"/>
  <c r="P99" i="1"/>
  <c r="Q99" i="1" a="1"/>
  <c r="Q99" i="1"/>
  <c r="O100" i="1"/>
  <c r="P100" i="1"/>
  <c r="Q100" i="1" a="1"/>
  <c r="Q100" i="1"/>
  <c r="O101" i="1"/>
  <c r="P101" i="1"/>
  <c r="Q101" i="1" a="1"/>
  <c r="Q101" i="1"/>
  <c r="O102" i="1"/>
  <c r="P102" i="1"/>
  <c r="Q102" i="1" a="1"/>
  <c r="Q102" i="1"/>
  <c r="O103" i="1"/>
  <c r="P103" i="1"/>
  <c r="Q103" i="1" a="1"/>
  <c r="Q103" i="1"/>
  <c r="O104" i="1"/>
  <c r="P104" i="1"/>
  <c r="Q104" i="1" a="1"/>
  <c r="Q104" i="1"/>
  <c r="O105" i="1"/>
  <c r="P105" i="1"/>
  <c r="Q105" i="1" a="1"/>
  <c r="Q105" i="1"/>
  <c r="O106" i="1"/>
  <c r="P106" i="1"/>
  <c r="Q106" i="1" a="1"/>
  <c r="Q106" i="1"/>
  <c r="O107" i="1"/>
  <c r="P107" i="1"/>
  <c r="Q107" i="1" a="1"/>
  <c r="Q107" i="1"/>
  <c r="O108" i="1"/>
  <c r="P108" i="1"/>
  <c r="Q108" i="1" a="1"/>
  <c r="Q108" i="1"/>
  <c r="O109" i="1"/>
  <c r="P109" i="1"/>
  <c r="Q109" i="1" a="1"/>
  <c r="Q109" i="1"/>
  <c r="O110" i="1"/>
  <c r="P110" i="1"/>
  <c r="Q110" i="1" a="1"/>
  <c r="Q110" i="1"/>
  <c r="O111" i="1"/>
  <c r="P111" i="1"/>
  <c r="Q111" i="1" a="1"/>
  <c r="Q111" i="1"/>
  <c r="O112" i="1"/>
  <c r="P112" i="1"/>
  <c r="Q112" i="1" a="1"/>
  <c r="Q112" i="1"/>
  <c r="O113" i="1"/>
  <c r="P113" i="1"/>
  <c r="Q113" i="1" a="1"/>
  <c r="Q113" i="1"/>
  <c r="O114" i="1"/>
  <c r="P114" i="1"/>
  <c r="Q114" i="1" a="1"/>
  <c r="Q114" i="1"/>
  <c r="O115" i="1"/>
  <c r="P115" i="1"/>
  <c r="Q115" i="1" a="1"/>
  <c r="Q115" i="1"/>
  <c r="O116" i="1"/>
  <c r="P116" i="1"/>
  <c r="Q116" i="1" a="1"/>
  <c r="Q116" i="1"/>
  <c r="O117" i="1"/>
  <c r="P117" i="1"/>
  <c r="Q117" i="1" a="1"/>
  <c r="Q117" i="1"/>
  <c r="O118" i="1"/>
  <c r="P118" i="1"/>
  <c r="Q118" i="1" a="1"/>
  <c r="Q118" i="1"/>
  <c r="O119" i="1"/>
  <c r="P119" i="1"/>
  <c r="Q119" i="1" a="1"/>
  <c r="Q119" i="1"/>
  <c r="O120" i="1"/>
  <c r="P120" i="1"/>
  <c r="Q120" i="1" a="1"/>
  <c r="Q120" i="1"/>
  <c r="O121" i="1"/>
  <c r="P121" i="1"/>
  <c r="Q121" i="1" a="1"/>
  <c r="Q121" i="1"/>
  <c r="O122" i="1"/>
  <c r="P122" i="1"/>
  <c r="Q122" i="1" a="1"/>
  <c r="Q122" i="1"/>
  <c r="O123" i="1"/>
  <c r="P123" i="1"/>
  <c r="Q123" i="1" a="1"/>
  <c r="Q123" i="1"/>
  <c r="O124" i="1"/>
  <c r="P124" i="1"/>
  <c r="Q124" i="1" a="1"/>
  <c r="Q124" i="1"/>
  <c r="O125" i="1"/>
  <c r="P125" i="1"/>
  <c r="Q125" i="1" a="1"/>
  <c r="Q125" i="1"/>
  <c r="O126" i="1"/>
  <c r="P126" i="1"/>
  <c r="Q126" i="1" a="1"/>
  <c r="Q126" i="1"/>
  <c r="O127" i="1"/>
  <c r="P127" i="1"/>
  <c r="Q127" i="1" a="1"/>
  <c r="Q127" i="1"/>
  <c r="O128" i="1"/>
  <c r="P128" i="1"/>
  <c r="Q128" i="1" a="1"/>
  <c r="Q128" i="1"/>
  <c r="O129" i="1"/>
  <c r="P129" i="1"/>
  <c r="Q129" i="1" a="1"/>
  <c r="Q129" i="1"/>
  <c r="O130" i="1"/>
  <c r="P130" i="1"/>
  <c r="Q130" i="1" a="1"/>
  <c r="Q130" i="1"/>
  <c r="O131" i="1"/>
  <c r="P131" i="1"/>
  <c r="Q131" i="1" a="1"/>
  <c r="Q131" i="1"/>
  <c r="O132" i="1"/>
  <c r="P132" i="1"/>
  <c r="Q132" i="1" a="1"/>
  <c r="Q132" i="1"/>
  <c r="O133" i="1"/>
  <c r="P133" i="1"/>
  <c r="Q133" i="1" a="1"/>
  <c r="Q133" i="1"/>
  <c r="O134" i="1"/>
  <c r="P134" i="1"/>
  <c r="Q134" i="1" a="1"/>
  <c r="Q134" i="1"/>
  <c r="O135" i="1"/>
  <c r="P135" i="1"/>
  <c r="Q135" i="1" a="1"/>
  <c r="Q135" i="1"/>
  <c r="O136" i="1"/>
  <c r="P136" i="1"/>
  <c r="Q136" i="1" a="1"/>
  <c r="Q136" i="1"/>
  <c r="O137" i="1"/>
  <c r="P137" i="1"/>
  <c r="Q137" i="1" a="1"/>
  <c r="Q137" i="1"/>
  <c r="O138" i="1"/>
  <c r="P138" i="1"/>
  <c r="Q138" i="1" a="1"/>
  <c r="Q138" i="1"/>
  <c r="O139" i="1"/>
  <c r="P139" i="1"/>
  <c r="Q139" i="1" a="1"/>
  <c r="Q139" i="1"/>
  <c r="O140" i="1"/>
  <c r="P140" i="1"/>
  <c r="Q140" i="1" a="1"/>
  <c r="Q140" i="1"/>
  <c r="O141" i="1"/>
  <c r="P141" i="1"/>
  <c r="Q141" i="1" a="1"/>
  <c r="Q141" i="1"/>
  <c r="O142" i="1"/>
  <c r="P142" i="1"/>
  <c r="Q142" i="1" a="1"/>
  <c r="Q142" i="1"/>
  <c r="O143" i="1"/>
  <c r="P143" i="1"/>
  <c r="Q143" i="1" a="1"/>
  <c r="Q143" i="1"/>
  <c r="O144" i="1"/>
  <c r="P144" i="1"/>
  <c r="Q144" i="1" a="1"/>
  <c r="Q144" i="1"/>
  <c r="O145" i="1"/>
  <c r="P145" i="1"/>
  <c r="Q145" i="1" a="1"/>
  <c r="Q145" i="1"/>
  <c r="O146" i="1"/>
  <c r="P146" i="1"/>
  <c r="Q146" i="1" a="1"/>
  <c r="Q146" i="1"/>
  <c r="O147" i="1"/>
  <c r="P147" i="1"/>
  <c r="Q147" i="1" a="1"/>
  <c r="Q147" i="1"/>
  <c r="O148" i="1"/>
  <c r="P148" i="1"/>
  <c r="Q148" i="1" a="1"/>
  <c r="Q148" i="1"/>
  <c r="O149" i="1"/>
  <c r="P149" i="1"/>
  <c r="Q149" i="1" a="1"/>
  <c r="Q149" i="1"/>
  <c r="O150" i="1"/>
  <c r="P150" i="1"/>
  <c r="Q150" i="1" a="1"/>
  <c r="Q150" i="1"/>
  <c r="O151" i="1"/>
  <c r="P151" i="1"/>
  <c r="Q151" i="1" a="1"/>
  <c r="Q151" i="1"/>
  <c r="O152" i="1"/>
  <c r="P152" i="1"/>
  <c r="Q152" i="1" a="1"/>
  <c r="Q152" i="1"/>
  <c r="O153" i="1"/>
  <c r="P153" i="1"/>
  <c r="Q153" i="1" a="1"/>
  <c r="Q153" i="1"/>
  <c r="O154" i="1"/>
  <c r="P154" i="1"/>
  <c r="Q154" i="1" a="1"/>
  <c r="Q154" i="1"/>
  <c r="O155" i="1"/>
  <c r="P155" i="1"/>
  <c r="Q155" i="1" a="1"/>
  <c r="Q155" i="1"/>
  <c r="O156" i="1"/>
  <c r="P156" i="1"/>
  <c r="Q156" i="1" a="1"/>
  <c r="Q156" i="1"/>
  <c r="O157" i="1"/>
  <c r="P157" i="1"/>
  <c r="Q157" i="1" a="1"/>
  <c r="Q157" i="1"/>
  <c r="O158" i="1"/>
  <c r="P158" i="1"/>
  <c r="Q158" i="1" a="1"/>
  <c r="Q158" i="1"/>
  <c r="O159" i="1"/>
  <c r="P159" i="1"/>
  <c r="Q159" i="1" a="1"/>
  <c r="Q159" i="1"/>
  <c r="O160" i="1"/>
  <c r="P160" i="1"/>
  <c r="Q160" i="1" a="1"/>
  <c r="Q160" i="1"/>
  <c r="O161" i="1"/>
  <c r="P161" i="1"/>
  <c r="Q161" i="1" a="1"/>
  <c r="Q161" i="1"/>
  <c r="O162" i="1"/>
  <c r="P162" i="1"/>
  <c r="Q162" i="1" a="1"/>
  <c r="Q162" i="1"/>
  <c r="O163" i="1"/>
  <c r="P163" i="1"/>
  <c r="Q163" i="1" a="1"/>
  <c r="Q163" i="1"/>
  <c r="O164" i="1"/>
  <c r="P164" i="1"/>
  <c r="Q164" i="1" a="1"/>
  <c r="Q164" i="1"/>
  <c r="O165" i="1"/>
  <c r="P165" i="1"/>
  <c r="Q165" i="1" a="1"/>
  <c r="Q165" i="1"/>
  <c r="O166" i="1"/>
  <c r="P166" i="1"/>
  <c r="Q166" i="1" a="1"/>
  <c r="Q166" i="1"/>
  <c r="O167" i="1"/>
  <c r="P167" i="1"/>
  <c r="Q167" i="1" a="1"/>
  <c r="Q167" i="1"/>
  <c r="O168" i="1"/>
  <c r="P168" i="1"/>
  <c r="Q168" i="1" a="1"/>
  <c r="Q168" i="1"/>
  <c r="O169" i="1"/>
  <c r="P169" i="1"/>
  <c r="Q169" i="1" a="1"/>
  <c r="Q169" i="1"/>
  <c r="O170" i="1"/>
  <c r="P170" i="1"/>
  <c r="Q170" i="1" a="1"/>
  <c r="Q170" i="1"/>
  <c r="O171" i="1"/>
  <c r="P171" i="1"/>
  <c r="Q171" i="1" a="1"/>
  <c r="Q171" i="1"/>
  <c r="O172" i="1"/>
  <c r="P172" i="1"/>
  <c r="Q172" i="1" a="1"/>
  <c r="Q172" i="1"/>
  <c r="O173" i="1"/>
  <c r="P173" i="1"/>
  <c r="Q173" i="1" a="1"/>
  <c r="Q173" i="1"/>
  <c r="O174" i="1"/>
  <c r="P174" i="1"/>
  <c r="Q174" i="1" a="1"/>
  <c r="Q174" i="1"/>
  <c r="O175" i="1"/>
  <c r="P175" i="1"/>
  <c r="Q175" i="1" a="1"/>
  <c r="Q175" i="1"/>
  <c r="O176" i="1"/>
  <c r="P176" i="1"/>
  <c r="Q176" i="1" a="1"/>
  <c r="Q176" i="1"/>
  <c r="O177" i="1"/>
  <c r="P177" i="1"/>
  <c r="Q177" i="1" a="1"/>
  <c r="Q177" i="1"/>
  <c r="O178" i="1"/>
  <c r="P178" i="1"/>
  <c r="Q178" i="1" a="1"/>
  <c r="Q178" i="1"/>
  <c r="O179" i="1"/>
  <c r="P179" i="1"/>
  <c r="Q179" i="1" a="1"/>
  <c r="Q179" i="1"/>
  <c r="O180" i="1"/>
  <c r="P180" i="1"/>
  <c r="Q180" i="1" a="1"/>
  <c r="Q180" i="1"/>
  <c r="O181" i="1"/>
  <c r="P181" i="1"/>
  <c r="Q181" i="1" a="1"/>
  <c r="Q181" i="1"/>
  <c r="O182" i="1"/>
  <c r="P182" i="1"/>
  <c r="Q182" i="1" a="1"/>
  <c r="Q182" i="1"/>
  <c r="O183" i="1"/>
  <c r="P183" i="1"/>
  <c r="Q183" i="1" a="1"/>
  <c r="Q183" i="1"/>
  <c r="O184" i="1"/>
  <c r="P184" i="1"/>
  <c r="Q184" i="1" a="1"/>
  <c r="Q184" i="1"/>
  <c r="O185" i="1"/>
  <c r="P185" i="1"/>
  <c r="Q185" i="1" a="1"/>
  <c r="Q185" i="1"/>
  <c r="O186" i="1"/>
  <c r="P186" i="1"/>
  <c r="Q186" i="1" a="1"/>
  <c r="Q186" i="1"/>
  <c r="O187" i="1"/>
  <c r="P187" i="1"/>
  <c r="Q187" i="1" a="1"/>
  <c r="Q187" i="1"/>
  <c r="O188" i="1"/>
  <c r="P188" i="1"/>
  <c r="Q188" i="1" a="1"/>
  <c r="Q188" i="1"/>
  <c r="O189" i="1"/>
  <c r="P189" i="1"/>
  <c r="Q189" i="1" a="1"/>
  <c r="Q189" i="1"/>
  <c r="O190" i="1"/>
  <c r="P190" i="1"/>
  <c r="Q190" i="1" a="1"/>
  <c r="Q190" i="1"/>
  <c r="O191" i="1"/>
  <c r="P191" i="1"/>
  <c r="Q191" i="1" a="1"/>
  <c r="Q191" i="1"/>
  <c r="O192" i="1"/>
  <c r="P192" i="1"/>
  <c r="Q192" i="1" a="1"/>
  <c r="Q192" i="1"/>
  <c r="O193" i="1"/>
  <c r="P193" i="1"/>
  <c r="Q193" i="1" a="1"/>
  <c r="Q193" i="1"/>
  <c r="O194" i="1"/>
  <c r="P194" i="1"/>
  <c r="Q194" i="1" a="1"/>
  <c r="Q194" i="1"/>
  <c r="O195" i="1"/>
  <c r="P195" i="1"/>
  <c r="Q195" i="1" a="1"/>
  <c r="Q195" i="1"/>
  <c r="O196" i="1"/>
  <c r="P196" i="1"/>
  <c r="Q196" i="1" a="1"/>
  <c r="Q196" i="1"/>
  <c r="O197" i="1"/>
  <c r="P197" i="1"/>
  <c r="Q197" i="1" a="1"/>
  <c r="Q197" i="1"/>
  <c r="O198" i="1"/>
  <c r="P198" i="1"/>
  <c r="Q198" i="1" a="1"/>
  <c r="Q198" i="1"/>
  <c r="O199" i="1"/>
  <c r="P199" i="1"/>
  <c r="Q199" i="1" a="1"/>
  <c r="Q199" i="1"/>
  <c r="O200" i="1"/>
  <c r="P200" i="1"/>
  <c r="Q200" i="1" a="1"/>
  <c r="Q200" i="1"/>
  <c r="O201" i="1"/>
  <c r="P201" i="1"/>
  <c r="Q201" i="1" a="1"/>
  <c r="Q201" i="1"/>
  <c r="O202" i="1"/>
  <c r="P202" i="1"/>
  <c r="Q202" i="1" a="1"/>
  <c r="Q202" i="1"/>
  <c r="O203" i="1"/>
  <c r="P203" i="1"/>
  <c r="Q203" i="1" a="1"/>
  <c r="Q203" i="1"/>
  <c r="O204" i="1"/>
  <c r="P204" i="1"/>
  <c r="Q204" i="1" a="1"/>
  <c r="Q204" i="1"/>
  <c r="O205" i="1"/>
  <c r="P205" i="1"/>
  <c r="Q205" i="1" a="1"/>
  <c r="Q205" i="1"/>
  <c r="O206" i="1"/>
  <c r="P206" i="1"/>
  <c r="Q206" i="1" a="1"/>
  <c r="Q206" i="1"/>
  <c r="O207" i="1"/>
  <c r="P207" i="1"/>
  <c r="Q207" i="1" a="1"/>
  <c r="Q207" i="1"/>
  <c r="O208" i="1"/>
  <c r="P208" i="1"/>
  <c r="Q208" i="1" a="1"/>
  <c r="Q208" i="1"/>
  <c r="O209" i="1"/>
  <c r="P209" i="1"/>
  <c r="Q209" i="1" a="1"/>
  <c r="Q209" i="1"/>
  <c r="O210" i="1"/>
  <c r="P210" i="1"/>
  <c r="Q210" i="1" a="1"/>
  <c r="Q210" i="1"/>
  <c r="O211" i="1"/>
  <c r="P211" i="1"/>
  <c r="Q211" i="1" a="1"/>
  <c r="Q211" i="1"/>
  <c r="O212" i="1"/>
  <c r="P212" i="1"/>
  <c r="Q212" i="1" a="1"/>
  <c r="Q212" i="1"/>
  <c r="O213" i="1"/>
  <c r="P213" i="1"/>
  <c r="Q213" i="1" a="1"/>
  <c r="Q213" i="1"/>
  <c r="O214" i="1"/>
  <c r="P214" i="1"/>
  <c r="Q214" i="1" a="1"/>
  <c r="Q214" i="1"/>
  <c r="O215" i="1"/>
  <c r="P215" i="1"/>
  <c r="Q215" i="1" a="1"/>
  <c r="Q215" i="1"/>
  <c r="O216" i="1"/>
  <c r="P216" i="1"/>
  <c r="Q216" i="1" a="1"/>
  <c r="Q216" i="1"/>
  <c r="O217" i="1"/>
  <c r="P217" i="1"/>
  <c r="Q217" i="1" a="1"/>
  <c r="Q217" i="1"/>
  <c r="O218" i="1"/>
  <c r="P218" i="1"/>
  <c r="Q218" i="1" a="1"/>
  <c r="Q218" i="1"/>
  <c r="O219" i="1"/>
  <c r="P219" i="1"/>
  <c r="Q219" i="1" a="1"/>
  <c r="Q219" i="1"/>
  <c r="O220" i="1"/>
  <c r="P220" i="1"/>
  <c r="Q220" i="1" a="1"/>
  <c r="Q220" i="1"/>
  <c r="O221" i="1"/>
  <c r="P221" i="1"/>
  <c r="Q221" i="1" a="1"/>
  <c r="Q221" i="1"/>
  <c r="O222" i="1"/>
  <c r="P222" i="1"/>
  <c r="Q222" i="1" a="1"/>
  <c r="Q222" i="1"/>
  <c r="O223" i="1"/>
  <c r="P223" i="1"/>
  <c r="Q223" i="1" a="1"/>
  <c r="Q223" i="1"/>
  <c r="O224" i="1"/>
  <c r="P224" i="1"/>
  <c r="Q224" i="1" a="1"/>
  <c r="Q224" i="1"/>
  <c r="O225" i="1"/>
  <c r="P225" i="1"/>
  <c r="Q225" i="1" a="1"/>
  <c r="Q225" i="1"/>
  <c r="O226" i="1"/>
  <c r="P226" i="1"/>
  <c r="Q226" i="1" a="1"/>
  <c r="Q226" i="1"/>
  <c r="O227" i="1"/>
  <c r="P227" i="1"/>
  <c r="Q227" i="1" a="1"/>
  <c r="Q227" i="1"/>
  <c r="O228" i="1"/>
  <c r="P228" i="1"/>
  <c r="Q228" i="1" a="1"/>
  <c r="Q228" i="1"/>
  <c r="O229" i="1"/>
  <c r="P229" i="1"/>
  <c r="Q229" i="1" a="1"/>
  <c r="Q229" i="1"/>
  <c r="O230" i="1"/>
  <c r="P230" i="1"/>
  <c r="Q230" i="1" a="1"/>
  <c r="Q230" i="1"/>
  <c r="O231" i="1"/>
  <c r="P231" i="1"/>
  <c r="Q231" i="1" a="1"/>
  <c r="Q231" i="1"/>
  <c r="O232" i="1"/>
  <c r="P232" i="1"/>
  <c r="Q232" i="1" a="1"/>
  <c r="Q232" i="1"/>
  <c r="O233" i="1"/>
  <c r="P233" i="1"/>
  <c r="Q233" i="1" a="1"/>
  <c r="Q233" i="1"/>
  <c r="O234" i="1"/>
  <c r="P234" i="1"/>
  <c r="Q234" i="1" a="1"/>
  <c r="Q234" i="1"/>
  <c r="O235" i="1"/>
  <c r="P235" i="1"/>
  <c r="Q235" i="1" a="1"/>
  <c r="Q235" i="1"/>
  <c r="O236" i="1"/>
  <c r="P236" i="1"/>
  <c r="Q236" i="1" a="1"/>
  <c r="Q236" i="1"/>
  <c r="O237" i="1"/>
  <c r="P237" i="1"/>
  <c r="Q237" i="1" a="1"/>
  <c r="Q237" i="1"/>
  <c r="O238" i="1"/>
  <c r="P238" i="1"/>
  <c r="Q238" i="1" a="1"/>
  <c r="Q238" i="1"/>
  <c r="O239" i="1"/>
  <c r="P239" i="1"/>
  <c r="Q239" i="1" a="1"/>
  <c r="Q239" i="1"/>
  <c r="O240" i="1"/>
  <c r="P240" i="1"/>
  <c r="Q240" i="1" a="1"/>
  <c r="Q240" i="1"/>
  <c r="O241" i="1"/>
  <c r="P241" i="1"/>
  <c r="Q241" i="1" a="1"/>
  <c r="Q241" i="1"/>
  <c r="O242" i="1"/>
  <c r="P242" i="1"/>
  <c r="Q242" i="1" a="1"/>
  <c r="Q242" i="1"/>
  <c r="O243" i="1"/>
  <c r="P243" i="1"/>
  <c r="Q243" i="1" a="1"/>
  <c r="Q243" i="1"/>
  <c r="O244" i="1"/>
  <c r="P244" i="1"/>
  <c r="Q244" i="1" a="1"/>
  <c r="Q244" i="1"/>
  <c r="O245" i="1"/>
  <c r="P245" i="1"/>
  <c r="Q245" i="1" a="1"/>
  <c r="Q245" i="1"/>
  <c r="O246" i="1"/>
  <c r="P246" i="1"/>
  <c r="Q246" i="1" a="1"/>
  <c r="Q246" i="1"/>
  <c r="O247" i="1"/>
  <c r="P247" i="1"/>
  <c r="Q247" i="1" a="1"/>
  <c r="Q247" i="1"/>
  <c r="O248" i="1"/>
  <c r="P248" i="1"/>
  <c r="Q248" i="1" a="1"/>
  <c r="Q248" i="1"/>
  <c r="O249" i="1"/>
  <c r="P249" i="1"/>
  <c r="Q249" i="1" a="1"/>
  <c r="Q249" i="1"/>
  <c r="O250" i="1"/>
  <c r="P250" i="1"/>
  <c r="Q250" i="1" a="1"/>
  <c r="Q250" i="1"/>
  <c r="O251" i="1"/>
  <c r="P251" i="1"/>
  <c r="Q251" i="1" a="1"/>
  <c r="Q251" i="1"/>
  <c r="O252" i="1"/>
  <c r="P252" i="1"/>
  <c r="Q252" i="1" a="1"/>
  <c r="Q252" i="1"/>
  <c r="O253" i="1"/>
  <c r="P253" i="1"/>
  <c r="Q253" i="1" a="1"/>
  <c r="Q253" i="1"/>
  <c r="O254" i="1"/>
  <c r="P254" i="1"/>
  <c r="Q254" i="1" a="1"/>
  <c r="Q254" i="1"/>
  <c r="O255" i="1"/>
  <c r="P255" i="1"/>
  <c r="Q255" i="1" a="1"/>
  <c r="Q255" i="1"/>
  <c r="O256" i="1"/>
  <c r="P256" i="1"/>
  <c r="Q256" i="1" a="1"/>
  <c r="Q256" i="1"/>
  <c r="O257" i="1"/>
  <c r="P257" i="1"/>
  <c r="Q257" i="1" a="1"/>
  <c r="Q257" i="1"/>
  <c r="O258" i="1"/>
  <c r="P258" i="1"/>
  <c r="Q258" i="1" a="1"/>
  <c r="Q258" i="1"/>
  <c r="O259" i="1"/>
  <c r="P259" i="1"/>
  <c r="Q259" i="1" a="1"/>
  <c r="Q259" i="1"/>
  <c r="O260" i="1"/>
  <c r="P260" i="1"/>
  <c r="Q260" i="1" a="1"/>
  <c r="Q260" i="1"/>
  <c r="O261" i="1"/>
  <c r="P261" i="1"/>
  <c r="Q261" i="1" a="1"/>
  <c r="Q261" i="1"/>
  <c r="O262" i="1"/>
  <c r="P262" i="1"/>
  <c r="Q262" i="1" a="1"/>
  <c r="Q262" i="1"/>
  <c r="O263" i="1"/>
  <c r="P263" i="1"/>
  <c r="Q263" i="1" a="1"/>
  <c r="Q263" i="1"/>
  <c r="O264" i="1"/>
  <c r="P264" i="1"/>
  <c r="Q264" i="1" a="1"/>
  <c r="Q264" i="1"/>
  <c r="O265" i="1"/>
  <c r="P265" i="1"/>
  <c r="Q265" i="1" a="1"/>
  <c r="Q265" i="1"/>
  <c r="O266" i="1"/>
  <c r="P266" i="1"/>
  <c r="Q266" i="1" a="1"/>
  <c r="Q266" i="1"/>
  <c r="O267" i="1"/>
  <c r="P267" i="1"/>
  <c r="Q267" i="1" a="1"/>
  <c r="Q267" i="1"/>
  <c r="O268" i="1"/>
  <c r="P268" i="1"/>
  <c r="Q268" i="1" a="1"/>
  <c r="Q268" i="1"/>
  <c r="O269" i="1"/>
  <c r="P269" i="1"/>
  <c r="Q269" i="1" a="1"/>
  <c r="Q269" i="1"/>
  <c r="O270" i="1"/>
  <c r="P270" i="1"/>
  <c r="Q270" i="1" a="1"/>
  <c r="Q270" i="1"/>
  <c r="O271" i="1"/>
  <c r="P271" i="1"/>
  <c r="Q271" i="1" a="1"/>
  <c r="Q271" i="1"/>
  <c r="O272" i="1"/>
  <c r="P272" i="1"/>
  <c r="Q272" i="1" a="1"/>
  <c r="Q272" i="1"/>
  <c r="O273" i="1"/>
  <c r="P273" i="1"/>
  <c r="Q273" i="1" a="1"/>
  <c r="Q273" i="1"/>
  <c r="O274" i="1"/>
  <c r="P274" i="1"/>
  <c r="Q274" i="1" a="1"/>
  <c r="Q274" i="1"/>
  <c r="O275" i="1"/>
  <c r="P275" i="1"/>
  <c r="Q275" i="1" a="1"/>
  <c r="Q275" i="1"/>
  <c r="O276" i="1"/>
  <c r="P276" i="1"/>
  <c r="Q276" i="1" a="1"/>
  <c r="Q276" i="1"/>
  <c r="O277" i="1"/>
  <c r="P277" i="1"/>
  <c r="Q277" i="1" a="1"/>
  <c r="Q277" i="1"/>
  <c r="O278" i="1"/>
  <c r="P278" i="1"/>
  <c r="Q278" i="1" a="1"/>
  <c r="Q278" i="1"/>
  <c r="O279" i="1"/>
  <c r="P279" i="1"/>
  <c r="Q279" i="1" a="1"/>
  <c r="Q279" i="1"/>
  <c r="O280" i="1"/>
  <c r="P280" i="1"/>
  <c r="Q280" i="1" a="1"/>
  <c r="Q280" i="1"/>
  <c r="O281" i="1"/>
  <c r="P281" i="1"/>
  <c r="Q281" i="1" a="1"/>
  <c r="Q281" i="1"/>
  <c r="O282" i="1"/>
  <c r="P282" i="1"/>
  <c r="Q282" i="1" a="1"/>
  <c r="Q282" i="1"/>
  <c r="O283" i="1"/>
  <c r="P283" i="1"/>
  <c r="Q283" i="1" a="1"/>
  <c r="Q283" i="1"/>
  <c r="O284" i="1"/>
  <c r="P284" i="1"/>
  <c r="Q284" i="1" a="1"/>
  <c r="Q284" i="1"/>
  <c r="O285" i="1"/>
  <c r="P285" i="1"/>
  <c r="Q285" i="1" a="1"/>
  <c r="Q285" i="1"/>
  <c r="O286" i="1"/>
  <c r="P286" i="1"/>
  <c r="Q286" i="1" a="1"/>
  <c r="Q286" i="1"/>
  <c r="O287" i="1"/>
  <c r="P287" i="1"/>
  <c r="Q287" i="1" a="1"/>
  <c r="Q287" i="1"/>
  <c r="O288" i="1"/>
  <c r="P288" i="1"/>
  <c r="Q288" i="1" a="1"/>
  <c r="Q288" i="1"/>
  <c r="O289" i="1"/>
  <c r="P289" i="1"/>
  <c r="Q289" i="1" a="1"/>
  <c r="Q289" i="1"/>
  <c r="O290" i="1"/>
  <c r="P290" i="1"/>
  <c r="Q290" i="1" a="1"/>
  <c r="Q290" i="1"/>
  <c r="O291" i="1"/>
  <c r="P291" i="1"/>
  <c r="Q291" i="1" a="1"/>
  <c r="Q291" i="1"/>
  <c r="O292" i="1"/>
  <c r="P292" i="1"/>
  <c r="Q292" i="1" a="1"/>
  <c r="Q292" i="1"/>
  <c r="O293" i="1"/>
  <c r="P293" i="1"/>
  <c r="Q293" i="1" a="1"/>
  <c r="Q293" i="1"/>
  <c r="O294" i="1"/>
  <c r="P294" i="1"/>
  <c r="Q294" i="1" a="1"/>
  <c r="Q294" i="1"/>
  <c r="O295" i="1"/>
  <c r="P295" i="1"/>
  <c r="Q295" i="1" a="1"/>
  <c r="Q295" i="1"/>
  <c r="O296" i="1"/>
  <c r="P296" i="1"/>
  <c r="Q296" i="1" a="1"/>
  <c r="Q296" i="1"/>
  <c r="O297" i="1"/>
  <c r="P297" i="1"/>
  <c r="Q297" i="1" a="1"/>
  <c r="Q297" i="1"/>
  <c r="O298" i="1"/>
  <c r="P298" i="1"/>
  <c r="Q298" i="1" a="1"/>
  <c r="Q298" i="1"/>
  <c r="O299" i="1"/>
  <c r="P299" i="1"/>
  <c r="Q299" i="1" a="1"/>
  <c r="Q299" i="1"/>
  <c r="O300" i="1"/>
  <c r="P300" i="1"/>
  <c r="Q300" i="1" a="1"/>
  <c r="Q300" i="1"/>
  <c r="O301" i="1"/>
  <c r="P301" i="1"/>
  <c r="Q301" i="1" a="1"/>
  <c r="Q301" i="1"/>
  <c r="O302" i="1"/>
  <c r="P302" i="1"/>
  <c r="Q302" i="1" a="1"/>
  <c r="Q302" i="1"/>
  <c r="O303" i="1"/>
  <c r="P303" i="1"/>
  <c r="Q303" i="1" a="1"/>
  <c r="Q303" i="1"/>
  <c r="O304" i="1"/>
  <c r="P304" i="1"/>
  <c r="Q304" i="1" a="1"/>
  <c r="Q304" i="1"/>
  <c r="O305" i="1"/>
  <c r="P305" i="1"/>
  <c r="Q305" i="1" a="1"/>
  <c r="Q305" i="1"/>
  <c r="O306" i="1"/>
  <c r="P306" i="1"/>
  <c r="Q306" i="1" a="1"/>
  <c r="Q306" i="1"/>
  <c r="O307" i="1"/>
  <c r="P307" i="1"/>
  <c r="Q307" i="1" a="1"/>
  <c r="Q307" i="1"/>
  <c r="O308" i="1"/>
  <c r="P308" i="1"/>
  <c r="Q308" i="1" a="1"/>
  <c r="Q308" i="1"/>
  <c r="O309" i="1"/>
  <c r="P309" i="1"/>
  <c r="Q309" i="1" a="1"/>
  <c r="Q309" i="1"/>
  <c r="O310" i="1"/>
  <c r="P310" i="1"/>
  <c r="Q310" i="1" a="1"/>
  <c r="Q310" i="1"/>
  <c r="O311" i="1"/>
  <c r="P311" i="1"/>
  <c r="Q311" i="1" a="1"/>
  <c r="Q311" i="1"/>
  <c r="O312" i="1"/>
  <c r="P312" i="1"/>
  <c r="Q312" i="1" a="1"/>
  <c r="Q312" i="1"/>
  <c r="O313" i="1"/>
  <c r="P313" i="1"/>
  <c r="Q313" i="1" a="1"/>
  <c r="Q313" i="1"/>
  <c r="O314" i="1"/>
  <c r="P314" i="1"/>
  <c r="Q314" i="1" a="1"/>
  <c r="Q314" i="1"/>
  <c r="O315" i="1"/>
  <c r="P315" i="1"/>
  <c r="Q315" i="1" a="1"/>
  <c r="Q315" i="1"/>
  <c r="O316" i="1"/>
  <c r="P316" i="1"/>
  <c r="Q316" i="1" a="1"/>
  <c r="Q316" i="1"/>
  <c r="O317" i="1"/>
  <c r="P317" i="1"/>
  <c r="Q317" i="1" a="1"/>
  <c r="Q317" i="1"/>
  <c r="O318" i="1"/>
  <c r="P318" i="1"/>
  <c r="Q318" i="1" a="1"/>
  <c r="Q318" i="1"/>
  <c r="O319" i="1"/>
  <c r="P319" i="1"/>
  <c r="Q319" i="1" a="1"/>
  <c r="Q319" i="1"/>
  <c r="O320" i="1"/>
  <c r="P320" i="1"/>
  <c r="Q320" i="1" a="1"/>
  <c r="Q320" i="1"/>
  <c r="O321" i="1"/>
  <c r="P321" i="1"/>
  <c r="Q321" i="1" a="1"/>
  <c r="Q321" i="1"/>
  <c r="O322" i="1"/>
  <c r="P322" i="1"/>
  <c r="Q322" i="1" a="1"/>
  <c r="Q322" i="1"/>
  <c r="O323" i="1"/>
  <c r="P323" i="1"/>
  <c r="Q323" i="1" a="1"/>
  <c r="Q323" i="1"/>
  <c r="O324" i="1"/>
  <c r="P324" i="1"/>
  <c r="Q324" i="1" a="1"/>
  <c r="Q324" i="1"/>
  <c r="O325" i="1"/>
  <c r="P325" i="1"/>
  <c r="Q325" i="1" a="1"/>
  <c r="Q325" i="1"/>
  <c r="O326" i="1"/>
  <c r="P326" i="1"/>
  <c r="Q326" i="1" a="1"/>
  <c r="Q326" i="1"/>
  <c r="O327" i="1"/>
  <c r="P327" i="1"/>
  <c r="Q327" i="1" a="1"/>
  <c r="Q327" i="1"/>
  <c r="O328" i="1"/>
  <c r="P328" i="1"/>
  <c r="Q328" i="1" a="1"/>
  <c r="Q328" i="1"/>
  <c r="O329" i="1"/>
  <c r="P329" i="1"/>
  <c r="Q329" i="1" a="1"/>
  <c r="Q329" i="1"/>
  <c r="O330" i="1"/>
  <c r="P330" i="1"/>
  <c r="Q330" i="1" a="1"/>
  <c r="Q330" i="1"/>
  <c r="O331" i="1"/>
  <c r="P331" i="1"/>
  <c r="Q331" i="1" a="1"/>
  <c r="Q331" i="1"/>
  <c r="O332" i="1"/>
  <c r="P332" i="1"/>
  <c r="Q332" i="1" a="1"/>
  <c r="Q332" i="1"/>
  <c r="O333" i="1"/>
  <c r="P333" i="1"/>
  <c r="Q333" i="1" a="1"/>
  <c r="Q333" i="1"/>
  <c r="O334" i="1"/>
  <c r="P334" i="1"/>
  <c r="Q334" i="1" a="1"/>
  <c r="Q334" i="1"/>
  <c r="O335" i="1"/>
  <c r="P335" i="1"/>
  <c r="Q335" i="1" a="1"/>
  <c r="Q335" i="1"/>
  <c r="O336" i="1"/>
  <c r="P336" i="1"/>
  <c r="Q336" i="1" a="1"/>
  <c r="Q336" i="1"/>
  <c r="O337" i="1"/>
  <c r="P337" i="1"/>
  <c r="Q337" i="1" a="1"/>
  <c r="Q337" i="1"/>
  <c r="O338" i="1"/>
  <c r="P338" i="1"/>
  <c r="Q338" i="1" a="1"/>
  <c r="Q338" i="1"/>
  <c r="O339" i="1"/>
  <c r="P339" i="1"/>
  <c r="Q339" i="1" a="1"/>
  <c r="Q339" i="1"/>
  <c r="O340" i="1"/>
  <c r="P340" i="1"/>
  <c r="Q340" i="1" a="1"/>
  <c r="Q340" i="1"/>
  <c r="O341" i="1"/>
  <c r="P341" i="1"/>
  <c r="Q341" i="1" a="1"/>
  <c r="Q341" i="1"/>
  <c r="O342" i="1"/>
  <c r="P342" i="1"/>
  <c r="Q342" i="1" a="1"/>
  <c r="Q342" i="1"/>
  <c r="O343" i="1"/>
  <c r="P343" i="1"/>
  <c r="Q343" i="1" a="1"/>
  <c r="Q343" i="1"/>
  <c r="O344" i="1"/>
  <c r="P344" i="1"/>
  <c r="Q344" i="1" a="1"/>
  <c r="Q344" i="1"/>
  <c r="O345" i="1"/>
  <c r="P345" i="1"/>
  <c r="Q345" i="1" a="1"/>
  <c r="Q345" i="1"/>
  <c r="O346" i="1"/>
  <c r="P346" i="1"/>
  <c r="Q346" i="1" a="1"/>
  <c r="Q346" i="1"/>
  <c r="O347" i="1"/>
  <c r="P347" i="1"/>
  <c r="Q347" i="1" a="1"/>
  <c r="Q347" i="1"/>
  <c r="O348" i="1"/>
  <c r="P348" i="1"/>
  <c r="Q348" i="1" a="1"/>
  <c r="Q348" i="1"/>
  <c r="O349" i="1"/>
  <c r="P349" i="1"/>
  <c r="Q349" i="1" a="1"/>
  <c r="Q349" i="1"/>
  <c r="O350" i="1"/>
  <c r="P350" i="1"/>
  <c r="Q350" i="1" a="1"/>
  <c r="Q350" i="1"/>
  <c r="O351" i="1"/>
  <c r="P351" i="1"/>
  <c r="Q351" i="1" a="1"/>
  <c r="Q351" i="1"/>
  <c r="O352" i="1"/>
  <c r="P352" i="1"/>
  <c r="Q352" i="1" a="1"/>
  <c r="Q352" i="1"/>
  <c r="O353" i="1"/>
  <c r="P353" i="1"/>
  <c r="Q353" i="1" a="1"/>
  <c r="Q353" i="1"/>
  <c r="O354" i="1"/>
  <c r="P354" i="1"/>
  <c r="Q354" i="1" a="1"/>
  <c r="Q354" i="1"/>
  <c r="O355" i="1"/>
  <c r="P355" i="1"/>
  <c r="Q355" i="1" a="1"/>
  <c r="Q355" i="1"/>
  <c r="O356" i="1"/>
  <c r="P356" i="1"/>
  <c r="Q356" i="1" a="1"/>
  <c r="Q356" i="1"/>
  <c r="O357" i="1"/>
  <c r="P357" i="1"/>
  <c r="Q357" i="1" a="1"/>
  <c r="Q357" i="1"/>
  <c r="O358" i="1"/>
  <c r="P358" i="1"/>
  <c r="Q358" i="1" a="1"/>
  <c r="Q358" i="1"/>
  <c r="O359" i="1"/>
  <c r="P359" i="1"/>
  <c r="Q359" i="1" a="1"/>
  <c r="Q359" i="1"/>
  <c r="O360" i="1"/>
  <c r="P360" i="1"/>
  <c r="Q360" i="1" a="1"/>
  <c r="Q360" i="1"/>
  <c r="O361" i="1"/>
  <c r="P361" i="1"/>
  <c r="Q361" i="1" a="1"/>
  <c r="Q361" i="1"/>
  <c r="O362" i="1"/>
  <c r="P362" i="1"/>
  <c r="Q362" i="1" a="1"/>
  <c r="Q362" i="1"/>
  <c r="O363" i="1"/>
  <c r="P363" i="1"/>
  <c r="Q363" i="1" a="1"/>
  <c r="Q363" i="1"/>
  <c r="O364" i="1"/>
  <c r="P364" i="1"/>
  <c r="Q364" i="1" a="1"/>
  <c r="Q364" i="1"/>
  <c r="O365" i="1"/>
  <c r="P365" i="1"/>
  <c r="Q365" i="1" a="1"/>
  <c r="Q365" i="1"/>
  <c r="O366" i="1"/>
  <c r="P366" i="1"/>
  <c r="Q366" i="1" a="1"/>
  <c r="Q366" i="1"/>
  <c r="O367" i="1"/>
  <c r="P367" i="1"/>
  <c r="Q367" i="1" a="1"/>
  <c r="Q367" i="1"/>
  <c r="O368" i="1"/>
  <c r="P368" i="1"/>
  <c r="Q368" i="1" a="1"/>
  <c r="Q368" i="1"/>
  <c r="O369" i="1"/>
  <c r="P369" i="1"/>
  <c r="Q369" i="1" a="1"/>
  <c r="Q369" i="1"/>
  <c r="O370" i="1"/>
  <c r="P370" i="1"/>
  <c r="Q370" i="1" a="1"/>
  <c r="Q370" i="1"/>
  <c r="O371" i="1"/>
  <c r="P371" i="1"/>
  <c r="Q371" i="1" a="1"/>
  <c r="Q371" i="1"/>
  <c r="O372" i="1"/>
  <c r="P372" i="1"/>
  <c r="Q372" i="1" a="1"/>
  <c r="Q372" i="1"/>
  <c r="O373" i="1"/>
  <c r="P373" i="1"/>
  <c r="Q373" i="1" a="1"/>
  <c r="Q373" i="1"/>
  <c r="O374" i="1"/>
  <c r="P374" i="1"/>
  <c r="Q374" i="1" a="1"/>
  <c r="Q374" i="1"/>
  <c r="O375" i="1"/>
  <c r="P375" i="1"/>
  <c r="Q375" i="1" a="1"/>
  <c r="Q375" i="1"/>
  <c r="O376" i="1"/>
  <c r="P376" i="1"/>
  <c r="Q376" i="1" a="1"/>
  <c r="Q376" i="1"/>
  <c r="O377" i="1"/>
  <c r="P377" i="1"/>
  <c r="Q377" i="1" a="1"/>
  <c r="Q377" i="1"/>
  <c r="O378" i="1"/>
  <c r="P378" i="1"/>
  <c r="Q378" i="1" a="1"/>
  <c r="Q378" i="1"/>
  <c r="O379" i="1"/>
  <c r="P379" i="1"/>
  <c r="Q379" i="1" a="1"/>
  <c r="Q379" i="1"/>
  <c r="O380" i="1"/>
  <c r="P380" i="1"/>
  <c r="Q380" i="1" a="1"/>
  <c r="Q380" i="1"/>
  <c r="O381" i="1"/>
  <c r="P381" i="1"/>
  <c r="Q381" i="1" a="1"/>
  <c r="Q381" i="1"/>
  <c r="O382" i="1"/>
  <c r="P382" i="1"/>
  <c r="Q382" i="1" a="1"/>
  <c r="Q382" i="1"/>
  <c r="O383" i="1"/>
  <c r="P383" i="1"/>
  <c r="Q383" i="1" a="1"/>
  <c r="Q383" i="1"/>
  <c r="O384" i="1"/>
  <c r="P384" i="1"/>
  <c r="Q384" i="1" a="1"/>
  <c r="Q384" i="1"/>
  <c r="O385" i="1"/>
  <c r="P385" i="1"/>
  <c r="Q385" i="1" a="1"/>
  <c r="Q385" i="1"/>
  <c r="O386" i="1"/>
  <c r="P386" i="1"/>
  <c r="Q386" i="1" a="1"/>
  <c r="Q386" i="1"/>
  <c r="O387" i="1"/>
  <c r="P387" i="1"/>
  <c r="Q387" i="1" a="1"/>
  <c r="Q387" i="1"/>
  <c r="O388" i="1"/>
  <c r="P388" i="1"/>
  <c r="Q388" i="1" a="1"/>
  <c r="Q388" i="1"/>
  <c r="O389" i="1"/>
  <c r="P389" i="1"/>
  <c r="Q389" i="1" a="1"/>
  <c r="Q389" i="1"/>
  <c r="O390" i="1"/>
  <c r="P390" i="1"/>
  <c r="Q390" i="1" a="1"/>
  <c r="Q390" i="1"/>
  <c r="O391" i="1"/>
  <c r="P391" i="1"/>
  <c r="Q391" i="1" a="1"/>
  <c r="Q391" i="1"/>
  <c r="O392" i="1"/>
  <c r="P392" i="1"/>
  <c r="Q392" i="1" a="1"/>
  <c r="Q392" i="1"/>
  <c r="O393" i="1"/>
  <c r="P393" i="1"/>
  <c r="Q393" i="1" a="1"/>
  <c r="Q393" i="1"/>
  <c r="O394" i="1"/>
  <c r="P394" i="1"/>
  <c r="Q394" i="1" a="1"/>
  <c r="Q394" i="1"/>
  <c r="O395" i="1"/>
  <c r="P395" i="1"/>
  <c r="Q395" i="1" a="1"/>
  <c r="Q395" i="1"/>
  <c r="O396" i="1"/>
  <c r="P396" i="1"/>
  <c r="Q396" i="1" a="1"/>
  <c r="Q396" i="1"/>
  <c r="O397" i="1"/>
  <c r="P397" i="1"/>
  <c r="Q397" i="1" a="1"/>
  <c r="Q397" i="1"/>
  <c r="O398" i="1"/>
  <c r="P398" i="1"/>
  <c r="Q398" i="1" a="1"/>
  <c r="Q398" i="1"/>
  <c r="O399" i="1"/>
  <c r="P399" i="1"/>
  <c r="Q399" i="1" a="1"/>
  <c r="Q399" i="1"/>
  <c r="O400" i="1"/>
  <c r="P400" i="1"/>
  <c r="Q400" i="1" a="1"/>
  <c r="Q400" i="1"/>
  <c r="O401" i="1"/>
  <c r="P401" i="1"/>
  <c r="Q401" i="1" a="1"/>
  <c r="Q401" i="1"/>
  <c r="O402" i="1"/>
  <c r="P402" i="1"/>
  <c r="Q402" i="1" a="1"/>
  <c r="Q402" i="1"/>
  <c r="O403" i="1"/>
  <c r="P403" i="1"/>
  <c r="Q403" i="1" a="1"/>
  <c r="Q403" i="1"/>
  <c r="O404" i="1"/>
  <c r="P404" i="1"/>
  <c r="Q404" i="1" a="1"/>
  <c r="Q404" i="1"/>
  <c r="O405" i="1"/>
  <c r="P405" i="1"/>
  <c r="Q405" i="1" a="1"/>
  <c r="Q405" i="1"/>
  <c r="O406" i="1"/>
  <c r="P406" i="1"/>
  <c r="Q406" i="1" a="1"/>
  <c r="Q406" i="1"/>
  <c r="O407" i="1"/>
  <c r="P407" i="1"/>
  <c r="Q407" i="1" a="1"/>
  <c r="Q407" i="1"/>
  <c r="O408" i="1"/>
  <c r="P408" i="1"/>
  <c r="Q408" i="1" a="1"/>
  <c r="Q408" i="1"/>
  <c r="O409" i="1"/>
  <c r="P409" i="1"/>
  <c r="Q409" i="1" a="1"/>
  <c r="Q409" i="1"/>
  <c r="O410" i="1"/>
  <c r="P410" i="1"/>
  <c r="Q410" i="1" a="1"/>
  <c r="Q410" i="1"/>
  <c r="O411" i="1"/>
  <c r="P411" i="1"/>
  <c r="Q411" i="1" a="1"/>
  <c r="Q411" i="1"/>
  <c r="O412" i="1"/>
  <c r="P412" i="1"/>
  <c r="Q412" i="1" a="1"/>
  <c r="Q412" i="1"/>
  <c r="O413" i="1"/>
  <c r="P413" i="1"/>
  <c r="Q413" i="1" a="1"/>
  <c r="Q413" i="1"/>
  <c r="O414" i="1"/>
  <c r="P414" i="1"/>
  <c r="Q414" i="1" a="1"/>
  <c r="Q414" i="1"/>
  <c r="O415" i="1"/>
  <c r="P415" i="1"/>
  <c r="Q415" i="1" a="1"/>
  <c r="Q415" i="1"/>
  <c r="O416" i="1"/>
  <c r="P416" i="1"/>
  <c r="Q416" i="1" a="1"/>
  <c r="Q416" i="1"/>
  <c r="O417" i="1"/>
  <c r="P417" i="1"/>
  <c r="Q417" i="1" a="1"/>
  <c r="Q417" i="1"/>
  <c r="O418" i="1"/>
  <c r="P418" i="1"/>
  <c r="Q418" i="1" a="1"/>
  <c r="Q418" i="1"/>
  <c r="O419" i="1"/>
  <c r="P419" i="1"/>
  <c r="Q419" i="1" a="1"/>
  <c r="Q419" i="1"/>
  <c r="O420" i="1"/>
  <c r="P420" i="1"/>
  <c r="Q420" i="1" a="1"/>
  <c r="Q420" i="1"/>
  <c r="O421" i="1"/>
  <c r="P421" i="1"/>
  <c r="Q421" i="1" a="1"/>
  <c r="Q421" i="1"/>
  <c r="O422" i="1"/>
  <c r="P422" i="1"/>
  <c r="Q422" i="1" a="1"/>
  <c r="Q422" i="1"/>
  <c r="O423" i="1"/>
  <c r="P423" i="1"/>
  <c r="Q423" i="1" a="1"/>
  <c r="Q423" i="1"/>
  <c r="O424" i="1"/>
  <c r="P424" i="1"/>
  <c r="Q424" i="1" a="1"/>
  <c r="Q424" i="1"/>
  <c r="O425" i="1"/>
  <c r="P425" i="1"/>
  <c r="Q425" i="1" a="1"/>
  <c r="Q425" i="1"/>
  <c r="O426" i="1"/>
  <c r="P426" i="1"/>
  <c r="Q426" i="1" a="1"/>
  <c r="Q426" i="1"/>
  <c r="O427" i="1"/>
  <c r="P427" i="1"/>
  <c r="Q427" i="1" a="1"/>
  <c r="Q427" i="1"/>
  <c r="O428" i="1"/>
  <c r="P428" i="1"/>
  <c r="Q428" i="1" a="1"/>
  <c r="Q428" i="1"/>
  <c r="O429" i="1"/>
  <c r="P429" i="1"/>
  <c r="Q429" i="1" a="1"/>
  <c r="Q429" i="1"/>
  <c r="O430" i="1"/>
  <c r="P430" i="1"/>
  <c r="Q430" i="1" a="1"/>
  <c r="Q430" i="1"/>
  <c r="O431" i="1"/>
  <c r="P431" i="1"/>
  <c r="Q431" i="1" a="1"/>
  <c r="Q431" i="1"/>
  <c r="O432" i="1"/>
  <c r="P432" i="1"/>
  <c r="Q432" i="1" a="1"/>
  <c r="Q432" i="1"/>
  <c r="O433" i="1"/>
  <c r="P433" i="1"/>
  <c r="Q433" i="1" a="1"/>
  <c r="Q433" i="1"/>
  <c r="O434" i="1"/>
  <c r="P434" i="1"/>
  <c r="Q434" i="1" a="1"/>
  <c r="Q434" i="1"/>
  <c r="O435" i="1"/>
  <c r="P435" i="1"/>
  <c r="Q435" i="1" a="1"/>
  <c r="Q435" i="1"/>
  <c r="O436" i="1"/>
  <c r="P436" i="1"/>
  <c r="Q436" i="1" a="1"/>
  <c r="Q436" i="1"/>
  <c r="O437" i="1"/>
  <c r="P437" i="1"/>
  <c r="Q437" i="1" a="1"/>
  <c r="Q437" i="1"/>
  <c r="O438" i="1"/>
  <c r="P438" i="1"/>
  <c r="Q438" i="1" a="1"/>
  <c r="Q438" i="1"/>
  <c r="O439" i="1"/>
  <c r="P439" i="1"/>
  <c r="Q439" i="1" a="1"/>
  <c r="Q439" i="1"/>
  <c r="O440" i="1"/>
  <c r="P440" i="1"/>
  <c r="Q440" i="1" a="1"/>
  <c r="Q440" i="1"/>
  <c r="O441" i="1"/>
  <c r="P441" i="1"/>
  <c r="Q441" i="1" a="1"/>
  <c r="Q441" i="1"/>
  <c r="O442" i="1"/>
  <c r="P442" i="1"/>
  <c r="Q442" i="1" a="1"/>
  <c r="Q442" i="1"/>
  <c r="O443" i="1"/>
  <c r="P443" i="1"/>
  <c r="Q443" i="1" a="1"/>
  <c r="Q443" i="1"/>
  <c r="O444" i="1"/>
  <c r="P444" i="1"/>
  <c r="Q444" i="1" a="1"/>
  <c r="Q444" i="1"/>
  <c r="O445" i="1"/>
  <c r="P445" i="1"/>
  <c r="Q445" i="1" a="1"/>
  <c r="Q445" i="1"/>
  <c r="O446" i="1"/>
  <c r="P446" i="1"/>
  <c r="Q446" i="1" a="1"/>
  <c r="Q446" i="1"/>
  <c r="O447" i="1"/>
  <c r="P447" i="1"/>
  <c r="Q447" i="1" a="1"/>
  <c r="Q447" i="1"/>
  <c r="O448" i="1"/>
  <c r="P448" i="1"/>
  <c r="Q448" i="1" a="1"/>
  <c r="Q448" i="1"/>
  <c r="O449" i="1"/>
  <c r="P449" i="1"/>
  <c r="Q449" i="1" a="1"/>
  <c r="Q449" i="1"/>
  <c r="O450" i="1"/>
  <c r="P450" i="1"/>
  <c r="Q450" i="1" a="1"/>
  <c r="Q450" i="1"/>
  <c r="O451" i="1"/>
  <c r="P451" i="1"/>
  <c r="Q451" i="1" a="1"/>
  <c r="Q451" i="1"/>
  <c r="O452" i="1"/>
  <c r="P452" i="1"/>
  <c r="Q452" i="1" a="1"/>
  <c r="Q452" i="1"/>
  <c r="O453" i="1"/>
  <c r="P453" i="1"/>
  <c r="Q453" i="1" a="1"/>
  <c r="Q453" i="1"/>
  <c r="O454" i="1"/>
  <c r="P454" i="1"/>
  <c r="Q454" i="1" a="1"/>
  <c r="Q454" i="1"/>
  <c r="O455" i="1"/>
  <c r="P455" i="1"/>
  <c r="Q455" i="1" a="1"/>
  <c r="Q455" i="1"/>
  <c r="O456" i="1"/>
  <c r="P456" i="1"/>
  <c r="Q456" i="1" a="1"/>
  <c r="Q456" i="1"/>
  <c r="O457" i="1"/>
  <c r="P457" i="1"/>
  <c r="Q457" i="1" a="1"/>
  <c r="Q457" i="1"/>
  <c r="O458" i="1"/>
  <c r="P458" i="1"/>
  <c r="Q458" i="1" a="1"/>
  <c r="Q458" i="1"/>
  <c r="O459" i="1"/>
  <c r="P459" i="1"/>
  <c r="Q459" i="1" a="1"/>
  <c r="Q459" i="1"/>
  <c r="O460" i="1"/>
  <c r="P460" i="1"/>
  <c r="Q460" i="1" a="1"/>
  <c r="Q460" i="1"/>
  <c r="O461" i="1"/>
  <c r="P461" i="1"/>
  <c r="Q461" i="1" a="1"/>
  <c r="Q461" i="1"/>
  <c r="O462" i="1"/>
  <c r="P462" i="1"/>
  <c r="Q462" i="1" a="1"/>
  <c r="Q462" i="1"/>
  <c r="O463" i="1"/>
  <c r="P463" i="1"/>
  <c r="Q463" i="1" a="1"/>
  <c r="Q463" i="1"/>
  <c r="O464" i="1"/>
  <c r="P464" i="1"/>
  <c r="Q464" i="1" a="1"/>
  <c r="Q464" i="1"/>
  <c r="O465" i="1"/>
  <c r="P465" i="1"/>
  <c r="Q465" i="1" a="1"/>
  <c r="Q465" i="1"/>
  <c r="O466" i="1"/>
  <c r="P466" i="1"/>
  <c r="Q466" i="1" a="1"/>
  <c r="Q466" i="1"/>
  <c r="O467" i="1"/>
  <c r="P467" i="1"/>
  <c r="Q467" i="1" a="1"/>
  <c r="Q467" i="1"/>
  <c r="O468" i="1"/>
  <c r="P468" i="1"/>
  <c r="Q468" i="1" a="1"/>
  <c r="Q468" i="1"/>
  <c r="O469" i="1"/>
  <c r="P469" i="1"/>
  <c r="Q469" i="1" a="1"/>
  <c r="Q469" i="1"/>
  <c r="O470" i="1"/>
  <c r="P470" i="1"/>
  <c r="Q470" i="1" a="1"/>
  <c r="Q470" i="1"/>
  <c r="O471" i="1"/>
  <c r="P471" i="1"/>
  <c r="Q471" i="1" a="1"/>
  <c r="Q471" i="1"/>
  <c r="O472" i="1"/>
  <c r="P472" i="1"/>
  <c r="Q472" i="1" a="1"/>
  <c r="Q472" i="1"/>
  <c r="O473" i="1"/>
  <c r="P473" i="1"/>
  <c r="Q473" i="1" a="1"/>
  <c r="Q473" i="1"/>
  <c r="O474" i="1"/>
  <c r="P474" i="1"/>
  <c r="Q474" i="1" a="1"/>
  <c r="Q474" i="1"/>
  <c r="O475" i="1"/>
  <c r="P475" i="1"/>
  <c r="Q475" i="1" a="1"/>
  <c r="Q475" i="1"/>
  <c r="O476" i="1"/>
  <c r="P476" i="1"/>
  <c r="Q476" i="1" a="1"/>
  <c r="Q476" i="1"/>
  <c r="O477" i="1"/>
  <c r="P477" i="1"/>
  <c r="Q477" i="1" a="1"/>
  <c r="Q477" i="1"/>
  <c r="O478" i="1"/>
  <c r="P478" i="1"/>
  <c r="Q478" i="1" a="1"/>
  <c r="Q478" i="1"/>
  <c r="O479" i="1"/>
  <c r="P479" i="1"/>
  <c r="Q479" i="1" a="1"/>
  <c r="Q479" i="1"/>
  <c r="O480" i="1"/>
  <c r="P480" i="1"/>
  <c r="Q480" i="1" a="1"/>
  <c r="Q480" i="1"/>
  <c r="O481" i="1"/>
  <c r="P481" i="1"/>
  <c r="Q481" i="1" a="1"/>
  <c r="Q481" i="1"/>
  <c r="O482" i="1"/>
  <c r="P482" i="1"/>
  <c r="Q482" i="1" a="1"/>
  <c r="Q482" i="1"/>
  <c r="O483" i="1"/>
  <c r="P483" i="1"/>
  <c r="Q483" i="1" a="1"/>
  <c r="Q483" i="1"/>
  <c r="O484" i="1"/>
  <c r="P484" i="1"/>
  <c r="Q484" i="1" a="1"/>
  <c r="Q484" i="1"/>
  <c r="O485" i="1"/>
  <c r="P485" i="1"/>
  <c r="Q485" i="1" a="1"/>
  <c r="Q485" i="1"/>
  <c r="O486" i="1"/>
  <c r="P486" i="1"/>
  <c r="Q486" i="1" a="1"/>
  <c r="Q486" i="1"/>
  <c r="O487" i="1"/>
  <c r="P487" i="1"/>
  <c r="Q487" i="1" a="1"/>
  <c r="Q487" i="1"/>
  <c r="O488" i="1"/>
  <c r="P488" i="1"/>
  <c r="Q488" i="1" a="1"/>
  <c r="Q488" i="1"/>
  <c r="O489" i="1"/>
  <c r="P489" i="1"/>
  <c r="Q489" i="1" a="1"/>
  <c r="Q489" i="1"/>
  <c r="O490" i="1"/>
  <c r="P490" i="1"/>
  <c r="Q490" i="1" a="1"/>
  <c r="Q490" i="1"/>
  <c r="O491" i="1"/>
  <c r="P491" i="1"/>
  <c r="Q491" i="1" a="1"/>
  <c r="Q491" i="1"/>
  <c r="O492" i="1"/>
  <c r="P492" i="1"/>
  <c r="Q492" i="1" a="1"/>
  <c r="Q492" i="1"/>
  <c r="O493" i="1"/>
  <c r="P493" i="1"/>
  <c r="Q493" i="1" a="1"/>
  <c r="Q493" i="1"/>
  <c r="O494" i="1"/>
  <c r="P494" i="1"/>
  <c r="Q494" i="1" a="1"/>
  <c r="Q494" i="1"/>
  <c r="O495" i="1"/>
  <c r="P495" i="1"/>
  <c r="Q495" i="1" a="1"/>
  <c r="Q495" i="1"/>
  <c r="O496" i="1"/>
  <c r="P496" i="1"/>
  <c r="Q496" i="1" a="1"/>
  <c r="Q496" i="1"/>
  <c r="O497" i="1"/>
  <c r="P497" i="1"/>
  <c r="Q497" i="1" a="1"/>
  <c r="Q497" i="1"/>
  <c r="O498" i="1"/>
  <c r="P498" i="1"/>
  <c r="Q498" i="1" a="1"/>
  <c r="Q498" i="1"/>
  <c r="O499" i="1"/>
  <c r="P499" i="1"/>
  <c r="Q499" i="1" a="1"/>
  <c r="Q499" i="1"/>
  <c r="O500" i="1"/>
  <c r="P500" i="1"/>
  <c r="Q500" i="1" a="1"/>
  <c r="Q500" i="1"/>
  <c r="O501" i="1"/>
  <c r="P501" i="1"/>
  <c r="Q501" i="1" a="1"/>
  <c r="Q501" i="1"/>
  <c r="O502" i="1"/>
  <c r="P502" i="1"/>
  <c r="Q502" i="1" a="1"/>
  <c r="Q502" i="1"/>
  <c r="O503" i="1"/>
  <c r="P503" i="1"/>
  <c r="Q503" i="1" a="1"/>
  <c r="Q503" i="1"/>
  <c r="O504" i="1"/>
  <c r="P504" i="1"/>
  <c r="Q504" i="1" a="1"/>
  <c r="Q504" i="1"/>
  <c r="O505" i="1"/>
  <c r="P505" i="1"/>
  <c r="Q505" i="1" a="1"/>
  <c r="Q505" i="1"/>
  <c r="O506" i="1"/>
  <c r="P506" i="1"/>
  <c r="Q506" i="1" a="1"/>
  <c r="Q506" i="1"/>
  <c r="O507" i="1"/>
  <c r="P507" i="1"/>
  <c r="Q507" i="1" a="1"/>
  <c r="Q507" i="1"/>
  <c r="O508" i="1"/>
  <c r="P508" i="1"/>
  <c r="Q508" i="1" a="1"/>
  <c r="Q508" i="1"/>
  <c r="O509" i="1"/>
  <c r="P509" i="1"/>
  <c r="Q509" i="1" a="1"/>
  <c r="Q509" i="1"/>
  <c r="O510" i="1"/>
  <c r="P510" i="1"/>
  <c r="Q510" i="1" a="1"/>
  <c r="Q510" i="1"/>
  <c r="O511" i="1"/>
  <c r="P511" i="1"/>
  <c r="Q511" i="1" a="1"/>
  <c r="Q511" i="1"/>
  <c r="O512" i="1"/>
  <c r="P512" i="1"/>
  <c r="Q512" i="1" a="1"/>
  <c r="Q512" i="1"/>
  <c r="O513" i="1"/>
  <c r="P513" i="1"/>
  <c r="Q513" i="1" a="1"/>
  <c r="Q513" i="1"/>
  <c r="O514" i="1"/>
  <c r="P514" i="1"/>
  <c r="Q514" i="1" a="1"/>
  <c r="Q514" i="1"/>
  <c r="O515" i="1"/>
  <c r="P515" i="1"/>
  <c r="Q515" i="1" a="1"/>
  <c r="Q515" i="1"/>
  <c r="O516" i="1"/>
  <c r="P516" i="1"/>
  <c r="Q516" i="1" a="1"/>
  <c r="Q516" i="1"/>
  <c r="O517" i="1"/>
  <c r="P517" i="1"/>
  <c r="Q517" i="1" a="1"/>
  <c r="Q517" i="1"/>
  <c r="O518" i="1"/>
  <c r="P518" i="1"/>
  <c r="Q518" i="1" a="1"/>
  <c r="Q518" i="1"/>
  <c r="O519" i="1"/>
  <c r="P519" i="1"/>
  <c r="Q519" i="1" a="1"/>
  <c r="Q519" i="1"/>
  <c r="O520" i="1"/>
  <c r="P520" i="1"/>
  <c r="Q520" i="1" a="1"/>
  <c r="Q520" i="1"/>
  <c r="O521" i="1"/>
  <c r="P521" i="1"/>
  <c r="Q521" i="1" a="1"/>
  <c r="Q521" i="1"/>
  <c r="O522" i="1"/>
  <c r="P522" i="1"/>
  <c r="Q522" i="1" a="1"/>
  <c r="Q522" i="1"/>
  <c r="O523" i="1"/>
  <c r="P523" i="1"/>
  <c r="Q523" i="1" a="1"/>
  <c r="Q523" i="1"/>
  <c r="O524" i="1"/>
  <c r="P524" i="1"/>
  <c r="Q524" i="1" a="1"/>
  <c r="Q524" i="1"/>
  <c r="O525" i="1"/>
  <c r="P525" i="1"/>
  <c r="Q525" i="1" a="1"/>
  <c r="Q525" i="1"/>
  <c r="O526" i="1"/>
  <c r="P526" i="1"/>
  <c r="Q526" i="1" a="1"/>
  <c r="Q526" i="1"/>
  <c r="O527" i="1"/>
  <c r="P527" i="1"/>
  <c r="Q527" i="1" a="1"/>
  <c r="Q527" i="1"/>
  <c r="O528" i="1"/>
  <c r="P528" i="1"/>
  <c r="Q528" i="1" a="1"/>
  <c r="Q528" i="1"/>
  <c r="O529" i="1"/>
  <c r="P529" i="1"/>
  <c r="Q529" i="1" a="1"/>
  <c r="Q529" i="1"/>
  <c r="O530" i="1"/>
  <c r="P530" i="1"/>
  <c r="Q530" i="1" a="1"/>
  <c r="Q530" i="1"/>
  <c r="O531" i="1"/>
  <c r="P531" i="1"/>
  <c r="Q531" i="1" a="1"/>
  <c r="Q531" i="1"/>
  <c r="O532" i="1"/>
  <c r="P532" i="1"/>
  <c r="Q532" i="1" a="1"/>
  <c r="Q532" i="1"/>
  <c r="O533" i="1"/>
  <c r="P533" i="1"/>
  <c r="Q533" i="1" a="1"/>
  <c r="Q533" i="1"/>
  <c r="O534" i="1"/>
  <c r="P534" i="1"/>
  <c r="Q534" i="1" a="1"/>
  <c r="Q534" i="1"/>
  <c r="O535" i="1"/>
  <c r="P535" i="1"/>
  <c r="Q535" i="1" a="1"/>
  <c r="Q535" i="1"/>
  <c r="O536" i="1"/>
  <c r="P536" i="1"/>
  <c r="Q536" i="1" a="1"/>
  <c r="Q536" i="1"/>
  <c r="O537" i="1"/>
  <c r="P537" i="1"/>
  <c r="Q537" i="1" a="1"/>
  <c r="Q537" i="1"/>
  <c r="O538" i="1"/>
  <c r="P538" i="1"/>
  <c r="Q538" i="1" a="1"/>
  <c r="Q538" i="1"/>
  <c r="O539" i="1"/>
  <c r="P539" i="1"/>
  <c r="Q539" i="1" a="1"/>
  <c r="Q539" i="1"/>
  <c r="O540" i="1"/>
  <c r="P540" i="1"/>
  <c r="Q540" i="1" a="1"/>
  <c r="Q540" i="1"/>
  <c r="O541" i="1"/>
  <c r="P541" i="1"/>
  <c r="Q541" i="1" a="1"/>
  <c r="Q541" i="1"/>
  <c r="O542" i="1"/>
  <c r="P542" i="1"/>
  <c r="Q542" i="1" a="1"/>
  <c r="Q542" i="1"/>
  <c r="O543" i="1"/>
  <c r="P543" i="1"/>
  <c r="Q543" i="1" a="1"/>
  <c r="Q543" i="1"/>
  <c r="O544" i="1"/>
  <c r="P544" i="1"/>
  <c r="Q544" i="1" a="1"/>
  <c r="Q544" i="1"/>
  <c r="O545" i="1"/>
  <c r="P545" i="1"/>
  <c r="Q545" i="1" a="1"/>
  <c r="Q545" i="1"/>
  <c r="O546" i="1"/>
  <c r="P546" i="1"/>
  <c r="Q546" i="1" a="1"/>
  <c r="Q546" i="1"/>
  <c r="O547" i="1"/>
  <c r="P547" i="1"/>
  <c r="Q547" i="1" a="1"/>
  <c r="Q547" i="1"/>
  <c r="O548" i="1"/>
  <c r="P548" i="1"/>
  <c r="Q548" i="1" a="1"/>
  <c r="Q548" i="1"/>
  <c r="O549" i="1"/>
  <c r="P549" i="1"/>
  <c r="Q549" i="1" a="1"/>
  <c r="Q549" i="1"/>
  <c r="O550" i="1"/>
  <c r="P550" i="1"/>
  <c r="Q550" i="1" a="1"/>
  <c r="Q550" i="1"/>
  <c r="O551" i="1"/>
  <c r="P551" i="1"/>
  <c r="Q551" i="1" a="1"/>
  <c r="Q551" i="1"/>
  <c r="O552" i="1"/>
  <c r="P552" i="1"/>
  <c r="Q552" i="1" a="1"/>
  <c r="Q552" i="1"/>
  <c r="O553" i="1"/>
  <c r="P553" i="1"/>
  <c r="Q553" i="1" a="1"/>
  <c r="Q553" i="1"/>
  <c r="O554" i="1"/>
  <c r="P554" i="1"/>
  <c r="Q554" i="1" a="1"/>
  <c r="Q554" i="1"/>
  <c r="O555" i="1"/>
  <c r="P555" i="1"/>
  <c r="Q555" i="1" a="1"/>
  <c r="Q555" i="1"/>
  <c r="O556" i="1"/>
  <c r="P556" i="1"/>
  <c r="Q556" i="1" a="1"/>
  <c r="Q556" i="1"/>
  <c r="O557" i="1"/>
  <c r="P557" i="1"/>
  <c r="Q557" i="1" a="1"/>
  <c r="Q557" i="1"/>
  <c r="O558" i="1"/>
  <c r="P558" i="1"/>
  <c r="Q558" i="1" a="1"/>
  <c r="Q558" i="1"/>
  <c r="O559" i="1"/>
  <c r="P559" i="1"/>
  <c r="Q559" i="1" a="1"/>
  <c r="Q559" i="1"/>
  <c r="O560" i="1"/>
  <c r="P560" i="1"/>
  <c r="Q560" i="1" a="1"/>
  <c r="Q560" i="1"/>
  <c r="O561" i="1"/>
  <c r="P561" i="1"/>
  <c r="Q561" i="1" a="1"/>
  <c r="Q561" i="1"/>
  <c r="O562" i="1"/>
  <c r="P562" i="1"/>
  <c r="Q562" i="1" a="1"/>
  <c r="Q562" i="1"/>
  <c r="O563" i="1"/>
  <c r="P563" i="1"/>
  <c r="Q563" i="1" a="1"/>
  <c r="Q563" i="1"/>
  <c r="O564" i="1"/>
  <c r="P564" i="1"/>
  <c r="Q564" i="1" a="1"/>
  <c r="Q564" i="1"/>
  <c r="O565" i="1"/>
  <c r="P565" i="1"/>
  <c r="Q565" i="1" a="1"/>
  <c r="Q565" i="1"/>
  <c r="O566" i="1"/>
  <c r="P566" i="1"/>
  <c r="Q566" i="1" a="1"/>
  <c r="Q566" i="1"/>
  <c r="O567" i="1"/>
  <c r="P567" i="1"/>
  <c r="Q567" i="1" a="1"/>
  <c r="Q567" i="1"/>
  <c r="O568" i="1"/>
  <c r="P568" i="1"/>
  <c r="Q568" i="1" a="1"/>
  <c r="Q568" i="1"/>
  <c r="O569" i="1"/>
  <c r="P569" i="1"/>
  <c r="Q569" i="1" a="1"/>
  <c r="Q569" i="1"/>
  <c r="O570" i="1"/>
  <c r="P570" i="1"/>
  <c r="Q570" i="1" a="1"/>
  <c r="Q570" i="1"/>
  <c r="O571" i="1"/>
  <c r="P571" i="1"/>
  <c r="Q571" i="1" a="1"/>
  <c r="Q571" i="1"/>
  <c r="O572" i="1"/>
  <c r="P572" i="1"/>
  <c r="Q572" i="1" a="1"/>
  <c r="Q572" i="1"/>
  <c r="O573" i="1"/>
  <c r="P573" i="1"/>
  <c r="Q573" i="1" a="1"/>
  <c r="Q573" i="1"/>
  <c r="O574" i="1"/>
  <c r="P574" i="1"/>
  <c r="Q574" i="1" a="1"/>
  <c r="Q574" i="1"/>
  <c r="O575" i="1"/>
  <c r="P575" i="1"/>
  <c r="Q575" i="1" a="1"/>
  <c r="Q575" i="1"/>
  <c r="O576" i="1"/>
  <c r="P576" i="1"/>
  <c r="Q576" i="1" a="1"/>
  <c r="Q576" i="1"/>
  <c r="O577" i="1"/>
  <c r="P577" i="1"/>
  <c r="Q577" i="1" a="1"/>
  <c r="Q577" i="1"/>
  <c r="O578" i="1"/>
  <c r="P578" i="1"/>
  <c r="Q578" i="1" a="1"/>
  <c r="Q578" i="1"/>
  <c r="O579" i="1"/>
  <c r="P579" i="1"/>
  <c r="Q579" i="1" a="1"/>
  <c r="Q579" i="1"/>
  <c r="O580" i="1"/>
  <c r="P580" i="1"/>
  <c r="Q580" i="1" a="1"/>
  <c r="Q580" i="1"/>
  <c r="O581" i="1"/>
  <c r="P581" i="1"/>
  <c r="Q581" i="1" a="1"/>
  <c r="Q581" i="1"/>
  <c r="O582" i="1"/>
  <c r="P582" i="1"/>
  <c r="Q582" i="1" a="1"/>
  <c r="Q582" i="1"/>
  <c r="O583" i="1"/>
  <c r="P583" i="1"/>
  <c r="Q583" i="1" a="1"/>
  <c r="Q583" i="1"/>
  <c r="O584" i="1"/>
  <c r="P584" i="1"/>
  <c r="Q584" i="1" a="1"/>
  <c r="Q584" i="1"/>
  <c r="O585" i="1"/>
  <c r="P585" i="1"/>
  <c r="Q585" i="1" a="1"/>
  <c r="Q585" i="1"/>
  <c r="O586" i="1"/>
  <c r="P586" i="1"/>
  <c r="Q586" i="1" a="1"/>
  <c r="Q586" i="1"/>
  <c r="O587" i="1"/>
  <c r="P587" i="1"/>
  <c r="Q587" i="1" a="1"/>
  <c r="Q587" i="1"/>
  <c r="O588" i="1"/>
  <c r="P588" i="1"/>
  <c r="Q588" i="1" a="1"/>
  <c r="Q588" i="1"/>
  <c r="O589" i="1"/>
  <c r="P589" i="1"/>
  <c r="Q589" i="1" a="1"/>
  <c r="Q589" i="1"/>
  <c r="O590" i="1"/>
  <c r="P590" i="1"/>
  <c r="Q590" i="1" a="1"/>
  <c r="Q590" i="1"/>
  <c r="O591" i="1"/>
  <c r="P591" i="1"/>
  <c r="Q591" i="1" a="1"/>
  <c r="Q591" i="1"/>
  <c r="O592" i="1"/>
  <c r="P592" i="1"/>
  <c r="Q592" i="1" a="1"/>
  <c r="Q592" i="1"/>
  <c r="O593" i="1"/>
  <c r="P593" i="1"/>
  <c r="Q593" i="1" a="1"/>
  <c r="Q593" i="1"/>
  <c r="O594" i="1"/>
  <c r="P594" i="1"/>
  <c r="Q594" i="1" a="1"/>
  <c r="Q594" i="1"/>
  <c r="O595" i="1"/>
  <c r="P595" i="1"/>
  <c r="Q595" i="1" a="1"/>
  <c r="Q595" i="1"/>
  <c r="O596" i="1"/>
  <c r="P596" i="1"/>
  <c r="Q596" i="1" a="1"/>
  <c r="Q596" i="1"/>
  <c r="O597" i="1"/>
  <c r="P597" i="1"/>
  <c r="Q597" i="1" a="1"/>
  <c r="Q597" i="1"/>
  <c r="O598" i="1"/>
  <c r="P598" i="1"/>
  <c r="Q598" i="1" a="1"/>
  <c r="Q598" i="1"/>
  <c r="O599" i="1"/>
  <c r="P599" i="1"/>
  <c r="Q599" i="1" a="1"/>
  <c r="Q599" i="1"/>
  <c r="O600" i="1"/>
  <c r="P600" i="1"/>
  <c r="Q600" i="1" a="1"/>
  <c r="Q600" i="1"/>
  <c r="O601" i="1"/>
  <c r="P601" i="1"/>
  <c r="Q601" i="1" a="1"/>
  <c r="Q601" i="1"/>
  <c r="O602" i="1"/>
  <c r="P602" i="1"/>
  <c r="Q602" i="1" a="1"/>
  <c r="Q602" i="1"/>
  <c r="O603" i="1"/>
  <c r="P603" i="1"/>
  <c r="Q603" i="1" a="1"/>
  <c r="Q603" i="1"/>
  <c r="O604" i="1"/>
  <c r="P604" i="1"/>
  <c r="Q604" i="1" a="1"/>
  <c r="Q604" i="1"/>
  <c r="O605" i="1"/>
  <c r="P605" i="1"/>
  <c r="Q605" i="1" a="1"/>
  <c r="Q605" i="1"/>
  <c r="O606" i="1"/>
  <c r="P606" i="1"/>
  <c r="Q606" i="1" a="1"/>
  <c r="Q606" i="1"/>
  <c r="O607" i="1"/>
  <c r="P607" i="1"/>
  <c r="Q607" i="1" a="1"/>
  <c r="Q607" i="1"/>
  <c r="O608" i="1"/>
  <c r="P608" i="1"/>
  <c r="Q608" i="1" a="1"/>
  <c r="Q608" i="1"/>
  <c r="O609" i="1"/>
  <c r="P609" i="1"/>
  <c r="Q609" i="1" a="1"/>
  <c r="Q609" i="1"/>
  <c r="O610" i="1"/>
  <c r="P610" i="1"/>
  <c r="Q610" i="1" a="1"/>
  <c r="Q610" i="1"/>
  <c r="O611" i="1"/>
  <c r="P611" i="1"/>
  <c r="Q611" i="1" a="1"/>
  <c r="Q611" i="1"/>
  <c r="O612" i="1"/>
  <c r="P612" i="1"/>
  <c r="Q612" i="1" a="1"/>
  <c r="Q612" i="1"/>
  <c r="O613" i="1"/>
  <c r="P613" i="1"/>
  <c r="Q613" i="1" a="1"/>
  <c r="Q613" i="1"/>
  <c r="O614" i="1"/>
  <c r="P614" i="1"/>
  <c r="Q614" i="1" a="1"/>
  <c r="Q614" i="1"/>
  <c r="O615" i="1"/>
  <c r="P615" i="1"/>
  <c r="Q615" i="1" a="1"/>
  <c r="Q615" i="1"/>
  <c r="O616" i="1"/>
  <c r="P616" i="1"/>
  <c r="Q616" i="1" a="1"/>
  <c r="Q616" i="1"/>
  <c r="O617" i="1"/>
  <c r="P617" i="1"/>
  <c r="Q617" i="1" a="1"/>
  <c r="Q617" i="1"/>
  <c r="O618" i="1"/>
  <c r="P618" i="1"/>
  <c r="Q618" i="1" a="1"/>
  <c r="Q618" i="1"/>
  <c r="O619" i="1"/>
  <c r="P619" i="1"/>
  <c r="Q619" i="1" a="1"/>
  <c r="Q619" i="1"/>
  <c r="O620" i="1"/>
  <c r="P620" i="1"/>
  <c r="Q620" i="1" a="1"/>
  <c r="Q620" i="1"/>
  <c r="O621" i="1"/>
  <c r="P621" i="1"/>
  <c r="Q621" i="1" a="1"/>
  <c r="Q621" i="1"/>
  <c r="O622" i="1"/>
  <c r="P622" i="1"/>
  <c r="Q622" i="1" a="1"/>
  <c r="Q622" i="1"/>
  <c r="O623" i="1"/>
  <c r="P623" i="1"/>
  <c r="Q623" i="1" a="1"/>
  <c r="Q623" i="1"/>
  <c r="O624" i="1"/>
  <c r="P624" i="1"/>
  <c r="Q624" i="1" a="1"/>
  <c r="Q624" i="1"/>
  <c r="O625" i="1"/>
  <c r="P625" i="1"/>
  <c r="Q625" i="1" a="1"/>
  <c r="Q625" i="1"/>
  <c r="O626" i="1"/>
  <c r="P626" i="1"/>
  <c r="Q626" i="1" a="1"/>
  <c r="Q626" i="1"/>
  <c r="O627" i="1"/>
  <c r="P627" i="1"/>
  <c r="Q627" i="1" a="1"/>
  <c r="Q627" i="1"/>
  <c r="O628" i="1"/>
  <c r="P628" i="1"/>
  <c r="Q628" i="1" a="1"/>
  <c r="Q628" i="1"/>
  <c r="O629" i="1"/>
  <c r="P629" i="1"/>
  <c r="Q629" i="1" a="1"/>
  <c r="Q629" i="1"/>
  <c r="O630" i="1"/>
  <c r="P630" i="1"/>
  <c r="Q630" i="1" a="1"/>
  <c r="Q630" i="1"/>
  <c r="O631" i="1"/>
  <c r="P631" i="1"/>
  <c r="Q631" i="1" a="1"/>
  <c r="Q631" i="1"/>
  <c r="O632" i="1"/>
  <c r="P632" i="1"/>
  <c r="Q632" i="1" a="1"/>
  <c r="Q632" i="1"/>
  <c r="O633" i="1"/>
  <c r="P633" i="1"/>
  <c r="Q633" i="1" a="1"/>
  <c r="Q633" i="1"/>
  <c r="O634" i="1"/>
  <c r="P634" i="1"/>
  <c r="Q634" i="1" a="1"/>
  <c r="Q634" i="1"/>
  <c r="O635" i="1"/>
  <c r="P635" i="1"/>
  <c r="Q635" i="1" a="1"/>
  <c r="Q635" i="1"/>
  <c r="O636" i="1"/>
  <c r="P636" i="1"/>
  <c r="Q636" i="1" a="1"/>
  <c r="Q636" i="1"/>
  <c r="O637" i="1"/>
  <c r="P637" i="1"/>
  <c r="Q637" i="1" a="1"/>
  <c r="Q637" i="1"/>
  <c r="O638" i="1"/>
  <c r="P638" i="1"/>
  <c r="Q638" i="1" a="1"/>
  <c r="Q638" i="1"/>
  <c r="O639" i="1"/>
  <c r="P639" i="1"/>
  <c r="Q639" i="1" a="1"/>
  <c r="Q639" i="1"/>
  <c r="O640" i="1"/>
  <c r="P640" i="1"/>
  <c r="Q640" i="1" a="1"/>
  <c r="Q640" i="1"/>
  <c r="O641" i="1"/>
  <c r="P641" i="1"/>
  <c r="Q641" i="1" a="1"/>
  <c r="Q641" i="1"/>
  <c r="O642" i="1"/>
  <c r="P642" i="1"/>
  <c r="Q642" i="1" a="1"/>
  <c r="Q642" i="1"/>
  <c r="O643" i="1"/>
  <c r="P643" i="1"/>
  <c r="Q643" i="1" a="1"/>
  <c r="Q643" i="1"/>
  <c r="O644" i="1"/>
  <c r="P644" i="1"/>
  <c r="Q644" i="1" a="1"/>
  <c r="Q644" i="1"/>
  <c r="O645" i="1"/>
  <c r="P645" i="1"/>
  <c r="Q645" i="1" a="1"/>
  <c r="Q645" i="1"/>
  <c r="O646" i="1"/>
  <c r="P646" i="1"/>
  <c r="Q646" i="1" a="1"/>
  <c r="Q646" i="1"/>
  <c r="O647" i="1"/>
  <c r="P647" i="1"/>
  <c r="Q647" i="1" a="1"/>
  <c r="Q647" i="1"/>
  <c r="O648" i="1"/>
  <c r="P648" i="1"/>
  <c r="Q648" i="1" a="1"/>
  <c r="Q648" i="1"/>
  <c r="O649" i="1"/>
  <c r="P649" i="1"/>
  <c r="Q649" i="1" a="1"/>
  <c r="Q649" i="1"/>
  <c r="O650" i="1"/>
  <c r="P650" i="1"/>
  <c r="Q650" i="1" a="1"/>
  <c r="Q650" i="1"/>
  <c r="O651" i="1"/>
  <c r="P651" i="1"/>
  <c r="Q651" i="1" a="1"/>
  <c r="Q651" i="1"/>
  <c r="O652" i="1"/>
  <c r="P652" i="1"/>
  <c r="Q652" i="1" a="1"/>
  <c r="Q652" i="1"/>
  <c r="O653" i="1"/>
  <c r="P653" i="1"/>
  <c r="Q653" i="1" a="1"/>
  <c r="Q653" i="1"/>
  <c r="O654" i="1"/>
  <c r="P654" i="1"/>
  <c r="Q654" i="1" a="1"/>
  <c r="Q654" i="1"/>
  <c r="O655" i="1"/>
  <c r="P655" i="1"/>
  <c r="Q655" i="1" a="1"/>
  <c r="Q655" i="1"/>
  <c r="O656" i="1"/>
  <c r="P656" i="1"/>
  <c r="Q656" i="1" a="1"/>
  <c r="Q656" i="1"/>
  <c r="O657" i="1"/>
  <c r="P657" i="1"/>
  <c r="Q657" i="1" a="1"/>
  <c r="Q657" i="1"/>
  <c r="O658" i="1"/>
  <c r="P658" i="1"/>
  <c r="Q658" i="1" a="1"/>
  <c r="Q658" i="1"/>
  <c r="O659" i="1"/>
  <c r="P659" i="1"/>
  <c r="Q659" i="1" a="1"/>
  <c r="Q659" i="1"/>
  <c r="O660" i="1"/>
  <c r="P660" i="1"/>
  <c r="Q660" i="1" a="1"/>
  <c r="Q660" i="1"/>
  <c r="O661" i="1"/>
  <c r="P661" i="1"/>
  <c r="Q661" i="1" a="1"/>
  <c r="Q661" i="1"/>
  <c r="O662" i="1"/>
  <c r="P662" i="1"/>
  <c r="Q662" i="1" a="1"/>
  <c r="Q662" i="1"/>
  <c r="O663" i="1"/>
  <c r="P663" i="1"/>
  <c r="Q663" i="1" a="1"/>
  <c r="Q663" i="1"/>
  <c r="O664" i="1"/>
  <c r="P664" i="1"/>
  <c r="Q664" i="1" a="1"/>
  <c r="Q664" i="1"/>
  <c r="O665" i="1"/>
  <c r="P665" i="1"/>
  <c r="Q665" i="1" a="1"/>
  <c r="Q665" i="1"/>
  <c r="O666" i="1"/>
  <c r="P666" i="1"/>
  <c r="Q666" i="1" a="1"/>
  <c r="Q666" i="1"/>
  <c r="O667" i="1"/>
  <c r="P667" i="1"/>
  <c r="Q667" i="1" a="1"/>
  <c r="Q667" i="1"/>
  <c r="O668" i="1"/>
  <c r="P668" i="1"/>
  <c r="Q668" i="1" a="1"/>
  <c r="Q668" i="1"/>
  <c r="O669" i="1"/>
  <c r="P669" i="1"/>
  <c r="Q669" i="1" a="1"/>
  <c r="Q669" i="1"/>
  <c r="O670" i="1"/>
  <c r="P670" i="1"/>
  <c r="Q670" i="1" a="1"/>
  <c r="Q670" i="1"/>
  <c r="O671" i="1"/>
  <c r="P671" i="1"/>
  <c r="Q671" i="1" a="1"/>
  <c r="Q671" i="1"/>
  <c r="O672" i="1"/>
  <c r="P672" i="1"/>
  <c r="Q672" i="1" a="1"/>
  <c r="Q672" i="1"/>
  <c r="O673" i="1"/>
  <c r="P673" i="1"/>
  <c r="Q673" i="1" a="1"/>
  <c r="Q673" i="1"/>
  <c r="O674" i="1"/>
  <c r="P674" i="1"/>
  <c r="Q674" i="1" a="1"/>
  <c r="Q674" i="1"/>
  <c r="O675" i="1"/>
  <c r="P675" i="1"/>
  <c r="Q675" i="1" a="1"/>
  <c r="Q675" i="1"/>
  <c r="O676" i="1"/>
  <c r="P676" i="1"/>
  <c r="Q676" i="1" a="1"/>
  <c r="Q676" i="1"/>
  <c r="O677" i="1"/>
  <c r="P677" i="1"/>
  <c r="Q677" i="1" a="1"/>
  <c r="Q677" i="1"/>
  <c r="O678" i="1"/>
  <c r="P678" i="1"/>
  <c r="Q678" i="1" a="1"/>
  <c r="Q678" i="1"/>
  <c r="O679" i="1"/>
  <c r="P679" i="1"/>
  <c r="Q679" i="1" a="1"/>
  <c r="Q679" i="1"/>
  <c r="O680" i="1"/>
  <c r="P680" i="1"/>
  <c r="Q680" i="1" a="1"/>
  <c r="Q680" i="1"/>
  <c r="O681" i="1"/>
  <c r="P681" i="1"/>
  <c r="Q681" i="1" a="1"/>
  <c r="Q681" i="1"/>
  <c r="O682" i="1"/>
  <c r="P682" i="1"/>
  <c r="Q682" i="1" a="1"/>
  <c r="Q682" i="1"/>
  <c r="O683" i="1"/>
  <c r="P683" i="1"/>
  <c r="Q683" i="1" a="1"/>
  <c r="Q683" i="1"/>
  <c r="O684" i="1"/>
  <c r="P684" i="1"/>
  <c r="Q684" i="1" a="1"/>
  <c r="Q684" i="1"/>
  <c r="O685" i="1"/>
  <c r="P685" i="1"/>
  <c r="Q685" i="1" a="1"/>
  <c r="Q685" i="1"/>
  <c r="O686" i="1"/>
  <c r="P686" i="1"/>
  <c r="Q686" i="1" a="1"/>
  <c r="Q686" i="1"/>
  <c r="O687" i="1"/>
  <c r="P687" i="1"/>
  <c r="Q687" i="1" a="1"/>
  <c r="Q687" i="1"/>
  <c r="O688" i="1"/>
  <c r="P688" i="1"/>
  <c r="Q688" i="1" a="1"/>
  <c r="Q688" i="1"/>
  <c r="O689" i="1"/>
  <c r="P689" i="1"/>
  <c r="Q689" i="1" a="1"/>
  <c r="Q689" i="1"/>
  <c r="O690" i="1"/>
  <c r="P690" i="1"/>
  <c r="Q690" i="1" a="1"/>
  <c r="Q690" i="1"/>
  <c r="O691" i="1"/>
  <c r="P691" i="1"/>
  <c r="Q691" i="1" a="1"/>
  <c r="Q691" i="1"/>
  <c r="O692" i="1"/>
  <c r="P692" i="1"/>
  <c r="Q692" i="1" a="1"/>
  <c r="Q692" i="1"/>
  <c r="O693" i="1"/>
  <c r="P693" i="1"/>
  <c r="Q693" i="1" a="1"/>
  <c r="Q693" i="1"/>
  <c r="O694" i="1"/>
  <c r="P694" i="1"/>
  <c r="Q694" i="1" a="1"/>
  <c r="Q694" i="1"/>
  <c r="O695" i="1"/>
  <c r="P695" i="1"/>
  <c r="Q695" i="1" a="1"/>
  <c r="Q695" i="1"/>
  <c r="O696" i="1"/>
  <c r="P696" i="1"/>
  <c r="Q696" i="1" a="1"/>
  <c r="Q696" i="1"/>
  <c r="O697" i="1"/>
  <c r="P697" i="1"/>
  <c r="Q697" i="1" a="1"/>
  <c r="Q697" i="1"/>
  <c r="O698" i="1"/>
  <c r="P698" i="1"/>
  <c r="Q698" i="1" a="1"/>
  <c r="Q698" i="1"/>
  <c r="O699" i="1"/>
  <c r="P699" i="1"/>
  <c r="Q699" i="1" a="1"/>
  <c r="Q699" i="1"/>
  <c r="O700" i="1"/>
  <c r="P700" i="1"/>
  <c r="Q700" i="1" a="1"/>
  <c r="Q700" i="1"/>
  <c r="O701" i="1"/>
  <c r="P701" i="1"/>
  <c r="Q701" i="1" a="1"/>
  <c r="Q701" i="1"/>
  <c r="O702" i="1"/>
  <c r="P702" i="1"/>
  <c r="Q702" i="1" a="1"/>
  <c r="Q702" i="1"/>
  <c r="O703" i="1"/>
  <c r="P703" i="1"/>
  <c r="Q703" i="1" a="1"/>
  <c r="Q703" i="1"/>
  <c r="O704" i="1"/>
  <c r="P704" i="1"/>
  <c r="Q704" i="1" a="1"/>
  <c r="Q704" i="1"/>
  <c r="O705" i="1"/>
  <c r="P705" i="1"/>
  <c r="Q705" i="1" a="1"/>
  <c r="Q705" i="1"/>
  <c r="O706" i="1"/>
  <c r="P706" i="1"/>
  <c r="Q706" i="1" a="1"/>
  <c r="Q706" i="1"/>
  <c r="O707" i="1"/>
  <c r="P707" i="1"/>
  <c r="Q707" i="1" a="1"/>
  <c r="Q707" i="1"/>
  <c r="O708" i="1"/>
  <c r="P708" i="1"/>
  <c r="Q708" i="1" a="1"/>
  <c r="Q708" i="1"/>
  <c r="O709" i="1"/>
  <c r="P709" i="1"/>
  <c r="Q709" i="1" a="1"/>
  <c r="Q709" i="1"/>
  <c r="O710" i="1"/>
  <c r="P710" i="1"/>
  <c r="Q710" i="1" a="1"/>
  <c r="Q710" i="1"/>
  <c r="O711" i="1"/>
  <c r="P711" i="1"/>
  <c r="Q711" i="1" a="1"/>
  <c r="Q711" i="1"/>
  <c r="O712" i="1"/>
  <c r="P712" i="1"/>
  <c r="Q712" i="1" a="1"/>
  <c r="Q712" i="1"/>
  <c r="O713" i="1"/>
  <c r="P713" i="1"/>
  <c r="Q713" i="1" a="1"/>
  <c r="Q713" i="1"/>
  <c r="O714" i="1"/>
  <c r="P714" i="1"/>
  <c r="Q714" i="1" a="1"/>
  <c r="Q714" i="1"/>
  <c r="O715" i="1"/>
  <c r="P715" i="1"/>
  <c r="Q715" i="1" a="1"/>
  <c r="Q715" i="1"/>
  <c r="O716" i="1"/>
  <c r="P716" i="1"/>
  <c r="Q716" i="1" a="1"/>
  <c r="Q716" i="1"/>
  <c r="O717" i="1"/>
  <c r="P717" i="1"/>
  <c r="Q717" i="1" a="1"/>
  <c r="Q717" i="1"/>
  <c r="O718" i="1"/>
  <c r="P718" i="1"/>
  <c r="Q718" i="1" a="1"/>
  <c r="Q718" i="1"/>
  <c r="O719" i="1"/>
  <c r="P719" i="1"/>
  <c r="Q719" i="1" a="1"/>
  <c r="Q719" i="1"/>
  <c r="O720" i="1"/>
  <c r="P720" i="1"/>
  <c r="Q720" i="1" a="1"/>
  <c r="Q720" i="1"/>
  <c r="O721" i="1"/>
  <c r="P721" i="1"/>
  <c r="Q721" i="1" a="1"/>
  <c r="Q721" i="1"/>
  <c r="O722" i="1"/>
  <c r="P722" i="1"/>
  <c r="Q722" i="1" a="1"/>
  <c r="Q722" i="1"/>
  <c r="O723" i="1"/>
  <c r="P723" i="1"/>
  <c r="Q723" i="1" a="1"/>
  <c r="Q723" i="1"/>
  <c r="O724" i="1"/>
  <c r="P724" i="1"/>
  <c r="Q724" i="1" a="1"/>
  <c r="Q724" i="1"/>
  <c r="O725" i="1"/>
  <c r="P725" i="1"/>
  <c r="Q725" i="1" a="1"/>
  <c r="Q725" i="1"/>
  <c r="O726" i="1"/>
  <c r="P726" i="1"/>
  <c r="Q726" i="1" a="1"/>
  <c r="Q726" i="1"/>
  <c r="O727" i="1"/>
  <c r="P727" i="1"/>
  <c r="Q727" i="1" a="1"/>
  <c r="Q727" i="1"/>
  <c r="O728" i="1"/>
  <c r="P728" i="1"/>
  <c r="Q728" i="1" a="1"/>
  <c r="Q728" i="1"/>
  <c r="O729" i="1"/>
  <c r="P729" i="1"/>
  <c r="Q729" i="1" a="1"/>
  <c r="Q729" i="1"/>
  <c r="O730" i="1"/>
  <c r="P730" i="1"/>
  <c r="Q730" i="1" a="1"/>
  <c r="Q730" i="1"/>
  <c r="O731" i="1"/>
  <c r="P731" i="1"/>
  <c r="Q731" i="1" a="1"/>
  <c r="Q731" i="1"/>
  <c r="O732" i="1"/>
  <c r="P732" i="1"/>
  <c r="Q732" i="1" a="1"/>
  <c r="Q732" i="1"/>
  <c r="O733" i="1"/>
  <c r="P733" i="1"/>
  <c r="Q733" i="1" a="1"/>
  <c r="Q733" i="1"/>
  <c r="O734" i="1"/>
  <c r="P734" i="1"/>
  <c r="Q734" i="1" a="1"/>
  <c r="Q734" i="1"/>
  <c r="O735" i="1"/>
  <c r="P735" i="1"/>
  <c r="Q735" i="1" a="1"/>
  <c r="Q735" i="1"/>
  <c r="O736" i="1"/>
  <c r="P736" i="1"/>
  <c r="Q736" i="1" a="1"/>
  <c r="Q736" i="1"/>
  <c r="O737" i="1"/>
  <c r="P737" i="1"/>
  <c r="Q737" i="1" a="1"/>
  <c r="Q737" i="1"/>
  <c r="O738" i="1"/>
  <c r="P738" i="1"/>
  <c r="Q738" i="1" a="1"/>
  <c r="Q738" i="1"/>
  <c r="O739" i="1"/>
  <c r="P739" i="1"/>
  <c r="Q739" i="1" a="1"/>
  <c r="Q739" i="1"/>
  <c r="O740" i="1"/>
  <c r="P740" i="1"/>
  <c r="Q740" i="1" a="1"/>
  <c r="Q740" i="1"/>
  <c r="O741" i="1"/>
  <c r="P741" i="1"/>
  <c r="Q741" i="1" a="1"/>
  <c r="Q741" i="1"/>
  <c r="O742" i="1"/>
  <c r="P742" i="1"/>
  <c r="Q742" i="1" a="1"/>
  <c r="Q742" i="1"/>
  <c r="O743" i="1"/>
  <c r="P743" i="1"/>
  <c r="Q743" i="1" a="1"/>
  <c r="Q743" i="1"/>
  <c r="O744" i="1"/>
  <c r="P744" i="1"/>
  <c r="Q744" i="1" a="1"/>
  <c r="Q744" i="1"/>
  <c r="O745" i="1"/>
  <c r="P745" i="1"/>
  <c r="Q745" i="1" a="1"/>
  <c r="Q745" i="1"/>
  <c r="O746" i="1"/>
  <c r="P746" i="1"/>
  <c r="Q746" i="1" a="1"/>
  <c r="Q746" i="1"/>
  <c r="O747" i="1"/>
  <c r="P747" i="1"/>
  <c r="Q747" i="1" a="1"/>
  <c r="Q747" i="1"/>
  <c r="O748" i="1"/>
  <c r="P748" i="1"/>
  <c r="Q748" i="1" a="1"/>
  <c r="Q748" i="1"/>
  <c r="O749" i="1"/>
  <c r="P749" i="1"/>
  <c r="Q749" i="1" a="1"/>
  <c r="Q749" i="1"/>
  <c r="O750" i="1"/>
  <c r="P750" i="1"/>
  <c r="Q750" i="1" a="1"/>
  <c r="Q750" i="1"/>
  <c r="O751" i="1"/>
  <c r="P751" i="1"/>
  <c r="Q751" i="1" a="1"/>
  <c r="Q751" i="1"/>
  <c r="O752" i="1"/>
  <c r="P752" i="1"/>
  <c r="Q752" i="1" a="1"/>
  <c r="Q752" i="1"/>
  <c r="O753" i="1"/>
  <c r="P753" i="1"/>
  <c r="Q753" i="1" a="1"/>
  <c r="Q753" i="1"/>
  <c r="O754" i="1"/>
  <c r="P754" i="1"/>
  <c r="Q754" i="1" a="1"/>
  <c r="Q754" i="1"/>
  <c r="O755" i="1"/>
  <c r="P755" i="1"/>
  <c r="Q755" i="1" a="1"/>
  <c r="Q755" i="1"/>
  <c r="O756" i="1"/>
  <c r="P756" i="1"/>
  <c r="Q756" i="1" a="1"/>
  <c r="Q756" i="1"/>
  <c r="O757" i="1"/>
  <c r="P757" i="1"/>
  <c r="Q757" i="1" a="1"/>
  <c r="Q757" i="1"/>
  <c r="O758" i="1"/>
  <c r="P758" i="1"/>
  <c r="Q758" i="1" a="1"/>
  <c r="Q758" i="1"/>
  <c r="O759" i="1"/>
  <c r="P759" i="1"/>
  <c r="Q759" i="1" a="1"/>
  <c r="Q759" i="1"/>
  <c r="O760" i="1"/>
  <c r="P760" i="1"/>
  <c r="Q760" i="1" a="1"/>
  <c r="Q760" i="1"/>
  <c r="O761" i="1"/>
  <c r="P761" i="1"/>
  <c r="Q761" i="1" a="1"/>
  <c r="Q761" i="1"/>
  <c r="O762" i="1"/>
  <c r="P762" i="1"/>
  <c r="Q762" i="1" a="1"/>
  <c r="Q762" i="1"/>
  <c r="O763" i="1"/>
  <c r="P763" i="1"/>
  <c r="Q763" i="1" a="1"/>
  <c r="Q763" i="1"/>
  <c r="O764" i="1"/>
  <c r="P764" i="1"/>
  <c r="Q764" i="1" a="1"/>
  <c r="Q764" i="1"/>
  <c r="O765" i="1"/>
  <c r="P765" i="1"/>
  <c r="Q765" i="1" a="1"/>
  <c r="Q765" i="1"/>
  <c r="O766" i="1"/>
  <c r="P766" i="1"/>
  <c r="Q766" i="1" a="1"/>
  <c r="Q766" i="1"/>
  <c r="O767" i="1"/>
  <c r="P767" i="1"/>
  <c r="Q767" i="1" a="1"/>
  <c r="Q767" i="1"/>
  <c r="O768" i="1"/>
  <c r="P768" i="1"/>
  <c r="Q768" i="1" a="1"/>
  <c r="Q768" i="1"/>
  <c r="O769" i="1"/>
  <c r="P769" i="1"/>
  <c r="Q769" i="1" a="1"/>
  <c r="Q769" i="1"/>
  <c r="O770" i="1"/>
  <c r="P770" i="1"/>
  <c r="Q770" i="1" a="1"/>
  <c r="Q770" i="1"/>
  <c r="O771" i="1"/>
  <c r="P771" i="1"/>
  <c r="Q771" i="1" a="1"/>
  <c r="Q771" i="1"/>
  <c r="O772" i="1"/>
  <c r="P772" i="1"/>
  <c r="Q772" i="1" a="1"/>
  <c r="Q772" i="1"/>
  <c r="O773" i="1"/>
  <c r="P773" i="1"/>
  <c r="Q773" i="1" a="1"/>
  <c r="Q773" i="1"/>
  <c r="O774" i="1"/>
  <c r="P774" i="1"/>
  <c r="Q774" i="1" a="1"/>
  <c r="Q774" i="1"/>
  <c r="O775" i="1"/>
  <c r="P775" i="1"/>
  <c r="Q775" i="1" a="1"/>
  <c r="Q775" i="1"/>
  <c r="O776" i="1"/>
  <c r="P776" i="1"/>
  <c r="Q776" i="1" a="1"/>
  <c r="Q776" i="1"/>
  <c r="O777" i="1"/>
  <c r="P777" i="1"/>
  <c r="Q777" i="1" a="1"/>
  <c r="Q777" i="1"/>
  <c r="O778" i="1"/>
  <c r="P778" i="1"/>
  <c r="Q778" i="1" a="1"/>
  <c r="Q778" i="1"/>
  <c r="O779" i="1"/>
  <c r="P779" i="1"/>
  <c r="Q779" i="1" a="1"/>
  <c r="Q779" i="1"/>
  <c r="O780" i="1"/>
  <c r="P780" i="1"/>
  <c r="Q780" i="1" a="1"/>
  <c r="Q780" i="1"/>
  <c r="O781" i="1"/>
  <c r="P781" i="1"/>
  <c r="Q781" i="1" a="1"/>
  <c r="Q781" i="1"/>
  <c r="O782" i="1"/>
  <c r="P782" i="1"/>
  <c r="Q782" i="1" a="1"/>
  <c r="Q782" i="1"/>
  <c r="O783" i="1"/>
  <c r="P783" i="1"/>
  <c r="Q783" i="1" a="1"/>
  <c r="Q783" i="1"/>
  <c r="O784" i="1"/>
  <c r="P784" i="1"/>
  <c r="Q784" i="1" a="1"/>
  <c r="Q784" i="1"/>
  <c r="O785" i="1"/>
  <c r="P785" i="1"/>
  <c r="Q785" i="1" a="1"/>
  <c r="Q785" i="1"/>
  <c r="O786" i="1"/>
  <c r="P786" i="1"/>
  <c r="Q786" i="1" a="1"/>
  <c r="Q786" i="1"/>
  <c r="O787" i="1"/>
  <c r="P787" i="1"/>
  <c r="Q787" i="1" a="1"/>
  <c r="Q787" i="1"/>
  <c r="O788" i="1"/>
  <c r="P788" i="1"/>
  <c r="Q788" i="1" a="1"/>
  <c r="Q788" i="1"/>
  <c r="O789" i="1"/>
  <c r="P789" i="1"/>
  <c r="Q789" i="1" a="1"/>
  <c r="Q789" i="1"/>
  <c r="O790" i="1"/>
  <c r="P790" i="1"/>
  <c r="Q790" i="1" a="1"/>
  <c r="Q790" i="1"/>
  <c r="O791" i="1"/>
  <c r="P791" i="1"/>
  <c r="Q791" i="1" a="1"/>
  <c r="Q791" i="1"/>
  <c r="O792" i="1"/>
  <c r="P792" i="1"/>
  <c r="Q792" i="1" a="1"/>
  <c r="Q792" i="1"/>
  <c r="O793" i="1"/>
  <c r="P793" i="1"/>
  <c r="Q793" i="1" a="1"/>
  <c r="Q793" i="1"/>
  <c r="O794" i="1"/>
  <c r="P794" i="1"/>
  <c r="Q794" i="1" a="1"/>
  <c r="Q794" i="1"/>
  <c r="O795" i="1"/>
  <c r="P795" i="1"/>
  <c r="Q795" i="1" a="1"/>
  <c r="Q795" i="1"/>
  <c r="O796" i="1"/>
  <c r="P796" i="1"/>
  <c r="Q796" i="1" a="1"/>
  <c r="Q796" i="1"/>
  <c r="O797" i="1"/>
  <c r="P797" i="1"/>
  <c r="Q797" i="1" a="1"/>
  <c r="Q797" i="1"/>
  <c r="O798" i="1"/>
  <c r="P798" i="1"/>
  <c r="Q798" i="1" a="1"/>
  <c r="Q798" i="1"/>
  <c r="O799" i="1"/>
  <c r="P799" i="1"/>
  <c r="Q799" i="1" a="1"/>
  <c r="Q799" i="1"/>
  <c r="O800" i="1"/>
  <c r="P800" i="1"/>
  <c r="Q800" i="1" a="1"/>
  <c r="Q800" i="1"/>
  <c r="O801" i="1"/>
  <c r="P801" i="1"/>
  <c r="Q801" i="1" a="1"/>
  <c r="Q801" i="1"/>
  <c r="O802" i="1"/>
  <c r="P802" i="1"/>
  <c r="Q802" i="1" a="1"/>
  <c r="Q802" i="1"/>
  <c r="O803" i="1"/>
  <c r="P803" i="1"/>
  <c r="Q803" i="1" a="1"/>
  <c r="Q803" i="1"/>
  <c r="O804" i="1"/>
  <c r="P804" i="1"/>
  <c r="Q804" i="1" a="1"/>
  <c r="Q804" i="1"/>
  <c r="O805" i="1"/>
  <c r="P805" i="1"/>
  <c r="Q805" i="1" a="1"/>
  <c r="Q805" i="1"/>
  <c r="O806" i="1"/>
  <c r="P806" i="1"/>
  <c r="Q806" i="1" a="1"/>
  <c r="Q806" i="1"/>
  <c r="O807" i="1"/>
  <c r="P807" i="1"/>
  <c r="Q807" i="1" a="1"/>
  <c r="Q807" i="1"/>
  <c r="O808" i="1"/>
  <c r="P808" i="1"/>
  <c r="Q808" i="1" a="1"/>
  <c r="Q808" i="1"/>
  <c r="O809" i="1"/>
  <c r="P809" i="1"/>
  <c r="Q809" i="1" a="1"/>
  <c r="Q809" i="1"/>
  <c r="O810" i="1"/>
  <c r="P810" i="1"/>
  <c r="Q810" i="1" a="1"/>
  <c r="Q810" i="1"/>
  <c r="O811" i="1"/>
  <c r="P811" i="1"/>
  <c r="Q811" i="1" a="1"/>
  <c r="Q811" i="1"/>
  <c r="O812" i="1"/>
  <c r="P812" i="1"/>
  <c r="Q812" i="1" a="1"/>
  <c r="Q812" i="1"/>
  <c r="O813" i="1"/>
  <c r="P813" i="1"/>
  <c r="Q813" i="1" a="1"/>
  <c r="Q813" i="1"/>
  <c r="O814" i="1"/>
  <c r="P814" i="1"/>
  <c r="Q814" i="1" a="1"/>
  <c r="Q814" i="1"/>
  <c r="O815" i="1"/>
  <c r="P815" i="1"/>
  <c r="Q815" i="1" a="1"/>
  <c r="Q815" i="1"/>
  <c r="O816" i="1"/>
  <c r="P816" i="1"/>
  <c r="Q816" i="1" a="1"/>
  <c r="Q816" i="1"/>
  <c r="O817" i="1"/>
  <c r="P817" i="1"/>
  <c r="Q817" i="1" a="1"/>
  <c r="Q817" i="1"/>
  <c r="O818" i="1"/>
  <c r="P818" i="1"/>
  <c r="Q818" i="1" a="1"/>
  <c r="Q818" i="1"/>
  <c r="O819" i="1"/>
  <c r="P819" i="1"/>
  <c r="Q819" i="1" a="1"/>
  <c r="Q819" i="1"/>
  <c r="O820" i="1"/>
  <c r="P820" i="1"/>
  <c r="Q820" i="1" a="1"/>
  <c r="Q820" i="1"/>
  <c r="O821" i="1"/>
  <c r="P821" i="1"/>
  <c r="Q821" i="1" a="1"/>
  <c r="Q821" i="1"/>
  <c r="O822" i="1"/>
  <c r="P822" i="1"/>
  <c r="Q822" i="1" a="1"/>
  <c r="Q822" i="1"/>
  <c r="O823" i="1"/>
  <c r="P823" i="1"/>
  <c r="Q823" i="1" a="1"/>
  <c r="Q823" i="1"/>
  <c r="O824" i="1"/>
  <c r="P824" i="1"/>
  <c r="Q824" i="1" a="1"/>
  <c r="Q824" i="1"/>
  <c r="O825" i="1"/>
  <c r="P825" i="1"/>
  <c r="Q825" i="1" a="1"/>
  <c r="Q825" i="1"/>
  <c r="O826" i="1"/>
  <c r="P826" i="1"/>
  <c r="Q826" i="1" a="1"/>
  <c r="Q826" i="1"/>
  <c r="O827" i="1"/>
  <c r="P827" i="1"/>
  <c r="Q827" i="1" a="1"/>
  <c r="Q827" i="1"/>
  <c r="O828" i="1"/>
  <c r="P828" i="1"/>
  <c r="Q828" i="1" a="1"/>
  <c r="Q828" i="1"/>
  <c r="O829" i="1"/>
  <c r="P829" i="1"/>
  <c r="Q829" i="1" a="1"/>
  <c r="Q829" i="1"/>
  <c r="O830" i="1"/>
  <c r="P830" i="1"/>
  <c r="Q830" i="1" a="1"/>
  <c r="Q830" i="1"/>
  <c r="O831" i="1"/>
  <c r="P831" i="1"/>
  <c r="Q831" i="1" a="1"/>
  <c r="Q831" i="1"/>
  <c r="O832" i="1"/>
  <c r="P832" i="1"/>
  <c r="Q832" i="1" a="1"/>
  <c r="Q832" i="1"/>
  <c r="O833" i="1"/>
  <c r="P833" i="1"/>
  <c r="Q833" i="1" a="1"/>
  <c r="Q833" i="1"/>
  <c r="O834" i="1"/>
  <c r="P834" i="1"/>
  <c r="Q834" i="1" a="1"/>
  <c r="Q834" i="1"/>
  <c r="O835" i="1"/>
  <c r="P835" i="1"/>
  <c r="Q835" i="1" a="1"/>
  <c r="Q835" i="1"/>
  <c r="O836" i="1"/>
  <c r="P836" i="1"/>
  <c r="Q836" i="1" a="1"/>
  <c r="Q836" i="1"/>
  <c r="O837" i="1"/>
  <c r="P837" i="1"/>
  <c r="Q837" i="1" a="1"/>
  <c r="Q837" i="1"/>
  <c r="O838" i="1"/>
  <c r="P838" i="1"/>
  <c r="Q838" i="1" a="1"/>
  <c r="Q838" i="1"/>
  <c r="O839" i="1"/>
  <c r="P839" i="1"/>
  <c r="Q839" i="1" a="1"/>
  <c r="Q839" i="1"/>
  <c r="O840" i="1"/>
  <c r="P840" i="1"/>
  <c r="Q840" i="1" a="1"/>
  <c r="Q840" i="1"/>
  <c r="O841" i="1"/>
  <c r="P841" i="1"/>
  <c r="Q841" i="1" a="1"/>
  <c r="Q841" i="1"/>
  <c r="O842" i="1"/>
  <c r="P842" i="1"/>
  <c r="Q842" i="1" a="1"/>
  <c r="Q842" i="1"/>
  <c r="O843" i="1"/>
  <c r="P843" i="1"/>
  <c r="Q843" i="1" a="1"/>
  <c r="Q843" i="1"/>
  <c r="O844" i="1"/>
  <c r="P844" i="1"/>
  <c r="Q844" i="1" a="1"/>
  <c r="Q844" i="1"/>
  <c r="O845" i="1"/>
  <c r="P845" i="1"/>
  <c r="Q845" i="1" a="1"/>
  <c r="Q845" i="1"/>
  <c r="O846" i="1"/>
  <c r="P846" i="1"/>
  <c r="Q846" i="1" a="1"/>
  <c r="Q846" i="1"/>
  <c r="O847" i="1"/>
  <c r="P847" i="1"/>
  <c r="Q847" i="1" a="1"/>
  <c r="Q847" i="1"/>
  <c r="O848" i="1"/>
  <c r="P848" i="1"/>
  <c r="Q848" i="1" a="1"/>
  <c r="Q848" i="1"/>
  <c r="O849" i="1"/>
  <c r="P849" i="1"/>
  <c r="Q849" i="1" a="1"/>
  <c r="Q849" i="1"/>
  <c r="O850" i="1"/>
  <c r="P850" i="1"/>
  <c r="Q850" i="1" a="1"/>
  <c r="Q850" i="1"/>
  <c r="O851" i="1"/>
  <c r="P851" i="1"/>
  <c r="Q851" i="1" a="1"/>
  <c r="Q851" i="1"/>
  <c r="O852" i="1"/>
  <c r="P852" i="1"/>
  <c r="Q852" i="1" a="1"/>
  <c r="Q852" i="1"/>
  <c r="O853" i="1"/>
  <c r="P853" i="1"/>
  <c r="Q853" i="1" a="1"/>
  <c r="Q853" i="1"/>
  <c r="O854" i="1"/>
  <c r="P854" i="1"/>
  <c r="Q854" i="1" a="1"/>
  <c r="Q854" i="1"/>
  <c r="O855" i="1"/>
  <c r="P855" i="1"/>
  <c r="Q855" i="1" a="1"/>
  <c r="Q855" i="1"/>
  <c r="O856" i="1"/>
  <c r="P856" i="1"/>
  <c r="Q856" i="1" a="1"/>
  <c r="Q856" i="1"/>
  <c r="O857" i="1"/>
  <c r="P857" i="1"/>
  <c r="Q857" i="1" a="1"/>
  <c r="Q857" i="1"/>
  <c r="O858" i="1"/>
  <c r="P858" i="1"/>
  <c r="Q858" i="1" a="1"/>
  <c r="Q858" i="1"/>
  <c r="O859" i="1"/>
  <c r="P859" i="1"/>
  <c r="Q859" i="1" a="1"/>
  <c r="Q859" i="1"/>
  <c r="O860" i="1"/>
  <c r="P860" i="1"/>
  <c r="Q860" i="1" a="1"/>
  <c r="Q860" i="1"/>
  <c r="O861" i="1"/>
  <c r="P861" i="1"/>
  <c r="Q861" i="1" a="1"/>
  <c r="Q861" i="1"/>
  <c r="O862" i="1"/>
  <c r="P862" i="1"/>
  <c r="Q862" i="1" a="1"/>
  <c r="Q862" i="1"/>
  <c r="O863" i="1"/>
  <c r="P863" i="1"/>
  <c r="Q863" i="1" a="1"/>
  <c r="Q863" i="1"/>
  <c r="O864" i="1"/>
  <c r="P864" i="1"/>
  <c r="Q864" i="1" a="1"/>
  <c r="Q864" i="1"/>
  <c r="O865" i="1"/>
  <c r="P865" i="1"/>
  <c r="Q865" i="1" a="1"/>
  <c r="Q865" i="1"/>
  <c r="O866" i="1"/>
  <c r="P866" i="1"/>
  <c r="Q866" i="1" a="1"/>
  <c r="Q866" i="1"/>
  <c r="O867" i="1"/>
  <c r="P867" i="1"/>
  <c r="Q867" i="1" a="1"/>
  <c r="Q867" i="1"/>
  <c r="O868" i="1"/>
  <c r="P868" i="1"/>
  <c r="Q868" i="1" a="1"/>
  <c r="Q868" i="1"/>
  <c r="O869" i="1"/>
  <c r="P869" i="1"/>
  <c r="Q869" i="1" a="1"/>
  <c r="Q869" i="1"/>
  <c r="O870" i="1"/>
  <c r="P870" i="1"/>
  <c r="Q870" i="1" a="1"/>
  <c r="Q870" i="1"/>
  <c r="O871" i="1"/>
  <c r="P871" i="1"/>
  <c r="Q871" i="1" a="1"/>
  <c r="Q871" i="1"/>
  <c r="O872" i="1"/>
  <c r="P872" i="1"/>
  <c r="Q872" i="1" a="1"/>
  <c r="Q872" i="1"/>
  <c r="O873" i="1"/>
  <c r="P873" i="1"/>
  <c r="Q873" i="1" a="1"/>
  <c r="Q873" i="1"/>
  <c r="O874" i="1"/>
  <c r="P874" i="1"/>
  <c r="Q874" i="1" a="1"/>
  <c r="Q874" i="1"/>
  <c r="O875" i="1"/>
  <c r="P875" i="1"/>
  <c r="Q875" i="1" a="1"/>
  <c r="Q875" i="1"/>
  <c r="O876" i="1"/>
  <c r="P876" i="1"/>
  <c r="Q876" i="1" a="1"/>
  <c r="Q876" i="1"/>
  <c r="O877" i="1"/>
  <c r="P877" i="1"/>
  <c r="Q877" i="1" a="1"/>
  <c r="Q877" i="1"/>
  <c r="O878" i="1"/>
  <c r="P878" i="1"/>
  <c r="Q878" i="1" a="1"/>
  <c r="Q878" i="1"/>
  <c r="O879" i="1"/>
  <c r="P879" i="1"/>
  <c r="Q879" i="1" a="1"/>
  <c r="Q879" i="1"/>
  <c r="O880" i="1"/>
  <c r="P880" i="1"/>
  <c r="Q880" i="1" a="1"/>
  <c r="Q880" i="1"/>
  <c r="O881" i="1"/>
  <c r="P881" i="1"/>
  <c r="Q881" i="1" a="1"/>
  <c r="Q881" i="1"/>
  <c r="O882" i="1"/>
  <c r="P882" i="1"/>
  <c r="Q882" i="1" a="1"/>
  <c r="Q882" i="1"/>
  <c r="O883" i="1"/>
  <c r="P883" i="1"/>
  <c r="Q883" i="1" a="1"/>
  <c r="Q883" i="1"/>
  <c r="O884" i="1"/>
  <c r="P884" i="1"/>
  <c r="Q884" i="1" a="1"/>
  <c r="Q884" i="1"/>
  <c r="O885" i="1"/>
  <c r="P885" i="1"/>
  <c r="Q885" i="1" a="1"/>
  <c r="Q885" i="1"/>
  <c r="O886" i="1"/>
  <c r="P886" i="1"/>
  <c r="Q886" i="1" a="1"/>
  <c r="Q886" i="1"/>
  <c r="O887" i="1"/>
  <c r="P887" i="1"/>
  <c r="Q887" i="1" a="1"/>
  <c r="Q887" i="1"/>
  <c r="O888" i="1"/>
  <c r="P888" i="1"/>
  <c r="Q888" i="1" a="1"/>
  <c r="Q888" i="1"/>
  <c r="O889" i="1"/>
  <c r="P889" i="1"/>
  <c r="Q889" i="1" a="1"/>
  <c r="Q889" i="1"/>
  <c r="O890" i="1"/>
  <c r="P890" i="1"/>
  <c r="Q890" i="1" a="1"/>
  <c r="Q890" i="1"/>
  <c r="O891" i="1"/>
  <c r="P891" i="1"/>
  <c r="Q891" i="1" a="1"/>
  <c r="Q891" i="1"/>
  <c r="O892" i="1"/>
  <c r="P892" i="1"/>
  <c r="Q892" i="1" a="1"/>
  <c r="Q892" i="1"/>
  <c r="O893" i="1"/>
  <c r="P893" i="1"/>
  <c r="Q893" i="1" a="1"/>
  <c r="Q893" i="1"/>
  <c r="O894" i="1"/>
  <c r="P894" i="1"/>
  <c r="Q894" i="1" a="1"/>
  <c r="Q894" i="1"/>
  <c r="O895" i="1"/>
  <c r="P895" i="1"/>
  <c r="Q895" i="1" a="1"/>
  <c r="Q895" i="1"/>
  <c r="O896" i="1"/>
  <c r="P896" i="1"/>
  <c r="Q896" i="1" a="1"/>
  <c r="Q896" i="1"/>
  <c r="O897" i="1"/>
  <c r="P897" i="1"/>
  <c r="Q897" i="1" a="1"/>
  <c r="Q897" i="1"/>
  <c r="O898" i="1"/>
  <c r="P898" i="1"/>
  <c r="Q898" i="1" a="1"/>
  <c r="Q898" i="1"/>
  <c r="O899" i="1"/>
  <c r="P899" i="1"/>
  <c r="Q899" i="1" a="1"/>
  <c r="Q899" i="1"/>
  <c r="O900" i="1"/>
  <c r="P900" i="1"/>
  <c r="Q900" i="1" a="1"/>
  <c r="Q900" i="1"/>
  <c r="O901" i="1"/>
  <c r="P901" i="1"/>
  <c r="Q901" i="1" a="1"/>
  <c r="Q901" i="1"/>
  <c r="O902" i="1"/>
  <c r="P902" i="1"/>
  <c r="Q902" i="1" a="1"/>
  <c r="Q902" i="1"/>
  <c r="O903" i="1"/>
  <c r="P903" i="1"/>
  <c r="Q903" i="1" a="1"/>
  <c r="Q903" i="1"/>
  <c r="O904" i="1"/>
  <c r="P904" i="1"/>
  <c r="Q904" i="1" a="1"/>
  <c r="Q904" i="1"/>
  <c r="O905" i="1"/>
  <c r="P905" i="1"/>
  <c r="Q905" i="1" a="1"/>
  <c r="Q905" i="1"/>
  <c r="O906" i="1"/>
  <c r="P906" i="1"/>
  <c r="Q906" i="1" a="1"/>
  <c r="Q906" i="1"/>
  <c r="O907" i="1"/>
  <c r="P907" i="1"/>
  <c r="Q907" i="1" a="1"/>
  <c r="Q907" i="1"/>
  <c r="O908" i="1"/>
  <c r="P908" i="1"/>
  <c r="Q908" i="1" a="1"/>
  <c r="Q908" i="1"/>
  <c r="O909" i="1"/>
  <c r="P909" i="1"/>
  <c r="Q909" i="1" a="1"/>
  <c r="Q909" i="1"/>
  <c r="O910" i="1"/>
  <c r="P910" i="1"/>
  <c r="Q910" i="1" a="1"/>
  <c r="Q910" i="1"/>
  <c r="O911" i="1"/>
  <c r="P911" i="1"/>
  <c r="Q911" i="1" a="1"/>
  <c r="Q911" i="1"/>
  <c r="O912" i="1"/>
  <c r="P912" i="1"/>
  <c r="Q912" i="1" a="1"/>
  <c r="Q912" i="1"/>
  <c r="O913" i="1"/>
  <c r="P913" i="1"/>
  <c r="Q913" i="1" a="1"/>
  <c r="Q913" i="1"/>
  <c r="O914" i="1"/>
  <c r="P914" i="1"/>
  <c r="Q914" i="1" a="1"/>
  <c r="Q914" i="1"/>
  <c r="O915" i="1"/>
  <c r="P915" i="1"/>
  <c r="Q915" i="1" a="1"/>
  <c r="Q915" i="1"/>
  <c r="O916" i="1"/>
  <c r="P916" i="1"/>
  <c r="Q916" i="1" a="1"/>
  <c r="Q916" i="1"/>
  <c r="O917" i="1"/>
  <c r="P917" i="1"/>
  <c r="Q917" i="1" a="1"/>
  <c r="Q917" i="1"/>
  <c r="O918" i="1"/>
  <c r="P918" i="1"/>
  <c r="Q918" i="1" a="1"/>
  <c r="Q918" i="1"/>
  <c r="O919" i="1"/>
  <c r="P919" i="1"/>
  <c r="Q919" i="1" a="1"/>
  <c r="Q919" i="1"/>
  <c r="O920" i="1"/>
  <c r="P920" i="1"/>
  <c r="Q920" i="1" a="1"/>
  <c r="Q920" i="1"/>
  <c r="O921" i="1"/>
  <c r="P921" i="1"/>
  <c r="Q921" i="1" a="1"/>
  <c r="Q921" i="1"/>
  <c r="O922" i="1"/>
  <c r="P922" i="1"/>
  <c r="Q922" i="1" a="1"/>
  <c r="Q922" i="1"/>
  <c r="O923" i="1"/>
  <c r="P923" i="1"/>
  <c r="Q923" i="1" a="1"/>
  <c r="Q923" i="1"/>
  <c r="O924" i="1"/>
  <c r="P924" i="1"/>
  <c r="Q924" i="1" a="1"/>
  <c r="Q924" i="1"/>
  <c r="O925" i="1"/>
  <c r="P925" i="1"/>
  <c r="Q925" i="1" a="1"/>
  <c r="Q925" i="1"/>
  <c r="O926" i="1"/>
  <c r="P926" i="1"/>
  <c r="Q926" i="1" a="1"/>
  <c r="Q926" i="1"/>
  <c r="O927" i="1"/>
  <c r="P927" i="1"/>
  <c r="Q927" i="1" a="1"/>
  <c r="Q927" i="1"/>
  <c r="O928" i="1"/>
  <c r="P928" i="1"/>
  <c r="Q928" i="1" a="1"/>
  <c r="Q928" i="1"/>
  <c r="O929" i="1"/>
  <c r="P929" i="1"/>
  <c r="Q929" i="1" a="1"/>
  <c r="Q929" i="1"/>
  <c r="O930" i="1"/>
  <c r="P930" i="1"/>
  <c r="Q930" i="1" a="1"/>
  <c r="Q930" i="1"/>
  <c r="O931" i="1"/>
  <c r="P931" i="1"/>
  <c r="Q931" i="1" a="1"/>
  <c r="Q931" i="1"/>
  <c r="O932" i="1"/>
  <c r="P932" i="1"/>
  <c r="Q932" i="1" a="1"/>
  <c r="Q932" i="1"/>
  <c r="O933" i="1"/>
  <c r="P933" i="1"/>
  <c r="Q933" i="1" a="1"/>
  <c r="Q933" i="1"/>
  <c r="O934" i="1"/>
  <c r="P934" i="1"/>
  <c r="Q934" i="1" a="1"/>
  <c r="Q934" i="1"/>
  <c r="O935" i="1"/>
  <c r="P935" i="1"/>
  <c r="Q935" i="1" a="1"/>
  <c r="Q935" i="1"/>
  <c r="O936" i="1"/>
  <c r="P936" i="1"/>
  <c r="Q936" i="1" a="1"/>
  <c r="Q936" i="1"/>
  <c r="O937" i="1"/>
  <c r="P937" i="1"/>
  <c r="Q937" i="1" a="1"/>
  <c r="Q937" i="1"/>
  <c r="O938" i="1"/>
  <c r="P938" i="1"/>
  <c r="Q938" i="1" a="1"/>
  <c r="Q938" i="1"/>
  <c r="O939" i="1"/>
  <c r="P939" i="1"/>
  <c r="Q939" i="1" a="1"/>
  <c r="Q939" i="1"/>
  <c r="O940" i="1"/>
  <c r="P940" i="1"/>
  <c r="Q940" i="1" a="1"/>
  <c r="Q940" i="1"/>
  <c r="O941" i="1"/>
  <c r="P941" i="1"/>
  <c r="Q941" i="1" a="1"/>
  <c r="Q941" i="1"/>
  <c r="O942" i="1"/>
  <c r="P942" i="1"/>
  <c r="Q942" i="1" a="1"/>
  <c r="Q942" i="1"/>
  <c r="O943" i="1"/>
  <c r="P943" i="1"/>
  <c r="Q943" i="1" a="1"/>
  <c r="Q943" i="1"/>
  <c r="O944" i="1"/>
  <c r="P944" i="1"/>
  <c r="Q944" i="1" a="1"/>
  <c r="Q944" i="1"/>
  <c r="O945" i="1"/>
  <c r="P945" i="1"/>
  <c r="Q945" i="1" a="1"/>
  <c r="Q945" i="1"/>
  <c r="O946" i="1"/>
  <c r="P946" i="1"/>
  <c r="Q946" i="1" a="1"/>
  <c r="Q946" i="1"/>
  <c r="O947" i="1"/>
  <c r="P947" i="1"/>
  <c r="Q947" i="1" a="1"/>
  <c r="Q947" i="1"/>
  <c r="O948" i="1"/>
  <c r="P948" i="1"/>
  <c r="Q948" i="1" a="1"/>
  <c r="Q948" i="1"/>
  <c r="O949" i="1"/>
  <c r="P949" i="1"/>
  <c r="Q949" i="1" a="1"/>
  <c r="Q949" i="1"/>
  <c r="O950" i="1"/>
  <c r="P950" i="1"/>
  <c r="Q950" i="1" a="1"/>
  <c r="Q950" i="1"/>
  <c r="O951" i="1"/>
  <c r="P951" i="1"/>
  <c r="Q951" i="1" a="1"/>
  <c r="Q951" i="1"/>
  <c r="O952" i="1"/>
  <c r="P952" i="1"/>
  <c r="Q952" i="1" a="1"/>
  <c r="Q952" i="1"/>
  <c r="O953" i="1"/>
  <c r="P953" i="1"/>
  <c r="Q953" i="1" a="1"/>
  <c r="Q953" i="1"/>
  <c r="O954" i="1"/>
  <c r="P954" i="1"/>
  <c r="Q954" i="1" a="1"/>
  <c r="Q954" i="1"/>
  <c r="O955" i="1"/>
  <c r="P955" i="1"/>
  <c r="Q955" i="1" a="1"/>
  <c r="Q955" i="1"/>
  <c r="O956" i="1"/>
  <c r="P956" i="1"/>
  <c r="Q956" i="1" a="1"/>
  <c r="Q956" i="1"/>
  <c r="O957" i="1"/>
  <c r="P957" i="1"/>
  <c r="Q957" i="1" a="1"/>
  <c r="Q957" i="1"/>
  <c r="O958" i="1"/>
  <c r="P958" i="1"/>
  <c r="Q958" i="1" a="1"/>
  <c r="Q958" i="1"/>
  <c r="O959" i="1"/>
  <c r="P959" i="1"/>
  <c r="Q959" i="1" a="1"/>
  <c r="Q959" i="1"/>
  <c r="O960" i="1"/>
  <c r="P960" i="1"/>
  <c r="Q960" i="1" a="1"/>
  <c r="Q960" i="1"/>
  <c r="O961" i="1"/>
  <c r="P961" i="1"/>
  <c r="Q961" i="1" a="1"/>
  <c r="Q961" i="1"/>
  <c r="O962" i="1"/>
  <c r="P962" i="1"/>
  <c r="Q962" i="1" a="1"/>
  <c r="Q962" i="1"/>
  <c r="O963" i="1"/>
  <c r="P963" i="1"/>
  <c r="Q963" i="1" a="1"/>
  <c r="Q963" i="1"/>
  <c r="O964" i="1"/>
  <c r="P964" i="1"/>
  <c r="Q964" i="1" a="1"/>
  <c r="Q964" i="1"/>
  <c r="O965" i="1"/>
  <c r="P965" i="1"/>
  <c r="Q965" i="1" a="1"/>
  <c r="Q965" i="1"/>
  <c r="O966" i="1"/>
  <c r="P966" i="1"/>
  <c r="Q966" i="1" a="1"/>
  <c r="Q966" i="1"/>
  <c r="O967" i="1"/>
  <c r="P967" i="1"/>
  <c r="Q967" i="1" a="1"/>
  <c r="Q967" i="1"/>
  <c r="O968" i="1"/>
  <c r="P968" i="1"/>
  <c r="Q968" i="1" a="1"/>
  <c r="Q968" i="1"/>
  <c r="O969" i="1"/>
  <c r="P969" i="1"/>
  <c r="Q969" i="1" a="1"/>
  <c r="Q969" i="1"/>
  <c r="O970" i="1"/>
  <c r="P970" i="1"/>
  <c r="Q970" i="1" a="1"/>
  <c r="Q970" i="1"/>
  <c r="O971" i="1"/>
  <c r="P971" i="1"/>
  <c r="Q971" i="1" a="1"/>
  <c r="Q971" i="1"/>
  <c r="O972" i="1"/>
  <c r="P972" i="1"/>
  <c r="Q972" i="1" a="1"/>
  <c r="Q972" i="1"/>
  <c r="O973" i="1"/>
  <c r="P973" i="1"/>
  <c r="Q973" i="1" a="1"/>
  <c r="Q973" i="1"/>
  <c r="O974" i="1"/>
  <c r="P974" i="1"/>
  <c r="Q974" i="1" a="1"/>
  <c r="Q974" i="1"/>
  <c r="O975" i="1"/>
  <c r="P975" i="1"/>
  <c r="Q975" i="1" a="1"/>
  <c r="Q975" i="1"/>
  <c r="O976" i="1"/>
  <c r="P976" i="1"/>
  <c r="Q976" i="1" a="1"/>
  <c r="Q976" i="1"/>
  <c r="O977" i="1"/>
  <c r="P977" i="1"/>
  <c r="Q977" i="1" a="1"/>
  <c r="Q977" i="1"/>
  <c r="O978" i="1"/>
  <c r="P978" i="1"/>
  <c r="Q978" i="1" a="1"/>
  <c r="Q978" i="1"/>
  <c r="O979" i="1"/>
  <c r="P979" i="1"/>
  <c r="Q979" i="1" a="1"/>
  <c r="Q979" i="1"/>
  <c r="O980" i="1"/>
  <c r="P980" i="1"/>
  <c r="Q980" i="1" a="1"/>
  <c r="Q980" i="1"/>
  <c r="O981" i="1"/>
  <c r="P981" i="1"/>
  <c r="Q981" i="1" a="1"/>
  <c r="Q981" i="1"/>
  <c r="O982" i="1"/>
  <c r="P982" i="1"/>
  <c r="Q982" i="1" a="1"/>
  <c r="Q982" i="1"/>
  <c r="O983" i="1"/>
  <c r="P983" i="1"/>
  <c r="Q983" i="1" a="1"/>
  <c r="Q983" i="1"/>
  <c r="O984" i="1"/>
  <c r="P984" i="1"/>
  <c r="Q984" i="1" a="1"/>
  <c r="Q984" i="1"/>
  <c r="O985" i="1"/>
  <c r="P985" i="1"/>
  <c r="Q985" i="1" a="1"/>
  <c r="Q985" i="1"/>
  <c r="O986" i="1"/>
  <c r="P986" i="1"/>
  <c r="Q986" i="1" a="1"/>
  <c r="Q986" i="1"/>
  <c r="O987" i="1"/>
  <c r="P987" i="1"/>
  <c r="Q987" i="1" a="1"/>
  <c r="Q987" i="1"/>
  <c r="O988" i="1"/>
  <c r="P988" i="1"/>
  <c r="Q988" i="1" a="1"/>
  <c r="Q988" i="1"/>
  <c r="O989" i="1"/>
  <c r="P989" i="1"/>
  <c r="Q989" i="1" a="1"/>
  <c r="Q989" i="1"/>
  <c r="O990" i="1"/>
  <c r="P990" i="1"/>
  <c r="Q990" i="1" a="1"/>
  <c r="Q990" i="1"/>
  <c r="O991" i="1"/>
  <c r="P991" i="1"/>
  <c r="Q991" i="1" a="1"/>
  <c r="Q991" i="1"/>
  <c r="O992" i="1"/>
  <c r="P992" i="1"/>
  <c r="Q992" i="1" a="1"/>
  <c r="Q992" i="1"/>
  <c r="O993" i="1"/>
  <c r="P993" i="1"/>
  <c r="Q993" i="1" a="1"/>
  <c r="Q993" i="1"/>
  <c r="O994" i="1"/>
  <c r="P994" i="1"/>
  <c r="Q994" i="1" a="1"/>
  <c r="Q994" i="1"/>
  <c r="O995" i="1"/>
  <c r="P995" i="1"/>
  <c r="Q995" i="1" a="1"/>
  <c r="Q995" i="1"/>
  <c r="O996" i="1"/>
  <c r="P996" i="1"/>
  <c r="Q996" i="1" a="1"/>
  <c r="Q996" i="1"/>
  <c r="O997" i="1"/>
  <c r="P997" i="1"/>
  <c r="Q997" i="1" a="1"/>
  <c r="Q997" i="1"/>
  <c r="O998" i="1"/>
  <c r="P998" i="1"/>
  <c r="Q998" i="1" a="1"/>
  <c r="Q998" i="1"/>
  <c r="O999" i="1"/>
  <c r="P999" i="1"/>
  <c r="Q999" i="1" a="1"/>
  <c r="Q999" i="1"/>
  <c r="O1000" i="1"/>
  <c r="P1000" i="1"/>
  <c r="Q1000" i="1" a="1"/>
  <c r="Q1000" i="1"/>
  <c r="O1001" i="1"/>
  <c r="P1001" i="1"/>
  <c r="Q1001" i="1" a="1"/>
  <c r="Q1001" i="1"/>
  <c r="Q2" i="1" a="1"/>
  <c r="Q2" i="1"/>
  <c r="P2" i="1"/>
  <c r="O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<sst xmlns="http://schemas.openxmlformats.org/spreadsheetml/2006/main" count="6096" uniqueCount="2086">
  <si>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</si>
  <si>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</si>
  <si>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</si>
  <si>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</si>
  <si>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</si>
  <si>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</si>
  <si>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</si>
  <si>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</si>
  <si>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</si>
  <si>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</si>
  <si>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</si>
  <si>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</si>
  <si>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</si>
  <si>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</si>
  <si>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</si>
  <si>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</si>
  <si>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</si>
  <si>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</si>
  <si>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</si>
  <si>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</si>
  <si>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</si>
  <si>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</si>
  <si>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</si>
  <si>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</si>
  <si>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</si>
  <si>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</si>
  <si>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</si>
  <si>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</si>
  <si>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</si>
  <si>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</si>
  <si>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</si>
  <si>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</si>
  <si>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</si>
  <si>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</si>
  <si>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</si>
  <si>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</si>
  <si>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</si>
  <si>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</si>
  <si>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</si>
  <si>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</si>
  <si>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</si>
  <si>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</si>
  <si>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</si>
  <si>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</si>
  <si>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</si>
  <si>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</si>
  <si>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</si>
  <si>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</si>
  <si>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</si>
  <si>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</si>
  <si>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</si>
  <si>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</si>
  <si>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</si>
  <si>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</si>
  <si>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</si>
  <si>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</si>
  <si>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</si>
  <si>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</si>
  <si>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</si>
  <si>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</si>
  <si>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</si>
  <si>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</si>
  <si>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</si>
  <si>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</si>
  <si>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</si>
  <si>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</si>
  <si>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</si>
  <si>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</si>
  <si>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</si>
  <si>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</si>
  <si>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</si>
  <si>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</si>
  <si>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</si>
  <si>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</si>
  <si>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</si>
  <si>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</si>
  <si>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</si>
  <si>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</si>
  <si>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</si>
  <si>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</si>
  <si>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</si>
  <si>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</si>
  <si>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</si>
  <si>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</si>
  <si>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</si>
  <si>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</si>
  <si>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</si>
  <si>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</si>
  <si>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</si>
  <si>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</si>
  <si>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</si>
  <si>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</si>
  <si>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</si>
  <si>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</si>
  <si>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</si>
  <si>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</si>
  <si>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</si>
  <si>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</si>
  <si>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</si>
  <si>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</si>
  <si>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</si>
  <si>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</si>
  <si>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</si>
  <si>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</si>
  <si>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</si>
  <si>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</si>
  <si>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</si>
  <si>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</si>
  <si>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</si>
  <si>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</si>
  <si>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</si>
  <si>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</si>
  <si>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</si>
  <si>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</si>
  <si>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</si>
  <si>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</si>
  <si>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</si>
  <si>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</si>
  <si>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</si>
  <si>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</si>
  <si>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</si>
  <si>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</si>
  <si>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</si>
  <si>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</si>
  <si>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</si>
  <si>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</si>
  <si>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</si>
  <si>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</si>
  <si>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</si>
  <si>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</si>
  <si>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</si>
  <si>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</si>
  <si>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</si>
  <si>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</si>
  <si>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</si>
  <si>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</si>
  <si>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</si>
  <si>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</si>
  <si>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</si>
  <si>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</si>
  <si>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</si>
  <si>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</si>
  <si>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</si>
  <si>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</si>
  <si>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</si>
  <si>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</si>
  <si>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</si>
  <si>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</si>
  <si>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</si>
  <si>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</si>
  <si>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</si>
  <si>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</si>
  <si>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</si>
  <si>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</si>
  <si>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</si>
  <si>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</si>
  <si>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</si>
  <si>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</si>
  <si>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</si>
  <si>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</si>
  <si>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</si>
  <si>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</si>
  <si>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</si>
  <si>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</si>
  <si>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</si>
  <si>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</si>
  <si>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</si>
  <si>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</si>
  <si>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</si>
  <si>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</si>
  <si>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</si>
  <si>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</si>
  <si>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</si>
  <si>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</si>
  <si>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</si>
  <si>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</si>
  <si>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</si>
  <si>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</si>
  <si>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</si>
  <si>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</si>
  <si>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</si>
  <si>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</si>
  <si>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</si>
  <si>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</si>
  <si>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</si>
  <si>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</si>
  <si>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</si>
  <si>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</si>
  <si>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</si>
  <si>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</si>
  <si>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</si>
  <si>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</si>
  <si>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</si>
  <si>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</si>
  <si>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</si>
  <si>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</si>
  <si>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</si>
  <si>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</si>
  <si>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</si>
  <si>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</si>
  <si>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</si>
  <si>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</si>
  <si>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</si>
  <si>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</si>
  <si>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</si>
  <si>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</si>
  <si>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</si>
  <si>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</si>
  <si>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</si>
  <si>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</si>
  <si>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</si>
  <si>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</si>
  <si>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</si>
  <si>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</si>
  <si>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</si>
  <si>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</si>
  <si>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</si>
  <si>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</si>
  <si>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</si>
  <si>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</si>
  <si>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</si>
  <si>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</si>
  <si>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</si>
  <si>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</si>
  <si>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</si>
  <si>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</si>
  <si>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</si>
  <si>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</si>
  <si>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</si>
  <si>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</si>
  <si>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</si>
  <si>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</si>
  <si>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</si>
  <si>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</si>
  <si>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</si>
  <si>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</si>
  <si>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</si>
  <si>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</si>
  <si>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</si>
  <si>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</si>
  <si>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</si>
  <si>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</si>
  <si>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</si>
  <si>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</si>
  <si>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</si>
  <si>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</si>
  <si>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</si>
  <si>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</si>
  <si>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</si>
  <si>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</si>
  <si>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</si>
  <si>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</si>
  <si>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</si>
  <si>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</si>
  <si>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</si>
  <si>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</si>
  <si>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</si>
  <si>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</si>
  <si>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</si>
  <si>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</si>
  <si>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</si>
  <si>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</si>
  <si>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</si>
  <si>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</si>
  <si>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</si>
  <si>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</si>
  <si>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</si>
  <si>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</si>
  <si>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</si>
  <si>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</si>
  <si>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</si>
  <si>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</si>
  <si>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</si>
  <si>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</si>
  <si>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</si>
  <si>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</si>
  <si>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</si>
  <si>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</si>
  <si>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</si>
  <si>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</si>
  <si>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</si>
  <si>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</si>
  <si>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</si>
  <si>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</si>
  <si>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</si>
  <si>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</si>
  <si>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</si>
  <si>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</si>
  <si>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</si>
  <si>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</si>
  <si>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</si>
  <si>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</si>
  <si>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</si>
  <si>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</si>
  <si>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</si>
  <si>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</si>
  <si>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</si>
  <si>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</si>
  <si>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</si>
  <si>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</si>
  <si>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</si>
  <si>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</si>
  <si>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</si>
  <si>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</si>
  <si>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</si>
  <si>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</si>
  <si>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</si>
  <si>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</si>
  <si>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</si>
  <si>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</si>
  <si>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</si>
  <si>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</si>
  <si>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</si>
  <si>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</si>
  <si>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</si>
  <si>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</si>
  <si>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</si>
  <si>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</si>
  <si>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</si>
  <si>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</si>
  <si>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</si>
  <si>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</si>
  <si>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</si>
  <si>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</si>
  <si>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</si>
  <si>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</si>
  <si>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</si>
  <si>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</si>
  <si>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</si>
  <si>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</si>
  <si>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</si>
  <si>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</si>
  <si>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</si>
  <si>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</si>
  <si>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</si>
  <si>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</si>
  <si>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</si>
  <si>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</si>
  <si>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</si>
  <si>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</si>
  <si>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</si>
  <si>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</si>
  <si>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</si>
  <si>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</si>
  <si>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</si>
  <si>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</si>
  <si>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</si>
  <si>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</si>
  <si>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</si>
  <si>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</si>
  <si>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</si>
  <si>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</si>
  <si>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</si>
  <si>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</si>
  <si>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</si>
  <si>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</si>
  <si>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</si>
  <si>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</si>
  <si>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</si>
  <si>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</si>
  <si>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</si>
  <si>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</si>
  <si>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</si>
  <si>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</si>
  <si>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</si>
  <si>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</si>
  <si>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</si>
  <si>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</si>
  <si>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</si>
  <si>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</si>
  <si>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</si>
  <si>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</si>
  <si>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</si>
  <si>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</si>
  <si>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</si>
  <si>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</si>
  <si>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</si>
  <si>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</si>
  <si>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</si>
  <si>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</si>
  <si>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</si>
  <si>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</si>
  <si>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</si>
  <si>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</si>
  <si>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</si>
  <si>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</si>
  <si>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</si>
  <si>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</si>
  <si>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</si>
  <si>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</si>
  <si>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</si>
  <si>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</si>
  <si>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</si>
  <si>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</si>
  <si>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</si>
  <si>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</si>
  <si>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</si>
  <si>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</si>
  <si>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</si>
  <si>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</si>
  <si>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</si>
  <si>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</si>
  <si>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</si>
  <si>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</si>
  <si>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</si>
  <si>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</si>
  <si>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</si>
  <si>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</si>
  <si>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</si>
  <si>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</si>
  <si>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</si>
  <si>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</si>
  <si>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</si>
  <si>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</si>
  <si>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</si>
  <si>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</si>
  <si>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</si>
  <si>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</si>
  <si>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</si>
  <si>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</si>
  <si>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</si>
  <si>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</si>
  <si>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</si>
  <si>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</si>
  <si>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</si>
  <si>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</si>
  <si>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</si>
  <si>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</si>
  <si>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</si>
  <si>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</si>
  <si>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</si>
  <si>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</si>
  <si>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</si>
  <si>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</si>
  <si>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</si>
  <si>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</si>
  <si>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</si>
  <si>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</si>
  <si>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</si>
  <si>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</si>
  <si>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</si>
  <si>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</si>
  <si>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</si>
  <si>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</si>
  <si>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</si>
  <si>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</si>
  <si>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</si>
  <si>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</si>
  <si>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</si>
  <si>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</si>
  <si>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</si>
  <si>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</si>
  <si>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</si>
  <si>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</si>
  <si>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</si>
  <si>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</si>
  <si>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</si>
  <si>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</si>
  <si>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</si>
  <si>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</si>
  <si>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</si>
  <si>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</si>
  <si>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</si>
  <si>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</si>
  <si>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</si>
  <si>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</si>
  <si>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</si>
  <si>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</si>
  <si>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</si>
  <si>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</si>
  <si>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</si>
  <si>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</si>
  <si>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</si>
  <si>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</si>
  <si>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</si>
  <si>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</si>
  <si>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</si>
  <si>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</si>
  <si>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</si>
  <si>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</si>
  <si>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</si>
  <si>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</si>
  <si>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</si>
  <si>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</si>
  <si>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</si>
  <si>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</si>
  <si>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</si>
  <si>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</si>
  <si>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</si>
  <si>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</si>
  <si>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</si>
  <si>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</si>
  <si>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</si>
  <si>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</si>
  <si>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</si>
  <si>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</si>
  <si>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</si>
  <si>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</si>
  <si>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</si>
  <si>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</si>
  <si>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</si>
  <si>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</si>
  <si>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</si>
  <si>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</si>
  <si>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</si>
  <si>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</si>
  <si>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</si>
  <si>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</si>
  <si>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</si>
  <si>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</si>
  <si>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</si>
  <si>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</si>
  <si>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</si>
  <si>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</si>
  <si>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</si>
  <si>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</si>
  <si>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</si>
  <si>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</si>
  <si>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</si>
  <si>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</si>
  <si>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</si>
  <si>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</si>
  <si>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</si>
  <si>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</si>
  <si>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</si>
  <si>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</si>
  <si>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</si>
  <si>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</si>
  <si>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</si>
  <si>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</si>
  <si>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</si>
  <si>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</si>
  <si>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</si>
  <si>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</si>
  <si>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</si>
  <si>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</si>
  <si>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</si>
  <si>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</si>
  <si>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</si>
  <si>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</si>
  <si>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</si>
  <si>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</si>
  <si>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</si>
  <si>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</si>
  <si>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</si>
  <si>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</si>
  <si>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</si>
  <si>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</si>
  <si>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</si>
  <si>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</si>
  <si>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</si>
  <si>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</si>
  <si>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</si>
  <si>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</si>
  <si>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</si>
  <si>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</si>
  <si>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</si>
  <si>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</si>
  <si>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</si>
  <si>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</si>
  <si>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</si>
  <si>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</si>
  <si>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</si>
  <si>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</si>
  <si>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</si>
  <si>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</si>
  <si>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</si>
  <si>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</si>
  <si>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</si>
  <si>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</si>
  <si>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</si>
  <si>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</si>
  <si>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</si>
  <si>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</si>
  <si>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</si>
  <si>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</si>
  <si>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</si>
  <si>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</si>
  <si>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</si>
  <si>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</si>
  <si>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</si>
  <si>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</si>
  <si>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</si>
  <si>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</si>
  <si>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</si>
  <si>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</si>
  <si>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</si>
  <si>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</si>
  <si>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</si>
  <si>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</si>
  <si>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</si>
  <si>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</si>
  <si>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</si>
  <si>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</si>
  <si>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</si>
  <si>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</si>
  <si>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</si>
  <si>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</si>
  <si>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</si>
  <si>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</si>
  <si>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</si>
  <si>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</si>
  <si>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</si>
  <si>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</si>
  <si>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</si>
  <si>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</si>
  <si>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</si>
  <si>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</si>
  <si>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</si>
  <si>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</si>
  <si>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</si>
  <si>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</si>
  <si>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</si>
  <si>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</si>
  <si>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</si>
  <si>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</si>
  <si>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</si>
  <si>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</si>
  <si>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</si>
  <si>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</si>
  <si>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</si>
  <si>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</si>
  <si>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</si>
  <si>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</si>
  <si>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</si>
  <si>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</si>
  <si>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</si>
  <si>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</si>
  <si>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</si>
  <si>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</si>
  <si>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</si>
  <si>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</si>
  <si>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</si>
  <si>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</si>
  <si>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</si>
  <si>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</si>
  <si>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</si>
  <si>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</si>
  <si>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</si>
  <si>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</si>
  <si>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</si>
  <si>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</si>
  <si>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</si>
  <si>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</si>
  <si>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</si>
  <si>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</si>
  <si>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</si>
  <si>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</si>
  <si>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</si>
  <si>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</si>
  <si>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</si>
  <si>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</si>
  <si>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</si>
  <si>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</si>
  <si>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</si>
  <si>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</si>
  <si>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</si>
  <si>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</si>
  <si>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</si>
  <si>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</si>
  <si>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</si>
  <si>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</si>
  <si>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</si>
  <si>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</si>
  <si>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</si>
  <si>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</si>
  <si>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</si>
  <si>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</si>
  <si>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</si>
  <si>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</si>
  <si>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</si>
  <si>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</si>
  <si>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</si>
  <si>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</si>
  <si>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</si>
  <si>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</si>
  <si>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</si>
  <si>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</si>
  <si>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</si>
  <si>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</si>
  <si>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</si>
  <si>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</si>
  <si>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</si>
  <si>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</si>
  <si>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</si>
  <si>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</si>
  <si>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</si>
  <si>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</si>
  <si>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</si>
  <si>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</si>
  <si>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</si>
  <si>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</si>
  <si>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</si>
  <si>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</si>
  <si>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</si>
  <si>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</si>
  <si>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</si>
  <si>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</si>
  <si>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</si>
  <si>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</si>
  <si>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</si>
  <si>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</si>
  <si>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</si>
  <si>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</si>
  <si>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</si>
  <si>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</si>
  <si>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</si>
  <si>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</si>
  <si>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</si>
  <si>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</si>
  <si>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</si>
  <si>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</si>
  <si>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</si>
  <si>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</si>
  <si>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</si>
  <si>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</si>
  <si>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</si>
  <si>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</si>
  <si>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</si>
  <si>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</si>
  <si>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</si>
  <si>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</si>
  <si>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</si>
  <si>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</si>
  <si>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</si>
  <si>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</si>
  <si>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</si>
  <si>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</si>
  <si>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</si>
  <si>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</si>
  <si>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</si>
  <si>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</si>
  <si>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</si>
  <si>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</si>
  <si>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</si>
  <si>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</si>
  <si>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</si>
  <si>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</si>
  <si>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</si>
  <si>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</si>
  <si>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</si>
  <si>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</si>
  <si>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</si>
  <si>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</si>
  <si>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</si>
  <si>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</si>
  <si>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</si>
  <si>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</si>
  <si>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</si>
  <si>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</si>
  <si>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</si>
  <si>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</si>
  <si>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</si>
  <si>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</si>
  <si>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</si>
  <si>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</si>
  <si>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</si>
  <si>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</si>
  <si>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</si>
  <si>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</si>
  <si>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</si>
  <si>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</si>
  <si>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</si>
  <si>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</si>
  <si>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</si>
  <si>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</si>
  <si>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</si>
  <si>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</si>
  <si>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</si>
  <si>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</si>
  <si>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</si>
  <si>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</si>
  <si>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</si>
  <si>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</si>
  <si>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</si>
  <si>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</si>
  <si>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</si>
  <si>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</si>
  <si>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</si>
  <si>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</si>
  <si>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</si>
  <si>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</si>
  <si>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</si>
  <si>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</si>
  <si>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</si>
  <si>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</si>
  <si>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</si>
  <si>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</si>
  <si>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</si>
  <si>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</si>
  <si>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</si>
  <si>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</si>
  <si>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</si>
  <si>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</si>
  <si>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</si>
  <si>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</si>
  <si>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</si>
  <si>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</si>
  <si>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</si>
  <si>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</si>
  <si>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</si>
  <si>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</si>
  <si>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</si>
  <si>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</si>
  <si>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</si>
  <si>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</si>
  <si>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</si>
  <si>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</si>
  <si>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</si>
  <si>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</si>
  <si>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</si>
  <si>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</si>
  <si>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</si>
  <si>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</si>
  <si>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</si>
  <si>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</si>
  <si>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</si>
  <si>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</si>
  <si>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</si>
  <si>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</si>
  <si>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</si>
  <si>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</si>
  <si>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</si>
  <si>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</si>
  <si>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</si>
  <si>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</si>
  <si>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</si>
  <si>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</si>
  <si>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</si>
  <si>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</si>
  <si>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</si>
  <si>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</si>
  <si>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</si>
  <si>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</si>
  <si>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</si>
  <si>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</si>
  <si>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</si>
  <si>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</si>
  <si>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</si>
  <si>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</si>
  <si>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</si>
  <si>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</si>
  <si>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</si>
  <si>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</si>
  <si>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</si>
  <si>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</si>
  <si>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</si>
  <si>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</si>
  <si>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</si>
  <si>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</si>
  <si>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</si>
  <si>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</si>
  <si>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</si>
  <si>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</si>
  <si>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</si>
  <si>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</si>
  <si>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</si>
  <si>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</si>
  <si>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</si>
  <si>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</si>
  <si>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</si>
  <si>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</si>
  <si>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</si>
  <si>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</si>
  <si>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</si>
  <si>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</si>
  <si>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</si>
  <si>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</si>
  <si>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</si>
  <si>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</si>
  <si>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</si>
  <si>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</si>
  <si>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</si>
  <si>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</si>
  <si>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</si>
  <si>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</si>
  <si>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</si>
  <si>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</si>
  <si>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</si>
  <si>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</si>
  <si>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</si>
  <si>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</si>
  <si>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</si>
  <si>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</si>
  <si>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</si>
  <si>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</si>
  <si>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</si>
  <si>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</si>
  <si>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</si>
  <si>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</si>
  <si>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</si>
  <si>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</si>
  <si>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</si>
  <si>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</si>
  <si>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</si>
  <si>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</si>
  <si>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</si>
  <si>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</si>
  <si>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</si>
  <si>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</si>
  <si>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</si>
  <si>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</si>
  <si>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</si>
  <si>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</si>
  <si>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</si>
  <si>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</si>
  <si>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</si>
  <si>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</si>
  <si>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</si>
  <si>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</si>
  <si>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</si>
  <si>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</si>
  <si>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</si>
  <si>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</si>
  <si>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</si>
  <si>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</si>
  <si>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</si>
  <si>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</si>
  <si>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</si>
  <si>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</si>
  <si>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</si>
  <si>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</si>
  <si>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</si>
  <si>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</si>
  <si>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</si>
  <si>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</si>
  <si>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</si>
  <si>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</si>
  <si>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</si>
  <si>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</si>
  <si>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</si>
  <si>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</si>
  <si>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</si>
  <si>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</si>
  <si>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</si>
  <si>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</si>
  <si>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</si>
  <si>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</si>
  <si>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</si>
  <si>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</si>
  <si>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</si>
  <si>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</si>
  <si>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</si>
  <si>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</si>
  <si>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</si>
  <si>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</si>
  <si>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</si>
  <si>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</si>
  <si>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</si>
  <si>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</si>
  <si>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</si>
  <si>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</si>
  <si>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</si>
  <si>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</si>
  <si>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</si>
  <si>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</si>
  <si>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</si>
  <si>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</si>
  <si>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</si>
  <si>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</si>
  <si>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</si>
  <si>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</si>
  <si>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</si>
  <si>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</si>
  <si>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</si>
  <si>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</si>
  <si>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</si>
  <si>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</si>
  <si>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</si>
  <si>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</si>
  <si>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</si>
  <si>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</si>
  <si>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</si>
  <si>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</si>
  <si>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</si>
  <si>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</si>
  <si>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</si>
  <si>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</si>
  <si>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</si>
  <si>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</si>
  <si>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</si>
  <si>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</si>
  <si>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</si>
  <si>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</si>
  <si>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</si>
  <si>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</si>
  <si>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</si>
  <si>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</si>
  <si>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</si>
  <si>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</si>
  <si>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</si>
  <si>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</si>
  <si>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</si>
  <si>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</si>
  <si>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</si>
  <si>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</si>
  <si>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</si>
  <si>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</si>
  <si>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</si>
  <si>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</si>
  <si>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</si>
  <si>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</si>
  <si>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</si>
  <si>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</si>
  <si>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</si>
  <si>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</si>
  <si>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</si>
  <si>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</si>
  <si>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</si>
  <si>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</si>
  <si>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</si>
  <si>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</si>
  <si>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</si>
  <si>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</si>
  <si>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</si>
  <si>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</si>
  <si>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</si>
  <si>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</si>
  <si>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</si>
  <si>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</si>
  <si>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</si>
  <si>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</si>
  <si>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</si>
  <si>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</si>
  <si>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</si>
  <si>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</si>
  <si>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</si>
  <si>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</si>
  <si>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</si>
  <si>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</si>
  <si>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</si>
  <si>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</si>
  <si>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</si>
  <si>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</si>
  <si>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</si>
  <si>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</si>
  <si>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</si>
  <si>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</si>
  <si>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</si>
  <si>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</si>
  <si>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</si>
  <si>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</si>
  <si>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</si>
  <si>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</si>
  <si>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</si>
  <si>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</si>
  <si>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</si>
  <si>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</si>
  <si>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</si>
  <si>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</si>
  <si>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</si>
  <si>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</si>
  <si>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</si>
  <si>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</si>
  <si>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</si>
  <si>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</si>
  <si>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</si>
  <si>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</si>
  <si>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</si>
  <si>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</si>
  <si>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</si>
  <si>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</si>
  <si>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</si>
  <si>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</si>
  <si>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</si>
  <si>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</si>
  <si>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</si>
  <si>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</si>
  <si>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</si>
  <si>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</si>
  <si>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</si>
  <si>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</si>
  <si>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</si>
  <si>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</si>
  <si>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</si>
  <si>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</si>
  <si>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</si>
  <si>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</si>
  <si>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</si>
  <si>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</si>
  <si>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</si>
  <si>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</si>
  <si>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</si>
  <si>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</si>
  <si>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</si>
  <si>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</si>
  <si>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</si>
  <si>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</si>
  <si>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</si>
  <si>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</si>
  <si>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</si>
  <si>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</si>
  <si>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</si>
  <si>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</si>
  <si>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</si>
  <si>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</si>
  <si>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</si>
  <si>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</si>
  <si>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</si>
  <si>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</si>
  <si>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</si>
  <si>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</si>
  <si>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</si>
  <si>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</si>
  <si>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</si>
  <si>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</si>
  <si>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</si>
  <si>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</si>
  <si>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</si>
  <si>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</si>
  <si>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</si>
  <si>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</si>
  <si>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</si>
  <si>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</si>
  <si>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</si>
  <si>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</si>
  <si>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</si>
  <si>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</si>
  <si>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</si>
  <si>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</si>
  <si>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</si>
  <si>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</si>
  <si>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</si>
  <si>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</si>
  <si>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</si>
  <si>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</si>
  <si>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</si>
  <si>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</si>
  <si>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</si>
  <si>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</si>
  <si>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</si>
  <si>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</si>
  <si>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</si>
  <si>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</si>
  <si>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</si>
  <si>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</si>
  <si>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</si>
  <si>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</si>
  <si>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</si>
  <si>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</si>
  <si>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</si>
  <si>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</si>
  <si>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</si>
  <si>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</si>
  <si>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</si>
  <si>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</si>
  <si>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</si>
  <si>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</si>
  <si>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</si>
  <si>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</si>
  <si>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</si>
  <si>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</si>
  <si>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</si>
  <si>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</si>
  <si>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</si>
  <si>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</si>
  <si>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</si>
  <si>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</si>
  <si>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</si>
  <si>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</si>
  <si>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</si>
  <si>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</si>
  <si>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</si>
  <si>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</si>
  <si>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</si>
  <si>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</si>
  <si>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</si>
  <si>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</si>
  <si>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</si>
  <si>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</si>
  <si>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</si>
  <si>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</si>
  <si>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</si>
  <si>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</si>
  <si>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</si>
  <si>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</si>
  <si>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</si>
  <si>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</si>
  <si>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</si>
  <si>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</si>
  <si>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</si>
  <si>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</si>
  <si>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</si>
  <si>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</si>
  <si>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</si>
  <si>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</si>
  <si>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</si>
  <si>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</si>
  <si>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</si>
  <si>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</si>
  <si>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</si>
  <si>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</si>
  <si>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</si>
  <si>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</si>
  <si>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</si>
  <si>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</si>
  <si>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</si>
  <si>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</si>
  <si>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</si>
  <si>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</si>
  <si>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</si>
  <si>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</si>
  <si>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</si>
  <si>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</si>
  <si>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</si>
  <si>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</si>
  <si>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</si>
  <si>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</si>
  <si>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</si>
  <si>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</si>
  <si>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</si>
  <si>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</si>
  <si>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</si>
  <si>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</si>
  <si>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</si>
  <si>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</si>
  <si>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</si>
  <si>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</si>
  <si>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</si>
  <si>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</si>
  <si>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</si>
  <si>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</si>
  <si>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</si>
  <si>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</si>
  <si>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</si>
  <si>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</si>
  <si>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</si>
  <si>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</si>
  <si>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</si>
  <si>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</si>
  <si>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</si>
  <si>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</si>
  <si>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</si>
  <si>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</si>
  <si>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</si>
  <si>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</si>
  <si>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</si>
  <si>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</si>
  <si>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</si>
  <si>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</si>
  <si>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</si>
  <si>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</si>
  <si>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</si>
  <si>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</si>
  <si>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</si>
  <si>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</si>
  <si>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</si>
  <si>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</si>
  <si>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</si>
  <si>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</si>
  <si>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</si>
  <si>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</si>
  <si>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</si>
  <si>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</si>
  <si>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</si>
  <si>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</si>
  <si>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</si>
  <si>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</si>
  <si>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</si>
  <si>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</si>
  <si>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</si>
  <si>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</si>
  <si>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</si>
  <si>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</si>
  <si>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</si>
  <si>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</si>
  <si>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</si>
  <si>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</si>
  <si>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</si>
  <si>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</si>
  <si>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</si>
  <si>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</si>
  <si>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</si>
  <si>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</si>
  <si>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</si>
  <si>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</si>
  <si>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</si>
  <si>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</si>
  <si>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</si>
  <si>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</si>
  <si>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</si>
  <si>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</si>
  <si>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</si>
  <si>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</si>
  <si>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</si>
  <si>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</si>
  <si>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</si>
  <si>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</si>
  <si>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</si>
  <si>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</si>
  <si>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</si>
  <si>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</si>
  <si>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</si>
  <si>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</si>
  <si>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</si>
  <si>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</si>
  <si>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</si>
  <si>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</si>
  <si>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</si>
  <si>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</si>
  <si>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</si>
  <si>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</si>
  <si>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</si>
  <si>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</si>
  <si>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</si>
  <si>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</si>
  <si>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</si>
  <si>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</si>
  <si>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</si>
  <si>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</si>
  <si>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</si>
  <si>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</si>
  <si>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</si>
  <si>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</si>
  <si>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</si>
  <si>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</si>
  <si>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</si>
  <si>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</si>
  <si>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</si>
  <si>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</si>
  <si>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</si>
  <si>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</si>
  <si>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</si>
  <si>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</si>
  <si>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</si>
  <si>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</si>
  <si>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</si>
  <si>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</si>
  <si>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</si>
  <si>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</si>
  <si>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</si>
  <si>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</si>
  <si>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</si>
  <si>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</si>
  <si>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</si>
  <si>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</si>
  <si>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</si>
  <si>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</si>
  <si>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</si>
  <si>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</si>
  <si>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</si>
  <si>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</si>
  <si>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</si>
  <si>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</si>
  <si>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</si>
  <si>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</si>
  <si>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</si>
  <si>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</si>
  <si>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</si>
  <si>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</si>
  <si>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</si>
  <si>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</si>
  <si>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</si>
  <si>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</si>
  <si>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</si>
  <si>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</si>
  <si>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</si>
  <si>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</si>
  <si>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</si>
  <si>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</si>
  <si>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</si>
  <si>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</si>
  <si>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</si>
  <si>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</si>
  <si>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</si>
  <si>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</si>
  <si>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</si>
  <si>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</si>
  <si>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</si>
  <si>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</si>
  <si>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</si>
  <si>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</si>
  <si>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</si>
  <si>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</si>
  <si>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</si>
  <si>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</si>
  <si>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</si>
  <si>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</si>
  <si>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</si>
  <si>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</si>
  <si>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</si>
  <si>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</si>
  <si>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</si>
  <si>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</si>
  <si>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</si>
  <si>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</si>
  <si>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</si>
  <si>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</si>
  <si>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</si>
  <si>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</si>
  <si>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</si>
  <si>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</si>
  <si>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</si>
  <si>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</si>
  <si>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</si>
  <si>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</si>
  <si>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</si>
  <si>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</si>
  <si>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</si>
  <si>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</si>
  <si>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</si>
  <si>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</si>
  <si>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</si>
  <si>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</si>
  <si>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</si>
  <si>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</si>
  <si>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</si>
  <si>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</si>
  <si>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</si>
  <si>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</si>
  <si>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</si>
  <si>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</si>
  <si>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</si>
  <si>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</si>
  <si>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</si>
  <si>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</si>
  <si>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</si>
  <si>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</si>
  <si>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</si>
  <si>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</si>
  <si>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</si>
  <si>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</si>
  <si>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</si>
  <si>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</si>
  <si>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</si>
  <si>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</si>
  <si>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</si>
  <si>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</si>
  <si>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</si>
  <si>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</si>
  <si>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</si>
  <si>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</si>
  <si>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</si>
  <si>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</si>
  <si>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</si>
  <si>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</si>
  <si>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</si>
  <si>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</si>
  <si>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</si>
  <si>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</si>
  <si>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</si>
  <si>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</si>
  <si>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</si>
  <si>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</si>
  <si>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</si>
  <si>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</si>
  <si>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</si>
  <si>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</si>
  <si>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</si>
  <si>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</si>
  <si>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</si>
  <si>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</si>
  <si>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</si>
  <si>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</si>
  <si>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</si>
  <si>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</si>
  <si>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</si>
  <si>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</si>
  <si>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</si>
  <si>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</si>
  <si>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</si>
  <si>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</si>
  <si>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</si>
  <si>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</si>
  <si>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</si>
  <si>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</si>
  <si>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</si>
  <si>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</si>
  <si>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</si>
  <si>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</si>
  <si>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</si>
  <si>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</si>
  <si>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</si>
  <si>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</si>
  <si>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</si>
  <si>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</si>
  <si>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</si>
  <si>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</si>
  <si>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</si>
  <si>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</si>
  <si>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</si>
  <si>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</si>
  <si>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</si>
  <si>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</si>
  <si>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</si>
  <si>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</si>
  <si>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</si>
  <si>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</si>
  <si>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</si>
  <si>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</si>
  <si>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</si>
  <si>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</si>
  <si>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</si>
  <si>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</si>
  <si>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</si>
  <si>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</si>
  <si>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</si>
  <si>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</si>
  <si>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</si>
  <si>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</si>
  <si>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</si>
  <si>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</si>
  <si>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</si>
  <si>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</si>
  <si>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</si>
  <si>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</si>
  <si>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</si>
  <si>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</si>
  <si>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</si>
  <si>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</si>
  <si>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</si>
  <si>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</si>
  <si>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</si>
  <si>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</si>
  <si>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</si>
  <si>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</si>
  <si>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</si>
  <si>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</si>
  <si>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</si>
  <si>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</si>
  <si>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</si>
  <si>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</si>
  <si>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</si>
  <si>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</si>
  <si>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</si>
  <si>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</si>
  <si>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</si>
  <si>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</si>
  <si>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</si>
  <si>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</si>
  <si>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</si>
  <si>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</si>
  <si>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</si>
  <si>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</si>
  <si>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</si>
  <si>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</si>
  <si>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</si>
  <si>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</si>
  <si>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</si>
  <si>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</si>
  <si>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</si>
  <si>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</si>
  <si>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</si>
  <si>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</si>
  <si>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</si>
  <si>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</si>
  <si>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</si>
  <si>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</si>
  <si>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</si>
  <si>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</si>
  <si>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</si>
  <si>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</si>
  <si>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</si>
  <si>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</si>
  <si>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</si>
  <si>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</si>
  <si>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</si>
  <si>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</si>
  <si>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</si>
  <si>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</si>
  <si>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</si>
  <si>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</si>
  <si>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</si>
  <si>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</si>
  <si>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</si>
  <si>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</si>
  <si>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</si>
  <si>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</si>
  <si>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</si>
  <si>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</si>
  <si>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</si>
  <si>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</si>
  <si>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</si>
  <si>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</si>
  <si>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</si>
  <si>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</si>
  <si>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</si>
  <si>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</si>
  <si>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</si>
  <si>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</si>
  <si>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</si>
  <si>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</si>
  <si>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</si>
  <si>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</si>
  <si>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</si>
  <si>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</si>
  <si>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</si>
  <si>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</si>
  <si>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</si>
  <si>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</si>
  <si>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</si>
  <si>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</si>
  <si>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</si>
  <si>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</si>
  <si>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</si>
  <si>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</si>
  <si>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</si>
  <si>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</si>
  <si>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</si>
  <si>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</si>
  <si>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</si>
  <si>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</si>
  <si>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</si>
  <si>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</si>
  <si>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</si>
  <si>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</si>
  <si>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</si>
  <si>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</si>
  <si>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</si>
  <si>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</si>
  <si>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</si>
  <si>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</si>
  <si>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</si>
  <si>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</si>
  <si>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</si>
  <si>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</si>
  <si>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</si>
  <si>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</si>
  <si>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</si>
  <si>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</si>
  <si>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</si>
  <si>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</si>
  <si>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</si>
  <si>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</si>
  <si>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</si>
  <si>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</si>
  <si>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</si>
  <si>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</si>
  <si>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</si>
  <si>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</si>
  <si>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</si>
  <si>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</si>
  <si>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</si>
  <si>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</si>
  <si>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</si>
  <si>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</si>
  <si>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</si>
  <si>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</si>
  <si>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</si>
  <si>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</si>
  <si>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</si>
  <si>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</si>
  <si>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</si>
  <si>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</si>
  <si>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</si>
  <si>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</si>
  <si>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</si>
  <si>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</si>
  <si>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</si>
  <si>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</si>
  <si>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</si>
  <si>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</si>
  <si>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</si>
  <si>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</si>
  <si>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</si>
  <si>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</si>
  <si>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</si>
  <si>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</si>
  <si>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</si>
  <si>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</si>
  <si>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</si>
  <si>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</si>
  <si>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</si>
  <si>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</si>
  <si>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</si>
  <si>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</si>
  <si>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</si>
  <si>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</si>
  <si>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</si>
  <si>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</si>
  <si>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</si>
  <si>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</si>
  <si>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</si>
  <si>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</si>
  <si>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</si>
  <si>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</si>
  <si>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</si>
  <si>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</si>
  <si>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</si>
  <si>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</si>
  <si>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</si>
  <si>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</si>
  <si>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</si>
  <si>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</si>
  <si>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</si>
  <si>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</si>
  <si>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</si>
  <si>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</si>
  <si>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</si>
  <si>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</si>
  <si>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</si>
  <si>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</si>
  <si>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</si>
  <si>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</si>
  <si>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</si>
  <si>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</si>
  <si>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</si>
  <si>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</si>
  <si>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</si>
  <si>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</si>
  <si>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</si>
  <si>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</si>
  <si>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</si>
  <si>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</si>
  <si>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</si>
  <si>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</si>
  <si>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</si>
  <si>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</si>
  <si>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</si>
  <si>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</si>
  <si>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</si>
  <si>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</si>
  <si>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</si>
  <si>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</si>
  <si>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</si>
  <si>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</si>
  <si>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</si>
  <si>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</si>
  <si>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</si>
  <si>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</si>
  <si>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</si>
  <si>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</si>
  <si>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</si>
  <si>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</si>
  <si>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</si>
  <si>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</si>
  <si>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</si>
  <si>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</si>
  <si>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</si>
  <si>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</si>
  <si>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</si>
  <si>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</si>
  <si>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</si>
  <si>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</si>
  <si>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</si>
  <si>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</si>
  <si>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</si>
  <si>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</si>
  <si>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</si>
  <si>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</si>
  <si>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</si>
  <si>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</si>
  <si>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</si>
  <si>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</si>
  <si>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</si>
  <si>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</si>
  <si>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</si>
  <si>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</si>
  <si>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</si>
  <si>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</si>
  <si>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</si>
  <si>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</si>
  <si>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</si>
  <si>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</si>
  <si>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</si>
  <si>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</si>
  <si>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</si>
  <si>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</si>
  <si>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</si>
  <si>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</si>
  <si>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</si>
  <si>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</si>
  <si>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</si>
  <si>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</si>
  <si>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</si>
  <si>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</si>
  <si>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</si>
  <si>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</si>
  <si>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</si>
  <si>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</si>
  <si>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</si>
  <si>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</si>
  <si>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</si>
  <si>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</si>
  <si>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</si>
  <si>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</si>
  <si>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</si>
  <si>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</si>
  <si>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</si>
  <si>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</si>
  <si>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</si>
  <si>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</si>
  <si>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</si>
  <si>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</si>
  <si>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</si>
  <si>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</si>
  <si>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</si>
  <si>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</si>
  <si>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</si>
  <si>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</si>
  <si>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</si>
  <si>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</si>
  <si>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</si>
  <si>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</si>
  <si>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</si>
  <si>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</si>
  <si>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</si>
  <si>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</si>
  <si>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</si>
  <si>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</si>
  <si>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</si>
  <si>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</si>
  <si>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</si>
  <si>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</si>
  <si>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</si>
  <si>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</si>
  <si>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</si>
  <si>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</si>
  <si>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</si>
  <si>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</si>
  <si>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</si>
  <si>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</si>
  <si>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</si>
  <si>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</si>
  <si>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</si>
  <si>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</si>
  <si>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</si>
  <si>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</si>
  <si>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</si>
  <si>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</si>
  <si>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</si>
  <si>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</si>
  <si>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</si>
  <si>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</si>
  <si>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</si>
  <si>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</si>
  <si>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</si>
  <si>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</si>
  <si>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</si>
  <si>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</si>
  <si>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</si>
  <si>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</si>
  <si>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</si>
  <si>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</si>
  <si>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</si>
  <si>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</si>
  <si>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</si>
  <si>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</si>
  <si>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</si>
  <si>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</si>
  <si>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</si>
  <si>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</si>
  <si>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</si>
  <si>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</si>
  <si>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</si>
  <si>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</si>
  <si>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</si>
  <si>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</si>
  <si>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</si>
  <si>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</si>
  <si>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</si>
  <si>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</si>
  <si>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</si>
  <si>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</si>
  <si>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</si>
  <si>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</si>
  <si>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</si>
  <si>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</si>
  <si>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</si>
  <si>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</si>
  <si>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</si>
  <si>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</si>
  <si>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</si>
  <si>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</si>
  <si>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</si>
  <si>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</si>
  <si>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</si>
  <si>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</si>
  <si>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</si>
  <si>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</si>
  <si>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</si>
  <si>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</si>
  <si>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</si>
  <si>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</si>
  <si>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</si>
  <si>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</si>
  <si>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</si>
  <si>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</si>
  <si>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</si>
  <si>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</si>
  <si>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</si>
  <si>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</si>
  <si>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</si>
  <si>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</si>
  <si>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</si>
  <si>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</si>
  <si>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</si>
  <si>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</si>
  <si>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</si>
  <si>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</si>
  <si>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</si>
  <si>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</si>
  <si>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</si>
  <si>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</si>
  <si>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</si>
  <si>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</si>
  <si>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</si>
  <si>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</si>
  <si>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</si>
  <si>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</si>
  <si>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</si>
  <si>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</si>
  <si>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</si>
  <si>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</si>
  <si>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</si>
  <si>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</si>
  <si>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</si>
  <si>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</si>
  <si>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</si>
  <si>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</si>
  <si>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</si>
  <si>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</si>
  <si>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</si>
  <si>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</si>
  <si>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</si>
  <si>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</si>
  <si>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</si>
  <si>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</si>
  <si>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</si>
  <si>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</si>
  <si>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</si>
  <si>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</si>
  <si>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</si>
  <si>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</si>
  <si>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</si>
  <si>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</si>
  <si>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</si>
  <si>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</si>
  <si>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</si>
  <si>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</si>
  <si>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</si>
  <si>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</si>
  <si>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</si>
  <si>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</si>
  <si>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</si>
  <si>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</si>
  <si>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</si>
  <si>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</si>
  <si>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</si>
  <si>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</si>
  <si>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</si>
  <si>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</si>
  <si>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</si>
  <si>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</si>
  <si>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</si>
  <si>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</si>
  <si>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</si>
  <si>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</si>
  <si>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</si>
  <si>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</si>
  <si>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</si>
  <si>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</si>
  <si>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</si>
  <si>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</si>
  <si>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</si>
  <si>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</si>
  <si>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</si>
  <si>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</si>
  <si>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</si>
  <si>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</si>
  <si>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</si>
  <si>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</si>
  <si>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</si>
  <si>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</si>
  <si>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</si>
  <si>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</si>
  <si>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</si>
  <si>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</si>
  <si>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</si>
  <si>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</si>
  <si>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</si>
  <si>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</si>
  <si>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</si>
  <si>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</si>
  <si>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</si>
  <si>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</si>
  <si>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</si>
  <si>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</si>
  <si>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</si>
  <si>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</si>
  <si>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</si>
  <si>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</si>
  <si>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</si>
  <si>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</si>
  <si>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</si>
  <si>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</si>
  <si>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</si>
  <si>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</si>
  <si>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</si>
  <si>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</si>
  <si>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</si>
  <si>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</si>
  <si>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</si>
  <si>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</si>
  <si>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</si>
  <si>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</si>
  <si>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</si>
  <si>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</si>
  <si>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</si>
  <si>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</si>
  <si>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</si>
  <si>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</si>
  <si>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</si>
  <si>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</si>
  <si>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</si>
  <si>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</si>
  <si>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</si>
  <si>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</si>
  <si>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</si>
  <si>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</si>
  <si>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</si>
  <si>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</si>
  <si>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</si>
  <si>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</si>
  <si>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</si>
  <si>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</si>
  <si>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</si>
  <si>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</si>
  <si>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</si>
  <si>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</si>
  <si>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</si>
  <si>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</si>
  <si>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</si>
  <si>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</si>
  <si>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</si>
  <si>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</si>
  <si>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</si>
  <si>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</si>
  <si>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</si>
  <si>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</si>
  <si>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</si>
  <si>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</si>
  <si>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 Category</t>
  </si>
  <si>
    <t>Row Labels</t>
  </si>
  <si>
    <t>Grand Total</t>
  </si>
  <si>
    <t>Column Labels</t>
  </si>
  <si>
    <t>Count of outcome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</si>
  <si>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</si>
  <si>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</si>
  <si>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</si>
  <si>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</si>
  <si>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</si>
  <si>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</si>
  <si>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</si>
  <si>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</si>
  <si>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</si>
  <si>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</si>
  <si>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</si>
  <si>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</si>
  <si>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</si>
  <si>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</si>
  <si>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</si>
  <si>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</si>
  <si>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</si>
  <si>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</si>
  <si>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</si>
  <si>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</si>
  <si>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</si>
  <si>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</si>
  <si>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</si>
  <si>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</si>
  <si>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</si>
  <si>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</si>
  <si>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</si>
  <si>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</si>
  <si>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</si>
  <si>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</si>
  <si>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</si>
  <si>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</si>
  <si>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</si>
  <si>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Date Created Conversion</t>
  </si>
  <si>
    <t>Date Ended Conversion</t>
  </si>
  <si>
    <t>(All)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</si>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</sst>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16" fillId="0" borderId="0" xfId="0" applyFont="1" applyAlignment="1">
      <alignment horizontal="right" indent="1"/>
    </xf>
    <xf numFmtId="0" fontId="0" fillId="0" borderId="0" xfId="0" applyAlignment="1">
      <alignment horizontal="right" indent="1"/>
    </xf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HW1(AutoRecovered).xlsx]category!PivotTable1</c:name>
    <c:fmtId val="3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3A-4BDE-807B-21F3A901F25F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3A-4BDE-807B-21F3A901F25F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3A-4BDE-807B-21F3A901F25F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3A-4BDE-807B-21F3A901F2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983407"/>
        <c:axId val="117987247"/>
      </c:barChart>
      <c:catAx>
        <c:axId val="117983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987247"/>
        <c:crosses val="autoZero"/>
        <c:auto val="1"/>
        <c:lblAlgn val="ctr"/>
        <c:lblOffset val="100"/>
        <c:noMultiLvlLbl val="0"/>
      </c:catAx>
      <c:valAx>
        <c:axId val="117987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983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HW1(AutoRecovered).xlsx]category!PivotTable1</c:name>
    <c:fmtId val="3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3A-4BDE-807B-21F3A901F25F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3A-4BDE-807B-21F3A901F25F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3A-4BDE-807B-21F3A901F25F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3A-4BDE-807B-21F3A901F2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983407"/>
        <c:axId val="117987247"/>
      </c:barChart>
      <c:catAx>
        <c:axId val="117983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987247"/>
        <c:crosses val="autoZero"/>
        <c:auto val="1"/>
        <c:lblAlgn val="ctr"/>
        <c:lblOffset val="100"/>
        <c:noMultiLvlLbl val="0"/>
      </c:catAx>
      <c:valAx>
        <c:axId val="117987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983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HW1(AutoRecovered).xlsx]sub category!PivotTable3</c:name>
    <c:fmtId val="3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61-4750-B243-3ED3C69AB86E}"/>
            </c:ext>
          </c:extLst>
        </c:ser>
        <c:ser>
          <c:idx val="1"/>
          <c:order val="1"/>
          <c:tx>
            <c:strRef>
              <c:f>'sub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61-4750-B243-3ED3C69AB86E}"/>
            </c:ext>
          </c:extLst>
        </c:ser>
        <c:ser>
          <c:idx val="2"/>
          <c:order val="2"/>
          <c:tx>
            <c:strRef>
              <c:f>'sub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61-4750-B243-3ED3C69AB86E}"/>
            </c:ext>
          </c:extLst>
        </c:ser>
        <c:ser>
          <c:idx val="3"/>
          <c:order val="3"/>
          <c:tx>
            <c:strRef>
              <c:f>'sub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61-4750-B243-3ED3C69AB8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36745471"/>
        <c:axId val="1236745951"/>
      </c:barChart>
      <c:catAx>
        <c:axId val="1236745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745951"/>
        <c:crosses val="autoZero"/>
        <c:auto val="1"/>
        <c:lblAlgn val="ctr"/>
        <c:lblOffset val="100"/>
        <c:noMultiLvlLbl val="0"/>
      </c:catAx>
      <c:valAx>
        <c:axId val="1236745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745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HW1(AutoRecovered).xlsx]final category!PivotTable1</c:name>
    <c:fmtId val="28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'final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'final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'final category'!$B$6:$B$18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4B-4ECD-838E-CB2435149CCB}"/>
            </c:ext>
          </c:extLst>
        </c:ser>
        <c:ser>
          <c:idx val="1"/>
          <c:order val="1"/>
          <c:tx>
            <c:strRef>
              <c:f>'final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'final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'final category'!$C$6:$C$18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4B-4ECD-838E-CB2435149CCB}"/>
            </c:ext>
          </c:extLst>
        </c:ser>
        <c:ser>
          <c:idx val="2"/>
          <c:order val="2"/>
          <c:tx>
            <c:strRef>
              <c:f>'final category'!$D$4:$D$5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'final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'final category'!$D$6:$D$18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4B-4ECD-838E-CB2435149CCB}"/>
            </c:ext>
          </c:extLst>
        </c:ser>
        <c:ser>
          <c:idx val="3"/>
          <c:order val="3"/>
          <c:tx>
            <c:strRef>
              <c:f>'final category'!$E$4:$E$5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'final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'final category'!$E$6:$E$18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64B-4ECD-838E-CB2435149C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8126079"/>
        <c:axId val="1493965999"/>
      </c:lineChart>
      <c:catAx>
        <c:axId val="1308126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965999"/>
        <c:crosses val="autoZero"/>
        <c:auto val="1"/>
        <c:lblAlgn val="ctr"/>
        <c:lblOffset val="100"/>
        <c:noMultiLvlLbl val="0"/>
      </c:catAx>
      <c:valAx>
        <c:axId val="1493965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126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576262</xdr:colOff>
      <xdr:row>2</xdr:row>
      <xdr:rowOff>190500</xdr:rowOff>
    </xdr:from>
    <xdr:to>
      <xdr:col>12</xdr:col>
      <xdr:colOff>157162</xdr:colOff>
      <xdr:row>16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054449E-CB94-5DBE-9C81-46D42F59E3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538162</xdr:colOff>
      <xdr:row>2</xdr:row>
      <xdr:rowOff>190500</xdr:rowOff>
    </xdr:from>
    <xdr:to>
      <xdr:col>12</xdr:col>
      <xdr:colOff>119062</xdr:colOff>
      <xdr:row>16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869F61-9730-4FA9-FAF4-C04CEF8C6B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61912</xdr:colOff>
      <xdr:row>5</xdr:row>
      <xdr:rowOff>9524</xdr:rowOff>
    </xdr:from>
    <xdr:to>
      <xdr:col>12</xdr:col>
      <xdr:colOff>519112</xdr:colOff>
      <xdr:row>20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EE330D-4214-02A2-34A0-DEEB058404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471487</xdr:colOff>
      <xdr:row>3</xdr:row>
      <xdr:rowOff>123825</xdr:rowOff>
    </xdr:from>
    <xdr:to>
      <xdr:col>13</xdr:col>
      <xdr:colOff>61912</xdr:colOff>
      <xdr:row>17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D0632F1-B1B2-57FE-BED3-B4D50309BE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ylvester Gold" refreshedDate="45565.543090046296" createdVersion="8" refreshedVersion="8" minRefreshableVersion="3" recordCount="1000" xr:uid="{3FDD9FDA-0BD9-44B3-A672-E942D4C88569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 count="1000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</sharedItems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 count="999">
        <s v="Pre-emptive tertiary standardization"/>
        <s v="Managed bottom-line architecture"/>
        <s v="Function-based leadingedge pricing structure"/>
        <s v="Vision-oriented fresh-thinking conglomeration"/>
        <s v="Proactive foreground core"/>
        <s v="Open-source optimizing database"/>
        <s v="Operative upward-trending algorithm"/>
        <s v="Centralized cohesive challenge"/>
        <s v="Exclusive attitude-oriented intranet"/>
        <s v="Open-source fresh-thinking model"/>
        <s v="Monitored empowering installation"/>
        <s v="Grass-roots zero administration system engine"/>
        <s v="Assimilated hybrid intranet"/>
        <s v="Multi-tiered directional open architecture"/>
        <s v="Cloned directional synergy"/>
        <s v="Extended eco-centric pricing structure"/>
        <s v="Cross-platform systemic adapter"/>
        <s v="Seamless 4thgeneration methodology"/>
        <s v="Exclusive needs-based adapter"/>
        <s v="Down-sized cohesive archive"/>
        <s v="Proactive composite alliance"/>
        <s v="Re-engineered intangible definition"/>
        <s v="Enhanced dynamic definition"/>
        <s v="Devolved next generation adapter"/>
        <s v="Cross-platform intermediate frame"/>
        <s v="Monitored impactful analyzer"/>
        <s v="Optional responsive customer loyalty"/>
        <s v="Diverse transitional migration"/>
        <s v="Synchronized global task-force"/>
        <s v="Focused 6thgeneration forecast"/>
        <s v="Down-sized analyzing challenge"/>
        <s v="Progressive needs-based focus group"/>
        <s v="Ergonomic 6thgeneration success"/>
        <s v="Exclusive interactive approach"/>
        <s v="Reverse-engineered asynchronous archive"/>
        <s v="Synergized intangible challenge"/>
        <s v="Monitored multi-state encryption"/>
        <s v="Profound attitude-oriented functionalities"/>
        <s v="Digitized client-driven database"/>
        <s v="Organized bi-directional function"/>
        <s v="Reduced stable middleware"/>
        <s v="Universal 5thgeneration neural-net"/>
        <s v="Virtual uniform frame"/>
        <s v="Profound explicit paradigm"/>
        <s v="Visionary real-time groupware"/>
        <s v="Networked tertiary Graphical User Interface"/>
        <s v="Virtual grid-enabled task-force"/>
        <s v="Function-based multi-state software"/>
        <s v="Optimized leadingedge concept"/>
        <s v="Sharable holistic interface"/>
        <s v="Down-sized system-worthy secured line"/>
        <s v="Inverse secondary infrastructure"/>
        <s v="Organic foreground leverage"/>
        <s v="Reverse-engineered static concept"/>
        <s v="Multi-channeled neutral customer loyalty"/>
        <s v="Reverse-engineered bifurcated strategy"/>
        <s v="Horizontal context-sensitive knowledge user"/>
        <s v="Cross-group multi-state task-force"/>
        <s v="Expanded 3rdgeneration strategy"/>
        <s v="Assimilated real-time support"/>
        <s v="User-centric regional database"/>
        <s v="Open-source zero administration complexity"/>
        <s v="Organized incremental standardization"/>
        <s v="Assimilated didactic open system"/>
        <s v="Vision-oriented logistical intranet"/>
        <s v="Mandatory incremental projection"/>
        <s v="Grass-roots needs-based encryption"/>
        <s v="Team-oriented 6thgeneration middleware"/>
        <s v="Inverse multi-tasking installation"/>
        <s v="Switchable disintermediate moderator"/>
        <s v="Re-engineered 24/7 task-force"/>
        <s v="Organic object-oriented budgetary management"/>
        <s v="Seamless coherent parallelism"/>
        <s v="Cross-platform even-keeled initiative"/>
        <s v="Progressive tertiary framework"/>
        <s v="Multi-layered dynamic protocol"/>
        <s v="Horizontal next generation function"/>
        <s v="Pre-emptive impactful model"/>
        <s v="User-centric bifurcated knowledge user"/>
        <s v="Triple-buffered reciprocal project"/>
        <s v="Cross-platform needs-based approach"/>
        <s v="User-friendly static contingency"/>
        <s v="Reactive content-based framework"/>
        <s v="Realigned user-facing concept"/>
        <s v="Public-key zero tolerance orchestration"/>
        <s v="Multi-tiered eco-centric architecture"/>
        <s v="Organic motivating firmware"/>
        <s v="Synergized 4thgeneration conglomeration"/>
        <s v="Grass-roots fault-tolerant policy"/>
        <s v="Monitored scalable knowledgebase"/>
        <s v="Synergistic explicit parallelism"/>
        <s v="Enhanced systemic analyzer"/>
        <s v="Object-based analyzing knowledge user"/>
        <s v="Pre-emptive radical architecture"/>
        <s v="Grass-roots web-enabled contingency"/>
        <s v="Stand-alone system-worthy standardization"/>
        <s v="Down-sized systematic policy"/>
        <s v="Cloned bi-directional architecture"/>
        <s v="Seamless transitional portal"/>
        <s v="Fully-configurable motivating approach"/>
        <s v="Upgradable fault-tolerant approach"/>
        <s v="Reduced heuristic moratorium"/>
        <s v="Front-line web-enabled model"/>
        <s v="Polarized incremental emulation"/>
        <s v="Self-enabling grid-enabled initiative"/>
        <s v="Total fresh-thinking system engine"/>
        <s v="Ameliorated clear-thinking circuit"/>
        <s v="Multi-layered encompassing installation"/>
        <s v="Universal encompassing implementation"/>
        <s v="Object-based client-server application"/>
        <s v="Cross-platform solution-oriented process improvement"/>
        <s v="Re-engineered user-facing approach"/>
        <s v="Re-engineered client-driven hub"/>
        <s v="User-friendly tertiary array"/>
        <s v="Robust heuristic encoding"/>
        <s v="Team-oriented clear-thinking capacity"/>
        <s v="De-engineered motivating standardization"/>
        <s v="Business-focused 24hour groupware"/>
        <s v="Organic next generation protocol"/>
        <s v="Reverse-engineered full-range Internet solution"/>
        <s v="Synchronized regional synergy"/>
        <s v="Multi-lateral homogeneous success"/>
        <s v="Seamless zero-defect solution"/>
        <s v="Enhanced scalable concept"/>
        <s v="Polarized uniform software"/>
        <s v="Stand-alone web-enabled moderator"/>
        <s v="Proactive methodical benchmark"/>
        <s v="Team-oriented 6thgeneration matrix"/>
        <s v="Phased human-resource core"/>
        <s v="Mandatory tertiary implementation"/>
        <s v="Secured directional encryption"/>
        <s v="Distributed 5thgeneration implementation"/>
        <s v="Virtual static core"/>
        <s v="Secured content-based product"/>
        <s v="Secured executive concept"/>
        <s v="Balanced zero-defect software"/>
        <s v="Distributed context-sensitive flexibility"/>
        <s v="Down-sized disintermediate support"/>
        <s v="Stand-alone mission-critical moratorium"/>
        <s v="Down-sized empowering protocol"/>
        <s v="Fully-configurable coherent Internet solution"/>
        <s v="Distributed motivating algorithm"/>
        <s v="Expanded solution-oriented benchmark"/>
        <s v="Implemented discrete secured line"/>
        <s v="Multi-lateral actuating installation"/>
        <s v="Secured reciprocal array"/>
        <s v="Optional bandwidth-monitored middleware"/>
        <s v="Upgradable upward-trending workforce"/>
        <s v="Upgradable hybrid capability"/>
        <s v="Managed fresh-thinking flexibility"/>
        <s v="Networked stable workforce"/>
        <s v="Customizable intermediate extranet"/>
        <s v="User-centric fault-tolerant task-force"/>
        <s v="Multi-tiered radical definition"/>
        <s v="Devolved foreground benchmark"/>
        <s v="Distributed eco-centric methodology"/>
        <s v="Streamlined encompassing encryption"/>
        <s v="User-friendly reciprocal initiative"/>
        <s v="Ergonomic fresh-thinking installation"/>
        <s v="Robust explicit hardware"/>
        <s v="Stand-alone actuating support"/>
        <s v="Cross-platform methodical process improvement"/>
        <s v="Extended bottom-line open architecture"/>
        <s v="Extended reciprocal circuit"/>
        <s v="Polarized human-resource protocol"/>
        <s v="Synergized radical product"/>
        <s v="Robust heuristic artificial intelligence"/>
        <s v="Robust content-based emulation"/>
        <s v="Ergonomic uniform open system"/>
        <s v="Profit-focused modular product"/>
        <s v="Mandatory mobile product"/>
        <s v="Public-key 3rdgeneration budgetary management"/>
        <s v="Centralized national firmware"/>
        <s v="Cross-group 4thgeneration middleware"/>
        <s v="Pre-emptive scalable access"/>
        <s v="Sharable intangible migration"/>
        <s v="Proactive scalable Graphical User Interface"/>
        <s v="Digitized solution-oriented product"/>
        <s v="Triple-buffered cohesive structure"/>
        <s v="Realigned human-resource orchestration"/>
        <s v="Optional clear-thinking software"/>
        <s v="Centralized global approach"/>
        <s v="Reverse-engineered bandwidth-monitored contingency"/>
        <s v="Pre-emptive bandwidth-monitored instruction set"/>
        <s v="Adaptive asynchronous emulation"/>
        <s v="Innovative actuating conglomeration"/>
        <s v="Grass-roots foreground policy"/>
        <s v="Horizontal transitional paradigm"/>
        <s v="Networked didactic info-mediaries"/>
        <s v="Switchable contextually-based access"/>
        <s v="Up-sized dynamic throughput"/>
        <s v="Mandatory reciprocal superstructure"/>
        <s v="Upgradable 4thgeneration productivity"/>
        <s v="Progressive discrete hub"/>
        <s v="Assimilated multi-tasking archive"/>
        <s v="Upgradable high-level solution"/>
        <s v="Organic bandwidth-monitored frame"/>
        <s v="Business-focused logistical framework"/>
        <s v="Universal multi-state capability"/>
        <s v="Digitized reciprocal infrastructure"/>
        <s v="Reduced dedicated capability"/>
        <s v="Cross-platform bi-directional workforce"/>
        <s v="Upgradable scalable methodology"/>
        <s v="Customer-focused client-server service-desk"/>
        <s v="Mandatory multimedia leverage"/>
        <s v="Focused analyzing circuit"/>
        <s v="Fundamental grid-enabled strategy"/>
        <s v="Digitized 5thgeneration knowledgebase"/>
        <s v="Mandatory multi-tasking encryption"/>
        <s v="Distributed system-worthy application"/>
        <s v="Synergistic tertiary time-frame"/>
        <s v="Customer-focused impactful benchmark"/>
        <s v="Profound next generation infrastructure"/>
        <s v="Face-to-face encompassing info-mediaries"/>
        <s v="Open-source fresh-thinking policy"/>
        <s v="Extended 24/7 implementation"/>
        <s v="Organic dynamic algorithm"/>
        <s v="Organic multi-tasking focus group"/>
        <s v="Adaptive logistical initiative"/>
        <s v="Stand-alone mobile customer loyalty"/>
        <s v="Focused composite approach"/>
        <s v="Face-to-face clear-thinking Local Area Network"/>
        <s v="Cross-group cohesive circuit"/>
        <s v="Synergistic explicit capability"/>
        <s v="Diverse analyzing definition"/>
        <s v="Enterprise-wide reciprocal success"/>
        <s v="Progressive neutral middleware"/>
        <s v="Intuitive exuding process improvement"/>
        <s v="Exclusive real-time protocol"/>
        <s v="Extended encompassing application"/>
        <s v="Progressive value-added ability"/>
        <s v="Cross-platform uniform hardware"/>
        <s v="Progressive secondary portal"/>
        <s v="Multi-lateral national adapter"/>
        <s v="Enterprise-wide motivating matrices"/>
        <s v="Polarized upward-trending Local Area Network"/>
        <s v="Object-based directional function"/>
        <s v="Re-contextualized tangible open architecture"/>
        <s v="Distributed systemic adapter"/>
        <s v="Networked web-enabled instruction set"/>
        <s v="Vision-oriented dynamic service-desk"/>
        <s v="Vision-oriented actuating open system"/>
        <s v="Sharable scalable core"/>
        <s v="Customer-focused attitude-oriented function"/>
        <s v="Reverse-engineered system-worthy extranet"/>
        <s v="Re-engineered systematic monitoring"/>
        <s v="Seamless value-added standardization"/>
        <s v="Triple-buffered fresh-thinking frame"/>
        <s v="Streamlined holistic knowledgebase"/>
        <s v="Up-sized intermediate website"/>
        <s v="Future-proofed directional synergy"/>
        <s v="Enhanced user-facing function"/>
        <s v="Operative bandwidth-monitored interface"/>
        <s v="Upgradable multi-state instruction set"/>
        <s v="De-engineered static Local Area Network"/>
        <s v="Upgradable grid-enabled superstructure"/>
        <s v="Optimized actuating toolset"/>
        <s v="Decentralized exuding strategy"/>
        <s v="Assimilated coherent hardware"/>
        <s v="Multi-channeled responsive implementation"/>
        <s v="Centralized modular initiative"/>
        <s v="Reverse-engineered cohesive migration"/>
        <s v="Compatible multimedia hub"/>
        <s v="Organic eco-centric success"/>
        <s v="Virtual reciprocal policy"/>
        <s v="Persevering interactive emulation"/>
        <s v="Proactive responsive emulation"/>
        <s v="Extended eco-centric function"/>
        <s v="Networked optimal productivity"/>
        <s v="Persistent attitude-oriented approach"/>
        <s v="Triple-buffered 4thgeneration toolset"/>
        <s v="Progressive zero administration leverage"/>
        <s v="Networked radical neural-net"/>
        <s v="Re-engineered heuristic forecast"/>
        <s v="Fully-configurable background algorithm"/>
        <s v="Stand-alone discrete Graphical User Interface"/>
        <s v="Front-line foreground project"/>
        <s v="Persevering system-worthy info-mediaries"/>
        <s v="Distributed multi-tasking strategy"/>
        <s v="Vision-oriented methodical application"/>
        <s v="Function-based high-level infrastructure"/>
        <s v="Profound object-oriented paradigm"/>
        <s v="Virtual contextually-based circuit"/>
        <s v="Business-focused dynamic instruction set"/>
        <s v="Ameliorated fresh-thinking protocol"/>
        <s v="Front-line optimizing emulation"/>
        <s v="Devolved uniform complexity"/>
        <s v="Public-key intangible superstructure"/>
        <s v="Secured global success"/>
        <s v="Grass-roots mission-critical capability"/>
        <s v="Advanced global data-warehouse"/>
        <s v="Self-enabling uniform complexity"/>
        <s v="Versatile cohesive encoding"/>
        <s v="Organized executive solution"/>
        <s v="Automated local emulation"/>
        <s v="Enterprise-wide intermediate middleware"/>
        <s v="Grass-roots real-time Local Area Network"/>
        <s v="Organized client-driven capacity"/>
        <s v="Adaptive intangible database"/>
        <s v="Grass-roots contextually-based algorithm"/>
        <s v="Focused executive core"/>
        <s v="Multi-channeled disintermediate policy"/>
        <s v="Customizable bi-directional hardware"/>
        <s v="Networked optimal architecture"/>
        <s v="User-friendly discrete benchmark"/>
        <s v="Grass-roots actuating policy"/>
        <s v="Enterprise-wide 3rdgeneration knowledge user"/>
        <s v="Face-to-face zero tolerance moderator"/>
        <s v="Grass-roots optimizing projection"/>
        <s v="User-centric 6thgeneration attitude"/>
        <s v="Switchable zero tolerance website"/>
        <s v="Focused real-time help-desk"/>
        <s v="Robust impactful approach"/>
        <s v="Secured maximized policy"/>
        <s v="Realigned upward-trending strategy"/>
        <s v="Open-source interactive knowledge user"/>
        <s v="Configurable demand-driven matrix"/>
        <s v="Cross-group coherent hierarchy"/>
        <s v="Decentralized demand-driven open system"/>
        <s v="Advanced empowering matrix"/>
        <s v="Phased holistic implementation"/>
        <s v="Proactive attitude-oriented knowledge user"/>
        <s v="Visionary asymmetric Graphical User Interface"/>
        <s v="Integrated zero-defect help-desk"/>
        <s v="Inverse analyzing matrices"/>
        <s v="Programmable systemic implementation"/>
        <s v="Multi-channeled next generation architecture"/>
        <s v="Digitized 3rdgeneration encoding"/>
        <s v="Innovative well-modulated functionalities"/>
        <s v="Fundamental incremental database"/>
        <s v="Expanded encompassing open architecture"/>
        <s v="Intuitive static portal"/>
        <s v="Optional bandwidth-monitored definition"/>
        <s v="Persistent well-modulated synergy"/>
        <s v="Assimilated discrete algorithm"/>
        <s v="Operative uniform hub"/>
        <s v="Customizable intangible capability"/>
        <s v="Innovative didactic analyzer"/>
        <s v="Decentralized intangible encoding"/>
        <s v="Front-line transitional algorithm"/>
        <s v="Switchable didactic matrices"/>
        <s v="Ameliorated disintermediate utilization"/>
        <s v="Visionary foreground middleware"/>
        <s v="Optional zero-defect task-force"/>
        <s v="Devolved exuding emulation"/>
        <s v="Open-source neutral task-force"/>
        <s v="Virtual attitude-oriented migration"/>
        <s v="Open-source full-range portal"/>
        <s v="Versatile cohesive open system"/>
        <s v="Multi-layered bottom-line frame"/>
        <s v="Pre-emptive neutral capacity"/>
        <s v="Universal maximized methodology"/>
        <s v="Expanded hybrid hardware"/>
        <s v="Profit-focused multi-tasking access"/>
        <s v="Profit-focused transitional capability"/>
        <s v="Front-line scalable definition"/>
        <s v="Open-source systematic protocol"/>
        <s v="Implemented tangible algorithm"/>
        <s v="Profit-focused 3rdgeneration circuit"/>
        <s v="Compatible needs-based architecture"/>
        <s v="Right-sized zero tolerance migration"/>
        <s v="Quality-focused reciprocal structure"/>
        <s v="Automated actuating conglomeration"/>
        <s v="Re-contextualized local initiative"/>
        <s v="Switchable intangible definition"/>
        <s v="Networked bottom-line initiative"/>
        <s v="Robust directional system engine"/>
        <s v="Triple-buffered explicit methodology"/>
        <s v="Reactive directional capacity"/>
        <s v="Polarized needs-based approach"/>
        <s v="Intuitive well-modulated middleware"/>
        <s v="Multi-channeled logistical matrices"/>
        <s v="Pre-emptive bifurcated artificial intelligence"/>
        <s v="Down-sized coherent toolset"/>
        <s v="Open-source multi-tasking data-warehouse"/>
        <s v="Future-proofed upward-trending contingency"/>
        <s v="Mandatory uniform matrix"/>
        <s v="Phased methodical initiative"/>
        <s v="Managed stable function"/>
        <s v="Realigned clear-thinking migration"/>
        <s v="Optional clear-thinking process improvement"/>
        <s v="Cross-group global moratorium"/>
        <s v="Visionary systemic process improvement"/>
        <s v="Progressive intangible flexibility"/>
        <s v="Reactive real-time software"/>
        <s v="Programmable incremental knowledge user"/>
        <s v="Progressive 5thgeneration customer loyalty"/>
        <s v="Triple-buffered logistical frame"/>
        <s v="Exclusive dynamic adapter"/>
        <s v="Automated systemic hierarchy"/>
        <s v="Digitized eco-centric core"/>
        <s v="Mandatory uniform strategy"/>
        <s v="Profit-focused zero administration forecast"/>
        <s v="De-engineered static orchestration"/>
        <s v="Customizable dynamic info-mediaries"/>
        <s v="Enhanced incremental budgetary management"/>
        <s v="Digitized local info-mediaries"/>
        <s v="Virtual systematic monitoring"/>
        <s v="Reactive bottom-line open architecture"/>
        <s v="Pre-emptive interactive model"/>
        <s v="Ergonomic eco-centric open architecture"/>
        <s v="Inverse radical hierarchy"/>
        <s v="Team-oriented static interface"/>
        <s v="Virtual foreground throughput"/>
        <s v="Visionary exuding Internet solution"/>
        <s v="Synchronized secondary analyzer"/>
        <s v="Balanced attitude-oriented parallelism"/>
        <s v="Organized bandwidth-monitored core"/>
        <s v="Cloned leadingedge utilization"/>
        <s v="Secured asymmetric projection"/>
        <s v="Advanced cohesive Graphic Interface"/>
        <s v="Down-sized maximized function"/>
        <s v="Realigned zero tolerance software"/>
        <s v="Persevering analyzing extranet"/>
        <s v="Innovative human-resource migration"/>
        <s v="Intuitive needs-based monitoring"/>
        <s v="Customer-focused disintermediate toolset"/>
        <s v="Upgradable 24/7 emulation"/>
        <s v="Quality-focused client-server core"/>
        <s v="Upgradable maximized protocol"/>
        <s v="Cross-platform interactive synergy"/>
        <s v="User-centric fault-tolerant archive"/>
        <s v="Reverse-engineered regional knowledge user"/>
        <s v="Self-enabling real-time definition"/>
        <s v="User-centric impactful projection"/>
        <s v="Vision-oriented actuating hardware"/>
        <s v="Virtual leadingedge framework"/>
        <s v="Managed discrete framework"/>
        <s v="Progressive zero-defect capability"/>
        <s v="Right-sized demand-driven adapter"/>
        <s v="Re-engineered attitude-oriented frame"/>
        <s v="Compatible multimedia utilization"/>
        <s v="Re-contextualized dedicated hardware"/>
        <s v="Decentralized composite paradigm"/>
        <s v="Cloned transitional hierarchy"/>
        <s v="Advanced discrete leverage"/>
        <s v="Open-source incremental throughput"/>
        <s v="Centralized regional interface"/>
        <s v="Streamlined web-enabled knowledgebase"/>
        <s v="Digitized transitional monitoring"/>
        <s v="Networked optimal adapter"/>
        <s v="Automated optimal function"/>
        <s v="Devolved system-worthy framework"/>
        <s v="Stand-alone user-facing service-desk"/>
        <s v="Versatile global attitude"/>
        <s v="Intuitive demand-driven Local Area Network"/>
        <s v="Assimilated uniform methodology"/>
        <s v="Self-enabling next generation algorithm"/>
        <s v="Object-based demand-driven strategy"/>
        <s v="Public-key coherent ability"/>
        <s v="Up-sized composite success"/>
        <s v="Innovative exuding matrix"/>
        <s v="Realigned impactful artificial intelligence"/>
        <s v="Multi-layered multi-tasking secured line"/>
        <s v="Upgradable upward-trending portal"/>
        <s v="Profit-focused global product"/>
        <s v="Operative well-modulated data-warehouse"/>
        <s v="Cloned asymmetric functionalities"/>
        <s v="Pre-emptive neutral portal"/>
        <s v="Switchable demand-driven help-desk"/>
        <s v="Business-focused static ability"/>
        <s v="Networked secondary structure"/>
        <s v="Total multimedia website"/>
        <s v="Cross-platform upward-trending parallelism"/>
        <s v="Pre-emptive mission-critical hardware"/>
        <s v="Up-sized responsive protocol"/>
        <s v="Pre-emptive transitional frame"/>
        <s v="Profit-focused content-based application"/>
        <s v="Streamlined neutral analyzer"/>
        <s v="Assimilated neutral utilization"/>
        <s v="Extended dedicated archive"/>
        <s v="Configurable static help-desk"/>
        <s v="Self-enabling clear-thinking framework"/>
        <s v="Assimilated fault-tolerant capacity"/>
        <s v="Enhanced neutral ability"/>
        <s v="Function-based attitude-oriented groupware"/>
        <s v="Optional solution-oriented instruction set"/>
        <s v="Organic object-oriented core"/>
        <s v="Balanced impactful circuit"/>
        <s v="Future-proofed heuristic encryption"/>
        <s v="Balanced bifurcated leverage"/>
        <s v="Sharable discrete budgetary management"/>
        <s v="Focused solution-oriented instruction set"/>
        <s v="Down-sized actuating infrastructure"/>
        <s v="Synergistic cohesive adapter"/>
        <s v="Quality-focused mission-critical structure"/>
        <s v="Compatible exuding Graphical User Interface"/>
        <s v="Monitored 24/7 time-frame"/>
        <s v="Virtual secondary open architecture"/>
        <s v="Down-sized mobile time-frame"/>
        <s v="Innovative disintermediate encryption"/>
        <s v="Universal contextually-based knowledgebase"/>
        <s v="Persevering interactive matrix"/>
        <s v="Seamless background framework"/>
        <s v="Balanced upward-trending productivity"/>
        <s v="Centralized clear-thinking solution"/>
        <s v="Optimized bi-directional extranet"/>
        <s v="Intuitive actuating benchmark"/>
        <s v="Devolved background project"/>
        <s v="Reverse-engineered executive emulation"/>
        <s v="Team-oriented clear-thinking matrix"/>
        <s v="Focused coherent methodology"/>
        <s v="Reduced context-sensitive complexity"/>
        <s v="Decentralized 4thgeneration time-frame"/>
        <s v="De-engineered cohesive moderator"/>
        <s v="Ameliorated explicit parallelism"/>
        <s v="Customizable background monitoring"/>
        <s v="Compatible well-modulated budgetary management"/>
        <s v="Up-sized radical pricing structure"/>
        <s v="Robust zero-defect project"/>
        <s v="Re-engineered mobile task-force"/>
        <s v="User-centric intangible neural-net"/>
        <s v="Organized explicit core"/>
        <s v="Synchronized 6thgeneration adapter"/>
        <s v="Centralized motivating capacity"/>
        <s v="Phased 24hour flexibility"/>
        <s v="Exclusive 5thgeneration structure"/>
        <s v="Multi-tiered maximized orchestration"/>
        <s v="Open-architected uniform instruction set"/>
        <s v="Exclusive asymmetric analyzer"/>
        <s v="Organic radical collaboration"/>
        <s v="Innovative static budgetary management"/>
        <s v="Triple-buffered holistic ability"/>
        <s v="Diverse scalable superstructure"/>
        <s v="Balanced leadingedge data-warehouse"/>
        <s v="Digitized bandwidth-monitored open architecture"/>
        <s v="Enterprise-wide intermediate portal"/>
        <s v="Focused leadingedge matrix"/>
        <s v="Seamless logistical encryption"/>
        <s v="Stand-alone human-resource workforce"/>
        <s v="Automated zero tolerance implementation"/>
        <s v="Pre-emptive grid-enabled contingency"/>
        <s v="Multi-lateral didactic encoding"/>
        <s v="Self-enabling didactic orchestration"/>
        <s v="Profit-focused 24/7 data-warehouse"/>
        <s v="Enhanced methodical middleware"/>
        <s v="Synchronized client-driven projection"/>
        <s v="Networked didactic time-frame"/>
        <s v="Assimilated exuding toolset"/>
        <s v="Front-line client-server secured line"/>
        <s v="Polarized systemic Internet solution"/>
        <s v="Profit-focused exuding moderator"/>
        <s v="Cross-group high-level moderator"/>
        <s v="Public-key 3rdgeneration system engine"/>
        <s v="Organized value-added access"/>
        <s v="Cloned global Graphical User Interface"/>
        <s v="Focused solution-oriented matrix"/>
        <s v="Monitored discrete toolset"/>
        <s v="Business-focused intermediate system engine"/>
        <s v="De-engineered disintermediate encoding"/>
        <s v="Streamlined upward-trending analyzer"/>
        <s v="Distributed human-resource policy"/>
        <s v="De-engineered 5thgeneration contingency"/>
        <s v="Multi-channeled upward-trending application"/>
        <s v="Organic maximized database"/>
        <s v="Grass-roots 24/7 attitude"/>
        <s v="Team-oriented global strategy"/>
        <s v="Enhanced client-driven capacity"/>
        <s v="Exclusive systematic productivity"/>
        <s v="Re-engineered radical policy"/>
        <s v="Down-sized logistical adapter"/>
        <s v="Configurable bandwidth-monitored throughput"/>
        <s v="Optional tangible pricing structure"/>
        <s v="Organic high-level implementation"/>
        <s v="Decentralized logistical collaboration"/>
        <s v="Advanced content-based installation"/>
        <s v="Distributed high-level open architecture"/>
        <s v="Synergized zero tolerance help-desk"/>
        <s v="Extended multi-tasking definition"/>
        <s v="Realigned uniform knowledge user"/>
        <s v="Monitored grid-enabled model"/>
        <s v="Assimilated actuating policy"/>
        <s v="Total incremental productivity"/>
        <s v="Adaptive local task-force"/>
        <s v="Universal zero-defect concept"/>
        <s v="Object-based bottom-line superstructure"/>
        <s v="Adaptive 24hour projection"/>
        <s v="Sharable radical toolset"/>
        <s v="Focused multimedia knowledgebase"/>
        <s v="Seamless 6thgeneration extranet"/>
        <s v="Sharable mobile knowledgebase"/>
        <s v="Cross-group global system engine"/>
        <s v="Centralized clear-thinking conglomeration"/>
        <s v="De-engineered cohesive system engine"/>
        <s v="Reactive analyzing function"/>
        <s v="Robust hybrid budgetary management"/>
        <s v="Open-source analyzing monitoring"/>
        <s v="Up-sized discrete firmware"/>
        <s v="Exclusive intangible extranet"/>
        <s v="Synergized analyzing process improvement"/>
        <s v="Realigned dedicated system engine"/>
        <s v="Object-based bandwidth-monitored concept"/>
        <s v="Ameliorated client-driven open system"/>
        <s v="Upgradable leadingedge Local Area Network"/>
        <s v="Customizable intermediate data-warehouse"/>
        <s v="Managed optimizing archive"/>
        <s v="Diverse systematic projection"/>
        <s v="Up-sized web-enabled info-mediaries"/>
        <s v="Persevering optimizing Graphical User Interface"/>
        <s v="Cross-platform tertiary array"/>
        <s v="Inverse neutral structure"/>
        <s v="Quality-focused system-worthy support"/>
        <s v="Vision-oriented 5thgeneration array"/>
        <s v="Cross-platform logistical circuit"/>
        <s v="Profound solution-oriented matrix"/>
        <s v="Extended asynchronous initiative"/>
        <s v="Fundamental needs-based frame"/>
        <s v="Compatible full-range leverage"/>
        <s v="Upgradable holistic system engine"/>
        <s v="Stand-alone multi-state data-warehouse"/>
        <s v="Multi-lateral maximized core"/>
        <s v="Innovative holistic hub"/>
        <s v="Reverse-engineered 24/7 methodology"/>
        <s v="Business-focused dynamic info-mediaries"/>
        <s v="Digitized clear-thinking installation"/>
        <s v="Quality-focused 24/7 superstructure"/>
        <s v="Multi-channeled local intranet"/>
        <s v="Open-architected mobile emulation"/>
        <s v="Ameliorated foreground methodology"/>
        <s v="Synergized well-modulated project"/>
        <s v="Extended context-sensitive forecast"/>
        <s v="Total leadingedge neural-net"/>
        <s v="Organic actuating protocol"/>
        <s v="Down-sized national software"/>
        <s v="Organic upward-trending Graphical User Interface"/>
        <s v="Synergistic tertiary budgetary management"/>
        <s v="Open-architected incremental ability"/>
        <s v="Intuitive object-oriented task-force"/>
        <s v="Multi-tiered executive toolset"/>
        <s v="Grass-roots directional workforce"/>
        <s v="Quality-focused real-time solution"/>
        <s v="Reduced interactive matrix"/>
        <s v="Adaptive context-sensitive architecture"/>
        <s v="Polarized incremental portal"/>
        <s v="Reactive regional access"/>
        <s v="Stand-alone reciprocal frame"/>
        <s v="Open-architected 24/7 throughput"/>
        <s v="Monitored 24/7 approach"/>
        <s v="Upgradable explicit forecast"/>
        <s v="Pre-emptive context-sensitive support"/>
        <s v="Business-focused leadingedge instruction set"/>
        <s v="Extended multi-state knowledge user"/>
        <s v="Future-proofed modular groupware"/>
        <s v="Distributed real-time algorithm"/>
        <s v="Multi-lateral heuristic throughput"/>
        <s v="Switchable reciprocal middleware"/>
        <s v="Inverse multimedia Graphic Interface"/>
        <s v="Vision-oriented local contingency"/>
        <s v="Reactive 6thgeneration hub"/>
        <s v="Optional asymmetric success"/>
        <s v="Digitized analyzing capacity"/>
        <s v="Vision-oriented regional hub"/>
        <s v="Monitored incremental info-mediaries"/>
        <s v="Programmable static middleware"/>
        <s v="Multi-layered bottom-line encryption"/>
        <s v="Vision-oriented systematic Graphical User Interface"/>
        <s v="Balanced optimal hardware"/>
        <s v="Self-enabling mission-critical success"/>
        <s v="Grass-roots dynamic emulation"/>
        <s v="Fundamental disintermediate matrix"/>
        <s v="Right-sized secondary challenge"/>
        <s v="Implemented exuding software"/>
        <s v="Total optimizing software"/>
        <s v="Optional maximized attitude"/>
        <s v="Customer-focused impactful extranet"/>
        <s v="Cloned bottom-line success"/>
        <s v="Decentralized bandwidth-monitored ability"/>
        <s v="Programmable leadingedge budgetary management"/>
        <s v="Upgradable bi-directional concept"/>
        <s v="Re-contextualized homogeneous flexibility"/>
        <s v="Monitored bi-directional standardization"/>
        <s v="Stand-alone grid-enabled leverage"/>
        <s v="Assimilated regional groupware"/>
        <s v="Up-sized 24hour instruction set"/>
        <s v="Right-sized web-enabled intranet"/>
        <s v="Expanded needs-based orchestration"/>
        <s v="Organic system-worthy orchestration"/>
        <s v="Inverse static standardization"/>
        <s v="Synchronized motivating solution"/>
        <s v="Open-source 4thgeneration open system"/>
        <s v="Decentralized context-sensitive superstructure"/>
        <s v="Compatible 5thgeneration concept"/>
        <s v="Virtual systemic intranet"/>
        <s v="Optimized systemic algorithm"/>
        <s v="Customizable homogeneous firmware"/>
        <s v="Front-line cohesive extranet"/>
        <s v="Distributed holistic neural-net"/>
        <s v="Devolved client-server monitoring"/>
        <s v="Seamless directional capacity"/>
        <s v="Polarized actuating implementation"/>
        <s v="Front-line disintermediate hub"/>
        <s v="Decentralized 4thgeneration challenge"/>
        <s v="Reverse-engineered composite hierarchy"/>
        <s v="Programmable tangible ability"/>
        <s v="Configurable full-range emulation"/>
        <s v="Total real-time hardware"/>
        <s v="Profound system-worthy functionalities"/>
        <s v="Cloned hybrid focus group"/>
        <s v="Ergonomic dedicated focus group"/>
        <s v="Realigned zero administration paradigm"/>
        <s v="Open-source multi-tasking methodology"/>
        <s v="Object-based attitude-oriented analyzer"/>
        <s v="Cross-platform tertiary hub"/>
        <s v="Seamless clear-thinking artificial intelligence"/>
        <s v="Centralized tangible success"/>
        <s v="Customer-focused multimedia methodology"/>
        <s v="Visionary maximized Local Area Network"/>
        <s v="Secured bifurcated intranet"/>
        <s v="Grass-roots 4thgeneration product"/>
        <s v="Reduced next generation info-mediaries"/>
        <s v="Customizable full-range artificial intelligence"/>
        <s v="Programmable leadingedge contingency"/>
        <s v="Multi-layered global groupware"/>
        <s v="Switchable methodical superstructure"/>
        <s v="Expanded even-keeled portal"/>
        <s v="Advanced modular moderator"/>
        <s v="Reverse-engineered well-modulated ability"/>
        <s v="Expanded optimal pricing structure"/>
        <s v="Down-sized uniform ability"/>
        <s v="Multi-layered upward-trending conglomeration"/>
        <s v="Open-architected systematic intranet"/>
        <s v="Proactive 24hour frame"/>
        <s v="Exclusive fresh-thinking model"/>
        <s v="Business-focused encompassing intranet"/>
        <s v="Optional 6thgeneration access"/>
        <s v="Realigned web-enabled functionalities"/>
        <s v="Enterprise-wide multimedia software"/>
        <s v="Versatile mission-critical knowledgebase"/>
        <s v="Multi-lateral object-oriented open system"/>
        <s v="Visionary system-worthy attitude"/>
        <s v="Synergized content-based hierarchy"/>
        <s v="Business-focused 24hour access"/>
        <s v="Automated hybrid orchestration"/>
        <s v="Exclusive 5thgeneration leverage"/>
        <s v="Grass-roots zero administration alliance"/>
        <s v="Proactive heuristic orchestration"/>
        <s v="Function-based systematic Graphical User Interface"/>
        <s v="Extended zero administration software"/>
        <s v="Multi-tiered discrete support"/>
        <s v="Phased system-worthy conglomeration"/>
        <s v="Balanced mobile alliance"/>
        <s v="Reactive solution-oriented groupware"/>
        <s v="Exclusive bandwidth-monitored orchestration"/>
        <s v="Intuitive exuding initiative"/>
        <s v="Streamlined needs-based knowledge user"/>
        <s v="Automated system-worthy structure"/>
        <s v="Secured clear-thinking intranet"/>
        <s v="Cloned actuating architecture"/>
        <s v="Down-sized needs-based task-force"/>
        <s v="Extended responsive Internet solution"/>
        <s v="Universal value-added moderator"/>
        <s v="Sharable motivating emulation"/>
        <s v="Networked web-enabled product"/>
        <s v="Advanced dedicated encoding"/>
        <s v="Stand-alone multi-state project"/>
        <s v="Customizable bi-directional monitoring"/>
        <s v="Profit-focused motivating function"/>
        <s v="Proactive systemic firmware"/>
        <s v="Grass-roots upward-trending installation"/>
        <s v="Virtual heuristic hub"/>
        <s v="Customizable leadingedge model"/>
        <s v="Upgradable uniform service-desk"/>
        <s v="Inverse client-driven product"/>
        <s v="Managed bandwidth-monitored system engine"/>
        <s v="Advanced transitional help-desk"/>
        <s v="De-engineered disintermediate encryption"/>
        <s v="Upgradable attitude-oriented project"/>
        <s v="Fundamental zero tolerance alliance"/>
        <s v="Devolved 24hour forecast"/>
        <s v="User-centric attitude-oriented intranet"/>
        <s v="Self-enabling 5thgeneration paradigm"/>
        <s v="Persistent 3rdgeneration moratorium"/>
        <s v="Cross-platform empowering project"/>
        <s v="Polarized user-facing interface"/>
        <s v="Customer-focused non-volatile framework"/>
        <s v="Synchronized multimedia frame"/>
        <s v="Open-architected stable algorithm"/>
        <s v="Cross-platform optimizing website"/>
        <s v="Public-key actuating projection"/>
        <s v="Implemented intangible instruction set"/>
        <s v="Cross-group interactive architecture"/>
        <s v="Centralized asymmetric framework"/>
        <s v="Down-sized systematic utilization"/>
        <s v="Profound fault-tolerant model"/>
        <s v="Multi-channeled bi-directional moratorium"/>
        <s v="Object-based content-based ability"/>
        <s v="Progressive coherent secured line"/>
        <s v="Synchronized directional capability"/>
        <s v="Cross-platform composite migration"/>
        <s v="Operative local pricing structure"/>
        <s v="Optional web-enabled extranet"/>
        <s v="Reduced 6thgeneration intranet"/>
        <s v="Networked disintermediate leverage"/>
        <s v="Optional optimal website"/>
        <s v="Stand-alone asynchronous functionalities"/>
        <s v="Profound full-range open system"/>
        <s v="Optional tangible utilization"/>
        <s v="Seamless maximized product"/>
        <s v="Devolved tertiary time-frame"/>
        <s v="Centralized regional function"/>
        <s v="User-friendly high-level initiative"/>
        <s v="Reverse-engineered zero-defect infrastructure"/>
        <s v="Stand-alone background customer loyalty"/>
        <s v="Business-focused discrete software"/>
        <s v="Advanced intermediate Graphic Interface"/>
        <s v="Adaptive holistic hub"/>
        <s v="Automated uniform concept"/>
        <s v="Enhanced regional flexibility"/>
        <s v="Public-key bottom-line algorithm"/>
        <s v="Multi-layered intangible instruction set"/>
        <s v="Fundamental methodical emulation"/>
        <s v="Expanded value-added hardware"/>
        <s v="Diverse high-level attitude"/>
        <s v="Visionary 24hour analyzer"/>
        <s v="Centralized bandwidth-monitored leverage"/>
        <s v="Ergonomic mission-critical moratorium"/>
        <s v="Front-line intermediate moderator"/>
        <s v="Automated local secured line"/>
        <s v="Integrated bandwidth-monitored alliance"/>
        <s v="Cross-group heuristic forecast"/>
        <s v="Extended impactful secured line"/>
        <s v="Distributed optimizing protocol"/>
        <s v="Secured well-modulated system engine"/>
        <s v="Streamlined national benchmark"/>
        <s v="Open-architected 24/7 infrastructure"/>
        <s v="Digitized 6thgeneration Local Area Network"/>
        <s v="Innovative actuating artificial intelligence"/>
        <s v="Cross-platform reciprocal budgetary management"/>
        <s v="Vision-oriented scalable portal"/>
        <s v="Persevering zero administration knowledge user"/>
        <s v="Front-line bottom-line Graphic Interface"/>
        <s v="Synergized fault-tolerant hierarchy"/>
        <s v="Expanded asynchronous groupware"/>
        <s v="Expanded fault-tolerant emulation"/>
        <s v="Future-proofed 24hour model"/>
        <s v="Optimized didactic intranet"/>
        <s v="Right-sized dedicated standardization"/>
        <s v="Vision-oriented high-level extranet"/>
        <s v="Organized scalable initiative"/>
        <s v="Enhanced regional moderator"/>
        <s v="Automated even-keeled emulation"/>
        <s v="Reverse-engineered multi-tasking product"/>
        <s v="De-engineered next generation parallelism"/>
        <s v="Intuitive cohesive groupware"/>
        <s v="Up-sized high-level access"/>
        <s v="Phased empowering success"/>
        <s v="Distributed actuating project"/>
        <s v="Robust motivating orchestration"/>
        <s v="Vision-oriented uniform instruction set"/>
        <s v="Cross-group upward-trending hierarchy"/>
        <s v="Object-based needs-based info-mediaries"/>
        <s v="Open-source reciprocal standardization"/>
        <s v="Secured well-modulated projection"/>
        <s v="Multi-channeled secondary middleware"/>
        <s v="Horizontal clear-thinking framework"/>
        <s v="Profound composite core"/>
        <s v="Programmable disintermediate matrices"/>
        <s v="Realigned 5thgeneration knowledge user"/>
        <s v="Multi-layered upward-trending groupware"/>
        <s v="Re-contextualized leadingedge firmware"/>
        <s v="Devolved disintermediate analyzer"/>
        <s v="Profound disintermediate open system"/>
        <s v="Automated reciprocal protocol"/>
        <s v="Automated static workforce"/>
        <s v="Horizontal attitude-oriented help-desk"/>
        <s v="Versatile 5thgeneration matrices"/>
        <s v="Cross-platform next generation service-desk"/>
        <s v="Front-line web-enabled installation"/>
        <s v="Multi-channeled responsive product"/>
        <s v="Adaptive demand-driven encryption"/>
        <s v="Re-engineered client-driven knowledge user"/>
        <s v="Compatible logistical paradigm"/>
        <s v="Intuitive value-added installation"/>
        <s v="Managed discrete parallelism"/>
        <s v="Implemented tangible approach"/>
        <s v="Re-engineered encompassing definition"/>
        <s v="Multi-lateral uniform collaboration"/>
        <s v="Enterprise-wide foreground paradigm"/>
        <s v="Stand-alone incremental parallelism"/>
        <s v="Persevering 5thgeneration throughput"/>
        <s v="Implemented object-oriented synergy"/>
        <s v="Balanced demand-driven definition"/>
        <s v="Customer-focused mobile Graphic Interface"/>
        <s v="Horizontal secondary interface"/>
        <s v="Virtual analyzing collaboration"/>
        <s v="Multi-tiered explicit focus group"/>
        <s v="Multi-layered systematic knowledgebase"/>
        <s v="Reverse-engineered uniform knowledge user"/>
        <s v="Secured dynamic capacity"/>
        <s v="Devolved foreground throughput"/>
        <s v="Synchronized demand-driven infrastructure"/>
        <s v="Realigned discrete structure"/>
        <s v="Progressive grid-enabled website"/>
        <s v="Organic cohesive neural-net"/>
        <s v="Integrated demand-driven info-mediaries"/>
        <s v="Reverse-engineered client-server extranet"/>
        <s v="Organized discrete encoding"/>
        <s v="Balanced regional flexibility"/>
        <s v="Implemented multimedia time-frame"/>
        <s v="Enhanced uniform service-desk"/>
        <s v="Versatile bottom-line definition"/>
        <s v="Integrated bifurcated software"/>
        <s v="Assimilated next generation instruction set"/>
        <s v="Digitized foreground array"/>
        <s v="Re-engineered clear-thinking project"/>
        <s v="Implemented even-keeled standardization"/>
        <s v="Quality-focused asymmetric adapter"/>
        <s v="Networked intangible help-desk"/>
        <s v="Synchronized attitude-oriented frame"/>
        <s v="Proactive incremental architecture"/>
        <s v="Cloned responsive standardization"/>
        <s v="Reduced bifurcated pricing structure"/>
        <s v="Re-engineered asymmetric challenge"/>
        <s v="Diverse client-driven conglomeration"/>
        <s v="Configurable upward-trending solution"/>
        <s v="Persistent bandwidth-monitored framework"/>
        <s v="Polarized discrete product"/>
        <s v="Seamless dynamic website"/>
        <s v="Extended multimedia firmware"/>
        <s v="Versatile directional project"/>
        <s v="Profound directional knowledge user"/>
        <s v="Ameliorated logistical capability"/>
        <s v="Sharable discrete definition"/>
        <s v="User-friendly next generation core"/>
        <s v="Profit-focused empowering system engine"/>
        <s v="Synchronized cohesive encoding"/>
        <s v="Synergistic dynamic utilization"/>
        <s v="Triple-buffered bi-directional model"/>
        <s v="Polarized tertiary function"/>
        <s v="Configurable fault-tolerant structure"/>
        <s v="Digitized 24/7 budgetary management"/>
        <s v="Stand-alone zero tolerance algorithm"/>
        <s v="Implemented tangible support"/>
        <s v="Reactive radical framework"/>
        <s v="Object-based full-range knowledge user"/>
        <s v="Enhanced composite contingency"/>
        <s v="Cloned fresh-thinking model"/>
        <s v="Total dedicated benchmark"/>
        <s v="Streamlined human-resource Graphic Interface"/>
        <s v="Upgradable analyzing core"/>
        <s v="Profound exuding pricing structure"/>
        <s v="Horizontal optimizing model"/>
        <s v="Synchronized fault-tolerant algorithm"/>
        <s v="Streamlined 5thgeneration intranet"/>
        <s v="Cross-group clear-thinking task-force"/>
        <s v="Public-key bandwidth-monitored intranet"/>
        <s v="Upgradable clear-thinking hardware"/>
        <s v="Integrated holistic paradigm"/>
        <s v="Seamless clear-thinking conglomeration"/>
        <s v="Persistent content-based methodology"/>
        <s v="Re-engineered 24hour matrix"/>
        <s v="Virtual multi-tasking core"/>
        <s v="Streamlined fault-tolerant conglomeration"/>
        <s v="Enterprise-wide client-driven policy"/>
        <s v="Function-based next generation emulation"/>
        <s v="Re-engineered composite focus group"/>
        <s v="Profound mission-critical function"/>
        <s v="De-engineered zero-defect open system"/>
        <s v="Operative hybrid utilization"/>
        <s v="Function-based interactive matrix"/>
        <s v="Optimized content-based collaboration"/>
        <s v="User-centric cohesive policy"/>
        <s v="Ergonomic methodical hub"/>
        <s v="Devolved disintermediate encryption"/>
        <s v="Phased clear-thinking policy"/>
        <s v="Seamless solution-oriented capacity"/>
        <s v="Organized human-resource attitude"/>
        <s v="Open-architected disintermediate budgetary management"/>
        <s v="Multi-lateral radical solution"/>
        <s v="Inverse context-sensitive info-mediaries"/>
        <s v="Versatile neutral workforce"/>
        <s v="Multi-tiered systematic knowledge user"/>
        <s v="Programmable multi-state algorithm"/>
        <s v="Multi-channeled reciprocal interface"/>
        <s v="Right-sized maximized migration"/>
        <s v="Self-enabling value-added artificial intelligence"/>
        <s v="Vision-oriented interactive solution"/>
        <s v="Fundamental user-facing productivity"/>
        <s v="Innovative well-modulated capability"/>
        <s v="Universal fault-tolerant orchestration"/>
        <s v="Grass-roots executive synergy"/>
        <s v="Multi-layered optimal application"/>
        <s v="Business-focused full-range core"/>
        <s v="Exclusive system-worthy Graphic Interface"/>
        <s v="Enhanced optimal ability"/>
        <s v="Optional zero administration neural-net"/>
        <s v="Ameliorated foreground focus group"/>
        <s v="Triple-buffered multi-tasking matrices"/>
        <s v="Versatile dedicated migration"/>
        <s v="Devolved foreground customer loyalty"/>
        <s v="Reduced reciprocal focus group"/>
        <s v="Networked global migration"/>
        <s v="De-engineered even-keeled definition"/>
        <s v="Implemented bi-directional flexibility"/>
        <s v="Vision-oriented scalable definition"/>
        <s v="Future-proofed upward-trending migration"/>
        <s v="Right-sized full-range throughput"/>
        <s v="Polarized composite customer loyalty"/>
        <s v="Expanded eco-centric policy"/>
      </sharedItems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 count="964">
        <n v="0"/>
        <n v="14560"/>
        <n v="142523"/>
        <n v="2477"/>
        <n v="5265"/>
        <n v="13195"/>
        <n v="1090"/>
        <n v="14741"/>
        <n v="21946"/>
        <n v="3208"/>
        <n v="13838"/>
        <n v="3030"/>
        <n v="5629"/>
        <n v="10295"/>
        <n v="18829"/>
        <n v="38414"/>
        <n v="11041"/>
        <n v="134845"/>
        <n v="6089"/>
        <n v="30331"/>
        <n v="147936"/>
        <n v="38533"/>
        <n v="75690"/>
        <n v="14942"/>
        <n v="104257"/>
        <n v="11904"/>
        <n v="51814"/>
        <n v="1599"/>
        <n v="137635"/>
        <n v="150965"/>
        <n v="14455"/>
        <n v="10850"/>
        <n v="87676"/>
        <n v="189666"/>
        <n v="14025"/>
        <n v="188628"/>
        <n v="1101"/>
        <n v="11339"/>
        <n v="10085"/>
        <n v="5027"/>
        <n v="14878"/>
        <n v="11924"/>
        <n v="7991"/>
        <n v="167717"/>
        <n v="10541"/>
        <n v="4530"/>
        <n v="4247"/>
        <n v="7129"/>
        <n v="128862"/>
        <n v="13653"/>
        <n v="2"/>
        <n v="145243"/>
        <n v="2459"/>
        <n v="12356"/>
        <n v="5392"/>
        <n v="11746"/>
        <n v="11493"/>
        <n v="6243"/>
        <n v="6132"/>
        <n v="3851"/>
        <n v="135997"/>
        <n v="184750"/>
        <n v="14452"/>
        <n v="557"/>
        <n v="2734"/>
        <n v="14405"/>
        <n v="1307"/>
        <n v="117892"/>
        <n v="14508"/>
        <n v="1901"/>
        <n v="158389"/>
        <n v="6484"/>
        <n v="4022"/>
        <n v="9253"/>
        <n v="4776"/>
        <n v="14606"/>
        <n v="95993"/>
        <n v="4460"/>
        <n v="13536"/>
        <n v="40228"/>
        <n v="7012"/>
        <n v="37857"/>
        <n v="14973"/>
        <n v="39996"/>
        <n v="41564"/>
        <n v="6430"/>
        <n v="12405"/>
        <n v="123040"/>
        <n v="12516"/>
        <n v="8588"/>
        <n v="74688"/>
        <n v="51775"/>
        <n v="65877"/>
        <n v="8807"/>
        <n v="1017"/>
        <n v="151513"/>
        <n v="12047"/>
        <n v="32951"/>
        <n v="14951"/>
        <n v="1"/>
        <n v="9193"/>
        <n v="10422"/>
        <n v="2461"/>
        <n v="170623"/>
        <n v="9829"/>
        <n v="14006"/>
        <n v="6527"/>
        <n v="8929"/>
        <n v="3079"/>
        <n v="21307"/>
        <n v="73653"/>
        <n v="12635"/>
        <n v="12437"/>
        <n v="13816"/>
        <n v="145382"/>
        <n v="6336"/>
        <n v="8523"/>
        <n v="6351"/>
        <n v="10748"/>
        <n v="112272"/>
        <n v="99361"/>
        <n v="88055"/>
        <n v="33092"/>
        <n v="9562"/>
        <n v="8475"/>
        <n v="69617"/>
        <n v="53067"/>
        <n v="42596"/>
        <n v="4756"/>
        <n v="14925"/>
        <n v="166116"/>
        <n v="3834"/>
        <n v="13985"/>
        <n v="89288"/>
        <n v="5488"/>
        <n v="2721"/>
        <n v="4712"/>
        <n v="9216"/>
        <n v="19246"/>
        <n v="12274"/>
        <n v="65323"/>
        <n v="11502"/>
        <n v="7322"/>
        <n v="11619"/>
        <n v="59128"/>
        <n v="1518"/>
        <n v="9337"/>
        <n v="11255"/>
        <n v="13632"/>
        <n v="88037"/>
        <n v="175573"/>
        <n v="176112"/>
        <n v="100650"/>
        <n v="90706"/>
        <n v="26914"/>
        <n v="2212"/>
        <n v="4640"/>
        <n v="191222"/>
        <n v="12985"/>
        <n v="4300"/>
        <n v="9134"/>
        <n v="8864"/>
        <n v="150755"/>
        <n v="110279"/>
        <n v="13439"/>
        <n v="10804"/>
        <n v="40107"/>
        <n v="98811"/>
        <n v="5528"/>
        <n v="521"/>
        <n v="663"/>
        <n v="157635"/>
        <n v="5368"/>
        <n v="47459"/>
        <n v="86060"/>
        <n v="161593"/>
        <n v="6927"/>
        <n v="159185"/>
        <n v="172736"/>
        <n v="5315"/>
        <n v="195750"/>
        <n v="3525"/>
        <n v="10550"/>
        <n v="718"/>
        <n v="28358"/>
        <n v="138384"/>
        <n v="2625"/>
        <n v="45004"/>
        <n v="2538"/>
        <n v="3188"/>
        <n v="8517"/>
        <n v="3012"/>
        <n v="8716"/>
        <n v="57157"/>
        <n v="5178"/>
        <n v="163118"/>
        <n v="6041"/>
        <n v="968"/>
        <n v="14305"/>
        <n v="6543"/>
        <n v="193413"/>
        <n v="2529"/>
        <n v="5614"/>
        <n v="3496"/>
        <n v="4257"/>
        <n v="199110"/>
        <n v="41212"/>
        <n v="6338"/>
        <n v="99100"/>
        <n v="12300"/>
        <n v="171549"/>
        <n v="14324"/>
        <n v="6024"/>
        <n v="188721"/>
        <n v="57911"/>
        <n v="12309"/>
        <n v="138497"/>
        <n v="667"/>
        <n v="119830"/>
        <n v="6623"/>
        <n v="81897"/>
        <n v="186885"/>
        <n v="176398"/>
        <n v="10999"/>
        <n v="102751"/>
        <n v="165352"/>
        <n v="165798"/>
        <n v="10084"/>
        <n v="5523"/>
        <n v="5823"/>
        <n v="6000"/>
        <n v="8181"/>
        <n v="3589"/>
        <n v="4323"/>
        <n v="14822"/>
        <n v="10138"/>
        <n v="3127"/>
        <n v="123124"/>
        <n v="171729"/>
        <n v="10729"/>
        <n v="10240"/>
        <n v="3988"/>
        <n v="14771"/>
        <n v="14649"/>
        <n v="184658"/>
        <n v="13103"/>
        <n v="168095"/>
        <n v="3"/>
        <n v="3840"/>
        <n v="6263"/>
        <n v="108161"/>
        <n v="8505"/>
        <n v="96735"/>
        <n v="959"/>
        <n v="8322"/>
        <n v="13424"/>
        <n v="10755"/>
        <n v="9935"/>
        <n v="26303"/>
        <n v="5328"/>
        <n v="10756"/>
        <n v="165375"/>
        <n v="6031"/>
        <n v="85902"/>
        <n v="143910"/>
        <n v="2708"/>
        <n v="8842"/>
        <n v="47260"/>
        <n v="1953"/>
        <n v="155349"/>
        <n v="10704"/>
        <n v="773"/>
        <n v="9419"/>
        <n v="5324"/>
        <n v="7465"/>
        <n v="8799"/>
        <n v="13656"/>
        <n v="14536"/>
        <n v="150552"/>
        <n v="9076"/>
        <n v="1517"/>
        <n v="8153"/>
        <n v="6357"/>
        <n v="19557"/>
        <n v="13213"/>
        <n v="5476"/>
        <n v="13474"/>
        <n v="91722"/>
        <n v="8219"/>
        <n v="717"/>
        <n v="1065"/>
        <n v="8038"/>
        <n v="68769"/>
        <n v="3352"/>
        <n v="6785"/>
        <n v="5037"/>
        <n v="1954"/>
        <n v="5"/>
        <n v="12102"/>
        <n v="24234"/>
        <n v="2809"/>
        <n v="11469"/>
        <n v="8014"/>
        <n v="514"/>
        <n v="43473"/>
        <n v="87560"/>
        <n v="3087"/>
        <n v="1586"/>
        <n v="12812"/>
        <n v="183345"/>
        <n v="8697"/>
        <n v="4126"/>
        <n v="3220"/>
        <n v="6401"/>
        <n v="1269"/>
        <n v="903"/>
        <n v="3251"/>
        <n v="8092"/>
        <n v="160422"/>
        <n v="196377"/>
        <n v="2148"/>
        <n v="11648"/>
        <n v="5897"/>
        <n v="3326"/>
        <n v="1002"/>
        <n v="131826"/>
        <n v="21477"/>
        <n v="62330"/>
        <n v="14643"/>
        <n v="41396"/>
        <n v="11900"/>
        <n v="123538"/>
        <n v="198628"/>
        <n v="68602"/>
        <n v="116064"/>
        <n v="125042"/>
        <n v="108974"/>
        <n v="34964"/>
        <n v="96777"/>
        <n v="31864"/>
        <n v="4853"/>
        <n v="82959"/>
        <n v="23159"/>
        <n v="2758"/>
        <n v="12607"/>
        <n v="142823"/>
        <n v="95958"/>
        <n v="94631"/>
        <n v="977"/>
        <n v="137961"/>
        <n v="7548"/>
        <n v="2241"/>
        <n v="3431"/>
        <n v="4253"/>
        <n v="1146"/>
        <n v="11948"/>
        <n v="135132"/>
        <n v="9546"/>
        <n v="13755"/>
        <n v="8330"/>
        <n v="14547"/>
        <n v="11735"/>
        <n v="10658"/>
        <n v="1870"/>
        <n v="14394"/>
        <n v="14743"/>
        <n v="178965"/>
        <n v="128410"/>
        <n v="164291"/>
        <n v="22073"/>
        <n v="1479"/>
        <n v="12275"/>
        <n v="5098"/>
        <n v="24882"/>
        <n v="2912"/>
        <n v="4008"/>
        <n v="9749"/>
        <n v="5803"/>
        <n v="14199"/>
        <n v="196779"/>
        <n v="56859"/>
        <n v="103554"/>
        <n v="42795"/>
        <n v="12938"/>
        <n v="101352"/>
        <n v="4477"/>
        <n v="4393"/>
        <n v="67546"/>
        <n v="143788"/>
        <n v="3755"/>
        <n v="9238"/>
        <n v="77012"/>
        <n v="14083"/>
        <n v="12202"/>
        <n v="62127"/>
        <n v="13772"/>
        <n v="2946"/>
        <n v="168820"/>
        <n v="154321"/>
        <n v="26527"/>
        <n v="71583"/>
        <n v="12100"/>
        <n v="12129"/>
        <n v="62804"/>
        <n v="55536"/>
        <n v="8161"/>
        <n v="14046"/>
        <n v="117628"/>
        <n v="159405"/>
        <n v="12552"/>
        <n v="59007"/>
        <n v="943"/>
        <n v="93963"/>
        <n v="140469"/>
        <n v="6423"/>
        <n v="6015"/>
        <n v="11075"/>
        <n v="15723"/>
        <n v="2064"/>
        <n v="7767"/>
        <n v="10313"/>
        <n v="197018"/>
        <n v="47037"/>
        <n v="173191"/>
        <n v="5487"/>
        <n v="9817"/>
        <n v="6369"/>
        <n v="65755"/>
        <n v="178120"/>
        <n v="13678"/>
        <n v="9969"/>
        <n v="14827"/>
        <n v="100900"/>
        <n v="165954"/>
        <n v="1744"/>
        <n v="10731"/>
        <n v="3232"/>
        <n v="10938"/>
        <n v="10739"/>
        <n v="5579"/>
        <n v="37754"/>
        <n v="45384"/>
        <n v="8703"/>
        <n v="4"/>
        <n v="182302"/>
        <n v="3045"/>
        <n v="102749"/>
        <n v="1763"/>
        <n v="137904"/>
        <n v="152438"/>
        <n v="1332"/>
        <n v="118706"/>
        <n v="5674"/>
        <n v="4119"/>
        <n v="139354"/>
        <n v="57734"/>
        <n v="145265"/>
        <n v="95020"/>
        <n v="8829"/>
        <n v="3984"/>
        <n v="8053"/>
        <n v="1620"/>
        <n v="10328"/>
        <n v="10289"/>
        <n v="9889"/>
        <n v="60342"/>
        <n v="8907"/>
        <n v="8432"/>
        <n v="57122"/>
        <n v="4613"/>
        <n v="162603"/>
        <n v="12310"/>
        <n v="8656"/>
        <n v="159931"/>
        <n v="689"/>
        <n v="48236"/>
        <n v="77021"/>
        <n v="27844"/>
        <n v="702"/>
        <n v="197024"/>
        <n v="11663"/>
        <n v="9339"/>
        <n v="4596"/>
        <n v="173437"/>
        <n v="45831"/>
        <n v="6514"/>
        <n v="13684"/>
        <n v="13264"/>
        <n v="1667"/>
        <n v="3349"/>
        <n v="46317"/>
        <n v="78743"/>
        <n v="107743"/>
        <n v="6889"/>
        <n v="45983"/>
        <n v="6924"/>
        <n v="12497"/>
        <n v="166874"/>
        <n v="837"/>
        <n v="193820"/>
        <n v="119510"/>
        <n v="9289"/>
        <n v="35498"/>
        <n v="12678"/>
        <n v="3260"/>
        <n v="31123"/>
        <n v="4797"/>
        <n v="53324"/>
        <n v="6608"/>
        <n v="622"/>
        <n v="180802"/>
        <n v="3406"/>
        <n v="11061"/>
        <n v="16389"/>
        <n v="6303"/>
        <n v="81136"/>
        <n v="1768"/>
        <n v="12944"/>
        <n v="188480"/>
        <n v="7227"/>
        <n v="574"/>
        <n v="96328"/>
        <n v="178338"/>
        <n v="8046"/>
        <n v="184086"/>
        <n v="13385"/>
        <n v="12533"/>
        <n v="14697"/>
        <n v="98935"/>
        <n v="57034"/>
        <n v="7120"/>
        <n v="14097"/>
        <n v="43086"/>
        <n v="1930"/>
        <n v="13864"/>
        <n v="7742"/>
        <n v="164109"/>
        <n v="6870"/>
        <n v="12597"/>
        <n v="179074"/>
        <n v="83843"/>
        <n v="105598"/>
        <n v="8866"/>
        <n v="75022"/>
        <n v="14408"/>
        <n v="14089"/>
        <n v="12467"/>
        <n v="11960"/>
        <n v="7966"/>
        <n v="106321"/>
        <n v="158832"/>
        <n v="11091"/>
        <n v="5107"/>
        <n v="141393"/>
        <n v="194166"/>
        <n v="4124"/>
        <n v="14865"/>
        <n v="134688"/>
        <n v="47705"/>
        <n v="95364"/>
        <n v="3295"/>
        <n v="4896"/>
        <n v="7496"/>
        <n v="9967"/>
        <n v="52421"/>
        <n v="6298"/>
        <n v="1546"/>
        <n v="16168"/>
        <n v="6269"/>
        <n v="149578"/>
        <n v="3841"/>
        <n v="4531"/>
        <n v="60934"/>
        <n v="103255"/>
        <n v="13065"/>
        <n v="6654"/>
        <n v="6852"/>
        <n v="124517"/>
        <n v="5113"/>
        <n v="5824"/>
        <n v="6226"/>
        <n v="20243"/>
        <n v="188288"/>
        <n v="11167"/>
        <n v="146595"/>
        <n v="7875"/>
        <n v="148779"/>
        <n v="175868"/>
        <n v="5112"/>
        <n v="13018"/>
        <n v="91176"/>
        <n v="6342"/>
        <n v="151438"/>
        <n v="6178"/>
        <n v="6405"/>
        <n v="180667"/>
        <n v="12042"/>
        <n v="179356"/>
        <n v="1136"/>
        <n v="8645"/>
        <n v="1914"/>
        <n v="41205"/>
        <n v="14488"/>
        <n v="97037"/>
        <n v="55757"/>
        <n v="11525"/>
        <n v="158669"/>
        <n v="5916"/>
        <n v="150806"/>
        <n v="14249"/>
        <n v="13205"/>
        <n v="11108"/>
        <n v="2884"/>
        <n v="55476"/>
        <n v="5973"/>
        <n v="183756"/>
        <n v="30902"/>
        <n v="5569"/>
        <n v="92824"/>
        <n v="158590"/>
        <n v="127591"/>
        <n v="6750"/>
        <n v="9318"/>
        <n v="4832"/>
        <n v="19769"/>
        <n v="11277"/>
        <n v="13382"/>
        <n v="32986"/>
        <n v="81984"/>
        <n v="178483"/>
        <n v="87448"/>
        <n v="1863"/>
        <n v="62174"/>
        <n v="59003"/>
        <n v="174039"/>
        <n v="12684"/>
        <n v="14033"/>
        <n v="177936"/>
        <n v="13212"/>
        <n v="49879"/>
        <n v="824"/>
        <n v="31594"/>
        <n v="57010"/>
        <n v="7438"/>
        <n v="57872"/>
        <n v="8906"/>
        <n v="7724"/>
        <n v="26571"/>
        <n v="12219"/>
        <n v="1985"/>
        <n v="12155"/>
        <n v="5593"/>
        <n v="175020"/>
        <n v="75955"/>
        <n v="119127"/>
        <n v="110689"/>
        <n v="2445"/>
        <n v="57250"/>
        <n v="11929"/>
        <n v="118214"/>
        <n v="4432"/>
        <n v="17879"/>
        <n v="14511"/>
        <n v="141822"/>
        <n v="159037"/>
        <n v="8109"/>
        <n v="8244"/>
        <n v="7600"/>
        <n v="94501"/>
        <n v="14381"/>
        <n v="13980"/>
        <n v="12449"/>
        <n v="7348"/>
        <n v="8158"/>
        <n v="7119"/>
        <n v="5438"/>
        <n v="115396"/>
        <n v="7656"/>
        <n v="12322"/>
        <n v="96888"/>
        <n v="196960"/>
        <n v="188057"/>
        <n v="6245"/>
        <n v="91014"/>
        <n v="4710"/>
        <n v="197728"/>
        <n v="10682"/>
        <n v="168048"/>
        <n v="138586"/>
        <n v="11579"/>
        <n v="12020"/>
        <n v="13954"/>
        <n v="6358"/>
        <n v="1260"/>
        <n v="14725"/>
        <n v="11174"/>
        <n v="182036"/>
        <n v="28870"/>
        <n v="10353"/>
        <n v="13868"/>
        <n v="8317"/>
        <n v="10557"/>
        <n v="3227"/>
        <n v="5429"/>
        <n v="75906"/>
        <n v="13250"/>
        <n v="11261"/>
        <n v="97369"/>
        <n v="48227"/>
        <n v="14685"/>
        <n v="735"/>
        <n v="10397"/>
        <n v="118847"/>
        <n v="7220"/>
        <n v="107622"/>
        <n v="83267"/>
        <n v="13404"/>
        <n v="131404"/>
        <n v="2533"/>
        <n v="5028"/>
        <n v="1557"/>
        <n v="6100"/>
        <n v="1592"/>
        <n v="14150"/>
        <n v="13513"/>
        <n v="504"/>
        <n v="14240"/>
        <n v="2091"/>
        <n v="118580"/>
        <n v="11214"/>
        <n v="68137"/>
        <n v="13527"/>
        <n v="8363"/>
        <n v="5362"/>
        <n v="12065"/>
        <n v="118603"/>
        <n v="10037"/>
        <n v="5696"/>
        <n v="167005"/>
        <n v="114615"/>
        <n v="16592"/>
        <n v="14420"/>
        <n v="6204"/>
        <n v="8010"/>
        <n v="8125"/>
        <n v="55372"/>
        <n v="11088"/>
        <n v="109106"/>
        <n v="11642"/>
        <n v="2769"/>
        <n v="169586"/>
        <n v="101185"/>
        <n v="6775"/>
        <n v="72623"/>
        <n v="45987"/>
        <n v="10243"/>
        <n v="87293"/>
        <n v="5421"/>
        <n v="4414"/>
        <n v="10981"/>
        <n v="10451"/>
        <n v="102535"/>
        <n v="12939"/>
        <n v="10946"/>
        <n v="60994"/>
        <n v="3174"/>
        <n v="3351"/>
        <n v="56774"/>
        <n v="540"/>
        <n v="680"/>
        <n v="13045"/>
        <n v="8276"/>
        <n v="1022"/>
        <n v="4275"/>
        <n v="8332"/>
        <n v="6408"/>
        <n v="73522"/>
        <n v="4667"/>
        <n v="12216"/>
        <n v="6987"/>
        <n v="4932"/>
        <n v="8262"/>
        <n v="1848"/>
        <n v="1583"/>
        <n v="88536"/>
        <n v="12360"/>
        <n v="71320"/>
        <n v="134640"/>
        <n v="7661"/>
        <n v="2950"/>
        <n v="11721"/>
        <n v="189192"/>
        <n v="7664"/>
        <n v="4509"/>
        <n v="12009"/>
        <n v="14273"/>
        <n v="188982"/>
        <n v="14640"/>
        <n v="107516"/>
        <n v="13950"/>
        <n v="12797"/>
        <n v="6134"/>
        <n v="4899"/>
        <n v="4929"/>
        <n v="1424"/>
        <n v="105817"/>
        <n v="136156"/>
        <n v="10723"/>
        <n v="11228"/>
        <n v="77355"/>
        <n v="6086"/>
        <n v="150960"/>
        <n v="8890"/>
        <n v="14644"/>
        <n v="116583"/>
        <n v="12991"/>
        <n v="8447"/>
        <n v="2703"/>
        <n v="8747"/>
        <n v="138087"/>
        <n v="5085"/>
        <n v="10831"/>
        <n v="8917"/>
        <n v="12468"/>
        <n v="2505"/>
        <n v="111502"/>
        <n v="194309"/>
        <n v="23956"/>
        <n v="8558"/>
        <n v="7413"/>
        <n v="2778"/>
        <n v="2594"/>
        <n v="5033"/>
        <n v="9317"/>
        <n v="6560"/>
        <n v="5415"/>
        <n v="14577"/>
        <n v="150515"/>
        <n v="79045"/>
        <n v="7797"/>
        <n v="38376"/>
        <n v="6920"/>
        <n v="194912"/>
        <n v="7992"/>
        <n v="79268"/>
        <n v="139468"/>
        <n v="5465"/>
        <n v="2111"/>
        <n v="126628"/>
        <n v="1012"/>
        <n v="193101"/>
        <n v="31665"/>
        <n v="2960"/>
        <n v="8089"/>
        <n v="109374"/>
        <n v="2129"/>
        <n v="127745"/>
        <n v="2289"/>
        <n v="12174"/>
        <n v="9508"/>
        <n v="155849"/>
        <n v="7758"/>
        <n v="13835"/>
        <n v="10770"/>
        <n v="153338"/>
        <n v="2437"/>
        <n v="93991"/>
        <n v="12620"/>
        <n v="8746"/>
        <n v="3534"/>
        <n v="709"/>
        <n v="795"/>
        <n v="12955"/>
        <n v="8964"/>
        <n v="1843"/>
        <n v="121950"/>
        <n v="8621"/>
        <n v="30215"/>
        <n v="11539"/>
        <n v="14310"/>
        <n v="35536"/>
        <n v="3676"/>
        <n v="195936"/>
        <n v="1343"/>
        <n v="2097"/>
        <n v="9021"/>
        <n v="20915"/>
        <n v="9676"/>
        <n v="1210"/>
        <n v="90440"/>
        <n v="4044"/>
        <n v="192292"/>
        <n v="6722"/>
        <n v="1577"/>
        <n v="3301"/>
        <n v="196386"/>
        <n v="11952"/>
        <n v="3930"/>
        <n v="5729"/>
        <n v="4883"/>
        <n v="175015"/>
        <n v="11280"/>
        <n v="10012"/>
        <n v="1690"/>
        <n v="84891"/>
        <n v="10093"/>
        <n v="3839"/>
        <n v="6161"/>
        <n v="5615"/>
        <n v="6205"/>
        <n v="11969"/>
        <n v="8142"/>
        <n v="55805"/>
        <n v="15238"/>
        <n v="961"/>
        <n v="5918"/>
        <n v="9520"/>
        <n v="159056"/>
        <n v="101987"/>
        <n v="1980"/>
        <n v="156384"/>
        <n v="7763"/>
        <n v="35698"/>
        <n v="12434"/>
        <n v="8081"/>
        <n v="6631"/>
        <n v="4678"/>
        <n v="6800"/>
        <n v="10657"/>
        <n v="4997"/>
        <n v="13164"/>
        <n v="8501"/>
        <n v="13468"/>
        <n v="121138"/>
        <n v="8117"/>
        <n v="8550"/>
        <n v="57659"/>
        <n v="1414"/>
        <n v="97524"/>
        <n v="26176"/>
        <n v="2991"/>
        <n v="8366"/>
        <n v="12886"/>
        <n v="5177"/>
        <n v="8641"/>
        <n v="86244"/>
        <n v="78630"/>
        <n v="11941"/>
        <n v="6115"/>
        <n v="188404"/>
        <n v="9910"/>
        <n v="114523"/>
        <n v="3144"/>
        <n v="13441"/>
        <n v="11990"/>
        <n v="6839"/>
        <n v="13223"/>
        <n v="7608"/>
        <n v="74073"/>
        <n v="153216"/>
        <n v="4814"/>
        <n v="4603"/>
        <n v="37823"/>
        <n v="62819"/>
      </sharedItems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 count="7">
        <s v="CAD"/>
        <s v="USD"/>
        <s v="AUD"/>
        <s v="DKK"/>
        <s v="GBP"/>
        <s v="CHF"/>
        <s v="EUR"/>
      </sharedItems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 count="2">
        <b v="0"/>
        <b v="1"/>
      </sharedItems>
    </cacheField>
    <cacheField name="spotlight" numFmtId="0">
      <sharedItems count="2">
        <b v="0"/>
        <b v="1"/>
      </sharedItems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ercent Funded" numFmtId="10">
      <sharedItems containsMixedTypes="1" containsNumber="1" minValue="4.2756360008551271E-2" maxValue="132.56198347107437" count="986">
        <e v="#DIV/0!"/>
        <n v="9.6153846153846159E-2"/>
        <n v="0.7605789942675919"/>
        <n v="1.6955995155429955"/>
        <n v="1.4434947768281101"/>
        <n v="0.57597574838954146"/>
        <n v="4.7706422018348622"/>
        <n v="0.30527101282138253"/>
        <n v="5.0168595643853093"/>
        <n v="1.9326683291770574"/>
        <n v="0.37577684636508168"/>
        <n v="2.0792079207920793"/>
        <n v="1.1192041215135904"/>
        <n v="0.40796503156872266"/>
        <n v="1.4976897339210793"/>
        <n v="2.1138126724631645"/>
        <n v="0.15397156054705191"/>
        <n v="0.62738699988876112"/>
        <n v="1.4944982755789127"/>
        <n v="2.0605980679832516"/>
        <n v="0.89092580575383951"/>
        <n v="2.4394674694417771"/>
        <n v="0.78081648830757033"/>
        <n v="0.30116450274394324"/>
        <n v="0.88627142541987591"/>
        <n v="0.46202956989247312"/>
        <n v="2.0747288377658548"/>
        <n v="1.2507817385866167"/>
        <n v="0.95033966650924551"/>
        <n v="0.30404398370483227"/>
        <n v="0.62262193012798339"/>
        <n v="0.32258064516129031"/>
        <n v="1.1519686117067385"/>
        <n v="0.26467579850895784"/>
        <n v="0.66310160427807485"/>
        <n v="0.66533070381915727"/>
        <n v="0.63578564940962756"/>
        <n v="0.71434870799894168"/>
        <n v="0.30738720872583042"/>
        <n v="1.9693654266958425"/>
        <n v="0.59147734910606264"/>
        <n v="0.4696410600469641"/>
        <n v="0.22525341008634714"/>
        <n v="0.53781071686233362"/>
        <n v="0.15178825538373969"/>
        <n v="2.0971302428256071"/>
        <n v="0.87120320226041914"/>
        <n v="0.210408191892271"/>
        <n v="0.25841597988545884"/>
        <n v="0.52735662491760049"/>
        <n v="50"/>
        <n v="1.0885206171726003"/>
        <n v="2.928019520130134"/>
        <n v="0.71220459695694405"/>
        <n v="1.1127596439169138"/>
        <n v="0.56189341052273112"/>
        <n v="0.69607587227007739"/>
        <n v="0.46452026269421753"/>
        <n v="0.44031311154598823"/>
        <n v="0.36354193715917943"/>
        <n v="0.69266233813981193"/>
        <n v="1.078213802435724"/>
        <n v="0.13838915029061721"/>
        <n v="8.4380610412926398"/>
        <n v="1.0241404535479151"/>
        <n v="0.42346407497396737"/>
        <n v="2.2188217291507271"/>
        <n v="0.61581786720048859"/>
        <n v="0.39288668320926384"/>
        <n v="4.1557075223566544"/>
        <n v="0.80813692870085674"/>
        <n v="0.92535471930906843"/>
        <n v="0.14917951268025859"/>
        <n v="0.15130228034151086"/>
        <n v="0.81658291457286436"/>
        <n v="0.66411063946323434"/>
        <n v="1.2803016886647984"/>
        <n v="2.1300448430493275"/>
        <n v="0.33244680851063829"/>
        <n v="1.4368101819628121"/>
        <n v="0.15687393040501996"/>
        <n v="0.44377525952928126"/>
        <n v="6.678688305616777E-2"/>
        <n v="2.6602660266026601"/>
        <n v="0.75546145703012224"/>
        <n v="0.76205287713841363"/>
        <n v="0.59653365578395812"/>
        <n v="1.6132964889466841"/>
        <n v="0.38350910834132312"/>
        <n v="0.39590125756870054"/>
        <n v="1.2720156555772995"/>
        <n v="2.0659275921165383"/>
        <n v="0.38628681796233705"/>
        <n v="1.6515627609028949"/>
        <n v="0.32928352446917225"/>
        <n v="0.88495575221238942"/>
        <n v="0.46002653237675972"/>
        <n v="0.10791068315763261"/>
        <n v="2.9680434584686353"/>
        <n v="0.50832720219383321"/>
        <n v="100"/>
        <n v="9.7900576525617317E-2"/>
        <n v="0.35501823066589905"/>
        <n v="4.0633888663145061"/>
        <n v="0.69861624751645446"/>
        <n v="0.69183029809746666"/>
        <n v="0.27845209196058834"/>
        <n v="0.53623410448904552"/>
        <n v="0.16799193638705343"/>
        <n v="1.6888600194868464"/>
        <n v="6.6832496362697702"/>
        <n v="0.83363881987155986"/>
        <n v="0.37198258804907003"/>
        <n v="0.26533729999195949"/>
        <n v="0.13752171395483498"/>
        <n v="1.1466343838989697"/>
        <n v="1.1363636363636365"/>
        <n v="0.57491493605537958"/>
        <n v="0.85025980160604631"/>
        <n v="0.46520282843319688"/>
        <n v="0.66891121561921052"/>
        <n v="0.45591328589688107"/>
        <n v="1.5535744705013912"/>
        <n v="5.3698779161126557"/>
        <n v="0.2719096423342397"/>
        <n v="0.62536873156342188"/>
        <n v="2.5884482238533693"/>
        <n v="1.9447114025665668"/>
        <n v="1.6574326227814817"/>
        <n v="31.223717409587888"/>
        <n v="0.64321608040201006"/>
        <n v="0.99147583616268153"/>
        <n v="0.86071987480438183"/>
        <n v="0.32177332856632107"/>
        <n v="1.1143714720903144"/>
        <n v="1.403061224489796"/>
        <n v="30.429988974641677"/>
        <n v="0.38200339558573854"/>
        <n v="1.0416666666666667"/>
        <n v="4.7854099553153899"/>
        <n v="0.44810167834446796"/>
        <n v="0.98433935979670251"/>
        <n v="0.43470700747696051"/>
        <n v="0.73750341436765909"/>
        <n v="0.77459333849728895"/>
        <n v="0.42281152753348666"/>
        <n v="5.7971014492753623"/>
        <n v="0.88893648923637147"/>
        <n v="0.82629942247889832"/>
        <n v="0.45481220657276994"/>
        <n v="1.558435657734816"/>
        <n v="0.23636891777209479"/>
        <n v="1.0754519851003908"/>
        <n v="1.7019374068554396"/>
        <n v="1.5379357484620642"/>
        <n v="1.3524559708701791"/>
        <n v="1.8987341772151898"/>
        <n v="0.45258620689655171"/>
        <n v="0.99988495047640957"/>
        <n v="0.61609549480169423"/>
        <n v="1.2790697674418605"/>
        <n v="0.66783446463761764"/>
        <n v="0.39485559566787004"/>
        <n v="0.99830851381380381"/>
        <n v="0.81973902556243705"/>
        <n v="0.72922092417590589"/>
        <n v="0.24065161051462422"/>
        <n v="3.1939561672525993"/>
        <n v="0.23580370606511422"/>
        <n v="34.026772793053546"/>
        <n v="9.4049904030710181"/>
        <n v="1.2066365007541477"/>
        <n v="0.61344244615726207"/>
        <n v="0.11177347242921014"/>
        <n v="3.8180324069196572"/>
        <n v="1.3362770160353241"/>
        <n v="0.24010941067991806"/>
        <n v="1.0394110004330879"/>
        <n v="0.2795489524766781"/>
        <n v="0.32419414597999258"/>
        <n v="1.6180620884289747"/>
        <n v="0.13844189016602809"/>
        <n v="1.446808510638298"/>
        <n v="0.34123222748815168"/>
        <n v="1.392757660167131"/>
        <n v="3.1313914944636436"/>
        <n v="0.43502138975604115"/>
        <n v="3.1238095238095238"/>
        <n v="4.250733268153942"/>
        <n v="1.4578408195429473"/>
        <n v="2.6348808030112925"/>
        <n v="5.0017611835153222"/>
        <n v="2.191235059760956"/>
        <n v="0.81459385039008725"/>
        <n v="0.27643158318316219"/>
        <n v="1.5836230204712245"/>
        <n v="0.33534006056964899"/>
        <n v="10.461844065552061"/>
        <n v="1.859504132231405"/>
        <n v="0.14680181754631247"/>
        <n v="1.2685312547760965"/>
        <n v="0.74400376396622769"/>
        <n v="29.655990510083036"/>
        <n v="0.23156394727467047"/>
        <n v="2.5743707093821508"/>
        <n v="0.23490721165139769"/>
        <n v="0.98890060770428412"/>
        <n v="4.7194991749975737"/>
        <n v="1.4831177027453455"/>
        <n v="1.0534813319878911"/>
        <n v="0.65853658536585369"/>
        <n v="0.51239004599269011"/>
        <n v="9.773806199385647E-2"/>
        <n v="26.029216467463481"/>
        <n v="0.64486729086853078"/>
        <n v="2.2344632280568457"/>
        <n v="0.46307579819644162"/>
        <n v="0.30108955428637446"/>
        <n v="11.84407796101949"/>
        <n v="1.0139364099140449"/>
        <n v="0.72474709346217725"/>
        <n v="1.0659731125682259"/>
        <n v="0.24774594001658773"/>
        <n v="0.38435809929817799"/>
        <n v="0.27275206836985183"/>
        <n v="0.59269496160621304"/>
        <n v="0.83397842179108805"/>
        <n v="0.51629090821360935"/>
        <n v="0.23800079333597779"/>
        <n v="1.3036393264530146"/>
        <n v="0.58389146488064569"/>
        <n v="0.6333333333333333"/>
        <n v="0.91675834250091681"/>
        <n v="2.3962106436333239"/>
        <n v="9.1371732593106643"/>
        <n v="0.62744568884091212"/>
        <n v="0.2367330834484119"/>
        <n v="1.0233450591621363"/>
        <n v="0.23878366524804262"/>
        <n v="0.9811971187161167"/>
        <n v="0.78292478329760462"/>
        <n v="0.224609375"/>
        <n v="0.17552657973921765"/>
        <n v="0.19633064789113805"/>
        <n v="0.30718820397296742"/>
        <n v="0.10722524883839314"/>
        <n v="0.47317408227123559"/>
        <n v="0.36586454088461884"/>
        <n v="33.333333333333336"/>
        <n v="1.8489583333333333"/>
        <n v="0.1596678907871627"/>
        <n v="1.1233254130416694"/>
        <n v="0.54085831863609646"/>
        <n v="0.83217036233007702"/>
        <n v="4.2752867570385815"/>
        <n v="0.68493150684931503"/>
        <n v="0.37246722288438616"/>
        <n v="0.16736401673640167"/>
        <n v="0.63412179164569704"/>
        <n v="3.2049576093981673"/>
        <n v="0.31906906906906907"/>
        <n v="0.26961695797694313"/>
        <n v="0.27573696145124715"/>
        <n v="0.81246891062841986"/>
        <n v="1.3026472026262486"/>
        <n v="0.42804530609408659"/>
        <n v="0.55391432791728212"/>
        <n v="0.39583804569102016"/>
        <n v="3.6796445196783751"/>
        <n v="78.699436763952889"/>
        <n v="0.32893678105427138"/>
        <n v="0.72869955156950672"/>
        <n v="3.1047865459249677"/>
        <n v="0.41405669391655164"/>
        <n v="1.0330578512396693"/>
        <n v="9.3770931011386477E-2"/>
        <n v="0.30685305148312308"/>
        <n v="0.58582308142940831"/>
        <n v="0.17198679141441936"/>
        <n v="1.0926457303788724"/>
        <n v="0.92551784927280745"/>
        <n v="5.3394858272907051"/>
        <n v="1.2020115294983442"/>
        <n v="0.14157621519584709"/>
        <n v="5.7319629800071583"/>
        <n v="0.47680314841444033"/>
        <n v="1.0226442658875092"/>
        <n v="5.9373608431052396E-2"/>
        <n v="1.838163145156015"/>
        <n v="0.21900474510281057"/>
        <n v="10.181311018131101"/>
        <n v="6.103286384976526"/>
        <n v="7.4645434187608856E-2"/>
        <n v="2.8050429699428521"/>
        <n v="1.8198090692124105"/>
        <n v="1.0611643330876934"/>
        <n v="0.69485805042684134"/>
        <n v="1.9447287615148414"/>
        <n v="20"/>
        <n v="7.4367873078829944E-2"/>
        <n v="3.1402162251382357"/>
        <n v="1.2103951584193664"/>
        <n v="0.18310227569971227"/>
        <n v="0.34938857000249562"/>
        <n v="12.645914396887159"/>
        <n v="0.75679157178018541"/>
        <n v="1.3499314755596163"/>
        <n v="1.3281503077421444"/>
        <n v="4.918032786885246"/>
        <n v="0.49172650640024979"/>
        <n v="0.32234312361940604"/>
        <n v="0.25296079107738301"/>
        <n v="0.33931168201648088"/>
        <n v="2.9503105590062111"/>
        <n v="1.4997656616153725"/>
        <n v="5.2009456264775418"/>
        <n v="6.3122923588039868"/>
        <n v="2.5838203629652416"/>
        <n v="10.430054374691053"/>
        <n v="1.0621984515839473"/>
        <n v="0.60037580775752764"/>
        <n v="4.1433891992551208"/>
        <n v="0.60954670329670335"/>
        <n v="1.1022553840936069"/>
        <n v="2.1647624774503909"/>
        <n v="2.5948103792415171"/>
        <n v="0.74871421419143414"/>
        <n v="4.3674628672533409"/>
        <n v="0.54067062409754529"/>
        <n v="0.22536365498873182"/>
        <n v="0.50004831384674853"/>
        <n v="0.80672268907563027"/>
        <n v="0.53586750635432012"/>
        <n v="0.87500251726846168"/>
        <n v="1.0305821987697152"/>
        <n v="0.81420595533498763"/>
        <n v="0.55821244061995168"/>
        <n v="1.2507570613173784"/>
        <n v="1.0610914083056859"/>
        <n v="1.1810657490932763"/>
        <n v="1.5032638714536781"/>
        <n v="1.8545229754790851"/>
        <n v="2.3818994925204016"/>
        <n v="6.8051297551707757"/>
        <n v="2.9006526468455403"/>
        <n v="7.1388910922503365E-2"/>
        <n v="1.3933330065885747"/>
        <n v="1.8841576523062173"/>
        <n v="0.7830414980291871"/>
        <n v="2.8659160696008188"/>
        <n v="0.24354708939482897"/>
        <n v="0.80816110227874938"/>
        <n v="1.6956715751896474"/>
        <n v="2.7105800058292044"/>
        <n v="0.54079473312955562"/>
        <n v="8.4642233856893547"/>
        <n v="0.33478406427854035"/>
        <n v="0.4417902495337892"/>
        <n v="0.57615755290173898"/>
        <n v="0.26899309342057431"/>
        <n v="0.62424969987995194"/>
        <n v="6.1868426479686531E-2"/>
        <n v="0.13634426927993182"/>
        <n v="0.1688872208669544"/>
        <n v="5.2941176470588234"/>
        <n v="0.36126163679310824"/>
        <n v="0.36627552058604085"/>
        <n v="0.62749699661945069"/>
        <n v="1.4734054980141733"/>
        <n v="6.2831611281764871E-2"/>
        <n v="0.13695211545367672"/>
        <n v="7.5839260635165138"/>
        <n v="1.8255578093306288"/>
        <n v="0.27698574338085541"/>
        <n v="9.7489211455472731"/>
        <n v="7.1618037135278518"/>
        <n v="2.4725274725274726"/>
        <n v="0.62375249500998009"/>
        <n v="0.54364550210277973"/>
        <n v="1.5681544028950543"/>
        <n v="0.44369321783224169"/>
        <n v="0.58136284867795851"/>
        <n v="0.68414850771205971"/>
        <n v="1.3084960503698553"/>
        <n v="2.5470265217899288"/>
        <n v="8.873087030452929"/>
        <n v="0.81892809219354334"/>
        <n v="0.53607326334599059"/>
        <n v="13.749146369223766"/>
        <n v="1.5234062712817931"/>
        <n v="0.43675411021782068"/>
        <n v="0.21304926764314247"/>
        <n v="0.76856462437757089"/>
        <n v="0.59860800914143253"/>
        <n v="0.57516154228502447"/>
        <n v="0.13932142271758727"/>
        <n v="1.5661467638868769"/>
        <n v="6.5349985477781009E-2"/>
        <n v="2.4779361846571621"/>
        <n v="1.1598151877739604"/>
        <n v="0.31687197465024203"/>
        <n v="1.1158442341764994"/>
        <n v="0.54901303382087929"/>
        <n v="0.28099173553719009"/>
        <n v="0.75851265561876491"/>
        <n v="2.1590981466148653"/>
        <n v="2.7675741861135119"/>
        <n v="0.9557652248498959"/>
        <n v="0.149508756941478"/>
        <n v="1.6110109837793722"/>
        <n v="1.1806405068849786"/>
        <n v="9.0423836838750802"/>
        <n v="2.281085294965004"/>
        <n v="1.8027571580063626"/>
        <n v="1.7421751114800506"/>
        <n v="0.81014316326022107"/>
        <n v="0.77845243655612639"/>
        <n v="1.5627597672485454"/>
        <n v="0.78555304740406318"/>
        <n v="9.4002416841569669"/>
        <n v="2.4709302325581395"/>
        <n v="0.34762456546929316"/>
        <n v="0.17453699214583535"/>
        <n v="0.88570587459013894"/>
        <n v="2.1557497289367946"/>
        <n v="1.1028286689262143"/>
        <n v="1.4762165117550574"/>
        <n v="0.51950697769175924"/>
        <n v="1.2089810017271156"/>
        <n v="1.8462474336552352"/>
        <n v="5.9800664451827243"/>
        <n v="0.85560296429373461"/>
        <n v="9.5043134961251649E-2"/>
        <n v="0.81251880830574785"/>
        <n v="0.55978957307614485"/>
        <n v="0.28146679881070369"/>
        <n v="0.61764103305735329"/>
        <n v="4.0137614678899078"/>
        <n v="0.50321498462398662"/>
        <n v="2.8774752475247523"/>
        <n v="0.56683123057231666"/>
        <n v="0.19554893379271812"/>
        <n v="1.2188564258827748"/>
        <n v="4.1108226942840496"/>
        <n v="1.9808743169398908"/>
        <n v="0.10341261633919338"/>
        <n v="25"/>
        <n v="0.81403385590942501"/>
        <n v="1.5763546798029557"/>
        <n v="1.7751997586351205"/>
        <n v="2.2688598979013044"/>
        <n v="0.84479057895347487"/>
        <n v="0.96039045382384969"/>
        <n v="3.7537537537537538"/>
        <n v="0.28473708152915606"/>
        <n v="1.1103278110680297"/>
        <n v="0.58266569555717407"/>
        <n v="0.70898574852533836"/>
        <n v="3.2701700904146604"/>
        <n v="0.92451726155646574"/>
        <n v="0.74931593348768677"/>
        <n v="0.53233661796352927"/>
        <n v="0.30120481927710846"/>
        <n v="0.17384825530858064"/>
        <n v="2.4691358024691357"/>
        <n v="0.5422153369481022"/>
        <n v="0.34988823014870252"/>
        <n v="0.31347962382445144"/>
        <n v="2.5488051440124622"/>
        <n v="0.56135623666778933"/>
        <n v="0.2738600575106121"/>
        <n v="0.87760910815939275"/>
        <n v="3.3524736528833023"/>
        <n v="1.8426186863212659"/>
        <n v="0.42311642466621158"/>
        <n v="0.19496344435418358"/>
        <n v="0.99353049907578561"/>
        <n v="1.2292801270547924"/>
        <n v="6.0957910014513788"/>
        <n v="1.8948503192636206"/>
        <n v="0.38431077238675165"/>
        <n v="3.2538428386726044"/>
        <n v="7.4074074074074074"/>
        <n v="0.55983027448432676"/>
        <n v="0.45442853468232874"/>
        <n v="0.98511617946246921"/>
        <n v="0.52219321148825071"/>
        <n v="0.32749643962937552"/>
        <n v="4.1674848901398613"/>
        <n v="0.1381639545594105"/>
        <n v="0.18269511838643671"/>
        <n v="0.24125452352231605"/>
        <n v="110.25794841031794"/>
        <n v="2.9262466407882952"/>
        <n v="4.1755726838957621"/>
        <n v="2.0801849053249177"/>
        <n v="1.4256146571006933"/>
        <n v="0.18870663376397154"/>
        <n v="0.55455276950177235"/>
        <n v="1.0831889081455806"/>
        <n v="7.1937264943586463"/>
        <n v="0.10786581492623176"/>
        <n v="2.5089605734767026"/>
        <n v="0.89103291713961408"/>
        <n v="1.4099238557442892"/>
        <n v="0.83970287436753144"/>
        <n v="4.1636148515409319"/>
        <n v="0.71777882946837046"/>
        <n v="2.5460122699386503"/>
        <n v="4.4565112617678242"/>
        <n v="1.7927871586408173"/>
        <n v="2.3516615407696349"/>
        <n v="0.8928571428571429"/>
        <n v="14.14790996784566"/>
        <n v="0.98284311014258696"/>
        <n v="0.23487962419260131"/>
        <n v="0.68709881565862041"/>
        <n v="3.081335041796327"/>
        <n v="0.14278914802475012"/>
        <n v="1.1918260698087162"/>
        <n v="1.1877828054298643"/>
        <n v="0.64122373300370827"/>
        <n v="1.0038200339558574"/>
        <n v="1.2453300124533002"/>
        <n v="8.8850174216027877"/>
        <n v="1.090025745369986"/>
        <n v="1.0468884926375759"/>
        <n v="0.19885657469550086"/>
        <n v="0.62796736308029943"/>
        <n v="6.6567052670900262"/>
        <n v="0.20745232585973031"/>
        <n v="0.66680274886031166"/>
        <n v="0.85308535907413963"/>
        <n v="2.6528035908405512"/>
        <n v="1.3764044943820224"/>
        <n v="0.37596651769880118"/>
        <n v="4.1312723390428445"/>
        <n v="39.896373056994818"/>
        <n v="6.1237738026543562"/>
        <n v="0.36166365280289331"/>
        <n v="1.1260808365171928"/>
        <n v="0.611353711790393"/>
        <n v="0.10319917440660474"/>
        <n v="0.36912114544825042"/>
        <n v="0.35184809703851244"/>
        <n v="1.7055247258470805"/>
        <n v="1.0151139183397249"/>
        <n v="2.2739996267761455"/>
        <n v="0.65935591338145472"/>
        <n v="0.44715735680317981"/>
        <n v="0.41710114702815432"/>
        <n v="0.50167224080267558"/>
        <n v="0.72809440120512181"/>
        <n v="0.99039700529528507"/>
        <n v="0.12591921023471342"/>
        <n v="0.27048958615093321"/>
        <n v="7.8014184397163122"/>
        <n v="0.72449579009203058"/>
        <n v="1.1931283726917175"/>
        <n v="0.48875704294263672"/>
        <n v="2.2550921435499514"/>
        <n v="0.45745038681466532"/>
        <n v="0.53753860774530771"/>
        <n v="0.42133948223456663"/>
        <n v="0.32716748458537814"/>
        <n v="1.062215477996965"/>
        <n v="1.838235294117647"/>
        <n v="0.89381003201707576"/>
        <n v="0.2708939500351159"/>
        <n v="1.589057820339177"/>
        <n v="1.5401714830104796"/>
        <n v="5.304010349288486"/>
        <n v="5.9685799109351807"/>
        <n v="0.98899345988195886"/>
        <n v="0.29282381098824695"/>
        <n v="1.5620932048945586"/>
        <n v="1.9201059368792761"/>
        <n v="0.31017166114156303"/>
        <n v="0.83676335286426806"/>
        <n v="0.68120933792575589"/>
        <n v="0.10519987977156597"/>
        <n v="1.3718622300058376"/>
        <n v="1.2656906285888674"/>
        <n v="1.5450811656561705"/>
        <n v="1.2190934065934067"/>
        <n v="9.6370061034371984E-2"/>
        <n v="7.7458874672726372"/>
        <n v="0.64581917063222294"/>
        <n v="14.086146682188591"/>
        <n v="0.47955250861216275"/>
        <n v="1.0031746031746032"/>
        <n v="0.49603774726271854"/>
        <n v="0.61693997771055564"/>
        <n v="27.445226917057902"/>
        <n v="0.48394530649869411"/>
        <n v="0.77981047644116874"/>
        <n v="0.83569851781772309"/>
        <n v="0.58571824773174497"/>
        <n v="0.53415344771770801"/>
        <n v="0.53083528493364562"/>
        <n v="0.76162221102913097"/>
        <n v="0.35214446952595935"/>
        <n v="0.83042683939544926"/>
        <n v="0.23863154842882311"/>
        <n v="7.21830985915493"/>
        <n v="0.71717755928282245"/>
        <n v="0.57471264367816088"/>
        <n v="0.64312583424341707"/>
        <n v="0.58669243511871894"/>
        <n v="0.52766097782174948"/>
        <n v="0.40045766590389015"/>
        <n v="2.0466420025351155"/>
        <n v="3.5134601933389531"/>
        <n v="0.37310195227765725"/>
        <n v="0.16134216513622698"/>
        <n v="31.947261663286003"/>
        <n v="0.6253066854103948"/>
        <n v="0.35791985402484383"/>
        <n v="1.2924349474409789"/>
        <n v="0.48466489965921999"/>
        <n v="0.14404033129276198"/>
        <n v="0.6588072122052705"/>
        <n v="1.5484173336217464"/>
        <n v="1.5904905407667838"/>
        <n v="0.32216635103071467"/>
        <n v="2.3331823182965503"/>
        <n v="1.2030885257676422"/>
        <n v="1.273377574765147"/>
        <n v="0.87647392647707922"/>
        <n v="1.5494823302584038"/>
        <n v="1.2592592592592593"/>
        <n v="8.7572440437862209"/>
        <n v="1.7798013245033113"/>
        <n v="6.0599929182052712"/>
        <n v="0.83355502349915755"/>
        <n v="0.68749065909430573"/>
        <n v="0.45170678469653791"/>
        <n v="2.0662568306010929"/>
        <n v="1.0762929802838366"/>
        <n v="1.1286707529045832"/>
        <n v="2.4154589371980677"/>
        <n v="1.5858719078714576"/>
        <n v="2.0626069860854535"/>
        <n v="1.1302064479800504"/>
        <n v="0.78839482812992745"/>
        <n v="4.2756360008551271E-2"/>
        <n v="0.19669993705602015"/>
        <n v="0.52225249772933702"/>
        <n v="2.3737444615970649"/>
        <n v="12.135922330097088"/>
        <n v="1.6648730771665505"/>
        <n v="2.1171724258901947"/>
        <n v="1.2234471632159183"/>
        <n v="1.8454520320707768"/>
        <n v="1.0217830675948798"/>
        <n v="1.294665976178146"/>
        <n v="2.9882202401113998"/>
        <n v="0.41738276454701695"/>
        <n v="1.5617128463476071"/>
        <n v="0.56766762649115587"/>
        <n v="4.9168603611657433"/>
        <n v="0.27882527711118732"/>
        <n v="0.21328418142321112"/>
        <n v="0.8192936949641979"/>
        <n v="1.787892202477211"/>
        <n v="2.2903885480572597"/>
        <n v="2.9816593886462881"/>
        <n v="0.81314443792438595"/>
        <n v="0.52701033718510493"/>
        <n v="1.1958483754512634"/>
        <n v="5.5651882096314109"/>
        <n v="9.6478533526290405E-2"/>
        <n v="1.026639026385187"/>
        <n v="1.1575922584052767"/>
        <n v="0.66592674805771368"/>
        <n v="0.2789907811741873"/>
        <n v="0.18421052631578946"/>
        <n v="1.4814658045946605"/>
        <n v="0.52152145191572208"/>
        <n v="0.1072961373390558"/>
        <n v="0.23295043778616756"/>
        <n v="0.99346761023407726"/>
        <n v="0.4412846285854376"/>
        <n v="0.7023458350891979"/>
        <n v="1.1033468186833395"/>
        <n v="1.5633124198412423"/>
        <n v="1.1886102403343783"/>
        <n v="0.74663204025320562"/>
        <n v="1.6937081991577905"/>
        <n v="0.65444760357432985"/>
        <n v="0.22386829525090796"/>
        <n v="1.1849479583666933"/>
        <n v="0.57134067286351553"/>
        <n v="1.8471337579617835"/>
        <n v="0.32064249878621137"/>
        <n v="0.81445422205579476"/>
        <n v="1.0098305246120156"/>
        <n v="0.78218579077251671"/>
        <n v="0.63045167976509198"/>
        <n v="0.14143094841930118"/>
        <n v="0.70230758205532462"/>
        <n v="0.67631330607109152"/>
        <n v="4.9206349206349209"/>
        <n v="5.4329371816638369E-2"/>
        <n v="0.61750492214068375"/>
        <n v="0.2114966270408051"/>
        <n v="4.0872878420505714"/>
        <n v="0.19318072056408769"/>
        <n v="0.4038073262186328"/>
        <n v="0.99795599374774557"/>
        <n v="0.65359477124183007"/>
        <n v="2.6960024790827393"/>
        <n v="22.766623687603609"/>
        <n v="0.63894817273996785"/>
        <n v="0.36981132075471695"/>
        <n v="0.74593730574549333"/>
        <n v="1.9842044182439997"/>
        <n v="1.1259253115474734"/>
        <n v="0.60606060606060608"/>
        <n v="5.7142857142857144"/>
        <n v="0.5386169087236703"/>
        <n v="0.24232837177211036"/>
        <n v="1.10803324099723"/>
        <n v="1.0871383174443887"/>
        <n v="0.18975104182929611"/>
        <n v="0.31333930170098478"/>
        <n v="0.28233539313871725"/>
        <n v="3.0398736675878406"/>
        <n v="0.73587907716785994"/>
        <n v="47.97687861271676"/>
        <n v="1.639344262295082"/>
        <n v="3.329145728643216"/>
        <n v="8.4805653710247356E-2"/>
        <n v="8.8803374528232074E-2"/>
        <n v="7.7380952380952381"/>
        <n v="0.1404494382022472"/>
        <n v="3.2998565279770444"/>
        <n v="0.47056839264631473"/>
        <n v="0.43695380774032461"/>
        <n v="2.8604135785256175"/>
        <n v="0.63576550602498705"/>
        <n v="0.43046753557335882"/>
        <n v="1.081685938082805"/>
        <n v="0.38955656858682136"/>
        <n v="0.59357689097240374"/>
        <n v="0.60032017075773747"/>
        <n v="0.12952077313938429"/>
        <n v="0.24578651685393257"/>
        <n v="0.17724020238915003"/>
        <n v="1.4614143000479867"/>
        <n v="2.9110414657666346"/>
        <n v="0.15256588072122051"/>
        <n v="0.56415215989684075"/>
        <n v="0.88355948248658878"/>
        <n v="0.13732833957553059"/>
        <n v="0.48"/>
        <n v="3.2080861349154031"/>
        <n v="1.7553998410749114"/>
        <n v="0.4329004329004329"/>
        <n v="1.1511740875845509"/>
        <n v="0.36935234495791103"/>
        <n v="2.0223907547851212"/>
        <n v="0.88214829054285138"/>
        <n v="0.52478134110787167"/>
        <n v="0.73800738007380073"/>
        <n v="9.7107438016528924"/>
        <n v="1.5256874543877283"/>
        <n v="2.0397068736816926"/>
        <n v="0.12691594259494288"/>
        <n v="1.2452315764150619"/>
        <n v="0.94078583287216377"/>
        <n v="1.9710013593112823"/>
        <n v="0.46443857572170111"/>
        <n v="0.70806621375944889"/>
        <n v="0.86702101721363434"/>
        <n v="0.51781435968776568"/>
        <n v="0.13703636031427005"/>
        <n v="1.0033773813817752"/>
        <n v="1.1342155009451795"/>
        <n v="2.6857654431512983"/>
        <n v="3.2743861626800999"/>
        <n v="3.8888888888888888"/>
        <n v="2.9411764705882355"/>
        <n v="8.4323495592180914E-2"/>
        <n v="0.79748670855485737"/>
        <n v="6.9471624266144811"/>
        <n v="1.8245614035087718"/>
        <n v="0.91214594335093613"/>
        <n v="0.53058676654182269"/>
        <n v="1.1493158510377846"/>
        <n v="0.49282194128990786"/>
        <n v="0.50753110674525215"/>
        <n v="0.93457943925233644"/>
        <n v="0.37211965078002002"/>
        <n v="1.9667477696674778"/>
        <n v="8.472524812394093E-2"/>
        <n v="0.37878787878787878"/>
        <n v="3.2849020846493997"/>
        <n v="1.5903135447727479"/>
        <n v="0.51779935275080902"/>
        <n v="1.2969713965227145"/>
        <n v="0.44340463458110518"/>
        <n v="0.41770003915937864"/>
        <n v="1.0847457627118644"/>
        <n v="0.76785257230611725"/>
        <n v="0.16254416961130741"/>
        <n v="0.27115311429658762"/>
        <n v="9.1336116910229651E-2"/>
        <n v="1.9738301175426924"/>
        <n v="0.12490632025980515"/>
        <n v="0.34330554193231977"/>
        <n v="0.2857414991903991"/>
        <n v="0.28005464480874315"/>
        <n v="0.79058000669667772"/>
        <n v="0.25806451612903225"/>
        <n v="0.21880128155036338"/>
        <n v="0.37495924356048255"/>
        <n v="1.4492753623188406"/>
        <n v="1.9476567255021302"/>
        <n v="85.393258426966298"/>
        <n v="0.91762193220371013"/>
        <n v="0.3172831164252769"/>
        <n v="0.63415089060897134"/>
        <n v="0.65016031350195935"/>
        <n v="1.1143429642557041"/>
        <n v="1.3309234308248439"/>
        <n v="0.11724960254372019"/>
        <n v="0.71991001124859388"/>
        <n v="0.52581261950286806"/>
        <n v="0.99757254488218694"/>
        <n v="0.70048495112000619"/>
        <n v="0.17757783828578194"/>
        <n v="3.2556418793932669"/>
        <n v="1.0060592203041043"/>
        <n v="0.50620261139716261"/>
        <n v="0.19665683382497542"/>
        <n v="0.42061929479148025"/>
        <n v="0.2954482503923922"/>
        <n v="0.7513737804194236"/>
        <n v="0.48123195380173245"/>
        <n v="1.9560878243512974"/>
        <n v="0.15336047783896253"/>
        <n v="0.88004158325141912"/>
        <n v="0.97679078310235434"/>
        <n v="0.28043935498948352"/>
        <n v="0.71496020504519087"/>
        <n v="1.4398848092152627"/>
        <n v="2.8141865844255975"/>
        <n v="0.39737730975561297"/>
        <n v="0.94451003541912637"/>
        <n v="0.53353658536585369"/>
        <n v="0.25854108956602029"/>
        <n v="0.28812512862728956"/>
        <n v="0.53815234362023723"/>
        <n v="2.3126067429944968"/>
        <n v="0.61562139284340134"/>
        <n v="0.5410000772857253"/>
        <n v="4.2187825724411088"/>
        <n v="1.1127167630057804"/>
        <n v="0.36683221145953043"/>
        <n v="0.5880880880880881"/>
        <n v="0.53110965332795079"/>
        <n v="0.28823816215906156"/>
        <n v="1.4455626715462031"/>
        <n v="3.9317858834675508"/>
        <n v="1.2919733392298702"/>
        <n v="2.6679841897233203"/>
        <n v="0.18389113644722324"/>
        <n v="0.43759483379164271"/>
        <n v="2.5675035528185695"/>
        <n v="0.27027027027027029"/>
        <n v="0.42032389664977127"/>
        <n v="1.5616142776162525"/>
        <n v="0.84546735556599339"/>
        <n v="1.1789111119808995"/>
        <n v="3.4076015727391873"/>
        <n v="0.47642516839165433"/>
        <n v="0.5889777029869584"/>
        <n v="0.86237319456653561"/>
        <n v="0.38669760247486468"/>
        <n v="0.43368268883267075"/>
        <n v="0.77994428969359331"/>
        <n v="0.52992518703241898"/>
        <n v="14.386028087864602"/>
        <n v="0.1291265048455047"/>
        <n v="3.6109971276159212"/>
        <n v="1.9055015905778212"/>
        <n v="0.24564183835182252"/>
        <n v="0.64029270523667958"/>
        <n v="0.39615166949632147"/>
        <n v="57.827926657263752"/>
        <n v="8.1761006289308185"/>
        <n v="0.60980316480123509"/>
        <n v="0.61356537260151722"/>
        <n v="4.9376017362995119"/>
        <n v="0.31324313243132429"/>
        <n v="0.20879248347059506"/>
        <n v="5.113354294224723"/>
        <n v="0.50264320998353407"/>
        <n v="0.12578616352201258"/>
        <n v="1.9754615038271048"/>
        <n v="1.7410228509249184"/>
        <n v="0.64255675322554306"/>
        <n v="2.7550260610573343"/>
        <n v="1.7167381974248928"/>
        <n v="0.42123933045116951"/>
        <n v="1.7021276595744681"/>
        <n v="0.54774700289375777"/>
        <n v="132.56198347107437"/>
        <n v="0.56833259619637333"/>
        <n v="0.42037586547972305"/>
        <n v="0.20489671957231709"/>
        <n v="0.44629574531389465"/>
        <n v="5.516804058338618"/>
        <n v="2.1811572250833082"/>
        <n v="0.85240292077846691"/>
        <n v="0.46017402945113789"/>
        <n v="0.89058524173027986"/>
        <n v="1.3789492057950776"/>
        <n v="0.4710219127585501"/>
        <n v="0.41710710510527671"/>
        <n v="0.54964539007092195"/>
        <n v="0.60926887734718338"/>
        <n v="61.065088757396452"/>
        <n v="2.0143478107219845"/>
        <n v="0.9115228376102249"/>
        <n v="2.031779109143006"/>
        <n v="1.6068819996753774"/>
        <n v="7.6580587711487089"/>
        <n v="1.5471394037066881"/>
        <n v="0.62661876514328685"/>
        <n v="1.2281994595922379"/>
        <n v="3.0821610966759252"/>
        <n v="10.086625541409633"/>
        <n v="3.7460978147762747"/>
        <n v="1.5883744508279825"/>
        <n v="0.61974789915966388"/>
        <n v="9.1162860879187207E-2"/>
        <n v="1.4266524164844538"/>
        <n v="1.6666666666666667"/>
        <n v="0.27240638428483732"/>
        <n v="9.0171325518485126E-2"/>
        <n v="5.2551963695445121"/>
        <n v="0.7881614926813576"/>
        <n v="0.13612176710803117"/>
        <n v="21.866988387875132"/>
        <n v="1.1757161179991449"/>
        <n v="0.83823529411764708"/>
        <n v="0.33780613681148541"/>
        <n v="1.180708425055033"/>
        <n v="0.2810695837131571"/>
        <n v="0.25879308316668626"/>
        <n v="0.12622512622512622"/>
        <n v="0.72974623982565334"/>
        <n v="0.29567574226931131"/>
        <n v="0.92397660818713445"/>
        <n v="1.6458835567734438"/>
        <n v="3.6067892503536068"/>
        <n v="0.43784094171691074"/>
        <n v="4.6263753056234718"/>
        <n v="0.26746907388833169"/>
        <n v="0.64546975854649769"/>
        <n v="0.31041440322830982"/>
        <n v="1.3521344407958278"/>
        <n v="0.11572734637194769"/>
        <n v="0.69801957237604939"/>
        <n v="2.482513035736996"/>
        <n v="0.56109203584289424"/>
        <n v="1.1774325429272281"/>
        <n v="0.68522961295938511"/>
        <n v="0.65590312815338048"/>
        <n v="1.4896570994472726"/>
        <n v="2.4809160305343512"/>
        <n v="0.46127520273789152"/>
        <n v="1.9187589303939578"/>
        <n v="0.20016680567139283"/>
        <n v="1.1405176195350197"/>
        <n v="0.88359931475971509"/>
        <n v="0.23443999092490359"/>
        <n v="1.288117770767613"/>
        <n v="1.9048776207255005"/>
        <n v="0.63505116959064323"/>
        <n v="1.3710012463647694"/>
        <n v="1.6510971105800565"/>
        <n v="1.7608333553657827"/>
        <n v="1.7685732023750775"/>
      </sharedItems>
    </cacheField>
    <cacheField name="Average Donation" numFmtId="0">
      <sharedItems containsSemiMixedTypes="0" containsString="0" containsNumber="1" minValue="429" maxValue="1122" count="1000">
        <n v="727.005"/>
        <n v="727.73273273273276"/>
        <n v="728.30360721442889"/>
        <n v="727.60481444333004"/>
        <n v="728.31124497991971"/>
        <n v="728.9899497487437"/>
        <n v="729.54828973843064"/>
        <n v="730.26485397784495"/>
        <n v="730.77217741935488"/>
        <n v="730.79515640766897"/>
        <n v="731.48888888888894"/>
        <n v="732.00606673407481"/>
        <n v="732.71963562753035"/>
        <n v="733.40628166160081"/>
        <n v="734.05070993914808"/>
        <n v="734.5928934010152"/>
        <n v="734.880081300813"/>
        <n v="735.52594099694807"/>
        <n v="735.00305498981675"/>
        <n v="735.61467889908261"/>
        <n v="735.67755102040815"/>
        <n v="735.00306435137895"/>
        <n v="735.18404907975457"/>
        <n v="735.0255885363357"/>
        <n v="735.63319672131149"/>
        <n v="733.64615384615388"/>
        <n v="734.23203285420948"/>
        <n v="733.46557040082223"/>
        <n v="734.20473251028807"/>
        <n v="732.67456230690016"/>
        <n v="731.77422680412371"/>
        <n v="732.39628482972137"/>
        <n v="732.91942148760336"/>
        <n v="731.2916235780765"/>
        <n v="726.43892339544516"/>
        <n v="727.02072538860102"/>
        <n v="725.73651452282161"/>
        <n v="726.47352024922122"/>
        <n v="727.11746361746361"/>
        <n v="727.73465140478663"/>
        <n v="728.40104166666663"/>
        <n v="728.95411887382693"/>
        <n v="729.59916492693105"/>
        <n v="730.1295715778474"/>
        <n v="724.39539748953973"/>
        <n v="725.05130890052351"/>
        <n v="725.76100628930817"/>
        <n v="726.42602308499477"/>
        <n v="727.03256302521004"/>
        <n v="725.24079915878019"/>
        <n v="725.68526315789472"/>
        <n v="726.44889357218119"/>
        <n v="725.66772151898738"/>
        <n v="726.3548046462513"/>
        <n v="726.90169133192387"/>
        <n v="727.54391534391539"/>
        <n v="728.17584745762713"/>
        <n v="728.7741251325557"/>
        <n v="729.33439490445858"/>
        <n v="729.88522848034006"/>
        <n v="730.52553191489358"/>
        <n v="729.59957401490942"/>
        <n v="727.97547974413646"/>
        <n v="728.48665955176091"/>
        <n v="729.25961538461536"/>
        <n v="729.99893048128342"/>
        <n v="730.52783725910069"/>
        <n v="731.2979635584137"/>
        <n v="727.72103004291841"/>
        <n v="728.23845327604727"/>
        <n v="729.00322580645161"/>
        <n v="727.12378902045214"/>
        <n v="727.82543103448279"/>
        <n v="728.55231930960088"/>
        <n v="729.24406047516197"/>
        <n v="729.9405405405405"/>
        <n v="730.54653679653677"/>
        <n v="729.51354279523298"/>
        <n v="730.24403470715833"/>
        <n v="730.67861020629755"/>
        <n v="730.56195652173915"/>
        <n v="731.21871599564747"/>
        <n v="731.56753812636168"/>
        <n v="732.16902944383855"/>
        <n v="731.87663755458516"/>
        <n v="732.26775956284155"/>
        <n v="732.99124726477021"/>
        <n v="733.57174151150059"/>
        <n v="732.75109649122805"/>
        <n v="733.43139407244792"/>
        <n v="734.13186813186815"/>
        <n v="734.82288228822881"/>
        <n v="734.88436123348015"/>
        <n v="735.1455347298787"/>
        <n v="735.28366445916117"/>
        <n v="735.89723756906074"/>
        <n v="736.68141592920358"/>
        <n v="734.91583610188263"/>
        <n v="735.60532150776055"/>
        <n v="735.0677025527192"/>
        <n v="735.70222222222219"/>
        <n v="736.51946607341495"/>
        <n v="737.15701559020044"/>
        <n v="737.60423634336678"/>
        <n v="738.38616071428567"/>
        <n v="737.06927374301677"/>
        <n v="737.78747203579417"/>
        <n v="738.44904815229563"/>
        <n v="739.18049327354265"/>
        <n v="739.9169472502806"/>
        <n v="740.68089887640451"/>
        <n v="741.18110236220468"/>
        <n v="741.25450450450455"/>
        <n v="741.68320180383319"/>
        <n v="742.37246049661394"/>
        <n v="743.06892655367233"/>
        <n v="740.17194570135746"/>
        <n v="740.92751981879951"/>
        <n v="741.45578231292518"/>
        <n v="742.2213393870602"/>
        <n v="742.88977272727277"/>
        <n v="741.70762229806598"/>
        <n v="741.52391799544421"/>
        <n v="738.50741163055875"/>
        <n v="738.59474885844747"/>
        <n v="739.33142857142855"/>
        <n v="739.97139588100686"/>
        <n v="739.9324169530355"/>
        <n v="740.01032110091739"/>
        <n v="740.24913892078075"/>
        <n v="741.03678160919537"/>
        <n v="741.27617951668583"/>
        <n v="739.31566820276498"/>
        <n v="740.06574394463667"/>
        <n v="740.73672055427255"/>
        <n v="740.50635838150288"/>
        <n v="741.22800925925924"/>
        <n v="742.01969872537654"/>
        <n v="742.822505800464"/>
        <n v="743.55168408826944"/>
        <n v="744.03720930232555"/>
        <n v="744.68684516880091"/>
        <n v="744.30652680652679"/>
        <n v="745.03850641773624"/>
        <n v="745.82710280373828"/>
        <n v="746.54152046783622"/>
        <n v="746.51639344262298"/>
        <n v="747.33177022274322"/>
        <n v="747.97535211267609"/>
        <n v="748.72855464159807"/>
        <n v="749.38"/>
        <n v="750.26148409893995"/>
        <n v="749.41627358490564"/>
        <n v="746.31523022432111"/>
        <n v="740.48226950354615"/>
        <n v="740.10532544378702"/>
        <n v="739.5675355450237"/>
        <n v="739.99525504151836"/>
        <n v="740.83847980997621"/>
        <n v="741.67063020214027"/>
        <n v="740.38571428571424"/>
        <n v="741.07270560190705"/>
        <n v="741.86754176610975"/>
        <n v="742.56630824372758"/>
        <n v="743.16028708133967"/>
        <n v="742.37844311377251"/>
        <n v="740.26378896882488"/>
        <n v="740.85954381752697"/>
        <n v="741.57451923076928"/>
        <n v="741.31768953068593"/>
        <n v="740.68433734939754"/>
        <n v="741.49698431845593"/>
        <n v="742.38647342995171"/>
        <n v="743.25272067714627"/>
        <n v="742.26271186440681"/>
        <n v="743.10424242424244"/>
        <n v="742.63470873786412"/>
        <n v="742.58687727825031"/>
        <n v="740.15815085158147"/>
        <n v="740.80389768574912"/>
        <n v="737.39390243902437"/>
        <n v="735.72161172161168"/>
        <n v="736.45476772616132"/>
        <n v="733.29498164014683"/>
        <n v="734.08823529411768"/>
        <n v="734.57177914110434"/>
        <n v="735.45085995085992"/>
        <n v="735.26568265682658"/>
        <n v="734.39532019704438"/>
        <n v="735.25770653514178"/>
        <n v="735.62098765432097"/>
        <n v="736.50061804697157"/>
        <n v="737.30569306930693"/>
        <n v="737.91821561338293"/>
        <n v="738.75310173697267"/>
        <n v="739.51428571428573"/>
        <n v="739.78233830845772"/>
        <n v="740.57907845579075"/>
        <n v="739.0224438902743"/>
        <n v="739.73533083645441"/>
        <n v="740.64374999999995"/>
        <n v="741.56946182728416"/>
        <n v="742.30200501253137"/>
        <n v="743.13048933500625"/>
        <n v="738.4133165829146"/>
        <n v="739.29182389937102"/>
        <n v="740.12216624685141"/>
        <n v="740.98360655737702"/>
        <n v="741.86489898989896"/>
        <n v="740.2073324905183"/>
        <n v="740.1215189873418"/>
        <n v="740.77313054499371"/>
        <n v="739.65101522842644"/>
        <n v="740.37738246505717"/>
        <n v="735.86259541984737"/>
        <n v="736.5898089171975"/>
        <n v="737.34693877551024"/>
        <n v="735.97062579821204"/>
        <n v="735.71739130434787"/>
        <n v="736.1510883482714"/>
        <n v="735.12179487179492"/>
        <n v="736.0436456996149"/>
        <n v="734.18894601542411"/>
        <n v="734.95624195624191"/>
        <n v="734.70360824742272"/>
        <n v="731.01419354838708"/>
        <n v="724.36175710594318"/>
        <n v="725.15394566623547"/>
        <n v="724.87176165803112"/>
        <n v="722.61089494163423"/>
        <n v="720.23636363636365"/>
        <n v="721.0416124837451"/>
        <n v="721.89322916666663"/>
        <n v="722.71447196870929"/>
        <n v="723.57702349869453"/>
        <n v="724.32810457516337"/>
        <n v="725.15575916230364"/>
        <n v="726.03145478374836"/>
        <n v="726.5524934383202"/>
        <n v="727.37976346911955"/>
        <n v="728.28289473684208"/>
        <n v="726.89196310935438"/>
        <n v="725.62928759894464"/>
        <n v="726.25759577278734"/>
        <n v="726.90343915343919"/>
        <n v="727.7960264900662"/>
        <n v="728.47745358090185"/>
        <n v="729.15006640106242"/>
        <n v="727.61436170212767"/>
        <n v="728.29294274300935"/>
        <n v="720.64400000000001"/>
        <n v="721.60480640854473"/>
        <n v="722.43449197860957"/>
        <n v="723.32262382864792"/>
        <n v="722.50268096514742"/>
        <n v="723.35436241610739"/>
        <n v="722.04569892473114"/>
        <n v="722.99730820995967"/>
        <n v="723.84770889487868"/>
        <n v="724.57354925775974"/>
        <n v="725.36621621621623"/>
        <n v="725.99458728010825"/>
        <n v="726.36314363143629"/>
        <n v="727.20352781546808"/>
        <n v="727.92119565217388"/>
        <n v="721.41224489795923"/>
        <n v="722.27792915531336"/>
        <n v="718.92223738062751"/>
        <n v="716.12295081967216"/>
        <n v="717.03693570451435"/>
        <n v="717.9"/>
        <n v="716.29218106995881"/>
        <n v="717.19230769230774"/>
        <n v="715.57359009628613"/>
        <n v="716.17079889807167"/>
        <n v="717.13793103448279"/>
        <n v="717.96823204419888"/>
        <n v="718.77731673582298"/>
        <n v="719.65789473684208"/>
        <n v="720.52981969486825"/>
        <n v="720.77222222222224"/>
        <n v="721.22809457579967"/>
        <n v="719.36072423398332"/>
        <n v="720.1785216178522"/>
        <n v="721.1438547486033"/>
        <n v="721.96783216783217"/>
        <n v="722.62324929971987"/>
        <n v="723.37868162692848"/>
        <n v="724.14747191011236"/>
        <n v="724.97327707454292"/>
        <n v="725.51971830985917"/>
        <n v="725.26234132581101"/>
        <n v="726.13559322033893"/>
        <n v="727.14851485148517"/>
        <n v="728.13314447592063"/>
        <n v="728.9063829787234"/>
        <n v="727.22869318181813"/>
        <n v="728.20910384068281"/>
        <n v="729.09829059829065"/>
        <n v="730.0356633380884"/>
        <n v="731.00857142857137"/>
        <n v="732.05293276108728"/>
        <n v="732.67908309455584"/>
        <n v="733.37876614060258"/>
        <n v="734.3864942528736"/>
        <n v="735.23884892086335"/>
        <n v="736.17579250720462"/>
        <n v="737.22799422799426"/>
        <n v="737.34104046242771"/>
        <n v="737.24602026049206"/>
        <n v="738.20579710144932"/>
        <n v="739.25399129172717"/>
        <n v="740.15261627906978"/>
        <n v="735.78311499272195"/>
        <n v="736.53061224489795"/>
        <n v="737.41167883211676"/>
        <n v="738.44444444444446"/>
        <n v="739.36749633967793"/>
        <n v="740.40762463343106"/>
        <n v="741.46989720998533"/>
        <n v="742.46617647058827"/>
        <n v="743.44182621502205"/>
        <n v="740.89823008849555"/>
        <n v="734.35893648449041"/>
        <n v="735.40680473372777"/>
        <n v="736.04148148148147"/>
        <n v="737.02522255192878"/>
        <n v="737.93016344725106"/>
        <n v="738.97916666666663"/>
        <n v="736.44262295081967"/>
        <n v="737.2268656716418"/>
        <n v="736.25859491778772"/>
        <n v="737.07634730538928"/>
        <n v="737.47676161919037"/>
        <n v="738.20420420420419"/>
        <n v="737.6406015037594"/>
        <n v="735.31325301204822"/>
        <n v="734.80542986425337"/>
        <n v="734.26132930513597"/>
        <n v="732.81543116490161"/>
        <n v="731.9606060606061"/>
        <n v="732.47496206373296"/>
        <n v="731.677811550152"/>
        <n v="732.29223744292233"/>
        <n v="733.1844512195122"/>
        <n v="733.036641221374"/>
        <n v="733.65137614678895"/>
        <n v="734.73660030627866"/>
        <n v="735.57055214723925"/>
        <n v="731.35023041474653"/>
        <n v="731.05538461538458"/>
        <n v="732.18027734976886"/>
        <n v="730.2037037037037"/>
        <n v="731.28129829984539"/>
        <n v="729.77708978328178"/>
        <n v="730.78449612403097"/>
        <n v="731.78571428571433"/>
        <n v="732.86158631415242"/>
        <n v="733.93925233644859"/>
        <n v="735.04836193447738"/>
        <n v="735.90468750000002"/>
        <n v="732.5571205007825"/>
        <n v="733.56739811912223"/>
        <n v="734.41915227629511"/>
        <n v="735.35534591194971"/>
        <n v="736.22047244094483"/>
        <n v="737.20504731861195"/>
        <n v="738.21011058451813"/>
        <n v="739.25949367088606"/>
        <n v="740.10459587955631"/>
        <n v="741.03492063492058"/>
        <n v="732.72813990461054"/>
        <n v="730.42993630573244"/>
        <n v="731.32535885167465"/>
        <n v="729.12939297124603"/>
        <n v="729.59040000000005"/>
        <n v="730.71955128205127"/>
        <n v="731.68218298555382"/>
        <n v="732.65434083601281"/>
        <n v="733.26247987117551"/>
        <n v="734.3741935483871"/>
        <n v="735.42487883683361"/>
        <n v="736.36407766990294"/>
        <n v="737.4489465153971"/>
        <n v="738.33928571428567"/>
        <n v="731.73658536585367"/>
        <n v="731.07654723127041"/>
        <n v="730.52691680261012"/>
        <n v="731.02777777777783"/>
        <n v="731.98690671031102"/>
        <n v="731.29836065573772"/>
        <n v="732.41707717569784"/>
        <n v="733.37335526315792"/>
        <n v="731.93245469522242"/>
        <n v="728.0924092409241"/>
        <n v="729.23966942148763"/>
        <n v="730.08278145695363"/>
        <n v="728.63349917081257"/>
        <n v="729.08970099667772"/>
        <n v="730.09816971713815"/>
        <n v="729.74666666666667"/>
        <n v="730.96327212020037"/>
        <n v="731.68561872909697"/>
        <n v="732.84422110552759"/>
        <n v="729.01510067114089"/>
        <n v="726.4806722689076"/>
        <n v="726.97138047138048"/>
        <n v="727.10961214165263"/>
        <n v="727.52027027027032"/>
        <n v="728.49069373942473"/>
        <n v="728.5152542372881"/>
        <n v="727.86587436332763"/>
        <n v="728.96428571428567"/>
        <n v="729.97785349233391"/>
        <n v="729.36518771331055"/>
        <n v="721.21538461538466"/>
        <n v="721.73458904109589"/>
        <n v="720.50428816466547"/>
        <n v="721.71649484536078"/>
        <n v="719.51807228915663"/>
        <n v="711.78793103448277"/>
        <n v="712.85492227979273"/>
        <n v="713.88408304498273"/>
        <n v="714.76603119584058"/>
        <n v="715.72569444444446"/>
        <n v="716.82608695652175"/>
        <n v="717.91463414634143"/>
        <n v="718.78534031413608"/>
        <n v="715.62587412587413"/>
        <n v="715.57092819614707"/>
        <n v="713.07543859649127"/>
        <n v="714.18101933216167"/>
        <n v="715.27288732394368"/>
        <n v="716.37389770723109"/>
        <n v="716.2402826855124"/>
        <n v="717.49026548672566"/>
        <n v="715.72517730496452"/>
        <n v="716.55417406749552"/>
        <n v="717.48754448398574"/>
        <n v="718.32620320855619"/>
        <n v="715.51428571428573"/>
        <n v="711.19320214669051"/>
        <n v="712.41039426523298"/>
        <n v="713.43267504488335"/>
        <n v="714.55395683453241"/>
        <n v="715.30810810810806"/>
        <n v="716.29241877256322"/>
        <n v="717.25135623869801"/>
        <n v="717.75543478260875"/>
        <n v="717.9600725952813"/>
        <n v="719.10909090909092"/>
        <n v="720.41712204007285"/>
        <n v="710.26094890510944"/>
        <n v="711.50274223034739"/>
        <n v="710.64285714285711"/>
        <n v="711.87522935779816"/>
        <n v="706.33272058823525"/>
        <n v="704.6777163904236"/>
        <n v="705.89298892988927"/>
        <n v="703.27911275415897"/>
        <n v="704.38703703703709"/>
        <n v="705.60111317254177"/>
        <n v="703.046468401487"/>
        <n v="703.35940409683428"/>
        <n v="700.74440298507466"/>
        <n v="697.50093457943922"/>
        <n v="698.65730337078651"/>
        <n v="699.88930581613511"/>
        <n v="700.94360902255642"/>
        <n v="702.23352165725044"/>
        <n v="703.25849056603772"/>
        <n v="703.86767485822304"/>
        <n v="704.83333333333337"/>
        <n v="705.07969639468695"/>
        <n v="706.21863117870726"/>
        <n v="707.29333333333329"/>
        <n v="708.24045801526722"/>
        <n v="707.45315487571702"/>
        <n v="708.59195402298849"/>
        <n v="704.66218809980808"/>
        <n v="705.68461538461543"/>
        <n v="706.87668593448939"/>
        <n v="705.27220077220079"/>
        <n v="706.61895551257248"/>
        <n v="706.91472868217056"/>
        <n v="705.23495145631068"/>
        <n v="705.3463035019455"/>
        <n v="706.6803118908382"/>
        <n v="703.478515625"/>
        <n v="704.63013698630141"/>
        <n v="705.84509803921571"/>
        <n v="706.94891944990172"/>
        <n v="703.53149606299212"/>
        <n v="703.74556213017752"/>
        <n v="705.00988142292488"/>
        <n v="705.87524752475247"/>
        <n v="706.88888888888891"/>
        <n v="708.18687872763417"/>
        <n v="709.35856573705178"/>
        <n v="709.61876247504995"/>
        <n v="706.89400000000001"/>
        <n v="708.31062124248501"/>
        <n v="706.12650602409633"/>
        <n v="707.17303822937629"/>
        <n v="707.67137096774195"/>
        <n v="708.9757575757576"/>
        <n v="709.70850202429153"/>
        <n v="706.02028397565925"/>
        <n v="707.41666666666663"/>
        <n v="701.40936863543789"/>
        <n v="700.27346938775509"/>
        <n v="701.43762781186092"/>
        <n v="702.13319672131149"/>
        <n v="703.08418891170436"/>
        <n v="704.45884773662556"/>
        <n v="704.82268041237114"/>
        <n v="706.00413223140492"/>
        <n v="705.71428571428567"/>
        <n v="707.01659751037346"/>
        <n v="708.46569646569651"/>
        <n v="706.2479166666667"/>
        <n v="707.65553235908146"/>
        <n v="708.36401673640171"/>
        <n v="709.44863731656187"/>
        <n v="710.75210084033608"/>
        <n v="708.08210526315793"/>
        <n v="709.44303797468353"/>
        <n v="710.63213530655389"/>
        <n v="699.25635593220341"/>
        <n v="700.57112526539277"/>
        <n v="702.04255319148933"/>
        <n v="699.73560767590618"/>
        <n v="693.45299145299145"/>
        <n v="694.66809421841538"/>
        <n v="691.39914163090134"/>
        <n v="692.36344086021506"/>
        <n v="693.42025862068965"/>
        <n v="694.61555075593958"/>
        <n v="693.84199134199139"/>
        <n v="692.53579175704988"/>
        <n v="693.8739130434783"/>
        <n v="694.84749455337692"/>
        <n v="695.50218340611355"/>
        <n v="696.91684901531733"/>
        <n v="698.05043859649118"/>
        <n v="699.4"/>
        <n v="695.01541850220269"/>
        <n v="696.35540838852103"/>
        <n v="697.55088495575217"/>
        <n v="692.47893569844791"/>
        <n v="692.32444444444445"/>
        <n v="693.86414253897556"/>
        <n v="689.20982142857144"/>
        <n v="690.5458612975392"/>
        <n v="689.78923766816149"/>
        <n v="690.0943820224719"/>
        <n v="691.34459459459458"/>
        <n v="692.62979683972912"/>
        <n v="693.69683257918552"/>
        <n v="694.98412698412699"/>
        <n v="694.2409090909091"/>
        <n v="688.58542141230066"/>
        <n v="689.70547945205476"/>
        <n v="691.22425629290615"/>
        <n v="692.61467889908261"/>
        <n v="690.09195402298849"/>
        <n v="683.39631336405535"/>
        <n v="684.88914549653578"/>
        <n v="685.90972222222217"/>
        <n v="675.48259860788858"/>
        <n v="675.68372093023254"/>
        <n v="670.90675990675993"/>
        <n v="672.39252336448601"/>
        <n v="673.74707259953163"/>
        <n v="674.62441314553996"/>
        <n v="675.87294117647059"/>
        <n v="676.15094339622647"/>
        <n v="677.59810874704488"/>
        <n v="679.11611374407585"/>
        <n v="680.1472684085511"/>
        <n v="681.55952380952385"/>
        <n v="675.74940334128883"/>
        <n v="677.1961722488038"/>
        <n v="678.7194244604317"/>
        <n v="678.16586538461536"/>
        <n v="675.91325301204824"/>
        <n v="677.21739130434787"/>
        <n v="678.54237288135596"/>
        <n v="679.81067961165047"/>
        <n v="678.13625304136258"/>
        <n v="679.54146341463411"/>
        <n v="680.99266503667479"/>
        <n v="682.41176470588232"/>
        <n v="683.46683046683052"/>
        <n v="675.28325123152706"/>
        <n v="676.56296296296296"/>
        <n v="674.20544554455444"/>
        <n v="675.424317617866"/>
        <n v="671.66169154228851"/>
        <n v="667.32917705735656"/>
        <n v="668.79250000000002"/>
        <n v="670.46616541353387"/>
        <n v="671.6633165829146"/>
        <n v="670.4836272040302"/>
        <n v="671.91919191919192"/>
        <n v="666.3873417721519"/>
        <n v="667.80710659898477"/>
        <n v="669.09923664122141"/>
        <n v="665.11734693877554"/>
        <n v="666.0102301790281"/>
        <n v="667.41794871794866"/>
        <n v="652.66580976863759"/>
        <n v="654.30927835051546"/>
        <n v="655.50387596899225"/>
        <n v="657.13471502590676"/>
        <n v="656.9636363636364"/>
        <n v="658.23177083333337"/>
        <n v="659.32898172323758"/>
        <n v="660.91099476439786"/>
        <n v="659.501312335958"/>
        <n v="659.53157894736842"/>
        <n v="660.93403693931396"/>
        <n v="657.01058201058197"/>
        <n v="658.58355437665784"/>
        <n v="653.17287234042556"/>
        <n v="653.76266666666663"/>
        <n v="655.34491978609628"/>
        <n v="656.59517426273453"/>
        <n v="657.94623655913983"/>
        <n v="659.46091644204853"/>
        <n v="659.21621621621625"/>
        <n v="660.76693766937672"/>
        <n v="654.23913043478262"/>
        <n v="655.26430517711174"/>
        <n v="656.76775956284155"/>
        <n v="654.02465753424656"/>
        <n v="649.59615384615381"/>
        <n v="644.21212121212125"/>
        <n v="645.81215469613255"/>
        <n v="647.3407202216066"/>
        <n v="649.01388888888891"/>
        <n v="650.10584958217271"/>
        <n v="651.37988826815638"/>
        <n v="652.84313725490199"/>
        <n v="653.62359550561803"/>
        <n v="647.21690140845067"/>
        <n v="635.77683615819205"/>
        <n v="629.32011331444755"/>
        <n v="631.05681818181813"/>
        <n v="630.79487179487182"/>
        <n v="630.87714285714287"/>
        <n v="632.68194842406876"/>
        <n v="623.38505747126442"/>
        <n v="624.00288184438045"/>
        <n v="625.13005780346816"/>
        <n v="618.20000000000005"/>
        <n v="619.22965116279067"/>
        <n v="619.56559766763849"/>
        <n v="621.33625730994152"/>
        <n v="622.01466275659823"/>
        <n v="621.63823529411764"/>
        <n v="623.24483775811211"/>
        <n v="622.86390532544374"/>
        <n v="624.32344213649856"/>
        <n v="625.92261904761904"/>
        <n v="624.61791044776123"/>
        <n v="625.67365269461072"/>
        <n v="627.47747747747746"/>
        <n v="628.10542168674704"/>
        <n v="629.77341389728099"/>
        <n v="626.76969696969695"/>
        <n v="625.32826747720367"/>
        <n v="623.96341463414637"/>
        <n v="612.33027522935777"/>
        <n v="614.03067484662574"/>
        <n v="612.17230769230764"/>
        <n v="613.04012345679007"/>
        <n v="611.31578947368416"/>
        <n v="612.86956521739125"/>
        <n v="614.10903426791276"/>
        <n v="614.89374999999995"/>
        <n v="607.55799373040747"/>
        <n v="604.25786163522014"/>
        <n v="605.83911671924295"/>
        <n v="607.29113924050637"/>
        <n v="608.86984126984123"/>
        <n v="607.85987261146499"/>
        <n v="609.37380191693296"/>
        <n v="610.46474358974353"/>
        <n v="611.86495176848871"/>
        <n v="613.61612903225807"/>
        <n v="614.98705501618122"/>
        <n v="616.21428571428567"/>
        <n v="617.97068403908793"/>
        <n v="614.27777777777783"/>
        <n v="616.03278688524586"/>
        <n v="617.41447368421052"/>
        <n v="616.51815181518157"/>
        <n v="594.40397350993373"/>
        <n v="586.76744186046517"/>
        <n v="588.53666666666663"/>
        <n v="590.50167224080269"/>
        <n v="589.73154362416108"/>
        <n v="591.43771043771039"/>
        <n v="586.55067567567562"/>
        <n v="588.14576271186445"/>
        <n v="583.2585034013606"/>
        <n v="580.65870307167233"/>
        <n v="582.07191780821915"/>
        <n v="583.60137457044675"/>
        <n v="584.97241379310344"/>
        <n v="586.5640138408304"/>
        <n v="588.55208333333337"/>
        <n v="589.89895470383271"/>
        <n v="591.60139860139861"/>
        <n v="587.4140350877193"/>
        <n v="587.17253521126759"/>
        <n v="588.69257950530039"/>
        <n v="588.8120567375887"/>
        <n v="589.85053380782915"/>
        <n v="591.51785714285711"/>
        <n v="593.50179211469538"/>
        <n v="595.42086330935251"/>
        <n v="586.61010830324915"/>
        <n v="588.213768115942"/>
        <n v="589.91272727272724"/>
        <n v="586.2408759124088"/>
        <n v="586.46886446886447"/>
        <n v="587.95955882352939"/>
        <n v="590.09225092250927"/>
        <n v="591.82592592592596"/>
        <n v="590.04460966542752"/>
        <n v="591.42910447761199"/>
        <n v="589.44569288389516"/>
        <n v="587.97744360902254"/>
        <n v="588.17358490566039"/>
        <n v="582.8598484848485"/>
        <n v="584.96577946768059"/>
        <n v="586.51145038167942"/>
        <n v="588.70114942528733"/>
        <n v="590.23076923076928"/>
        <n v="592.44787644787641"/>
        <n v="594.24031007751933"/>
        <n v="596.07782101167311"/>
        <n v="598.33984375"/>
        <n v="600.13725490196077"/>
        <n v="602.3661417322835"/>
        <n v="591.35573122529649"/>
        <n v="592.59126984126988"/>
        <n v="592.50597609561748"/>
        <n v="593.41200000000003"/>
        <n v="595.79116465863456"/>
        <n v="597.10483870967744"/>
        <n v="599.0607287449393"/>
        <n v="600.93902439024396"/>
        <n v="590.31020408163261"/>
        <n v="591.54918032786884"/>
        <n v="593.37448559670781"/>
        <n v="595.35537190082641"/>
        <n v="591.5269709543569"/>
        <n v="588.68333333333328"/>
        <n v="590.26778242677824"/>
        <n v="592.05042016806726"/>
        <n v="594.12658227848101"/>
        <n v="595.64830508474574"/>
        <n v="597.55319148936167"/>
        <n v="599.26068376068372"/>
        <n v="600.76824034334766"/>
        <n v="601.14655172413791"/>
        <n v="603.09956709956714"/>
        <n v="590.89565217391305"/>
        <n v="592.53275109170306"/>
        <n v="595.01754385964909"/>
        <n v="575"/>
        <n v="567.13274336283189"/>
        <n v="569.30666666666662"/>
        <n v="571.80357142857144"/>
        <n v="564.49775784753365"/>
        <n v="563.99549549549545"/>
        <n v="565.76018099547514"/>
        <n v="564.5545454545454"/>
        <n v="566.38356164383561"/>
        <n v="568.72477064220186"/>
        <n v="570.60368663594465"/>
        <n v="572.60648148148152"/>
        <n v="559.88372093023258"/>
        <n v="561.90654205607473"/>
        <n v="563.57276995305165"/>
        <n v="562.17924528301887"/>
        <n v="564.69668246445497"/>
        <n v="567.17142857142858"/>
        <n v="564.55980861244018"/>
        <n v="567.24519230769226"/>
        <n v="569.95169082125608"/>
        <n v="571.83980582524271"/>
        <n v="574.0926829268293"/>
        <n v="576.75490196078431"/>
        <n v="579.21182266009851"/>
        <n v="581.16336633663366"/>
        <n v="583.45273631840791"/>
        <n v="580.245"/>
        <n v="583.15577889447241"/>
        <n v="585.56565656565658"/>
        <n v="587.81725888324877"/>
        <n v="589.62755102040819"/>
        <n v="591.5333333333333"/>
        <n v="594.23711340206182"/>
        <n v="596.92227979274617"/>
        <n v="599.80729166666663"/>
        <n v="602.84816753926702"/>
        <n v="594.92631578947373"/>
        <n v="596.90476190476193"/>
        <n v="596.468085106383"/>
        <n v="584.65775401069516"/>
        <n v="587.43548387096769"/>
        <n v="590.41621621621618"/>
        <n v="592.63043478260875"/>
        <n v="595.14207650273227"/>
        <n v="584.73626373626371"/>
        <n v="587.58563535911605"/>
        <n v="590.58888888888885"/>
        <n v="592.32960893854749"/>
        <n v="594.47752808988764"/>
        <n v="585.9717514124294"/>
        <n v="587.86931818181813"/>
        <n v="583.91428571428571"/>
        <n v="586.36781609195407"/>
        <n v="588.63583815028903"/>
        <n v="591.58139534883719"/>
        <n v="594.63157894736844"/>
        <n v="597.22352941176473"/>
        <n v="600.6272189349113"/>
        <n v="579.00595238095241"/>
        <n v="574.70658682634735"/>
        <n v="577.17469879518069"/>
        <n v="579.9515151515152"/>
        <n v="572.76829268292681"/>
        <n v="575.70552147239266"/>
        <n v="568.16666666666663"/>
        <n v="570.07453416149065"/>
        <n v="572.65625"/>
        <n v="554.03773584905662"/>
        <n v="556.5632911392405"/>
        <n v="559.26751592356686"/>
        <n v="562.64102564102564"/>
        <n v="565.66451612903222"/>
        <n v="560.5454545454545"/>
        <n v="563.89542483660125"/>
        <n v="566.88157894736844"/>
        <n v="569.49668874172187"/>
        <n v="571.24666666666667"/>
        <n v="575.07382550335569"/>
        <n v="577.87837837837833"/>
        <n v="581.59863945578229"/>
        <n v="575.53424657534242"/>
        <n v="561.14482758620693"/>
        <n v="561.90277777777783"/>
        <n v="564.72727272727275"/>
        <n v="567.11971830985919"/>
        <n v="570.89361702127655"/>
        <n v="574.5214285714286"/>
        <n v="578.1870503597122"/>
        <n v="581.195652173913"/>
        <n v="584.81751824817513"/>
        <n v="587.52205882352939"/>
        <n v="590.762962962963"/>
        <n v="570.75373134328356"/>
        <n v="568.29323308270682"/>
        <n v="570.32575757575762"/>
        <n v="573.71755725190837"/>
        <n v="574.0846153846154"/>
        <n v="577.59689922480618"/>
        <n v="563.984375"/>
        <n v="567.7874015748032"/>
        <n v="557.31746031746036"/>
        <n v="526.91200000000003"/>
        <n v="530.62096774193549"/>
        <n v="534.47154471544718"/>
        <n v="528.77868852459017"/>
        <n v="533.04958677685954"/>
        <n v="537.04999999999995"/>
        <n v="521.27731092436977"/>
        <n v="521.86440677966107"/>
        <n v="525.64102564102564"/>
        <n v="528.50862068965512"/>
        <n v="516.70434782608697"/>
        <n v="520.78070175438597"/>
        <n v="509.23893805309734"/>
        <n v="513.50892857142856"/>
        <n v="515.52252252252254"/>
        <n v="519.1"/>
        <n v="510.37614678899081"/>
        <n v="513.57407407407402"/>
        <n v="516.67289719626172"/>
        <n v="519.66981132075466"/>
        <n v="524.08571428571429"/>
        <n v="528.09615384615381"/>
        <n v="519.04854368932035"/>
        <n v="523.87254901960785"/>
        <n v="516.97029702970292"/>
        <n v="520.91"/>
        <n v="526.16161616161617"/>
        <n v="529.90816326530614"/>
        <n v="534.23711340206182"/>
        <n v="539.65625"/>
        <n v="545.16842105263163"/>
        <n v="548.45744680851067"/>
        <n v="552.30107526881716"/>
        <n v="557.85869565217388"/>
        <n v="520.75824175824175"/>
        <n v="525.65555555555557"/>
        <n v="528.23595505617982"/>
        <n v="528.98863636363637"/>
        <n v="533.0114942528736"/>
        <n v="533.12790697674416"/>
        <n v="537.74117647058824"/>
        <n v="521.92857142857144"/>
        <n v="527.59036144578317"/>
        <n v="533.69512195121956"/>
        <n v="538.35802469135797"/>
        <n v="542.27499999999998"/>
        <n v="545.91139240506334"/>
        <n v="552.42307692307691"/>
        <n v="530.23376623376623"/>
        <n v="536.68421052631584"/>
        <n v="513.32000000000005"/>
        <n v="519.37837837837833"/>
        <n v="526.28767123287673"/>
        <n v="533.08333333333337"/>
        <n v="487.3943661971831"/>
        <n v="491.72857142857146"/>
        <n v="497.62318840579712"/>
        <n v="503.29411764705884"/>
        <n v="508.65671641791045"/>
        <n v="487.54545454545456"/>
        <n v="493.43076923076922"/>
        <n v="499.078125"/>
        <n v="506.66666666666669"/>
        <n v="499.09677419354841"/>
        <n v="505.70491803278691"/>
        <n v="513.01666666666665"/>
        <n v="520.59322033898309"/>
        <n v="528.22413793103453"/>
        <n v="536.31578947368416"/>
        <n v="543.85714285714289"/>
        <n v="548.9636363636364"/>
        <n v="527.81481481481478"/>
        <n v="534.35849056603774"/>
        <n v="544.38461538461536"/>
        <n v="551.92156862745094"/>
        <n v="558.9"/>
        <n v="570.28571428571433"/>
        <n v="549.6875"/>
        <n v="513.17021276595744"/>
        <n v="523.86956521739125"/>
        <n v="501.11111111111109"/>
        <n v="510.68181818181819"/>
        <n v="503.25581395348837"/>
        <n v="512.11904761904759"/>
        <n v="521.8780487804878"/>
        <n v="531.67499999999995"/>
        <n v="543.89743589743591"/>
        <n v="554.13157894736844"/>
        <n v="561.91891891891896"/>
        <n v="574.36111111111109"/>
        <n v="586.34285714285716"/>
        <n v="597.5"/>
        <n v="608.18181818181813"/>
        <n v="578.03125"/>
        <n v="593"/>
        <n v="609.66666666666663"/>
        <n v="610.20689655172418"/>
        <n v="631.14285714285711"/>
        <n v="592.25925925925924"/>
        <n v="605.34615384615381"/>
        <n v="628.28"/>
        <n v="648.83333333333337"/>
        <n v="670.95652173913038"/>
        <n v="698.40909090909088"/>
        <n v="727.28571428571433"/>
        <n v="712.9"/>
        <n v="711.36842105263156"/>
        <n v="732.94444444444446"/>
        <n v="771.64705882352939"/>
        <n v="674.5"/>
        <n v="694.06666666666672"/>
        <n v="429"/>
        <n v="454.92307692307691"/>
        <n v="452.83333333333331"/>
        <n v="488.18181818181819"/>
        <n v="514.4"/>
        <n v="564.44444444444446"/>
        <n v="604.875"/>
        <n v="672.42857142857144"/>
        <n v="772"/>
        <n v="758"/>
        <n v="436.75"/>
        <n v="545"/>
        <n v="748"/>
        <n v="1122"/>
      </sharedItems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ylvester Gold" refreshedDate="45567.861882291669" createdVersion="8" refreshedVersion="8" minRefreshableVersion="3" recordCount="1000" xr:uid="{F54C510F-4CBA-4784-A2E6-73B8527DCB1B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10">
      <sharedItems containsMixedTypes="1" containsNumber="1" minValue="4.2756360008551271E-2" maxValue="132.56198347107437"/>
    </cacheField>
    <cacheField name="Average Donation" numFmtId="0">
      <sharedItems containsSemiMixedTypes="0" containsString="0" containsNumber="1" minValue="429" maxValue="1122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x v="0"/>
    <x v="0"/>
    <x v="0"/>
    <x v="0"/>
    <x v="0"/>
    <x v="0"/>
    <x v="0"/>
    <n v="1448690400"/>
    <n v="1450159200"/>
    <x v="0"/>
    <x v="0"/>
    <x v="0"/>
    <x v="0"/>
    <x v="0"/>
    <x v="0"/>
    <x v="0"/>
  </r>
  <r>
    <x v="1"/>
    <x v="1"/>
    <x v="1"/>
    <x v="1"/>
    <x v="1"/>
    <x v="1"/>
    <x v="1"/>
    <x v="1"/>
    <x v="1"/>
    <n v="1408424400"/>
    <n v="1408597200"/>
    <x v="0"/>
    <x v="1"/>
    <x v="1"/>
    <x v="1"/>
    <x v="1"/>
    <x v="1"/>
    <x v="1"/>
  </r>
  <r>
    <x v="2"/>
    <x v="2"/>
    <x v="2"/>
    <x v="2"/>
    <x v="2"/>
    <x v="1"/>
    <x v="2"/>
    <x v="2"/>
    <x v="2"/>
    <n v="1384668000"/>
    <n v="1384840800"/>
    <x v="0"/>
    <x v="0"/>
    <x v="2"/>
    <x v="2"/>
    <x v="2"/>
    <x v="2"/>
    <x v="2"/>
  </r>
  <r>
    <x v="3"/>
    <x v="3"/>
    <x v="3"/>
    <x v="3"/>
    <x v="3"/>
    <x v="0"/>
    <x v="3"/>
    <x v="1"/>
    <x v="1"/>
    <n v="1565499600"/>
    <n v="1568955600"/>
    <x v="0"/>
    <x v="0"/>
    <x v="1"/>
    <x v="3"/>
    <x v="3"/>
    <x v="1"/>
    <x v="1"/>
  </r>
  <r>
    <x v="4"/>
    <x v="4"/>
    <x v="4"/>
    <x v="4"/>
    <x v="4"/>
    <x v="0"/>
    <x v="4"/>
    <x v="1"/>
    <x v="1"/>
    <n v="1547964000"/>
    <n v="1548309600"/>
    <x v="0"/>
    <x v="0"/>
    <x v="3"/>
    <x v="4"/>
    <x v="4"/>
    <x v="3"/>
    <x v="3"/>
  </r>
  <r>
    <x v="5"/>
    <x v="5"/>
    <x v="5"/>
    <x v="4"/>
    <x v="5"/>
    <x v="1"/>
    <x v="5"/>
    <x v="3"/>
    <x v="3"/>
    <n v="1346130000"/>
    <n v="1347080400"/>
    <x v="0"/>
    <x v="0"/>
    <x v="3"/>
    <x v="5"/>
    <x v="5"/>
    <x v="3"/>
    <x v="3"/>
  </r>
  <r>
    <x v="6"/>
    <x v="6"/>
    <x v="6"/>
    <x v="5"/>
    <x v="6"/>
    <x v="0"/>
    <x v="6"/>
    <x v="4"/>
    <x v="4"/>
    <n v="1505278800"/>
    <n v="1505365200"/>
    <x v="0"/>
    <x v="0"/>
    <x v="4"/>
    <x v="6"/>
    <x v="6"/>
    <x v="4"/>
    <x v="4"/>
  </r>
  <r>
    <x v="7"/>
    <x v="7"/>
    <x v="7"/>
    <x v="6"/>
    <x v="7"/>
    <x v="1"/>
    <x v="7"/>
    <x v="3"/>
    <x v="3"/>
    <n v="1439442000"/>
    <n v="1439614800"/>
    <x v="0"/>
    <x v="0"/>
    <x v="3"/>
    <x v="7"/>
    <x v="7"/>
    <x v="3"/>
    <x v="3"/>
  </r>
  <r>
    <x v="8"/>
    <x v="8"/>
    <x v="8"/>
    <x v="7"/>
    <x v="8"/>
    <x v="2"/>
    <x v="8"/>
    <x v="3"/>
    <x v="3"/>
    <n v="1281330000"/>
    <n v="1281502800"/>
    <x v="0"/>
    <x v="0"/>
    <x v="3"/>
    <x v="8"/>
    <x v="8"/>
    <x v="3"/>
    <x v="3"/>
  </r>
  <r>
    <x v="9"/>
    <x v="9"/>
    <x v="9"/>
    <x v="8"/>
    <x v="9"/>
    <x v="0"/>
    <x v="9"/>
    <x v="1"/>
    <x v="1"/>
    <n v="1379566800"/>
    <n v="1383804000"/>
    <x v="0"/>
    <x v="0"/>
    <x v="5"/>
    <x v="9"/>
    <x v="9"/>
    <x v="1"/>
    <x v="5"/>
  </r>
  <r>
    <x v="10"/>
    <x v="10"/>
    <x v="10"/>
    <x v="5"/>
    <x v="10"/>
    <x v="1"/>
    <x v="10"/>
    <x v="1"/>
    <x v="1"/>
    <n v="1281762000"/>
    <n v="1285909200"/>
    <x v="0"/>
    <x v="0"/>
    <x v="6"/>
    <x v="10"/>
    <x v="10"/>
    <x v="4"/>
    <x v="6"/>
  </r>
  <r>
    <x v="11"/>
    <x v="11"/>
    <x v="11"/>
    <x v="9"/>
    <x v="11"/>
    <x v="0"/>
    <x v="11"/>
    <x v="1"/>
    <x v="1"/>
    <n v="1285045200"/>
    <n v="1285563600"/>
    <x v="0"/>
    <x v="1"/>
    <x v="3"/>
    <x v="11"/>
    <x v="11"/>
    <x v="3"/>
    <x v="3"/>
  </r>
  <r>
    <x v="12"/>
    <x v="12"/>
    <x v="12"/>
    <x v="9"/>
    <x v="12"/>
    <x v="0"/>
    <x v="12"/>
    <x v="1"/>
    <x v="1"/>
    <n v="1571720400"/>
    <n v="1572411600"/>
    <x v="0"/>
    <x v="0"/>
    <x v="6"/>
    <x v="12"/>
    <x v="12"/>
    <x v="4"/>
    <x v="6"/>
  </r>
  <r>
    <x v="13"/>
    <x v="13"/>
    <x v="13"/>
    <x v="3"/>
    <x v="13"/>
    <x v="1"/>
    <x v="13"/>
    <x v="1"/>
    <x v="1"/>
    <n v="1465621200"/>
    <n v="1466658000"/>
    <x v="0"/>
    <x v="0"/>
    <x v="7"/>
    <x v="13"/>
    <x v="13"/>
    <x v="1"/>
    <x v="7"/>
  </r>
  <r>
    <x v="14"/>
    <x v="14"/>
    <x v="14"/>
    <x v="10"/>
    <x v="14"/>
    <x v="0"/>
    <x v="14"/>
    <x v="1"/>
    <x v="1"/>
    <n v="1331013600"/>
    <n v="1333342800"/>
    <x v="0"/>
    <x v="0"/>
    <x v="7"/>
    <x v="14"/>
    <x v="14"/>
    <x v="1"/>
    <x v="7"/>
  </r>
  <r>
    <x v="15"/>
    <x v="15"/>
    <x v="15"/>
    <x v="11"/>
    <x v="15"/>
    <x v="0"/>
    <x v="15"/>
    <x v="1"/>
    <x v="1"/>
    <n v="1575957600"/>
    <n v="1576303200"/>
    <x v="0"/>
    <x v="0"/>
    <x v="8"/>
    <x v="15"/>
    <x v="15"/>
    <x v="2"/>
    <x v="8"/>
  </r>
  <r>
    <x v="16"/>
    <x v="16"/>
    <x v="16"/>
    <x v="12"/>
    <x v="16"/>
    <x v="1"/>
    <x v="16"/>
    <x v="1"/>
    <x v="1"/>
    <n v="1390370400"/>
    <n v="1392271200"/>
    <x v="0"/>
    <x v="0"/>
    <x v="9"/>
    <x v="16"/>
    <x v="16"/>
    <x v="5"/>
    <x v="9"/>
  </r>
  <r>
    <x v="17"/>
    <x v="17"/>
    <x v="17"/>
    <x v="13"/>
    <x v="17"/>
    <x v="1"/>
    <x v="17"/>
    <x v="1"/>
    <x v="1"/>
    <n v="1294812000"/>
    <n v="1294898400"/>
    <x v="0"/>
    <x v="0"/>
    <x v="10"/>
    <x v="17"/>
    <x v="17"/>
    <x v="4"/>
    <x v="10"/>
  </r>
  <r>
    <x v="18"/>
    <x v="18"/>
    <x v="18"/>
    <x v="14"/>
    <x v="18"/>
    <x v="3"/>
    <x v="18"/>
    <x v="1"/>
    <x v="1"/>
    <n v="1536382800"/>
    <n v="1537074000"/>
    <x v="0"/>
    <x v="0"/>
    <x v="3"/>
    <x v="18"/>
    <x v="18"/>
    <x v="3"/>
    <x v="3"/>
  </r>
  <r>
    <x v="19"/>
    <x v="19"/>
    <x v="19"/>
    <x v="15"/>
    <x v="19"/>
    <x v="0"/>
    <x v="19"/>
    <x v="1"/>
    <x v="1"/>
    <n v="1551679200"/>
    <n v="1553490000"/>
    <x v="0"/>
    <x v="1"/>
    <x v="3"/>
    <x v="19"/>
    <x v="19"/>
    <x v="3"/>
    <x v="3"/>
  </r>
  <r>
    <x v="20"/>
    <x v="20"/>
    <x v="20"/>
    <x v="16"/>
    <x v="20"/>
    <x v="1"/>
    <x v="20"/>
    <x v="1"/>
    <x v="1"/>
    <n v="1406523600"/>
    <n v="1406523600"/>
    <x v="0"/>
    <x v="0"/>
    <x v="6"/>
    <x v="20"/>
    <x v="20"/>
    <x v="4"/>
    <x v="6"/>
  </r>
  <r>
    <x v="21"/>
    <x v="21"/>
    <x v="21"/>
    <x v="17"/>
    <x v="21"/>
    <x v="0"/>
    <x v="21"/>
    <x v="1"/>
    <x v="1"/>
    <n v="1313384400"/>
    <n v="1316322000"/>
    <x v="0"/>
    <x v="0"/>
    <x v="3"/>
    <x v="21"/>
    <x v="21"/>
    <x v="3"/>
    <x v="3"/>
  </r>
  <r>
    <x v="22"/>
    <x v="22"/>
    <x v="22"/>
    <x v="18"/>
    <x v="22"/>
    <x v="1"/>
    <x v="22"/>
    <x v="1"/>
    <x v="1"/>
    <n v="1522731600"/>
    <n v="1524027600"/>
    <x v="0"/>
    <x v="0"/>
    <x v="3"/>
    <x v="22"/>
    <x v="22"/>
    <x v="3"/>
    <x v="3"/>
  </r>
  <r>
    <x v="23"/>
    <x v="23"/>
    <x v="23"/>
    <x v="6"/>
    <x v="23"/>
    <x v="1"/>
    <x v="23"/>
    <x v="4"/>
    <x v="4"/>
    <n v="1550124000"/>
    <n v="1554699600"/>
    <x v="0"/>
    <x v="0"/>
    <x v="4"/>
    <x v="23"/>
    <x v="23"/>
    <x v="4"/>
    <x v="4"/>
  </r>
  <r>
    <x v="24"/>
    <x v="24"/>
    <x v="24"/>
    <x v="19"/>
    <x v="24"/>
    <x v="1"/>
    <x v="24"/>
    <x v="1"/>
    <x v="1"/>
    <n v="1403326800"/>
    <n v="1403499600"/>
    <x v="0"/>
    <x v="0"/>
    <x v="8"/>
    <x v="24"/>
    <x v="24"/>
    <x v="2"/>
    <x v="8"/>
  </r>
  <r>
    <x v="25"/>
    <x v="25"/>
    <x v="25"/>
    <x v="20"/>
    <x v="25"/>
    <x v="1"/>
    <x v="25"/>
    <x v="1"/>
    <x v="1"/>
    <n v="1305694800"/>
    <n v="1307422800"/>
    <x v="0"/>
    <x v="1"/>
    <x v="11"/>
    <x v="25"/>
    <x v="25"/>
    <x v="6"/>
    <x v="11"/>
  </r>
  <r>
    <x v="26"/>
    <x v="26"/>
    <x v="26"/>
    <x v="21"/>
    <x v="26"/>
    <x v="3"/>
    <x v="26"/>
    <x v="1"/>
    <x v="1"/>
    <n v="1533013200"/>
    <n v="1535346000"/>
    <x v="0"/>
    <x v="0"/>
    <x v="3"/>
    <x v="26"/>
    <x v="26"/>
    <x v="3"/>
    <x v="3"/>
  </r>
  <r>
    <x v="27"/>
    <x v="27"/>
    <x v="27"/>
    <x v="22"/>
    <x v="27"/>
    <x v="0"/>
    <x v="27"/>
    <x v="1"/>
    <x v="1"/>
    <n v="1443848400"/>
    <n v="1444539600"/>
    <x v="0"/>
    <x v="0"/>
    <x v="1"/>
    <x v="27"/>
    <x v="27"/>
    <x v="1"/>
    <x v="1"/>
  </r>
  <r>
    <x v="28"/>
    <x v="28"/>
    <x v="28"/>
    <x v="23"/>
    <x v="28"/>
    <x v="1"/>
    <x v="28"/>
    <x v="1"/>
    <x v="1"/>
    <n v="1265695200"/>
    <n v="1267682400"/>
    <x v="0"/>
    <x v="1"/>
    <x v="3"/>
    <x v="28"/>
    <x v="28"/>
    <x v="3"/>
    <x v="3"/>
  </r>
  <r>
    <x v="29"/>
    <x v="29"/>
    <x v="29"/>
    <x v="24"/>
    <x v="29"/>
    <x v="1"/>
    <x v="29"/>
    <x v="5"/>
    <x v="5"/>
    <n v="1532062800"/>
    <n v="1535518800"/>
    <x v="0"/>
    <x v="0"/>
    <x v="12"/>
    <x v="29"/>
    <x v="29"/>
    <x v="4"/>
    <x v="12"/>
  </r>
  <r>
    <x v="30"/>
    <x v="30"/>
    <x v="30"/>
    <x v="25"/>
    <x v="30"/>
    <x v="1"/>
    <x v="30"/>
    <x v="1"/>
    <x v="1"/>
    <n v="1558674000"/>
    <n v="1559106000"/>
    <x v="0"/>
    <x v="0"/>
    <x v="10"/>
    <x v="30"/>
    <x v="30"/>
    <x v="4"/>
    <x v="10"/>
  </r>
  <r>
    <x v="31"/>
    <x v="31"/>
    <x v="31"/>
    <x v="26"/>
    <x v="31"/>
    <x v="1"/>
    <x v="31"/>
    <x v="4"/>
    <x v="4"/>
    <n v="1451973600"/>
    <n v="1454392800"/>
    <x v="0"/>
    <x v="0"/>
    <x v="11"/>
    <x v="31"/>
    <x v="31"/>
    <x v="6"/>
    <x v="11"/>
  </r>
  <r>
    <x v="32"/>
    <x v="32"/>
    <x v="32"/>
    <x v="27"/>
    <x v="32"/>
    <x v="0"/>
    <x v="32"/>
    <x v="6"/>
    <x v="6"/>
    <n v="1515564000"/>
    <n v="1517896800"/>
    <x v="0"/>
    <x v="0"/>
    <x v="4"/>
    <x v="32"/>
    <x v="32"/>
    <x v="4"/>
    <x v="4"/>
  </r>
  <r>
    <x v="33"/>
    <x v="33"/>
    <x v="33"/>
    <x v="28"/>
    <x v="33"/>
    <x v="1"/>
    <x v="33"/>
    <x v="1"/>
    <x v="1"/>
    <n v="1412485200"/>
    <n v="1415685600"/>
    <x v="0"/>
    <x v="0"/>
    <x v="3"/>
    <x v="33"/>
    <x v="33"/>
    <x v="3"/>
    <x v="3"/>
  </r>
  <r>
    <x v="34"/>
    <x v="34"/>
    <x v="34"/>
    <x v="29"/>
    <x v="34"/>
    <x v="1"/>
    <x v="34"/>
    <x v="1"/>
    <x v="1"/>
    <n v="1490245200"/>
    <n v="1490677200"/>
    <x v="0"/>
    <x v="0"/>
    <x v="4"/>
    <x v="34"/>
    <x v="34"/>
    <x v="4"/>
    <x v="4"/>
  </r>
  <r>
    <x v="35"/>
    <x v="35"/>
    <x v="35"/>
    <x v="30"/>
    <x v="35"/>
    <x v="1"/>
    <x v="35"/>
    <x v="3"/>
    <x v="3"/>
    <n v="1547877600"/>
    <n v="1551506400"/>
    <x v="0"/>
    <x v="1"/>
    <x v="6"/>
    <x v="35"/>
    <x v="35"/>
    <x v="4"/>
    <x v="6"/>
  </r>
  <r>
    <x v="36"/>
    <x v="36"/>
    <x v="36"/>
    <x v="31"/>
    <x v="36"/>
    <x v="1"/>
    <x v="36"/>
    <x v="1"/>
    <x v="1"/>
    <n v="1298700000"/>
    <n v="1300856400"/>
    <x v="0"/>
    <x v="0"/>
    <x v="3"/>
    <x v="36"/>
    <x v="36"/>
    <x v="3"/>
    <x v="3"/>
  </r>
  <r>
    <x v="37"/>
    <x v="37"/>
    <x v="37"/>
    <x v="32"/>
    <x v="37"/>
    <x v="1"/>
    <x v="37"/>
    <x v="1"/>
    <x v="1"/>
    <n v="1570338000"/>
    <n v="1573192800"/>
    <x v="0"/>
    <x v="1"/>
    <x v="13"/>
    <x v="37"/>
    <x v="37"/>
    <x v="5"/>
    <x v="13"/>
  </r>
  <r>
    <x v="38"/>
    <x v="38"/>
    <x v="38"/>
    <x v="33"/>
    <x v="38"/>
    <x v="1"/>
    <x v="38"/>
    <x v="1"/>
    <x v="1"/>
    <n v="1287378000"/>
    <n v="1287810000"/>
    <x v="0"/>
    <x v="0"/>
    <x v="14"/>
    <x v="38"/>
    <x v="38"/>
    <x v="7"/>
    <x v="14"/>
  </r>
  <r>
    <x v="39"/>
    <x v="39"/>
    <x v="39"/>
    <x v="34"/>
    <x v="39"/>
    <x v="0"/>
    <x v="39"/>
    <x v="3"/>
    <x v="3"/>
    <n v="1361772000"/>
    <n v="1362978000"/>
    <x v="0"/>
    <x v="0"/>
    <x v="3"/>
    <x v="39"/>
    <x v="39"/>
    <x v="3"/>
    <x v="3"/>
  </r>
  <r>
    <x v="40"/>
    <x v="40"/>
    <x v="40"/>
    <x v="35"/>
    <x v="40"/>
    <x v="1"/>
    <x v="40"/>
    <x v="1"/>
    <x v="1"/>
    <n v="1275714000"/>
    <n v="1277355600"/>
    <x v="0"/>
    <x v="1"/>
    <x v="8"/>
    <x v="40"/>
    <x v="40"/>
    <x v="2"/>
    <x v="8"/>
  </r>
  <r>
    <x v="41"/>
    <x v="41"/>
    <x v="41"/>
    <x v="36"/>
    <x v="41"/>
    <x v="1"/>
    <x v="41"/>
    <x v="6"/>
    <x v="6"/>
    <n v="1346734800"/>
    <n v="1348981200"/>
    <x v="0"/>
    <x v="1"/>
    <x v="1"/>
    <x v="41"/>
    <x v="41"/>
    <x v="1"/>
    <x v="1"/>
  </r>
  <r>
    <x v="42"/>
    <x v="42"/>
    <x v="42"/>
    <x v="37"/>
    <x v="42"/>
    <x v="1"/>
    <x v="42"/>
    <x v="1"/>
    <x v="1"/>
    <n v="1309755600"/>
    <n v="1310533200"/>
    <x v="0"/>
    <x v="0"/>
    <x v="0"/>
    <x v="42"/>
    <x v="42"/>
    <x v="0"/>
    <x v="0"/>
  </r>
  <r>
    <x v="43"/>
    <x v="43"/>
    <x v="43"/>
    <x v="38"/>
    <x v="43"/>
    <x v="1"/>
    <x v="43"/>
    <x v="1"/>
    <x v="1"/>
    <n v="1406178000"/>
    <n v="1407560400"/>
    <x v="0"/>
    <x v="0"/>
    <x v="15"/>
    <x v="43"/>
    <x v="43"/>
    <x v="5"/>
    <x v="15"/>
  </r>
  <r>
    <x v="44"/>
    <x v="44"/>
    <x v="44"/>
    <x v="39"/>
    <x v="44"/>
    <x v="1"/>
    <x v="13"/>
    <x v="3"/>
    <x v="3"/>
    <n v="1552798800"/>
    <n v="1552885200"/>
    <x v="0"/>
    <x v="0"/>
    <x v="13"/>
    <x v="44"/>
    <x v="44"/>
    <x v="5"/>
    <x v="13"/>
  </r>
  <r>
    <x v="45"/>
    <x v="45"/>
    <x v="45"/>
    <x v="40"/>
    <x v="45"/>
    <x v="0"/>
    <x v="44"/>
    <x v="1"/>
    <x v="1"/>
    <n v="1478062800"/>
    <n v="1479362400"/>
    <x v="0"/>
    <x v="1"/>
    <x v="3"/>
    <x v="45"/>
    <x v="45"/>
    <x v="3"/>
    <x v="3"/>
  </r>
  <r>
    <x v="46"/>
    <x v="46"/>
    <x v="46"/>
    <x v="41"/>
    <x v="46"/>
    <x v="1"/>
    <x v="45"/>
    <x v="1"/>
    <x v="1"/>
    <n v="1278565200"/>
    <n v="1280552400"/>
    <x v="0"/>
    <x v="0"/>
    <x v="1"/>
    <x v="46"/>
    <x v="46"/>
    <x v="1"/>
    <x v="1"/>
  </r>
  <r>
    <x v="47"/>
    <x v="47"/>
    <x v="47"/>
    <x v="42"/>
    <x v="47"/>
    <x v="1"/>
    <x v="46"/>
    <x v="1"/>
    <x v="1"/>
    <n v="1396069200"/>
    <n v="1398661200"/>
    <x v="0"/>
    <x v="0"/>
    <x v="3"/>
    <x v="47"/>
    <x v="47"/>
    <x v="3"/>
    <x v="3"/>
  </r>
  <r>
    <x v="48"/>
    <x v="48"/>
    <x v="48"/>
    <x v="43"/>
    <x v="48"/>
    <x v="1"/>
    <x v="47"/>
    <x v="1"/>
    <x v="1"/>
    <n v="1435208400"/>
    <n v="1436245200"/>
    <x v="0"/>
    <x v="0"/>
    <x v="3"/>
    <x v="48"/>
    <x v="48"/>
    <x v="3"/>
    <x v="3"/>
  </r>
  <r>
    <x v="49"/>
    <x v="49"/>
    <x v="49"/>
    <x v="44"/>
    <x v="49"/>
    <x v="1"/>
    <x v="48"/>
    <x v="1"/>
    <x v="1"/>
    <n v="1571547600"/>
    <n v="1575439200"/>
    <x v="0"/>
    <x v="0"/>
    <x v="1"/>
    <x v="49"/>
    <x v="49"/>
    <x v="1"/>
    <x v="1"/>
  </r>
  <r>
    <x v="50"/>
    <x v="50"/>
    <x v="50"/>
    <x v="0"/>
    <x v="50"/>
    <x v="0"/>
    <x v="49"/>
    <x v="6"/>
    <x v="6"/>
    <n v="1375333200"/>
    <n v="1377752400"/>
    <x v="0"/>
    <x v="0"/>
    <x v="16"/>
    <x v="50"/>
    <x v="50"/>
    <x v="1"/>
    <x v="16"/>
  </r>
  <r>
    <x v="51"/>
    <x v="51"/>
    <x v="51"/>
    <x v="45"/>
    <x v="51"/>
    <x v="0"/>
    <x v="50"/>
    <x v="4"/>
    <x v="4"/>
    <n v="1332824400"/>
    <n v="1334206800"/>
    <x v="0"/>
    <x v="1"/>
    <x v="8"/>
    <x v="51"/>
    <x v="51"/>
    <x v="2"/>
    <x v="8"/>
  </r>
  <r>
    <x v="52"/>
    <x v="52"/>
    <x v="52"/>
    <x v="44"/>
    <x v="52"/>
    <x v="0"/>
    <x v="51"/>
    <x v="1"/>
    <x v="1"/>
    <n v="1284526800"/>
    <n v="1284872400"/>
    <x v="0"/>
    <x v="0"/>
    <x v="3"/>
    <x v="52"/>
    <x v="52"/>
    <x v="3"/>
    <x v="3"/>
  </r>
  <r>
    <x v="53"/>
    <x v="53"/>
    <x v="53"/>
    <x v="35"/>
    <x v="53"/>
    <x v="1"/>
    <x v="52"/>
    <x v="1"/>
    <x v="1"/>
    <n v="1400562000"/>
    <n v="1403931600"/>
    <x v="0"/>
    <x v="0"/>
    <x v="6"/>
    <x v="53"/>
    <x v="53"/>
    <x v="4"/>
    <x v="6"/>
  </r>
  <r>
    <x v="54"/>
    <x v="54"/>
    <x v="54"/>
    <x v="46"/>
    <x v="54"/>
    <x v="0"/>
    <x v="53"/>
    <x v="1"/>
    <x v="1"/>
    <n v="1520748000"/>
    <n v="1521262800"/>
    <x v="0"/>
    <x v="0"/>
    <x v="8"/>
    <x v="54"/>
    <x v="54"/>
    <x v="2"/>
    <x v="8"/>
  </r>
  <r>
    <x v="55"/>
    <x v="55"/>
    <x v="55"/>
    <x v="47"/>
    <x v="55"/>
    <x v="1"/>
    <x v="54"/>
    <x v="1"/>
    <x v="1"/>
    <n v="1532926800"/>
    <n v="1533358800"/>
    <x v="0"/>
    <x v="0"/>
    <x v="17"/>
    <x v="55"/>
    <x v="55"/>
    <x v="1"/>
    <x v="17"/>
  </r>
  <r>
    <x v="56"/>
    <x v="56"/>
    <x v="56"/>
    <x v="48"/>
    <x v="56"/>
    <x v="1"/>
    <x v="55"/>
    <x v="1"/>
    <x v="1"/>
    <n v="1420869600"/>
    <n v="1421474400"/>
    <x v="0"/>
    <x v="0"/>
    <x v="8"/>
    <x v="56"/>
    <x v="56"/>
    <x v="2"/>
    <x v="8"/>
  </r>
  <r>
    <x v="57"/>
    <x v="57"/>
    <x v="57"/>
    <x v="49"/>
    <x v="57"/>
    <x v="1"/>
    <x v="56"/>
    <x v="1"/>
    <x v="1"/>
    <n v="1504242000"/>
    <n v="1505278800"/>
    <x v="0"/>
    <x v="0"/>
    <x v="11"/>
    <x v="57"/>
    <x v="57"/>
    <x v="6"/>
    <x v="11"/>
  </r>
  <r>
    <x v="58"/>
    <x v="58"/>
    <x v="58"/>
    <x v="50"/>
    <x v="58"/>
    <x v="1"/>
    <x v="57"/>
    <x v="1"/>
    <x v="1"/>
    <n v="1442811600"/>
    <n v="1443934800"/>
    <x v="0"/>
    <x v="0"/>
    <x v="3"/>
    <x v="58"/>
    <x v="58"/>
    <x v="3"/>
    <x v="3"/>
  </r>
  <r>
    <x v="59"/>
    <x v="59"/>
    <x v="59"/>
    <x v="1"/>
    <x v="59"/>
    <x v="1"/>
    <x v="58"/>
    <x v="1"/>
    <x v="1"/>
    <n v="1497243600"/>
    <n v="1498539600"/>
    <x v="0"/>
    <x v="1"/>
    <x v="3"/>
    <x v="59"/>
    <x v="59"/>
    <x v="3"/>
    <x v="3"/>
  </r>
  <r>
    <x v="60"/>
    <x v="60"/>
    <x v="60"/>
    <x v="51"/>
    <x v="60"/>
    <x v="1"/>
    <x v="59"/>
    <x v="0"/>
    <x v="0"/>
    <n v="1342501200"/>
    <n v="1342760400"/>
    <x v="0"/>
    <x v="0"/>
    <x v="3"/>
    <x v="60"/>
    <x v="60"/>
    <x v="3"/>
    <x v="3"/>
  </r>
  <r>
    <x v="61"/>
    <x v="61"/>
    <x v="61"/>
    <x v="52"/>
    <x v="61"/>
    <x v="0"/>
    <x v="60"/>
    <x v="0"/>
    <x v="0"/>
    <n v="1298268000"/>
    <n v="1301720400"/>
    <x v="0"/>
    <x v="0"/>
    <x v="3"/>
    <x v="61"/>
    <x v="61"/>
    <x v="3"/>
    <x v="3"/>
  </r>
  <r>
    <x v="62"/>
    <x v="62"/>
    <x v="62"/>
    <x v="22"/>
    <x v="62"/>
    <x v="1"/>
    <x v="61"/>
    <x v="1"/>
    <x v="1"/>
    <n v="1433480400"/>
    <n v="1433566800"/>
    <x v="0"/>
    <x v="0"/>
    <x v="2"/>
    <x v="62"/>
    <x v="62"/>
    <x v="2"/>
    <x v="2"/>
  </r>
  <r>
    <x v="63"/>
    <x v="63"/>
    <x v="63"/>
    <x v="53"/>
    <x v="63"/>
    <x v="0"/>
    <x v="62"/>
    <x v="1"/>
    <x v="1"/>
    <n v="1493355600"/>
    <n v="1493874000"/>
    <x v="0"/>
    <x v="0"/>
    <x v="3"/>
    <x v="63"/>
    <x v="63"/>
    <x v="3"/>
    <x v="3"/>
  </r>
  <r>
    <x v="64"/>
    <x v="64"/>
    <x v="64"/>
    <x v="54"/>
    <x v="64"/>
    <x v="0"/>
    <x v="63"/>
    <x v="1"/>
    <x v="1"/>
    <n v="1530507600"/>
    <n v="1531803600"/>
    <x v="0"/>
    <x v="1"/>
    <x v="2"/>
    <x v="64"/>
    <x v="64"/>
    <x v="2"/>
    <x v="2"/>
  </r>
  <r>
    <x v="65"/>
    <x v="65"/>
    <x v="65"/>
    <x v="55"/>
    <x v="65"/>
    <x v="1"/>
    <x v="64"/>
    <x v="1"/>
    <x v="1"/>
    <n v="1296108000"/>
    <n v="1296712800"/>
    <x v="0"/>
    <x v="0"/>
    <x v="3"/>
    <x v="65"/>
    <x v="65"/>
    <x v="3"/>
    <x v="3"/>
  </r>
  <r>
    <x v="66"/>
    <x v="66"/>
    <x v="66"/>
    <x v="49"/>
    <x v="66"/>
    <x v="0"/>
    <x v="65"/>
    <x v="1"/>
    <x v="1"/>
    <n v="1428469200"/>
    <n v="1428901200"/>
    <x v="0"/>
    <x v="1"/>
    <x v="3"/>
    <x v="66"/>
    <x v="66"/>
    <x v="3"/>
    <x v="3"/>
  </r>
  <r>
    <x v="67"/>
    <x v="67"/>
    <x v="67"/>
    <x v="56"/>
    <x v="67"/>
    <x v="1"/>
    <x v="66"/>
    <x v="4"/>
    <x v="4"/>
    <n v="1264399200"/>
    <n v="1264831200"/>
    <x v="0"/>
    <x v="1"/>
    <x v="8"/>
    <x v="67"/>
    <x v="67"/>
    <x v="2"/>
    <x v="8"/>
  </r>
  <r>
    <x v="68"/>
    <x v="68"/>
    <x v="68"/>
    <x v="57"/>
    <x v="68"/>
    <x v="1"/>
    <x v="67"/>
    <x v="6"/>
    <x v="6"/>
    <n v="1501131600"/>
    <n v="1505192400"/>
    <x v="0"/>
    <x v="1"/>
    <x v="3"/>
    <x v="68"/>
    <x v="68"/>
    <x v="3"/>
    <x v="3"/>
  </r>
  <r>
    <x v="69"/>
    <x v="69"/>
    <x v="69"/>
    <x v="58"/>
    <x v="69"/>
    <x v="3"/>
    <x v="68"/>
    <x v="1"/>
    <x v="1"/>
    <n v="1292738400"/>
    <n v="1295676000"/>
    <x v="0"/>
    <x v="0"/>
    <x v="3"/>
    <x v="69"/>
    <x v="69"/>
    <x v="3"/>
    <x v="3"/>
  </r>
  <r>
    <x v="70"/>
    <x v="70"/>
    <x v="70"/>
    <x v="59"/>
    <x v="70"/>
    <x v="1"/>
    <x v="69"/>
    <x v="6"/>
    <x v="6"/>
    <n v="1288674000"/>
    <n v="1292911200"/>
    <x v="0"/>
    <x v="1"/>
    <x v="3"/>
    <x v="70"/>
    <x v="70"/>
    <x v="3"/>
    <x v="3"/>
  </r>
  <r>
    <x v="71"/>
    <x v="71"/>
    <x v="71"/>
    <x v="46"/>
    <x v="71"/>
    <x v="1"/>
    <x v="70"/>
    <x v="1"/>
    <x v="1"/>
    <n v="1575093600"/>
    <n v="1575439200"/>
    <x v="0"/>
    <x v="0"/>
    <x v="3"/>
    <x v="71"/>
    <x v="71"/>
    <x v="3"/>
    <x v="3"/>
  </r>
  <r>
    <x v="72"/>
    <x v="72"/>
    <x v="72"/>
    <x v="60"/>
    <x v="72"/>
    <x v="1"/>
    <x v="71"/>
    <x v="1"/>
    <x v="1"/>
    <n v="1435726800"/>
    <n v="1438837200"/>
    <x v="0"/>
    <x v="0"/>
    <x v="10"/>
    <x v="72"/>
    <x v="72"/>
    <x v="4"/>
    <x v="10"/>
  </r>
  <r>
    <x v="73"/>
    <x v="73"/>
    <x v="73"/>
    <x v="1"/>
    <x v="73"/>
    <x v="1"/>
    <x v="39"/>
    <x v="1"/>
    <x v="1"/>
    <n v="1480226400"/>
    <n v="1480485600"/>
    <x v="0"/>
    <x v="0"/>
    <x v="17"/>
    <x v="73"/>
    <x v="73"/>
    <x v="1"/>
    <x v="17"/>
  </r>
  <r>
    <x v="74"/>
    <x v="74"/>
    <x v="74"/>
    <x v="61"/>
    <x v="74"/>
    <x v="1"/>
    <x v="72"/>
    <x v="4"/>
    <x v="4"/>
    <n v="1459054800"/>
    <n v="1459141200"/>
    <x v="0"/>
    <x v="0"/>
    <x v="16"/>
    <x v="74"/>
    <x v="74"/>
    <x v="1"/>
    <x v="16"/>
  </r>
  <r>
    <x v="75"/>
    <x v="75"/>
    <x v="75"/>
    <x v="62"/>
    <x v="75"/>
    <x v="1"/>
    <x v="73"/>
    <x v="1"/>
    <x v="1"/>
    <n v="1531630800"/>
    <n v="1532322000"/>
    <x v="0"/>
    <x v="0"/>
    <x v="14"/>
    <x v="75"/>
    <x v="75"/>
    <x v="7"/>
    <x v="14"/>
  </r>
  <r>
    <x v="76"/>
    <x v="76"/>
    <x v="76"/>
    <x v="63"/>
    <x v="76"/>
    <x v="0"/>
    <x v="74"/>
    <x v="1"/>
    <x v="1"/>
    <n v="1421992800"/>
    <n v="1426222800"/>
    <x v="1"/>
    <x v="1"/>
    <x v="3"/>
    <x v="76"/>
    <x v="76"/>
    <x v="3"/>
    <x v="3"/>
  </r>
  <r>
    <x v="77"/>
    <x v="77"/>
    <x v="77"/>
    <x v="40"/>
    <x v="77"/>
    <x v="0"/>
    <x v="75"/>
    <x v="1"/>
    <x v="1"/>
    <n v="1285563600"/>
    <n v="1286773200"/>
    <x v="0"/>
    <x v="1"/>
    <x v="10"/>
    <x v="77"/>
    <x v="77"/>
    <x v="4"/>
    <x v="10"/>
  </r>
  <r>
    <x v="78"/>
    <x v="78"/>
    <x v="78"/>
    <x v="6"/>
    <x v="78"/>
    <x v="1"/>
    <x v="76"/>
    <x v="1"/>
    <x v="1"/>
    <n v="1523854800"/>
    <n v="1523941200"/>
    <x v="0"/>
    <x v="0"/>
    <x v="18"/>
    <x v="78"/>
    <x v="78"/>
    <x v="5"/>
    <x v="18"/>
  </r>
  <r>
    <x v="79"/>
    <x v="79"/>
    <x v="79"/>
    <x v="64"/>
    <x v="79"/>
    <x v="0"/>
    <x v="77"/>
    <x v="1"/>
    <x v="1"/>
    <n v="1529125200"/>
    <n v="1529557200"/>
    <x v="0"/>
    <x v="0"/>
    <x v="3"/>
    <x v="79"/>
    <x v="79"/>
    <x v="3"/>
    <x v="3"/>
  </r>
  <r>
    <x v="80"/>
    <x v="80"/>
    <x v="80"/>
    <x v="65"/>
    <x v="80"/>
    <x v="1"/>
    <x v="78"/>
    <x v="1"/>
    <x v="1"/>
    <n v="1503982800"/>
    <n v="1506574800"/>
    <x v="0"/>
    <x v="0"/>
    <x v="11"/>
    <x v="80"/>
    <x v="80"/>
    <x v="6"/>
    <x v="11"/>
  </r>
  <r>
    <x v="81"/>
    <x v="81"/>
    <x v="81"/>
    <x v="66"/>
    <x v="81"/>
    <x v="1"/>
    <x v="79"/>
    <x v="1"/>
    <x v="1"/>
    <n v="1511416800"/>
    <n v="1513576800"/>
    <x v="0"/>
    <x v="0"/>
    <x v="1"/>
    <x v="81"/>
    <x v="81"/>
    <x v="1"/>
    <x v="1"/>
  </r>
  <r>
    <x v="82"/>
    <x v="82"/>
    <x v="82"/>
    <x v="67"/>
    <x v="82"/>
    <x v="1"/>
    <x v="80"/>
    <x v="4"/>
    <x v="4"/>
    <n v="1547704800"/>
    <n v="1548309600"/>
    <x v="0"/>
    <x v="1"/>
    <x v="11"/>
    <x v="82"/>
    <x v="82"/>
    <x v="6"/>
    <x v="11"/>
  </r>
  <r>
    <x v="83"/>
    <x v="83"/>
    <x v="83"/>
    <x v="68"/>
    <x v="83"/>
    <x v="0"/>
    <x v="81"/>
    <x v="1"/>
    <x v="1"/>
    <n v="1469682000"/>
    <n v="1471582800"/>
    <x v="0"/>
    <x v="0"/>
    <x v="5"/>
    <x v="83"/>
    <x v="83"/>
    <x v="1"/>
    <x v="5"/>
  </r>
  <r>
    <x v="84"/>
    <x v="84"/>
    <x v="84"/>
    <x v="69"/>
    <x v="84"/>
    <x v="1"/>
    <x v="82"/>
    <x v="1"/>
    <x v="1"/>
    <n v="1343451600"/>
    <n v="1344315600"/>
    <x v="0"/>
    <x v="0"/>
    <x v="8"/>
    <x v="84"/>
    <x v="84"/>
    <x v="2"/>
    <x v="8"/>
  </r>
  <r>
    <x v="85"/>
    <x v="85"/>
    <x v="85"/>
    <x v="70"/>
    <x v="85"/>
    <x v="1"/>
    <x v="83"/>
    <x v="2"/>
    <x v="2"/>
    <n v="1315717200"/>
    <n v="1316408400"/>
    <x v="0"/>
    <x v="0"/>
    <x v="7"/>
    <x v="85"/>
    <x v="85"/>
    <x v="1"/>
    <x v="7"/>
  </r>
  <r>
    <x v="86"/>
    <x v="86"/>
    <x v="86"/>
    <x v="71"/>
    <x v="86"/>
    <x v="1"/>
    <x v="84"/>
    <x v="1"/>
    <x v="1"/>
    <n v="1430715600"/>
    <n v="1431838800"/>
    <x v="1"/>
    <x v="0"/>
    <x v="3"/>
    <x v="86"/>
    <x v="86"/>
    <x v="3"/>
    <x v="3"/>
  </r>
  <r>
    <x v="87"/>
    <x v="87"/>
    <x v="87"/>
    <x v="72"/>
    <x v="87"/>
    <x v="0"/>
    <x v="85"/>
    <x v="2"/>
    <x v="2"/>
    <n v="1299564000"/>
    <n v="1300510800"/>
    <x v="0"/>
    <x v="1"/>
    <x v="1"/>
    <x v="87"/>
    <x v="87"/>
    <x v="1"/>
    <x v="1"/>
  </r>
  <r>
    <x v="88"/>
    <x v="88"/>
    <x v="88"/>
    <x v="73"/>
    <x v="88"/>
    <x v="1"/>
    <x v="86"/>
    <x v="1"/>
    <x v="1"/>
    <n v="1429160400"/>
    <n v="1431061200"/>
    <x v="0"/>
    <x v="0"/>
    <x v="18"/>
    <x v="88"/>
    <x v="88"/>
    <x v="5"/>
    <x v="18"/>
  </r>
  <r>
    <x v="89"/>
    <x v="89"/>
    <x v="89"/>
    <x v="74"/>
    <x v="89"/>
    <x v="1"/>
    <x v="87"/>
    <x v="1"/>
    <x v="1"/>
    <n v="1271307600"/>
    <n v="1271480400"/>
    <x v="0"/>
    <x v="0"/>
    <x v="3"/>
    <x v="89"/>
    <x v="89"/>
    <x v="3"/>
    <x v="3"/>
  </r>
  <r>
    <x v="90"/>
    <x v="90"/>
    <x v="90"/>
    <x v="75"/>
    <x v="58"/>
    <x v="0"/>
    <x v="88"/>
    <x v="1"/>
    <x v="1"/>
    <n v="1456380000"/>
    <n v="1456380000"/>
    <x v="0"/>
    <x v="1"/>
    <x v="3"/>
    <x v="90"/>
    <x v="90"/>
    <x v="3"/>
    <x v="3"/>
  </r>
  <r>
    <x v="91"/>
    <x v="91"/>
    <x v="91"/>
    <x v="76"/>
    <x v="90"/>
    <x v="0"/>
    <x v="89"/>
    <x v="6"/>
    <x v="6"/>
    <n v="1470459600"/>
    <n v="1472878800"/>
    <x v="0"/>
    <x v="0"/>
    <x v="18"/>
    <x v="91"/>
    <x v="91"/>
    <x v="5"/>
    <x v="18"/>
  </r>
  <r>
    <x v="92"/>
    <x v="92"/>
    <x v="92"/>
    <x v="77"/>
    <x v="91"/>
    <x v="1"/>
    <x v="90"/>
    <x v="5"/>
    <x v="5"/>
    <n v="1277269200"/>
    <n v="1277355600"/>
    <x v="0"/>
    <x v="1"/>
    <x v="11"/>
    <x v="92"/>
    <x v="92"/>
    <x v="6"/>
    <x v="11"/>
  </r>
  <r>
    <x v="93"/>
    <x v="93"/>
    <x v="93"/>
    <x v="78"/>
    <x v="92"/>
    <x v="3"/>
    <x v="91"/>
    <x v="1"/>
    <x v="1"/>
    <n v="1350709200"/>
    <n v="1351054800"/>
    <x v="0"/>
    <x v="1"/>
    <x v="3"/>
    <x v="93"/>
    <x v="93"/>
    <x v="3"/>
    <x v="3"/>
  </r>
  <r>
    <x v="94"/>
    <x v="94"/>
    <x v="94"/>
    <x v="49"/>
    <x v="93"/>
    <x v="1"/>
    <x v="80"/>
    <x v="4"/>
    <x v="4"/>
    <n v="1554613200"/>
    <n v="1555563600"/>
    <x v="0"/>
    <x v="0"/>
    <x v="2"/>
    <x v="94"/>
    <x v="94"/>
    <x v="2"/>
    <x v="2"/>
  </r>
  <r>
    <x v="95"/>
    <x v="95"/>
    <x v="95"/>
    <x v="79"/>
    <x v="94"/>
    <x v="1"/>
    <x v="11"/>
    <x v="1"/>
    <x v="1"/>
    <n v="1571029200"/>
    <n v="1571634000"/>
    <x v="0"/>
    <x v="0"/>
    <x v="4"/>
    <x v="95"/>
    <x v="95"/>
    <x v="4"/>
    <x v="4"/>
  </r>
  <r>
    <x v="96"/>
    <x v="96"/>
    <x v="96"/>
    <x v="80"/>
    <x v="95"/>
    <x v="1"/>
    <x v="92"/>
    <x v="1"/>
    <x v="1"/>
    <n v="1299736800"/>
    <n v="1300856400"/>
    <x v="0"/>
    <x v="0"/>
    <x v="3"/>
    <x v="96"/>
    <x v="96"/>
    <x v="3"/>
    <x v="3"/>
  </r>
  <r>
    <x v="97"/>
    <x v="97"/>
    <x v="97"/>
    <x v="81"/>
    <x v="96"/>
    <x v="1"/>
    <x v="86"/>
    <x v="1"/>
    <x v="1"/>
    <n v="1435208400"/>
    <n v="1439874000"/>
    <x v="0"/>
    <x v="0"/>
    <x v="0"/>
    <x v="97"/>
    <x v="97"/>
    <x v="0"/>
    <x v="0"/>
  </r>
  <r>
    <x v="98"/>
    <x v="98"/>
    <x v="98"/>
    <x v="82"/>
    <x v="97"/>
    <x v="0"/>
    <x v="93"/>
    <x v="2"/>
    <x v="2"/>
    <n v="1437973200"/>
    <n v="1438318800"/>
    <x v="0"/>
    <x v="0"/>
    <x v="11"/>
    <x v="98"/>
    <x v="98"/>
    <x v="6"/>
    <x v="11"/>
  </r>
  <r>
    <x v="99"/>
    <x v="99"/>
    <x v="99"/>
    <x v="4"/>
    <x v="98"/>
    <x v="1"/>
    <x v="55"/>
    <x v="1"/>
    <x v="1"/>
    <n v="1416895200"/>
    <n v="1419400800"/>
    <x v="0"/>
    <x v="0"/>
    <x v="3"/>
    <x v="99"/>
    <x v="99"/>
    <x v="3"/>
    <x v="3"/>
  </r>
  <r>
    <x v="100"/>
    <x v="100"/>
    <x v="100"/>
    <x v="0"/>
    <x v="99"/>
    <x v="0"/>
    <x v="49"/>
    <x v="1"/>
    <x v="1"/>
    <n v="1319000400"/>
    <n v="1320555600"/>
    <x v="0"/>
    <x v="0"/>
    <x v="3"/>
    <x v="100"/>
    <x v="100"/>
    <x v="3"/>
    <x v="3"/>
  </r>
  <r>
    <x v="101"/>
    <x v="101"/>
    <x v="101"/>
    <x v="79"/>
    <x v="100"/>
    <x v="1"/>
    <x v="55"/>
    <x v="1"/>
    <x v="1"/>
    <n v="1424498400"/>
    <n v="1425103200"/>
    <x v="0"/>
    <x v="1"/>
    <x v="5"/>
    <x v="101"/>
    <x v="101"/>
    <x v="1"/>
    <x v="5"/>
  </r>
  <r>
    <x v="102"/>
    <x v="102"/>
    <x v="102"/>
    <x v="41"/>
    <x v="101"/>
    <x v="1"/>
    <x v="94"/>
    <x v="1"/>
    <x v="1"/>
    <n v="1526274000"/>
    <n v="1526878800"/>
    <x v="0"/>
    <x v="1"/>
    <x v="8"/>
    <x v="102"/>
    <x v="102"/>
    <x v="2"/>
    <x v="8"/>
  </r>
  <r>
    <x v="103"/>
    <x v="103"/>
    <x v="103"/>
    <x v="83"/>
    <x v="102"/>
    <x v="0"/>
    <x v="95"/>
    <x v="6"/>
    <x v="6"/>
    <n v="1287896400"/>
    <n v="1288674000"/>
    <x v="0"/>
    <x v="0"/>
    <x v="5"/>
    <x v="103"/>
    <x v="103"/>
    <x v="1"/>
    <x v="5"/>
  </r>
  <r>
    <x v="104"/>
    <x v="104"/>
    <x v="104"/>
    <x v="84"/>
    <x v="103"/>
    <x v="1"/>
    <x v="96"/>
    <x v="1"/>
    <x v="1"/>
    <n v="1495515600"/>
    <n v="1495602000"/>
    <x v="0"/>
    <x v="0"/>
    <x v="7"/>
    <x v="104"/>
    <x v="104"/>
    <x v="1"/>
    <x v="7"/>
  </r>
  <r>
    <x v="105"/>
    <x v="105"/>
    <x v="105"/>
    <x v="85"/>
    <x v="104"/>
    <x v="1"/>
    <x v="97"/>
    <x v="1"/>
    <x v="1"/>
    <n v="1364878800"/>
    <n v="1366434000"/>
    <x v="0"/>
    <x v="0"/>
    <x v="2"/>
    <x v="105"/>
    <x v="105"/>
    <x v="2"/>
    <x v="2"/>
  </r>
  <r>
    <x v="106"/>
    <x v="106"/>
    <x v="106"/>
    <x v="61"/>
    <x v="105"/>
    <x v="1"/>
    <x v="98"/>
    <x v="1"/>
    <x v="1"/>
    <n v="1567918800"/>
    <n v="1568350800"/>
    <x v="0"/>
    <x v="0"/>
    <x v="3"/>
    <x v="106"/>
    <x v="106"/>
    <x v="3"/>
    <x v="3"/>
  </r>
  <r>
    <x v="107"/>
    <x v="107"/>
    <x v="107"/>
    <x v="26"/>
    <x v="106"/>
    <x v="1"/>
    <x v="99"/>
    <x v="1"/>
    <x v="1"/>
    <n v="1524459600"/>
    <n v="1525928400"/>
    <x v="0"/>
    <x v="1"/>
    <x v="3"/>
    <x v="107"/>
    <x v="107"/>
    <x v="3"/>
    <x v="3"/>
  </r>
  <r>
    <x v="108"/>
    <x v="108"/>
    <x v="108"/>
    <x v="42"/>
    <x v="107"/>
    <x v="1"/>
    <x v="100"/>
    <x v="1"/>
    <x v="1"/>
    <n v="1333688400"/>
    <n v="1336885200"/>
    <x v="0"/>
    <x v="0"/>
    <x v="4"/>
    <x v="108"/>
    <x v="108"/>
    <x v="4"/>
    <x v="4"/>
  </r>
  <r>
    <x v="109"/>
    <x v="109"/>
    <x v="109"/>
    <x v="5"/>
    <x v="108"/>
    <x v="0"/>
    <x v="101"/>
    <x v="1"/>
    <x v="1"/>
    <n v="1389506400"/>
    <n v="1389679200"/>
    <x v="0"/>
    <x v="0"/>
    <x v="19"/>
    <x v="109"/>
    <x v="109"/>
    <x v="4"/>
    <x v="19"/>
  </r>
  <r>
    <x v="110"/>
    <x v="110"/>
    <x v="110"/>
    <x v="86"/>
    <x v="109"/>
    <x v="0"/>
    <x v="102"/>
    <x v="1"/>
    <x v="1"/>
    <n v="1536642000"/>
    <n v="1538283600"/>
    <x v="0"/>
    <x v="0"/>
    <x v="0"/>
    <x v="110"/>
    <x v="110"/>
    <x v="0"/>
    <x v="0"/>
  </r>
  <r>
    <x v="111"/>
    <x v="111"/>
    <x v="111"/>
    <x v="87"/>
    <x v="110"/>
    <x v="1"/>
    <x v="103"/>
    <x v="1"/>
    <x v="1"/>
    <n v="1348290000"/>
    <n v="1348808400"/>
    <x v="0"/>
    <x v="0"/>
    <x v="15"/>
    <x v="111"/>
    <x v="111"/>
    <x v="5"/>
    <x v="15"/>
  </r>
  <r>
    <x v="112"/>
    <x v="112"/>
    <x v="112"/>
    <x v="53"/>
    <x v="111"/>
    <x v="1"/>
    <x v="104"/>
    <x v="2"/>
    <x v="2"/>
    <n v="1408856400"/>
    <n v="1410152400"/>
    <x v="0"/>
    <x v="0"/>
    <x v="2"/>
    <x v="112"/>
    <x v="112"/>
    <x v="2"/>
    <x v="2"/>
  </r>
  <r>
    <x v="113"/>
    <x v="113"/>
    <x v="113"/>
    <x v="88"/>
    <x v="112"/>
    <x v="1"/>
    <x v="54"/>
    <x v="1"/>
    <x v="1"/>
    <n v="1505192400"/>
    <n v="1505797200"/>
    <x v="0"/>
    <x v="0"/>
    <x v="0"/>
    <x v="113"/>
    <x v="113"/>
    <x v="0"/>
    <x v="0"/>
  </r>
  <r>
    <x v="114"/>
    <x v="114"/>
    <x v="114"/>
    <x v="89"/>
    <x v="113"/>
    <x v="1"/>
    <x v="105"/>
    <x v="1"/>
    <x v="1"/>
    <n v="1554786000"/>
    <n v="1554872400"/>
    <x v="0"/>
    <x v="1"/>
    <x v="8"/>
    <x v="114"/>
    <x v="114"/>
    <x v="2"/>
    <x v="8"/>
  </r>
  <r>
    <x v="115"/>
    <x v="115"/>
    <x v="115"/>
    <x v="90"/>
    <x v="114"/>
    <x v="0"/>
    <x v="106"/>
    <x v="6"/>
    <x v="6"/>
    <n v="1510898400"/>
    <n v="1513922400"/>
    <x v="0"/>
    <x v="0"/>
    <x v="13"/>
    <x v="115"/>
    <x v="115"/>
    <x v="5"/>
    <x v="13"/>
  </r>
  <r>
    <x v="116"/>
    <x v="116"/>
    <x v="116"/>
    <x v="44"/>
    <x v="115"/>
    <x v="0"/>
    <x v="107"/>
    <x v="1"/>
    <x v="1"/>
    <n v="1442552400"/>
    <n v="1442638800"/>
    <x v="0"/>
    <x v="0"/>
    <x v="3"/>
    <x v="116"/>
    <x v="116"/>
    <x v="3"/>
    <x v="3"/>
  </r>
  <r>
    <x v="117"/>
    <x v="117"/>
    <x v="117"/>
    <x v="70"/>
    <x v="116"/>
    <x v="1"/>
    <x v="108"/>
    <x v="1"/>
    <x v="1"/>
    <n v="1316667600"/>
    <n v="1317186000"/>
    <x v="0"/>
    <x v="0"/>
    <x v="19"/>
    <x v="117"/>
    <x v="117"/>
    <x v="4"/>
    <x v="19"/>
  </r>
  <r>
    <x v="118"/>
    <x v="118"/>
    <x v="118"/>
    <x v="91"/>
    <x v="117"/>
    <x v="1"/>
    <x v="109"/>
    <x v="1"/>
    <x v="1"/>
    <n v="1390716000"/>
    <n v="1391234400"/>
    <x v="0"/>
    <x v="0"/>
    <x v="14"/>
    <x v="118"/>
    <x v="118"/>
    <x v="7"/>
    <x v="14"/>
  </r>
  <r>
    <x v="119"/>
    <x v="119"/>
    <x v="119"/>
    <x v="92"/>
    <x v="118"/>
    <x v="1"/>
    <x v="110"/>
    <x v="1"/>
    <x v="1"/>
    <n v="1402894800"/>
    <n v="1404363600"/>
    <x v="0"/>
    <x v="1"/>
    <x v="4"/>
    <x v="119"/>
    <x v="119"/>
    <x v="4"/>
    <x v="4"/>
  </r>
  <r>
    <x v="120"/>
    <x v="120"/>
    <x v="120"/>
    <x v="93"/>
    <x v="119"/>
    <x v="1"/>
    <x v="111"/>
    <x v="1"/>
    <x v="1"/>
    <n v="1429246800"/>
    <n v="1429592400"/>
    <x v="0"/>
    <x v="1"/>
    <x v="20"/>
    <x v="120"/>
    <x v="120"/>
    <x v="6"/>
    <x v="20"/>
  </r>
  <r>
    <x v="121"/>
    <x v="121"/>
    <x v="121"/>
    <x v="94"/>
    <x v="120"/>
    <x v="1"/>
    <x v="112"/>
    <x v="1"/>
    <x v="1"/>
    <n v="1412485200"/>
    <n v="1413608400"/>
    <x v="0"/>
    <x v="0"/>
    <x v="11"/>
    <x v="121"/>
    <x v="121"/>
    <x v="6"/>
    <x v="11"/>
  </r>
  <r>
    <x v="122"/>
    <x v="122"/>
    <x v="122"/>
    <x v="95"/>
    <x v="121"/>
    <x v="0"/>
    <x v="113"/>
    <x v="1"/>
    <x v="1"/>
    <n v="1417068000"/>
    <n v="1419400800"/>
    <x v="0"/>
    <x v="0"/>
    <x v="13"/>
    <x v="122"/>
    <x v="122"/>
    <x v="5"/>
    <x v="13"/>
  </r>
  <r>
    <x v="123"/>
    <x v="123"/>
    <x v="123"/>
    <x v="96"/>
    <x v="122"/>
    <x v="0"/>
    <x v="114"/>
    <x v="0"/>
    <x v="0"/>
    <n v="1448344800"/>
    <n v="1448604000"/>
    <x v="1"/>
    <x v="0"/>
    <x v="3"/>
    <x v="123"/>
    <x v="123"/>
    <x v="3"/>
    <x v="3"/>
  </r>
  <r>
    <x v="124"/>
    <x v="124"/>
    <x v="124"/>
    <x v="97"/>
    <x v="123"/>
    <x v="1"/>
    <x v="115"/>
    <x v="6"/>
    <x v="6"/>
    <n v="1557723600"/>
    <n v="1562302800"/>
    <x v="0"/>
    <x v="0"/>
    <x v="14"/>
    <x v="124"/>
    <x v="124"/>
    <x v="7"/>
    <x v="14"/>
  </r>
  <r>
    <x v="125"/>
    <x v="125"/>
    <x v="125"/>
    <x v="98"/>
    <x v="124"/>
    <x v="1"/>
    <x v="80"/>
    <x v="1"/>
    <x v="1"/>
    <n v="1537333200"/>
    <n v="1537678800"/>
    <x v="0"/>
    <x v="0"/>
    <x v="3"/>
    <x v="125"/>
    <x v="125"/>
    <x v="3"/>
    <x v="3"/>
  </r>
  <r>
    <x v="126"/>
    <x v="126"/>
    <x v="126"/>
    <x v="99"/>
    <x v="125"/>
    <x v="0"/>
    <x v="116"/>
    <x v="1"/>
    <x v="1"/>
    <n v="1471150800"/>
    <n v="1473570000"/>
    <x v="0"/>
    <x v="1"/>
    <x v="3"/>
    <x v="126"/>
    <x v="126"/>
    <x v="3"/>
    <x v="3"/>
  </r>
  <r>
    <x v="127"/>
    <x v="127"/>
    <x v="127"/>
    <x v="100"/>
    <x v="126"/>
    <x v="0"/>
    <x v="117"/>
    <x v="0"/>
    <x v="0"/>
    <n v="1273640400"/>
    <n v="1273899600"/>
    <x v="0"/>
    <x v="0"/>
    <x v="3"/>
    <x v="127"/>
    <x v="127"/>
    <x v="3"/>
    <x v="3"/>
  </r>
  <r>
    <x v="128"/>
    <x v="128"/>
    <x v="128"/>
    <x v="101"/>
    <x v="127"/>
    <x v="3"/>
    <x v="118"/>
    <x v="1"/>
    <x v="1"/>
    <n v="1282885200"/>
    <n v="1284008400"/>
    <x v="0"/>
    <x v="0"/>
    <x v="1"/>
    <x v="128"/>
    <x v="128"/>
    <x v="1"/>
    <x v="1"/>
  </r>
  <r>
    <x v="129"/>
    <x v="129"/>
    <x v="129"/>
    <x v="102"/>
    <x v="128"/>
    <x v="3"/>
    <x v="12"/>
    <x v="2"/>
    <x v="2"/>
    <n v="1422943200"/>
    <n v="1425103200"/>
    <x v="0"/>
    <x v="0"/>
    <x v="0"/>
    <x v="129"/>
    <x v="129"/>
    <x v="0"/>
    <x v="0"/>
  </r>
  <r>
    <x v="130"/>
    <x v="130"/>
    <x v="130"/>
    <x v="103"/>
    <x v="129"/>
    <x v="1"/>
    <x v="119"/>
    <x v="3"/>
    <x v="3"/>
    <n v="1319605200"/>
    <n v="1320991200"/>
    <x v="0"/>
    <x v="0"/>
    <x v="6"/>
    <x v="130"/>
    <x v="130"/>
    <x v="4"/>
    <x v="6"/>
  </r>
  <r>
    <x v="131"/>
    <x v="131"/>
    <x v="131"/>
    <x v="104"/>
    <x v="130"/>
    <x v="1"/>
    <x v="120"/>
    <x v="4"/>
    <x v="4"/>
    <n v="1385704800"/>
    <n v="1386828000"/>
    <x v="0"/>
    <x v="0"/>
    <x v="2"/>
    <x v="131"/>
    <x v="131"/>
    <x v="2"/>
    <x v="2"/>
  </r>
  <r>
    <x v="132"/>
    <x v="132"/>
    <x v="132"/>
    <x v="88"/>
    <x v="131"/>
    <x v="1"/>
    <x v="121"/>
    <x v="1"/>
    <x v="1"/>
    <n v="1515736800"/>
    <n v="1517119200"/>
    <x v="0"/>
    <x v="1"/>
    <x v="3"/>
    <x v="132"/>
    <x v="132"/>
    <x v="3"/>
    <x v="3"/>
  </r>
  <r>
    <x v="133"/>
    <x v="133"/>
    <x v="133"/>
    <x v="6"/>
    <x v="132"/>
    <x v="1"/>
    <x v="122"/>
    <x v="1"/>
    <x v="1"/>
    <n v="1313125200"/>
    <n v="1315026000"/>
    <x v="0"/>
    <x v="0"/>
    <x v="21"/>
    <x v="133"/>
    <x v="133"/>
    <x v="1"/>
    <x v="21"/>
  </r>
  <r>
    <x v="134"/>
    <x v="134"/>
    <x v="134"/>
    <x v="105"/>
    <x v="133"/>
    <x v="0"/>
    <x v="123"/>
    <x v="5"/>
    <x v="5"/>
    <n v="1308459600"/>
    <n v="1312693200"/>
    <x v="0"/>
    <x v="1"/>
    <x v="4"/>
    <x v="134"/>
    <x v="134"/>
    <x v="4"/>
    <x v="4"/>
  </r>
  <r>
    <x v="135"/>
    <x v="135"/>
    <x v="135"/>
    <x v="106"/>
    <x v="134"/>
    <x v="0"/>
    <x v="124"/>
    <x v="1"/>
    <x v="1"/>
    <n v="1362636000"/>
    <n v="1363064400"/>
    <x v="0"/>
    <x v="1"/>
    <x v="3"/>
    <x v="135"/>
    <x v="135"/>
    <x v="3"/>
    <x v="3"/>
  </r>
  <r>
    <x v="136"/>
    <x v="136"/>
    <x v="136"/>
    <x v="107"/>
    <x v="135"/>
    <x v="3"/>
    <x v="125"/>
    <x v="1"/>
    <x v="1"/>
    <n v="1402117200"/>
    <n v="1403154000"/>
    <x v="0"/>
    <x v="1"/>
    <x v="6"/>
    <x v="136"/>
    <x v="136"/>
    <x v="4"/>
    <x v="6"/>
  </r>
  <r>
    <x v="137"/>
    <x v="137"/>
    <x v="137"/>
    <x v="37"/>
    <x v="136"/>
    <x v="1"/>
    <x v="126"/>
    <x v="1"/>
    <x v="1"/>
    <n v="1286341200"/>
    <n v="1286859600"/>
    <x v="0"/>
    <x v="0"/>
    <x v="9"/>
    <x v="137"/>
    <x v="137"/>
    <x v="5"/>
    <x v="9"/>
  </r>
  <r>
    <x v="138"/>
    <x v="138"/>
    <x v="138"/>
    <x v="103"/>
    <x v="137"/>
    <x v="0"/>
    <x v="127"/>
    <x v="1"/>
    <x v="1"/>
    <n v="1348808400"/>
    <n v="1349326800"/>
    <x v="0"/>
    <x v="0"/>
    <x v="20"/>
    <x v="138"/>
    <x v="138"/>
    <x v="6"/>
    <x v="20"/>
  </r>
  <r>
    <x v="139"/>
    <x v="139"/>
    <x v="139"/>
    <x v="108"/>
    <x v="138"/>
    <x v="0"/>
    <x v="128"/>
    <x v="1"/>
    <x v="1"/>
    <n v="1429592400"/>
    <n v="1430974800"/>
    <x v="0"/>
    <x v="1"/>
    <x v="8"/>
    <x v="139"/>
    <x v="139"/>
    <x v="2"/>
    <x v="8"/>
  </r>
  <r>
    <x v="140"/>
    <x v="140"/>
    <x v="140"/>
    <x v="20"/>
    <x v="139"/>
    <x v="1"/>
    <x v="129"/>
    <x v="1"/>
    <x v="1"/>
    <n v="1519538400"/>
    <n v="1519970400"/>
    <x v="0"/>
    <x v="0"/>
    <x v="4"/>
    <x v="140"/>
    <x v="140"/>
    <x v="4"/>
    <x v="4"/>
  </r>
  <r>
    <x v="141"/>
    <x v="141"/>
    <x v="141"/>
    <x v="109"/>
    <x v="140"/>
    <x v="1"/>
    <x v="130"/>
    <x v="1"/>
    <x v="1"/>
    <n v="1434085200"/>
    <n v="1434603600"/>
    <x v="0"/>
    <x v="0"/>
    <x v="2"/>
    <x v="141"/>
    <x v="141"/>
    <x v="2"/>
    <x v="2"/>
  </r>
  <r>
    <x v="142"/>
    <x v="142"/>
    <x v="142"/>
    <x v="92"/>
    <x v="141"/>
    <x v="1"/>
    <x v="124"/>
    <x v="1"/>
    <x v="1"/>
    <n v="1333688400"/>
    <n v="1337230800"/>
    <x v="0"/>
    <x v="0"/>
    <x v="2"/>
    <x v="142"/>
    <x v="142"/>
    <x v="2"/>
    <x v="2"/>
  </r>
  <r>
    <x v="143"/>
    <x v="143"/>
    <x v="143"/>
    <x v="91"/>
    <x v="142"/>
    <x v="1"/>
    <x v="131"/>
    <x v="1"/>
    <x v="1"/>
    <n v="1277701200"/>
    <n v="1279429200"/>
    <x v="0"/>
    <x v="0"/>
    <x v="7"/>
    <x v="143"/>
    <x v="143"/>
    <x v="1"/>
    <x v="7"/>
  </r>
  <r>
    <x v="144"/>
    <x v="144"/>
    <x v="144"/>
    <x v="25"/>
    <x v="143"/>
    <x v="1"/>
    <x v="18"/>
    <x v="1"/>
    <x v="1"/>
    <n v="1560747600"/>
    <n v="1561438800"/>
    <x v="0"/>
    <x v="0"/>
    <x v="3"/>
    <x v="144"/>
    <x v="144"/>
    <x v="3"/>
    <x v="3"/>
  </r>
  <r>
    <x v="145"/>
    <x v="145"/>
    <x v="145"/>
    <x v="110"/>
    <x v="144"/>
    <x v="1"/>
    <x v="132"/>
    <x v="5"/>
    <x v="5"/>
    <n v="1410066000"/>
    <n v="1410498000"/>
    <x v="0"/>
    <x v="0"/>
    <x v="8"/>
    <x v="145"/>
    <x v="145"/>
    <x v="2"/>
    <x v="8"/>
  </r>
  <r>
    <x v="146"/>
    <x v="146"/>
    <x v="146"/>
    <x v="35"/>
    <x v="145"/>
    <x v="3"/>
    <x v="133"/>
    <x v="1"/>
    <x v="1"/>
    <n v="1320732000"/>
    <n v="1322460000"/>
    <x v="0"/>
    <x v="0"/>
    <x v="3"/>
    <x v="146"/>
    <x v="146"/>
    <x v="3"/>
    <x v="3"/>
  </r>
  <r>
    <x v="147"/>
    <x v="147"/>
    <x v="147"/>
    <x v="111"/>
    <x v="146"/>
    <x v="1"/>
    <x v="134"/>
    <x v="1"/>
    <x v="1"/>
    <n v="1465794000"/>
    <n v="1466312400"/>
    <x v="0"/>
    <x v="1"/>
    <x v="3"/>
    <x v="147"/>
    <x v="147"/>
    <x v="3"/>
    <x v="3"/>
  </r>
  <r>
    <x v="148"/>
    <x v="148"/>
    <x v="148"/>
    <x v="29"/>
    <x v="147"/>
    <x v="1"/>
    <x v="37"/>
    <x v="1"/>
    <x v="1"/>
    <n v="1500958800"/>
    <n v="1501736400"/>
    <x v="0"/>
    <x v="0"/>
    <x v="8"/>
    <x v="148"/>
    <x v="148"/>
    <x v="2"/>
    <x v="8"/>
  </r>
  <r>
    <x v="149"/>
    <x v="149"/>
    <x v="149"/>
    <x v="8"/>
    <x v="148"/>
    <x v="1"/>
    <x v="135"/>
    <x v="1"/>
    <x v="1"/>
    <n v="1357020000"/>
    <n v="1361512800"/>
    <x v="0"/>
    <x v="0"/>
    <x v="7"/>
    <x v="149"/>
    <x v="149"/>
    <x v="1"/>
    <x v="7"/>
  </r>
  <r>
    <x v="150"/>
    <x v="150"/>
    <x v="150"/>
    <x v="0"/>
    <x v="99"/>
    <x v="0"/>
    <x v="49"/>
    <x v="1"/>
    <x v="1"/>
    <n v="1544940000"/>
    <n v="1545026400"/>
    <x v="0"/>
    <x v="0"/>
    <x v="1"/>
    <x v="100"/>
    <x v="150"/>
    <x v="1"/>
    <x v="1"/>
  </r>
  <r>
    <x v="151"/>
    <x v="151"/>
    <x v="151"/>
    <x v="112"/>
    <x v="149"/>
    <x v="0"/>
    <x v="50"/>
    <x v="1"/>
    <x v="1"/>
    <n v="1402290000"/>
    <n v="1406696400"/>
    <x v="0"/>
    <x v="0"/>
    <x v="5"/>
    <x v="150"/>
    <x v="151"/>
    <x v="1"/>
    <x v="5"/>
  </r>
  <r>
    <x v="152"/>
    <x v="152"/>
    <x v="152"/>
    <x v="113"/>
    <x v="150"/>
    <x v="1"/>
    <x v="136"/>
    <x v="1"/>
    <x v="1"/>
    <n v="1487311200"/>
    <n v="1487916000"/>
    <x v="0"/>
    <x v="0"/>
    <x v="7"/>
    <x v="151"/>
    <x v="152"/>
    <x v="1"/>
    <x v="7"/>
  </r>
  <r>
    <x v="153"/>
    <x v="153"/>
    <x v="153"/>
    <x v="114"/>
    <x v="151"/>
    <x v="0"/>
    <x v="137"/>
    <x v="1"/>
    <x v="1"/>
    <n v="1350622800"/>
    <n v="1351141200"/>
    <x v="0"/>
    <x v="0"/>
    <x v="3"/>
    <x v="152"/>
    <x v="153"/>
    <x v="3"/>
    <x v="3"/>
  </r>
  <r>
    <x v="154"/>
    <x v="154"/>
    <x v="154"/>
    <x v="115"/>
    <x v="152"/>
    <x v="0"/>
    <x v="138"/>
    <x v="1"/>
    <x v="1"/>
    <n v="1463029200"/>
    <n v="1465016400"/>
    <x v="0"/>
    <x v="1"/>
    <x v="7"/>
    <x v="153"/>
    <x v="154"/>
    <x v="1"/>
    <x v="7"/>
  </r>
  <r>
    <x v="155"/>
    <x v="155"/>
    <x v="155"/>
    <x v="116"/>
    <x v="153"/>
    <x v="0"/>
    <x v="139"/>
    <x v="1"/>
    <x v="1"/>
    <n v="1269493200"/>
    <n v="1270789200"/>
    <x v="0"/>
    <x v="0"/>
    <x v="3"/>
    <x v="154"/>
    <x v="155"/>
    <x v="3"/>
    <x v="3"/>
  </r>
  <r>
    <x v="156"/>
    <x v="156"/>
    <x v="156"/>
    <x v="117"/>
    <x v="154"/>
    <x v="3"/>
    <x v="140"/>
    <x v="2"/>
    <x v="2"/>
    <n v="1570251600"/>
    <n v="1572325200"/>
    <x v="0"/>
    <x v="0"/>
    <x v="1"/>
    <x v="155"/>
    <x v="156"/>
    <x v="1"/>
    <x v="1"/>
  </r>
  <r>
    <x v="157"/>
    <x v="157"/>
    <x v="157"/>
    <x v="3"/>
    <x v="155"/>
    <x v="0"/>
    <x v="141"/>
    <x v="2"/>
    <x v="2"/>
    <n v="1388383200"/>
    <n v="1389420000"/>
    <x v="0"/>
    <x v="0"/>
    <x v="14"/>
    <x v="156"/>
    <x v="157"/>
    <x v="7"/>
    <x v="14"/>
  </r>
  <r>
    <x v="158"/>
    <x v="158"/>
    <x v="158"/>
    <x v="118"/>
    <x v="156"/>
    <x v="1"/>
    <x v="142"/>
    <x v="1"/>
    <x v="1"/>
    <n v="1449554400"/>
    <n v="1449640800"/>
    <x v="0"/>
    <x v="0"/>
    <x v="1"/>
    <x v="157"/>
    <x v="158"/>
    <x v="1"/>
    <x v="1"/>
  </r>
  <r>
    <x v="159"/>
    <x v="159"/>
    <x v="159"/>
    <x v="119"/>
    <x v="157"/>
    <x v="1"/>
    <x v="143"/>
    <x v="1"/>
    <x v="1"/>
    <n v="1553662800"/>
    <n v="1555218000"/>
    <x v="0"/>
    <x v="1"/>
    <x v="3"/>
    <x v="158"/>
    <x v="159"/>
    <x v="3"/>
    <x v="3"/>
  </r>
  <r>
    <x v="160"/>
    <x v="160"/>
    <x v="160"/>
    <x v="48"/>
    <x v="158"/>
    <x v="1"/>
    <x v="55"/>
    <x v="1"/>
    <x v="1"/>
    <n v="1556341200"/>
    <n v="1557723600"/>
    <x v="0"/>
    <x v="0"/>
    <x v="8"/>
    <x v="159"/>
    <x v="160"/>
    <x v="2"/>
    <x v="8"/>
  </r>
  <r>
    <x v="161"/>
    <x v="161"/>
    <x v="161"/>
    <x v="20"/>
    <x v="159"/>
    <x v="0"/>
    <x v="51"/>
    <x v="1"/>
    <x v="1"/>
    <n v="1442984400"/>
    <n v="1443502800"/>
    <x v="0"/>
    <x v="1"/>
    <x v="2"/>
    <x v="160"/>
    <x v="161"/>
    <x v="2"/>
    <x v="2"/>
  </r>
  <r>
    <x v="162"/>
    <x v="162"/>
    <x v="162"/>
    <x v="55"/>
    <x v="160"/>
    <x v="1"/>
    <x v="144"/>
    <x v="5"/>
    <x v="5"/>
    <n v="1544248800"/>
    <n v="1546840800"/>
    <x v="0"/>
    <x v="0"/>
    <x v="1"/>
    <x v="161"/>
    <x v="162"/>
    <x v="1"/>
    <x v="1"/>
  </r>
  <r>
    <x v="163"/>
    <x v="163"/>
    <x v="163"/>
    <x v="26"/>
    <x v="161"/>
    <x v="1"/>
    <x v="67"/>
    <x v="1"/>
    <x v="1"/>
    <n v="1508475600"/>
    <n v="1512712800"/>
    <x v="0"/>
    <x v="1"/>
    <x v="14"/>
    <x v="162"/>
    <x v="163"/>
    <x v="7"/>
    <x v="14"/>
  </r>
  <r>
    <x v="164"/>
    <x v="164"/>
    <x v="164"/>
    <x v="120"/>
    <x v="162"/>
    <x v="1"/>
    <x v="20"/>
    <x v="1"/>
    <x v="1"/>
    <n v="1507438800"/>
    <n v="1507525200"/>
    <x v="0"/>
    <x v="0"/>
    <x v="3"/>
    <x v="163"/>
    <x v="164"/>
    <x v="3"/>
    <x v="3"/>
  </r>
  <r>
    <x v="165"/>
    <x v="165"/>
    <x v="165"/>
    <x v="121"/>
    <x v="163"/>
    <x v="1"/>
    <x v="145"/>
    <x v="1"/>
    <x v="1"/>
    <n v="1501563600"/>
    <n v="1504328400"/>
    <x v="0"/>
    <x v="0"/>
    <x v="2"/>
    <x v="164"/>
    <x v="165"/>
    <x v="2"/>
    <x v="2"/>
  </r>
  <r>
    <x v="166"/>
    <x v="166"/>
    <x v="166"/>
    <x v="122"/>
    <x v="164"/>
    <x v="1"/>
    <x v="146"/>
    <x v="1"/>
    <x v="1"/>
    <n v="1292997600"/>
    <n v="1293343200"/>
    <x v="0"/>
    <x v="0"/>
    <x v="14"/>
    <x v="165"/>
    <x v="166"/>
    <x v="7"/>
    <x v="14"/>
  </r>
  <r>
    <x v="167"/>
    <x v="167"/>
    <x v="167"/>
    <x v="97"/>
    <x v="165"/>
    <x v="1"/>
    <x v="147"/>
    <x v="2"/>
    <x v="2"/>
    <n v="1370840400"/>
    <n v="1371704400"/>
    <x v="0"/>
    <x v="0"/>
    <x v="3"/>
    <x v="166"/>
    <x v="167"/>
    <x v="3"/>
    <x v="3"/>
  </r>
  <r>
    <x v="168"/>
    <x v="168"/>
    <x v="168"/>
    <x v="123"/>
    <x v="166"/>
    <x v="0"/>
    <x v="148"/>
    <x v="3"/>
    <x v="3"/>
    <n v="1550815200"/>
    <n v="1552798800"/>
    <x v="0"/>
    <x v="1"/>
    <x v="7"/>
    <x v="167"/>
    <x v="168"/>
    <x v="1"/>
    <x v="7"/>
  </r>
  <r>
    <x v="169"/>
    <x v="169"/>
    <x v="169"/>
    <x v="124"/>
    <x v="167"/>
    <x v="1"/>
    <x v="149"/>
    <x v="1"/>
    <x v="1"/>
    <n v="1339909200"/>
    <n v="1342328400"/>
    <x v="0"/>
    <x v="1"/>
    <x v="12"/>
    <x v="168"/>
    <x v="169"/>
    <x v="4"/>
    <x v="12"/>
  </r>
  <r>
    <x v="170"/>
    <x v="170"/>
    <x v="170"/>
    <x v="125"/>
    <x v="168"/>
    <x v="0"/>
    <x v="109"/>
    <x v="1"/>
    <x v="1"/>
    <n v="1501736400"/>
    <n v="1502341200"/>
    <x v="0"/>
    <x v="0"/>
    <x v="7"/>
    <x v="169"/>
    <x v="170"/>
    <x v="1"/>
    <x v="7"/>
  </r>
  <r>
    <x v="171"/>
    <x v="171"/>
    <x v="171"/>
    <x v="70"/>
    <x v="169"/>
    <x v="0"/>
    <x v="62"/>
    <x v="1"/>
    <x v="1"/>
    <n v="1395291600"/>
    <n v="1397192400"/>
    <x v="0"/>
    <x v="0"/>
    <x v="18"/>
    <x v="170"/>
    <x v="171"/>
    <x v="5"/>
    <x v="18"/>
  </r>
  <r>
    <x v="172"/>
    <x v="172"/>
    <x v="172"/>
    <x v="126"/>
    <x v="170"/>
    <x v="0"/>
    <x v="150"/>
    <x v="1"/>
    <x v="1"/>
    <n v="1405746000"/>
    <n v="1407042000"/>
    <x v="0"/>
    <x v="1"/>
    <x v="4"/>
    <x v="171"/>
    <x v="172"/>
    <x v="4"/>
    <x v="4"/>
  </r>
  <r>
    <x v="173"/>
    <x v="173"/>
    <x v="173"/>
    <x v="127"/>
    <x v="171"/>
    <x v="1"/>
    <x v="151"/>
    <x v="1"/>
    <x v="1"/>
    <n v="1368853200"/>
    <n v="1369371600"/>
    <x v="0"/>
    <x v="0"/>
    <x v="3"/>
    <x v="172"/>
    <x v="173"/>
    <x v="3"/>
    <x v="3"/>
  </r>
  <r>
    <x v="174"/>
    <x v="174"/>
    <x v="174"/>
    <x v="60"/>
    <x v="172"/>
    <x v="1"/>
    <x v="44"/>
    <x v="1"/>
    <x v="1"/>
    <n v="1444021200"/>
    <n v="1444107600"/>
    <x v="0"/>
    <x v="1"/>
    <x v="8"/>
    <x v="173"/>
    <x v="174"/>
    <x v="2"/>
    <x v="8"/>
  </r>
  <r>
    <x v="175"/>
    <x v="175"/>
    <x v="175"/>
    <x v="128"/>
    <x v="173"/>
    <x v="0"/>
    <x v="152"/>
    <x v="1"/>
    <x v="1"/>
    <n v="1472619600"/>
    <n v="1474261200"/>
    <x v="0"/>
    <x v="0"/>
    <x v="3"/>
    <x v="174"/>
    <x v="175"/>
    <x v="3"/>
    <x v="3"/>
  </r>
  <r>
    <x v="176"/>
    <x v="176"/>
    <x v="176"/>
    <x v="129"/>
    <x v="174"/>
    <x v="0"/>
    <x v="153"/>
    <x v="1"/>
    <x v="1"/>
    <n v="1472878800"/>
    <n v="1473656400"/>
    <x v="0"/>
    <x v="0"/>
    <x v="3"/>
    <x v="175"/>
    <x v="176"/>
    <x v="3"/>
    <x v="3"/>
  </r>
  <r>
    <x v="177"/>
    <x v="177"/>
    <x v="177"/>
    <x v="130"/>
    <x v="175"/>
    <x v="1"/>
    <x v="154"/>
    <x v="1"/>
    <x v="1"/>
    <n v="1289800800"/>
    <n v="1291960800"/>
    <x v="0"/>
    <x v="0"/>
    <x v="3"/>
    <x v="176"/>
    <x v="177"/>
    <x v="3"/>
    <x v="3"/>
  </r>
  <r>
    <x v="178"/>
    <x v="178"/>
    <x v="178"/>
    <x v="44"/>
    <x v="176"/>
    <x v="0"/>
    <x v="155"/>
    <x v="1"/>
    <x v="1"/>
    <n v="1505970000"/>
    <n v="1506747600"/>
    <x v="0"/>
    <x v="0"/>
    <x v="0"/>
    <x v="177"/>
    <x v="178"/>
    <x v="0"/>
    <x v="0"/>
  </r>
  <r>
    <x v="179"/>
    <x v="179"/>
    <x v="179"/>
    <x v="131"/>
    <x v="177"/>
    <x v="1"/>
    <x v="156"/>
    <x v="0"/>
    <x v="0"/>
    <n v="1363496400"/>
    <n v="1363582800"/>
    <x v="0"/>
    <x v="1"/>
    <x v="3"/>
    <x v="178"/>
    <x v="179"/>
    <x v="3"/>
    <x v="3"/>
  </r>
  <r>
    <x v="180"/>
    <x v="180"/>
    <x v="180"/>
    <x v="132"/>
    <x v="178"/>
    <x v="1"/>
    <x v="157"/>
    <x v="2"/>
    <x v="2"/>
    <n v="1269234000"/>
    <n v="1269666000"/>
    <x v="0"/>
    <x v="0"/>
    <x v="8"/>
    <x v="179"/>
    <x v="180"/>
    <x v="2"/>
    <x v="8"/>
  </r>
  <r>
    <x v="181"/>
    <x v="181"/>
    <x v="181"/>
    <x v="133"/>
    <x v="179"/>
    <x v="0"/>
    <x v="158"/>
    <x v="1"/>
    <x v="1"/>
    <n v="1507093200"/>
    <n v="1508648400"/>
    <x v="0"/>
    <x v="0"/>
    <x v="2"/>
    <x v="180"/>
    <x v="181"/>
    <x v="2"/>
    <x v="2"/>
  </r>
  <r>
    <x v="182"/>
    <x v="182"/>
    <x v="182"/>
    <x v="134"/>
    <x v="180"/>
    <x v="1"/>
    <x v="159"/>
    <x v="3"/>
    <x v="3"/>
    <n v="1560574800"/>
    <n v="1561957200"/>
    <x v="0"/>
    <x v="0"/>
    <x v="3"/>
    <x v="181"/>
    <x v="182"/>
    <x v="3"/>
    <x v="3"/>
  </r>
  <r>
    <x v="183"/>
    <x v="183"/>
    <x v="183"/>
    <x v="135"/>
    <x v="181"/>
    <x v="0"/>
    <x v="99"/>
    <x v="0"/>
    <x v="0"/>
    <n v="1284008400"/>
    <n v="1285131600"/>
    <x v="0"/>
    <x v="0"/>
    <x v="1"/>
    <x v="182"/>
    <x v="183"/>
    <x v="1"/>
    <x v="1"/>
  </r>
  <r>
    <x v="184"/>
    <x v="184"/>
    <x v="184"/>
    <x v="136"/>
    <x v="182"/>
    <x v="1"/>
    <x v="160"/>
    <x v="1"/>
    <x v="1"/>
    <n v="1556859600"/>
    <n v="1556946000"/>
    <x v="0"/>
    <x v="0"/>
    <x v="3"/>
    <x v="183"/>
    <x v="184"/>
    <x v="3"/>
    <x v="3"/>
  </r>
  <r>
    <x v="185"/>
    <x v="185"/>
    <x v="185"/>
    <x v="67"/>
    <x v="183"/>
    <x v="0"/>
    <x v="161"/>
    <x v="1"/>
    <x v="1"/>
    <n v="1526187600"/>
    <n v="1527138000"/>
    <x v="0"/>
    <x v="0"/>
    <x v="19"/>
    <x v="184"/>
    <x v="185"/>
    <x v="4"/>
    <x v="19"/>
  </r>
  <r>
    <x v="186"/>
    <x v="186"/>
    <x v="186"/>
    <x v="137"/>
    <x v="184"/>
    <x v="0"/>
    <x v="162"/>
    <x v="1"/>
    <x v="1"/>
    <n v="1400821200"/>
    <n v="1402117200"/>
    <x v="0"/>
    <x v="0"/>
    <x v="3"/>
    <x v="185"/>
    <x v="186"/>
    <x v="3"/>
    <x v="3"/>
  </r>
  <r>
    <x v="187"/>
    <x v="187"/>
    <x v="187"/>
    <x v="138"/>
    <x v="185"/>
    <x v="1"/>
    <x v="163"/>
    <x v="0"/>
    <x v="0"/>
    <n v="1361599200"/>
    <n v="1364014800"/>
    <x v="0"/>
    <x v="1"/>
    <x v="12"/>
    <x v="186"/>
    <x v="187"/>
    <x v="4"/>
    <x v="12"/>
  </r>
  <r>
    <x v="188"/>
    <x v="188"/>
    <x v="188"/>
    <x v="139"/>
    <x v="186"/>
    <x v="0"/>
    <x v="164"/>
    <x v="6"/>
    <x v="6"/>
    <n v="1417500000"/>
    <n v="1417586400"/>
    <x v="0"/>
    <x v="0"/>
    <x v="3"/>
    <x v="187"/>
    <x v="188"/>
    <x v="3"/>
    <x v="3"/>
  </r>
  <r>
    <x v="189"/>
    <x v="189"/>
    <x v="189"/>
    <x v="140"/>
    <x v="187"/>
    <x v="3"/>
    <x v="165"/>
    <x v="1"/>
    <x v="1"/>
    <n v="1457071200"/>
    <n v="1457071200"/>
    <x v="0"/>
    <x v="0"/>
    <x v="3"/>
    <x v="188"/>
    <x v="189"/>
    <x v="3"/>
    <x v="3"/>
  </r>
  <r>
    <x v="190"/>
    <x v="190"/>
    <x v="190"/>
    <x v="41"/>
    <x v="188"/>
    <x v="0"/>
    <x v="3"/>
    <x v="1"/>
    <x v="1"/>
    <n v="1370322000"/>
    <n v="1370408400"/>
    <x v="0"/>
    <x v="1"/>
    <x v="3"/>
    <x v="189"/>
    <x v="190"/>
    <x v="3"/>
    <x v="3"/>
  </r>
  <r>
    <x v="191"/>
    <x v="191"/>
    <x v="191"/>
    <x v="141"/>
    <x v="189"/>
    <x v="0"/>
    <x v="99"/>
    <x v="6"/>
    <x v="6"/>
    <n v="1552366800"/>
    <n v="1552626000"/>
    <x v="0"/>
    <x v="0"/>
    <x v="3"/>
    <x v="190"/>
    <x v="191"/>
    <x v="3"/>
    <x v="3"/>
  </r>
  <r>
    <x v="192"/>
    <x v="192"/>
    <x v="192"/>
    <x v="142"/>
    <x v="190"/>
    <x v="0"/>
    <x v="166"/>
    <x v="1"/>
    <x v="1"/>
    <n v="1403845200"/>
    <n v="1404190800"/>
    <x v="0"/>
    <x v="0"/>
    <x v="1"/>
    <x v="191"/>
    <x v="192"/>
    <x v="1"/>
    <x v="1"/>
  </r>
  <r>
    <x v="193"/>
    <x v="193"/>
    <x v="193"/>
    <x v="47"/>
    <x v="191"/>
    <x v="0"/>
    <x v="167"/>
    <x v="1"/>
    <x v="1"/>
    <n v="1523163600"/>
    <n v="1523509200"/>
    <x v="1"/>
    <x v="0"/>
    <x v="7"/>
    <x v="192"/>
    <x v="193"/>
    <x v="1"/>
    <x v="7"/>
  </r>
  <r>
    <x v="194"/>
    <x v="194"/>
    <x v="194"/>
    <x v="143"/>
    <x v="192"/>
    <x v="1"/>
    <x v="105"/>
    <x v="1"/>
    <x v="1"/>
    <n v="1442206800"/>
    <n v="1443589200"/>
    <x v="0"/>
    <x v="0"/>
    <x v="16"/>
    <x v="193"/>
    <x v="194"/>
    <x v="1"/>
    <x v="16"/>
  </r>
  <r>
    <x v="195"/>
    <x v="195"/>
    <x v="195"/>
    <x v="144"/>
    <x v="193"/>
    <x v="1"/>
    <x v="168"/>
    <x v="1"/>
    <x v="1"/>
    <n v="1532840400"/>
    <n v="1533445200"/>
    <x v="0"/>
    <x v="0"/>
    <x v="5"/>
    <x v="194"/>
    <x v="195"/>
    <x v="1"/>
    <x v="5"/>
  </r>
  <r>
    <x v="196"/>
    <x v="196"/>
    <x v="196"/>
    <x v="139"/>
    <x v="194"/>
    <x v="0"/>
    <x v="16"/>
    <x v="3"/>
    <x v="3"/>
    <n v="1472878800"/>
    <n v="1474520400"/>
    <x v="0"/>
    <x v="0"/>
    <x v="8"/>
    <x v="195"/>
    <x v="196"/>
    <x v="2"/>
    <x v="8"/>
  </r>
  <r>
    <x v="197"/>
    <x v="197"/>
    <x v="197"/>
    <x v="145"/>
    <x v="195"/>
    <x v="1"/>
    <x v="169"/>
    <x v="1"/>
    <x v="1"/>
    <n v="1498194000"/>
    <n v="1499403600"/>
    <x v="0"/>
    <x v="0"/>
    <x v="6"/>
    <x v="196"/>
    <x v="197"/>
    <x v="4"/>
    <x v="6"/>
  </r>
  <r>
    <x v="198"/>
    <x v="198"/>
    <x v="198"/>
    <x v="146"/>
    <x v="196"/>
    <x v="0"/>
    <x v="170"/>
    <x v="1"/>
    <x v="1"/>
    <n v="1281070800"/>
    <n v="1283576400"/>
    <x v="0"/>
    <x v="0"/>
    <x v="5"/>
    <x v="197"/>
    <x v="198"/>
    <x v="1"/>
    <x v="5"/>
  </r>
  <r>
    <x v="199"/>
    <x v="199"/>
    <x v="199"/>
    <x v="37"/>
    <x v="197"/>
    <x v="0"/>
    <x v="171"/>
    <x v="1"/>
    <x v="1"/>
    <n v="1436245200"/>
    <n v="1436590800"/>
    <x v="0"/>
    <x v="0"/>
    <x v="1"/>
    <x v="198"/>
    <x v="199"/>
    <x v="1"/>
    <x v="1"/>
  </r>
  <r>
    <x v="200"/>
    <x v="200"/>
    <x v="200"/>
    <x v="0"/>
    <x v="50"/>
    <x v="0"/>
    <x v="49"/>
    <x v="0"/>
    <x v="0"/>
    <n v="1269493200"/>
    <n v="1270443600"/>
    <x v="0"/>
    <x v="0"/>
    <x v="3"/>
    <x v="50"/>
    <x v="200"/>
    <x v="3"/>
    <x v="3"/>
  </r>
  <r>
    <x v="201"/>
    <x v="201"/>
    <x v="201"/>
    <x v="118"/>
    <x v="198"/>
    <x v="1"/>
    <x v="144"/>
    <x v="1"/>
    <x v="1"/>
    <n v="1406264400"/>
    <n v="1407819600"/>
    <x v="0"/>
    <x v="0"/>
    <x v="2"/>
    <x v="199"/>
    <x v="201"/>
    <x v="2"/>
    <x v="2"/>
  </r>
  <r>
    <x v="202"/>
    <x v="202"/>
    <x v="202"/>
    <x v="111"/>
    <x v="199"/>
    <x v="3"/>
    <x v="172"/>
    <x v="1"/>
    <x v="1"/>
    <n v="1317531600"/>
    <n v="1317877200"/>
    <x v="0"/>
    <x v="0"/>
    <x v="0"/>
    <x v="200"/>
    <x v="202"/>
    <x v="0"/>
    <x v="0"/>
  </r>
  <r>
    <x v="203"/>
    <x v="203"/>
    <x v="203"/>
    <x v="147"/>
    <x v="200"/>
    <x v="1"/>
    <x v="173"/>
    <x v="2"/>
    <x v="2"/>
    <n v="1484632800"/>
    <n v="1484805600"/>
    <x v="0"/>
    <x v="0"/>
    <x v="3"/>
    <x v="201"/>
    <x v="203"/>
    <x v="3"/>
    <x v="3"/>
  </r>
  <r>
    <x v="204"/>
    <x v="204"/>
    <x v="204"/>
    <x v="148"/>
    <x v="201"/>
    <x v="0"/>
    <x v="174"/>
    <x v="1"/>
    <x v="1"/>
    <n v="1301806800"/>
    <n v="1302670800"/>
    <x v="0"/>
    <x v="0"/>
    <x v="17"/>
    <x v="202"/>
    <x v="204"/>
    <x v="1"/>
    <x v="17"/>
  </r>
  <r>
    <x v="205"/>
    <x v="205"/>
    <x v="205"/>
    <x v="81"/>
    <x v="202"/>
    <x v="1"/>
    <x v="175"/>
    <x v="1"/>
    <x v="1"/>
    <n v="1539752400"/>
    <n v="1540789200"/>
    <x v="1"/>
    <x v="0"/>
    <x v="3"/>
    <x v="203"/>
    <x v="205"/>
    <x v="3"/>
    <x v="3"/>
  </r>
  <r>
    <x v="206"/>
    <x v="206"/>
    <x v="206"/>
    <x v="25"/>
    <x v="203"/>
    <x v="3"/>
    <x v="176"/>
    <x v="1"/>
    <x v="1"/>
    <n v="1267250400"/>
    <n v="1268028000"/>
    <x v="0"/>
    <x v="0"/>
    <x v="13"/>
    <x v="204"/>
    <x v="206"/>
    <x v="5"/>
    <x v="13"/>
  </r>
  <r>
    <x v="207"/>
    <x v="207"/>
    <x v="207"/>
    <x v="67"/>
    <x v="204"/>
    <x v="1"/>
    <x v="177"/>
    <x v="1"/>
    <x v="1"/>
    <n v="1535432400"/>
    <n v="1537160400"/>
    <x v="0"/>
    <x v="1"/>
    <x v="1"/>
    <x v="205"/>
    <x v="207"/>
    <x v="1"/>
    <x v="1"/>
  </r>
  <r>
    <x v="208"/>
    <x v="208"/>
    <x v="208"/>
    <x v="149"/>
    <x v="205"/>
    <x v="1"/>
    <x v="178"/>
    <x v="1"/>
    <x v="1"/>
    <n v="1510207200"/>
    <n v="1512280800"/>
    <x v="0"/>
    <x v="0"/>
    <x v="4"/>
    <x v="206"/>
    <x v="208"/>
    <x v="4"/>
    <x v="4"/>
  </r>
  <r>
    <x v="209"/>
    <x v="209"/>
    <x v="209"/>
    <x v="150"/>
    <x v="206"/>
    <x v="2"/>
    <x v="179"/>
    <x v="2"/>
    <x v="2"/>
    <n v="1462510800"/>
    <n v="1463115600"/>
    <x v="0"/>
    <x v="0"/>
    <x v="4"/>
    <x v="207"/>
    <x v="209"/>
    <x v="4"/>
    <x v="4"/>
  </r>
  <r>
    <x v="210"/>
    <x v="210"/>
    <x v="210"/>
    <x v="151"/>
    <x v="207"/>
    <x v="0"/>
    <x v="31"/>
    <x v="3"/>
    <x v="3"/>
    <n v="1488520800"/>
    <n v="1490850000"/>
    <x v="0"/>
    <x v="0"/>
    <x v="22"/>
    <x v="208"/>
    <x v="210"/>
    <x v="4"/>
    <x v="22"/>
  </r>
  <r>
    <x v="211"/>
    <x v="211"/>
    <x v="211"/>
    <x v="152"/>
    <x v="208"/>
    <x v="0"/>
    <x v="180"/>
    <x v="1"/>
    <x v="1"/>
    <n v="1377579600"/>
    <n v="1379653200"/>
    <x v="0"/>
    <x v="0"/>
    <x v="3"/>
    <x v="209"/>
    <x v="211"/>
    <x v="3"/>
    <x v="3"/>
  </r>
  <r>
    <x v="212"/>
    <x v="212"/>
    <x v="212"/>
    <x v="32"/>
    <x v="209"/>
    <x v="1"/>
    <x v="170"/>
    <x v="1"/>
    <x v="1"/>
    <n v="1576389600"/>
    <n v="1580364000"/>
    <x v="0"/>
    <x v="0"/>
    <x v="3"/>
    <x v="210"/>
    <x v="212"/>
    <x v="3"/>
    <x v="3"/>
  </r>
  <r>
    <x v="213"/>
    <x v="213"/>
    <x v="213"/>
    <x v="153"/>
    <x v="210"/>
    <x v="1"/>
    <x v="181"/>
    <x v="1"/>
    <x v="1"/>
    <n v="1289019600"/>
    <n v="1289714400"/>
    <x v="0"/>
    <x v="1"/>
    <x v="7"/>
    <x v="211"/>
    <x v="213"/>
    <x v="1"/>
    <x v="7"/>
  </r>
  <r>
    <x v="214"/>
    <x v="214"/>
    <x v="214"/>
    <x v="1"/>
    <x v="211"/>
    <x v="1"/>
    <x v="34"/>
    <x v="1"/>
    <x v="1"/>
    <n v="1282194000"/>
    <n v="1282712400"/>
    <x v="0"/>
    <x v="0"/>
    <x v="1"/>
    <x v="212"/>
    <x v="214"/>
    <x v="1"/>
    <x v="1"/>
  </r>
  <r>
    <x v="215"/>
    <x v="215"/>
    <x v="215"/>
    <x v="154"/>
    <x v="212"/>
    <x v="0"/>
    <x v="182"/>
    <x v="1"/>
    <x v="1"/>
    <n v="1550037600"/>
    <n v="1550210400"/>
    <x v="0"/>
    <x v="0"/>
    <x v="3"/>
    <x v="213"/>
    <x v="215"/>
    <x v="3"/>
    <x v="3"/>
  </r>
  <r>
    <x v="216"/>
    <x v="216"/>
    <x v="216"/>
    <x v="155"/>
    <x v="213"/>
    <x v="1"/>
    <x v="183"/>
    <x v="1"/>
    <x v="1"/>
    <n v="1321941600"/>
    <n v="1322114400"/>
    <x v="0"/>
    <x v="0"/>
    <x v="3"/>
    <x v="214"/>
    <x v="216"/>
    <x v="3"/>
    <x v="3"/>
  </r>
  <r>
    <x v="217"/>
    <x v="217"/>
    <x v="217"/>
    <x v="156"/>
    <x v="214"/>
    <x v="0"/>
    <x v="184"/>
    <x v="1"/>
    <x v="1"/>
    <n v="1556427600"/>
    <n v="1557205200"/>
    <x v="0"/>
    <x v="0"/>
    <x v="22"/>
    <x v="215"/>
    <x v="217"/>
    <x v="4"/>
    <x v="22"/>
  </r>
  <r>
    <x v="218"/>
    <x v="218"/>
    <x v="218"/>
    <x v="57"/>
    <x v="215"/>
    <x v="1"/>
    <x v="185"/>
    <x v="4"/>
    <x v="4"/>
    <n v="1320991200"/>
    <n v="1323928800"/>
    <x v="0"/>
    <x v="1"/>
    <x v="12"/>
    <x v="216"/>
    <x v="218"/>
    <x v="4"/>
    <x v="12"/>
  </r>
  <r>
    <x v="219"/>
    <x v="219"/>
    <x v="219"/>
    <x v="157"/>
    <x v="216"/>
    <x v="1"/>
    <x v="186"/>
    <x v="1"/>
    <x v="1"/>
    <n v="1345093200"/>
    <n v="1346130000"/>
    <x v="0"/>
    <x v="0"/>
    <x v="10"/>
    <x v="217"/>
    <x v="219"/>
    <x v="4"/>
    <x v="10"/>
  </r>
  <r>
    <x v="220"/>
    <x v="220"/>
    <x v="220"/>
    <x v="58"/>
    <x v="217"/>
    <x v="0"/>
    <x v="68"/>
    <x v="1"/>
    <x v="1"/>
    <n v="1309496400"/>
    <n v="1311051600"/>
    <x v="1"/>
    <x v="0"/>
    <x v="3"/>
    <x v="218"/>
    <x v="220"/>
    <x v="3"/>
    <x v="3"/>
  </r>
  <r>
    <x v="221"/>
    <x v="221"/>
    <x v="221"/>
    <x v="158"/>
    <x v="218"/>
    <x v="0"/>
    <x v="187"/>
    <x v="1"/>
    <x v="1"/>
    <n v="1340254800"/>
    <n v="1340427600"/>
    <x v="1"/>
    <x v="0"/>
    <x v="0"/>
    <x v="219"/>
    <x v="221"/>
    <x v="0"/>
    <x v="0"/>
  </r>
  <r>
    <x v="222"/>
    <x v="222"/>
    <x v="222"/>
    <x v="73"/>
    <x v="219"/>
    <x v="1"/>
    <x v="188"/>
    <x v="1"/>
    <x v="1"/>
    <n v="1412226000"/>
    <n v="1412312400"/>
    <x v="0"/>
    <x v="0"/>
    <x v="14"/>
    <x v="220"/>
    <x v="222"/>
    <x v="7"/>
    <x v="14"/>
  </r>
  <r>
    <x v="223"/>
    <x v="223"/>
    <x v="223"/>
    <x v="159"/>
    <x v="220"/>
    <x v="0"/>
    <x v="189"/>
    <x v="1"/>
    <x v="1"/>
    <n v="1458104400"/>
    <n v="1459314000"/>
    <x v="0"/>
    <x v="0"/>
    <x v="3"/>
    <x v="221"/>
    <x v="223"/>
    <x v="3"/>
    <x v="3"/>
  </r>
  <r>
    <x v="224"/>
    <x v="224"/>
    <x v="224"/>
    <x v="160"/>
    <x v="221"/>
    <x v="1"/>
    <x v="190"/>
    <x v="1"/>
    <x v="1"/>
    <n v="1411534800"/>
    <n v="1415426400"/>
    <x v="0"/>
    <x v="0"/>
    <x v="22"/>
    <x v="222"/>
    <x v="224"/>
    <x v="4"/>
    <x v="22"/>
  </r>
  <r>
    <x v="225"/>
    <x v="225"/>
    <x v="225"/>
    <x v="161"/>
    <x v="222"/>
    <x v="1"/>
    <x v="191"/>
    <x v="1"/>
    <x v="1"/>
    <n v="1399093200"/>
    <n v="1399093200"/>
    <x v="1"/>
    <x v="0"/>
    <x v="1"/>
    <x v="223"/>
    <x v="225"/>
    <x v="1"/>
    <x v="1"/>
  </r>
  <r>
    <x v="226"/>
    <x v="102"/>
    <x v="226"/>
    <x v="162"/>
    <x v="223"/>
    <x v="1"/>
    <x v="192"/>
    <x v="1"/>
    <x v="1"/>
    <n v="1270702800"/>
    <n v="1273899600"/>
    <x v="0"/>
    <x v="0"/>
    <x v="14"/>
    <x v="224"/>
    <x v="226"/>
    <x v="7"/>
    <x v="14"/>
  </r>
  <r>
    <x v="227"/>
    <x v="226"/>
    <x v="227"/>
    <x v="163"/>
    <x v="224"/>
    <x v="1"/>
    <x v="193"/>
    <x v="1"/>
    <x v="1"/>
    <n v="1431666000"/>
    <n v="1432184400"/>
    <x v="0"/>
    <x v="0"/>
    <x v="20"/>
    <x v="225"/>
    <x v="227"/>
    <x v="6"/>
    <x v="20"/>
  </r>
  <r>
    <x v="228"/>
    <x v="227"/>
    <x v="228"/>
    <x v="164"/>
    <x v="225"/>
    <x v="1"/>
    <x v="194"/>
    <x v="1"/>
    <x v="1"/>
    <n v="1472619600"/>
    <n v="1474779600"/>
    <x v="0"/>
    <x v="0"/>
    <x v="10"/>
    <x v="226"/>
    <x v="228"/>
    <x v="4"/>
    <x v="10"/>
  </r>
  <r>
    <x v="229"/>
    <x v="228"/>
    <x v="229"/>
    <x v="165"/>
    <x v="226"/>
    <x v="1"/>
    <x v="195"/>
    <x v="1"/>
    <x v="1"/>
    <n v="1496293200"/>
    <n v="1500440400"/>
    <x v="0"/>
    <x v="1"/>
    <x v="20"/>
    <x v="227"/>
    <x v="229"/>
    <x v="6"/>
    <x v="20"/>
  </r>
  <r>
    <x v="230"/>
    <x v="229"/>
    <x v="230"/>
    <x v="166"/>
    <x v="227"/>
    <x v="1"/>
    <x v="196"/>
    <x v="1"/>
    <x v="1"/>
    <n v="1575612000"/>
    <n v="1575612000"/>
    <x v="0"/>
    <x v="0"/>
    <x v="11"/>
    <x v="228"/>
    <x v="230"/>
    <x v="6"/>
    <x v="11"/>
  </r>
  <r>
    <x v="231"/>
    <x v="230"/>
    <x v="231"/>
    <x v="44"/>
    <x v="228"/>
    <x v="3"/>
    <x v="109"/>
    <x v="1"/>
    <x v="1"/>
    <n v="1369112400"/>
    <n v="1374123600"/>
    <x v="0"/>
    <x v="0"/>
    <x v="3"/>
    <x v="229"/>
    <x v="231"/>
    <x v="3"/>
    <x v="3"/>
  </r>
  <r>
    <x v="232"/>
    <x v="231"/>
    <x v="232"/>
    <x v="74"/>
    <x v="229"/>
    <x v="1"/>
    <x v="45"/>
    <x v="1"/>
    <x v="1"/>
    <n v="1469422800"/>
    <n v="1469509200"/>
    <x v="0"/>
    <x v="0"/>
    <x v="3"/>
    <x v="230"/>
    <x v="232"/>
    <x v="3"/>
    <x v="3"/>
  </r>
  <r>
    <x v="233"/>
    <x v="232"/>
    <x v="233"/>
    <x v="167"/>
    <x v="230"/>
    <x v="1"/>
    <x v="197"/>
    <x v="1"/>
    <x v="1"/>
    <n v="1307854800"/>
    <n v="1309237200"/>
    <x v="0"/>
    <x v="0"/>
    <x v="10"/>
    <x v="231"/>
    <x v="233"/>
    <x v="4"/>
    <x v="10"/>
  </r>
  <r>
    <x v="234"/>
    <x v="233"/>
    <x v="234"/>
    <x v="168"/>
    <x v="231"/>
    <x v="1"/>
    <x v="46"/>
    <x v="6"/>
    <x v="6"/>
    <n v="1503378000"/>
    <n v="1503982800"/>
    <x v="0"/>
    <x v="1"/>
    <x v="11"/>
    <x v="232"/>
    <x v="234"/>
    <x v="6"/>
    <x v="11"/>
  </r>
  <r>
    <x v="235"/>
    <x v="234"/>
    <x v="235"/>
    <x v="133"/>
    <x v="232"/>
    <x v="0"/>
    <x v="45"/>
    <x v="1"/>
    <x v="1"/>
    <n v="1486965600"/>
    <n v="1487397600"/>
    <x v="0"/>
    <x v="0"/>
    <x v="10"/>
    <x v="233"/>
    <x v="235"/>
    <x v="4"/>
    <x v="10"/>
  </r>
  <r>
    <x v="236"/>
    <x v="235"/>
    <x v="236"/>
    <x v="169"/>
    <x v="233"/>
    <x v="0"/>
    <x v="176"/>
    <x v="2"/>
    <x v="2"/>
    <n v="1561438800"/>
    <n v="1562043600"/>
    <x v="0"/>
    <x v="1"/>
    <x v="1"/>
    <x v="234"/>
    <x v="236"/>
    <x v="1"/>
    <x v="1"/>
  </r>
  <r>
    <x v="237"/>
    <x v="236"/>
    <x v="237"/>
    <x v="29"/>
    <x v="234"/>
    <x v="1"/>
    <x v="198"/>
    <x v="1"/>
    <x v="1"/>
    <n v="1398402000"/>
    <n v="1398574800"/>
    <x v="0"/>
    <x v="0"/>
    <x v="10"/>
    <x v="235"/>
    <x v="237"/>
    <x v="4"/>
    <x v="10"/>
  </r>
  <r>
    <x v="238"/>
    <x v="237"/>
    <x v="238"/>
    <x v="166"/>
    <x v="235"/>
    <x v="1"/>
    <x v="199"/>
    <x v="3"/>
    <x v="3"/>
    <n v="1513231200"/>
    <n v="1515391200"/>
    <x v="0"/>
    <x v="1"/>
    <x v="3"/>
    <x v="236"/>
    <x v="238"/>
    <x v="3"/>
    <x v="3"/>
  </r>
  <r>
    <x v="239"/>
    <x v="238"/>
    <x v="239"/>
    <x v="170"/>
    <x v="236"/>
    <x v="0"/>
    <x v="142"/>
    <x v="1"/>
    <x v="1"/>
    <n v="1440824400"/>
    <n v="1441170000"/>
    <x v="0"/>
    <x v="0"/>
    <x v="8"/>
    <x v="237"/>
    <x v="239"/>
    <x v="2"/>
    <x v="8"/>
  </r>
  <r>
    <x v="240"/>
    <x v="239"/>
    <x v="240"/>
    <x v="171"/>
    <x v="237"/>
    <x v="1"/>
    <x v="200"/>
    <x v="1"/>
    <x v="1"/>
    <n v="1281070800"/>
    <n v="1281157200"/>
    <x v="0"/>
    <x v="0"/>
    <x v="3"/>
    <x v="238"/>
    <x v="240"/>
    <x v="3"/>
    <x v="3"/>
  </r>
  <r>
    <x v="241"/>
    <x v="240"/>
    <x v="241"/>
    <x v="172"/>
    <x v="238"/>
    <x v="1"/>
    <x v="74"/>
    <x v="2"/>
    <x v="2"/>
    <n v="1397365200"/>
    <n v="1398229200"/>
    <x v="0"/>
    <x v="1"/>
    <x v="9"/>
    <x v="239"/>
    <x v="241"/>
    <x v="5"/>
    <x v="9"/>
  </r>
  <r>
    <x v="242"/>
    <x v="241"/>
    <x v="242"/>
    <x v="141"/>
    <x v="239"/>
    <x v="1"/>
    <x v="201"/>
    <x v="1"/>
    <x v="1"/>
    <n v="1494392400"/>
    <n v="1495256400"/>
    <x v="0"/>
    <x v="1"/>
    <x v="1"/>
    <x v="240"/>
    <x v="242"/>
    <x v="1"/>
    <x v="1"/>
  </r>
  <r>
    <x v="243"/>
    <x v="242"/>
    <x v="243"/>
    <x v="173"/>
    <x v="240"/>
    <x v="1"/>
    <x v="202"/>
    <x v="1"/>
    <x v="1"/>
    <n v="1520143200"/>
    <n v="1520402400"/>
    <x v="0"/>
    <x v="0"/>
    <x v="3"/>
    <x v="241"/>
    <x v="243"/>
    <x v="3"/>
    <x v="3"/>
  </r>
  <r>
    <x v="244"/>
    <x v="243"/>
    <x v="244"/>
    <x v="31"/>
    <x v="241"/>
    <x v="1"/>
    <x v="4"/>
    <x v="1"/>
    <x v="1"/>
    <n v="1405314000"/>
    <n v="1409806800"/>
    <x v="0"/>
    <x v="0"/>
    <x v="3"/>
    <x v="242"/>
    <x v="244"/>
    <x v="3"/>
    <x v="3"/>
  </r>
  <r>
    <x v="245"/>
    <x v="244"/>
    <x v="245"/>
    <x v="49"/>
    <x v="242"/>
    <x v="1"/>
    <x v="203"/>
    <x v="1"/>
    <x v="1"/>
    <n v="1396846800"/>
    <n v="1396933200"/>
    <x v="0"/>
    <x v="0"/>
    <x v="3"/>
    <x v="243"/>
    <x v="245"/>
    <x v="3"/>
    <x v="3"/>
  </r>
  <r>
    <x v="246"/>
    <x v="245"/>
    <x v="246"/>
    <x v="6"/>
    <x v="243"/>
    <x v="1"/>
    <x v="42"/>
    <x v="1"/>
    <x v="1"/>
    <n v="1375678800"/>
    <n v="1376024400"/>
    <x v="0"/>
    <x v="0"/>
    <x v="2"/>
    <x v="244"/>
    <x v="246"/>
    <x v="2"/>
    <x v="2"/>
  </r>
  <r>
    <x v="247"/>
    <x v="246"/>
    <x v="247"/>
    <x v="174"/>
    <x v="244"/>
    <x v="1"/>
    <x v="204"/>
    <x v="1"/>
    <x v="1"/>
    <n v="1482386400"/>
    <n v="1483682400"/>
    <x v="0"/>
    <x v="1"/>
    <x v="13"/>
    <x v="245"/>
    <x v="247"/>
    <x v="5"/>
    <x v="13"/>
  </r>
  <r>
    <x v="248"/>
    <x v="247"/>
    <x v="248"/>
    <x v="8"/>
    <x v="245"/>
    <x v="1"/>
    <x v="205"/>
    <x v="2"/>
    <x v="2"/>
    <n v="1420005600"/>
    <n v="1420437600"/>
    <x v="0"/>
    <x v="0"/>
    <x v="20"/>
    <x v="246"/>
    <x v="248"/>
    <x v="6"/>
    <x v="20"/>
  </r>
  <r>
    <x v="249"/>
    <x v="248"/>
    <x v="249"/>
    <x v="175"/>
    <x v="246"/>
    <x v="1"/>
    <x v="206"/>
    <x v="1"/>
    <x v="1"/>
    <n v="1420178400"/>
    <n v="1420783200"/>
    <x v="0"/>
    <x v="0"/>
    <x v="18"/>
    <x v="247"/>
    <x v="249"/>
    <x v="5"/>
    <x v="18"/>
  </r>
  <r>
    <x v="250"/>
    <x v="249"/>
    <x v="250"/>
    <x v="0"/>
    <x v="247"/>
    <x v="0"/>
    <x v="49"/>
    <x v="1"/>
    <x v="1"/>
    <n v="1264399200"/>
    <n v="1267423200"/>
    <x v="0"/>
    <x v="0"/>
    <x v="1"/>
    <x v="248"/>
    <x v="250"/>
    <x v="1"/>
    <x v="1"/>
  </r>
  <r>
    <x v="251"/>
    <x v="250"/>
    <x v="251"/>
    <x v="143"/>
    <x v="248"/>
    <x v="0"/>
    <x v="196"/>
    <x v="1"/>
    <x v="1"/>
    <n v="1355032800"/>
    <n v="1355205600"/>
    <x v="0"/>
    <x v="0"/>
    <x v="3"/>
    <x v="249"/>
    <x v="251"/>
    <x v="3"/>
    <x v="3"/>
  </r>
  <r>
    <x v="252"/>
    <x v="251"/>
    <x v="252"/>
    <x v="67"/>
    <x v="249"/>
    <x v="1"/>
    <x v="207"/>
    <x v="1"/>
    <x v="1"/>
    <n v="1382677200"/>
    <n v="1383109200"/>
    <x v="0"/>
    <x v="0"/>
    <x v="3"/>
    <x v="250"/>
    <x v="252"/>
    <x v="3"/>
    <x v="3"/>
  </r>
  <r>
    <x v="253"/>
    <x v="252"/>
    <x v="253"/>
    <x v="158"/>
    <x v="250"/>
    <x v="0"/>
    <x v="208"/>
    <x v="0"/>
    <x v="0"/>
    <n v="1302238800"/>
    <n v="1303275600"/>
    <x v="0"/>
    <x v="0"/>
    <x v="6"/>
    <x v="251"/>
    <x v="253"/>
    <x v="4"/>
    <x v="6"/>
  </r>
  <r>
    <x v="254"/>
    <x v="253"/>
    <x v="254"/>
    <x v="176"/>
    <x v="251"/>
    <x v="1"/>
    <x v="39"/>
    <x v="1"/>
    <x v="1"/>
    <n v="1487656800"/>
    <n v="1487829600"/>
    <x v="0"/>
    <x v="0"/>
    <x v="9"/>
    <x v="252"/>
    <x v="254"/>
    <x v="5"/>
    <x v="9"/>
  </r>
  <r>
    <x v="255"/>
    <x v="254"/>
    <x v="255"/>
    <x v="177"/>
    <x v="252"/>
    <x v="1"/>
    <x v="209"/>
    <x v="1"/>
    <x v="1"/>
    <n v="1297836000"/>
    <n v="1298268000"/>
    <x v="0"/>
    <x v="1"/>
    <x v="1"/>
    <x v="253"/>
    <x v="255"/>
    <x v="1"/>
    <x v="1"/>
  </r>
  <r>
    <x v="256"/>
    <x v="255"/>
    <x v="256"/>
    <x v="178"/>
    <x v="253"/>
    <x v="0"/>
    <x v="27"/>
    <x v="4"/>
    <x v="4"/>
    <n v="1453615200"/>
    <n v="1456812000"/>
    <x v="0"/>
    <x v="0"/>
    <x v="1"/>
    <x v="254"/>
    <x v="256"/>
    <x v="1"/>
    <x v="1"/>
  </r>
  <r>
    <x v="257"/>
    <x v="256"/>
    <x v="257"/>
    <x v="57"/>
    <x v="254"/>
    <x v="1"/>
    <x v="45"/>
    <x v="1"/>
    <x v="1"/>
    <n v="1362463200"/>
    <n v="1363669200"/>
    <x v="0"/>
    <x v="0"/>
    <x v="3"/>
    <x v="255"/>
    <x v="257"/>
    <x v="3"/>
    <x v="3"/>
  </r>
  <r>
    <x v="258"/>
    <x v="257"/>
    <x v="258"/>
    <x v="92"/>
    <x v="255"/>
    <x v="1"/>
    <x v="129"/>
    <x v="1"/>
    <x v="1"/>
    <n v="1481176800"/>
    <n v="1482904800"/>
    <x v="0"/>
    <x v="1"/>
    <x v="3"/>
    <x v="256"/>
    <x v="258"/>
    <x v="3"/>
    <x v="3"/>
  </r>
  <r>
    <x v="259"/>
    <x v="258"/>
    <x v="259"/>
    <x v="37"/>
    <x v="256"/>
    <x v="1"/>
    <x v="188"/>
    <x v="1"/>
    <x v="1"/>
    <n v="1354946400"/>
    <n v="1356588000"/>
    <x v="1"/>
    <x v="0"/>
    <x v="14"/>
    <x v="257"/>
    <x v="259"/>
    <x v="7"/>
    <x v="14"/>
  </r>
  <r>
    <x v="260"/>
    <x v="259"/>
    <x v="260"/>
    <x v="9"/>
    <x v="257"/>
    <x v="1"/>
    <x v="210"/>
    <x v="1"/>
    <x v="1"/>
    <n v="1348808400"/>
    <n v="1349845200"/>
    <x v="0"/>
    <x v="0"/>
    <x v="1"/>
    <x v="258"/>
    <x v="260"/>
    <x v="1"/>
    <x v="1"/>
  </r>
  <r>
    <x v="261"/>
    <x v="260"/>
    <x v="261"/>
    <x v="179"/>
    <x v="258"/>
    <x v="0"/>
    <x v="211"/>
    <x v="1"/>
    <x v="1"/>
    <n v="1282712400"/>
    <n v="1283058000"/>
    <x v="0"/>
    <x v="1"/>
    <x v="1"/>
    <x v="259"/>
    <x v="261"/>
    <x v="1"/>
    <x v="1"/>
  </r>
  <r>
    <x v="262"/>
    <x v="261"/>
    <x v="262"/>
    <x v="12"/>
    <x v="259"/>
    <x v="1"/>
    <x v="37"/>
    <x v="1"/>
    <x v="1"/>
    <n v="1301979600"/>
    <n v="1304226000"/>
    <x v="0"/>
    <x v="1"/>
    <x v="7"/>
    <x v="260"/>
    <x v="262"/>
    <x v="1"/>
    <x v="7"/>
  </r>
  <r>
    <x v="263"/>
    <x v="262"/>
    <x v="263"/>
    <x v="49"/>
    <x v="260"/>
    <x v="1"/>
    <x v="134"/>
    <x v="1"/>
    <x v="1"/>
    <n v="1263016800"/>
    <n v="1263016800"/>
    <x v="0"/>
    <x v="0"/>
    <x v="14"/>
    <x v="261"/>
    <x v="263"/>
    <x v="7"/>
    <x v="14"/>
  </r>
  <r>
    <x v="264"/>
    <x v="263"/>
    <x v="264"/>
    <x v="180"/>
    <x v="261"/>
    <x v="1"/>
    <x v="212"/>
    <x v="1"/>
    <x v="1"/>
    <n v="1360648800"/>
    <n v="1362031200"/>
    <x v="0"/>
    <x v="0"/>
    <x v="3"/>
    <x v="262"/>
    <x v="264"/>
    <x v="3"/>
    <x v="3"/>
  </r>
  <r>
    <x v="265"/>
    <x v="264"/>
    <x v="265"/>
    <x v="70"/>
    <x v="262"/>
    <x v="1"/>
    <x v="99"/>
    <x v="1"/>
    <x v="1"/>
    <n v="1451800800"/>
    <n v="1455602400"/>
    <x v="0"/>
    <x v="0"/>
    <x v="3"/>
    <x v="263"/>
    <x v="265"/>
    <x v="3"/>
    <x v="3"/>
  </r>
  <r>
    <x v="266"/>
    <x v="265"/>
    <x v="266"/>
    <x v="181"/>
    <x v="263"/>
    <x v="0"/>
    <x v="213"/>
    <x v="6"/>
    <x v="6"/>
    <n v="1415340000"/>
    <n v="1418191200"/>
    <x v="0"/>
    <x v="1"/>
    <x v="17"/>
    <x v="264"/>
    <x v="266"/>
    <x v="1"/>
    <x v="17"/>
  </r>
  <r>
    <x v="267"/>
    <x v="266"/>
    <x v="267"/>
    <x v="182"/>
    <x v="264"/>
    <x v="1"/>
    <x v="214"/>
    <x v="2"/>
    <x v="2"/>
    <n v="1351054800"/>
    <n v="1352440800"/>
    <x v="0"/>
    <x v="0"/>
    <x v="3"/>
    <x v="265"/>
    <x v="267"/>
    <x v="3"/>
    <x v="3"/>
  </r>
  <r>
    <x v="268"/>
    <x v="267"/>
    <x v="268"/>
    <x v="42"/>
    <x v="265"/>
    <x v="1"/>
    <x v="44"/>
    <x v="1"/>
    <x v="1"/>
    <n v="1349326800"/>
    <n v="1353304800"/>
    <x v="0"/>
    <x v="0"/>
    <x v="4"/>
    <x v="266"/>
    <x v="268"/>
    <x v="4"/>
    <x v="4"/>
  </r>
  <r>
    <x v="269"/>
    <x v="268"/>
    <x v="269"/>
    <x v="26"/>
    <x v="266"/>
    <x v="1"/>
    <x v="215"/>
    <x v="1"/>
    <x v="1"/>
    <n v="1548914400"/>
    <n v="1550728800"/>
    <x v="0"/>
    <x v="0"/>
    <x v="19"/>
    <x v="267"/>
    <x v="269"/>
    <x v="4"/>
    <x v="19"/>
  </r>
  <r>
    <x v="270"/>
    <x v="269"/>
    <x v="270"/>
    <x v="183"/>
    <x v="267"/>
    <x v="3"/>
    <x v="216"/>
    <x v="1"/>
    <x v="1"/>
    <n v="1291269600"/>
    <n v="1291442400"/>
    <x v="0"/>
    <x v="0"/>
    <x v="11"/>
    <x v="268"/>
    <x v="270"/>
    <x v="6"/>
    <x v="11"/>
  </r>
  <r>
    <x v="271"/>
    <x v="270"/>
    <x v="271"/>
    <x v="184"/>
    <x v="268"/>
    <x v="2"/>
    <x v="217"/>
    <x v="1"/>
    <x v="1"/>
    <n v="1449468000"/>
    <n v="1452146400"/>
    <x v="0"/>
    <x v="0"/>
    <x v="14"/>
    <x v="269"/>
    <x v="271"/>
    <x v="7"/>
    <x v="14"/>
  </r>
  <r>
    <x v="272"/>
    <x v="271"/>
    <x v="272"/>
    <x v="185"/>
    <x v="269"/>
    <x v="1"/>
    <x v="218"/>
    <x v="1"/>
    <x v="1"/>
    <n v="1562734800"/>
    <n v="1564894800"/>
    <x v="0"/>
    <x v="1"/>
    <x v="3"/>
    <x v="270"/>
    <x v="272"/>
    <x v="3"/>
    <x v="3"/>
  </r>
  <r>
    <x v="273"/>
    <x v="272"/>
    <x v="273"/>
    <x v="75"/>
    <x v="270"/>
    <x v="1"/>
    <x v="219"/>
    <x v="0"/>
    <x v="0"/>
    <n v="1505624400"/>
    <n v="1505883600"/>
    <x v="0"/>
    <x v="0"/>
    <x v="3"/>
    <x v="271"/>
    <x v="273"/>
    <x v="3"/>
    <x v="3"/>
  </r>
  <r>
    <x v="274"/>
    <x v="273"/>
    <x v="274"/>
    <x v="166"/>
    <x v="271"/>
    <x v="0"/>
    <x v="27"/>
    <x v="1"/>
    <x v="1"/>
    <n v="1509948000"/>
    <n v="1510380000"/>
    <x v="0"/>
    <x v="0"/>
    <x v="3"/>
    <x v="272"/>
    <x v="274"/>
    <x v="3"/>
    <x v="3"/>
  </r>
  <r>
    <x v="275"/>
    <x v="274"/>
    <x v="275"/>
    <x v="61"/>
    <x v="272"/>
    <x v="1"/>
    <x v="220"/>
    <x v="1"/>
    <x v="1"/>
    <n v="1554526800"/>
    <n v="1555218000"/>
    <x v="0"/>
    <x v="0"/>
    <x v="18"/>
    <x v="273"/>
    <x v="275"/>
    <x v="5"/>
    <x v="18"/>
  </r>
  <r>
    <x v="276"/>
    <x v="275"/>
    <x v="276"/>
    <x v="20"/>
    <x v="273"/>
    <x v="0"/>
    <x v="221"/>
    <x v="1"/>
    <x v="1"/>
    <n v="1334811600"/>
    <n v="1335243600"/>
    <x v="0"/>
    <x v="1"/>
    <x v="11"/>
    <x v="274"/>
    <x v="276"/>
    <x v="6"/>
    <x v="11"/>
  </r>
  <r>
    <x v="277"/>
    <x v="276"/>
    <x v="277"/>
    <x v="31"/>
    <x v="274"/>
    <x v="1"/>
    <x v="100"/>
    <x v="1"/>
    <x v="1"/>
    <n v="1279515600"/>
    <n v="1279688400"/>
    <x v="0"/>
    <x v="0"/>
    <x v="3"/>
    <x v="275"/>
    <x v="277"/>
    <x v="3"/>
    <x v="3"/>
  </r>
  <r>
    <x v="278"/>
    <x v="277"/>
    <x v="278"/>
    <x v="50"/>
    <x v="275"/>
    <x v="1"/>
    <x v="222"/>
    <x v="1"/>
    <x v="1"/>
    <n v="1353909600"/>
    <n v="1356069600"/>
    <x v="0"/>
    <x v="0"/>
    <x v="2"/>
    <x v="276"/>
    <x v="278"/>
    <x v="2"/>
    <x v="2"/>
  </r>
  <r>
    <x v="279"/>
    <x v="278"/>
    <x v="279"/>
    <x v="48"/>
    <x v="276"/>
    <x v="1"/>
    <x v="223"/>
    <x v="1"/>
    <x v="1"/>
    <n v="1535950800"/>
    <n v="1536210000"/>
    <x v="0"/>
    <x v="0"/>
    <x v="3"/>
    <x v="277"/>
    <x v="279"/>
    <x v="3"/>
    <x v="3"/>
  </r>
  <r>
    <x v="280"/>
    <x v="279"/>
    <x v="280"/>
    <x v="186"/>
    <x v="277"/>
    <x v="1"/>
    <x v="224"/>
    <x v="1"/>
    <x v="1"/>
    <n v="1511244000"/>
    <n v="1511762400"/>
    <x v="0"/>
    <x v="0"/>
    <x v="10"/>
    <x v="278"/>
    <x v="280"/>
    <x v="4"/>
    <x v="10"/>
  </r>
  <r>
    <x v="281"/>
    <x v="280"/>
    <x v="281"/>
    <x v="187"/>
    <x v="278"/>
    <x v="0"/>
    <x v="225"/>
    <x v="1"/>
    <x v="1"/>
    <n v="1331445600"/>
    <n v="1333256400"/>
    <x v="0"/>
    <x v="1"/>
    <x v="3"/>
    <x v="279"/>
    <x v="281"/>
    <x v="3"/>
    <x v="3"/>
  </r>
  <r>
    <x v="282"/>
    <x v="281"/>
    <x v="282"/>
    <x v="141"/>
    <x v="279"/>
    <x v="1"/>
    <x v="221"/>
    <x v="1"/>
    <x v="1"/>
    <n v="1480226400"/>
    <n v="1480744800"/>
    <x v="0"/>
    <x v="1"/>
    <x v="19"/>
    <x v="280"/>
    <x v="282"/>
    <x v="4"/>
    <x v="19"/>
  </r>
  <r>
    <x v="283"/>
    <x v="282"/>
    <x v="283"/>
    <x v="32"/>
    <x v="280"/>
    <x v="0"/>
    <x v="226"/>
    <x v="3"/>
    <x v="3"/>
    <n v="1464584400"/>
    <n v="1465016400"/>
    <x v="0"/>
    <x v="0"/>
    <x v="1"/>
    <x v="281"/>
    <x v="283"/>
    <x v="1"/>
    <x v="1"/>
  </r>
  <r>
    <x v="284"/>
    <x v="283"/>
    <x v="284"/>
    <x v="122"/>
    <x v="281"/>
    <x v="0"/>
    <x v="227"/>
    <x v="1"/>
    <x v="1"/>
    <n v="1335848400"/>
    <n v="1336280400"/>
    <x v="0"/>
    <x v="0"/>
    <x v="2"/>
    <x v="282"/>
    <x v="284"/>
    <x v="2"/>
    <x v="2"/>
  </r>
  <r>
    <x v="285"/>
    <x v="284"/>
    <x v="285"/>
    <x v="79"/>
    <x v="282"/>
    <x v="1"/>
    <x v="228"/>
    <x v="1"/>
    <x v="1"/>
    <n v="1473483600"/>
    <n v="1476766800"/>
    <x v="0"/>
    <x v="0"/>
    <x v="3"/>
    <x v="283"/>
    <x v="285"/>
    <x v="3"/>
    <x v="3"/>
  </r>
  <r>
    <x v="286"/>
    <x v="285"/>
    <x v="286"/>
    <x v="188"/>
    <x v="283"/>
    <x v="3"/>
    <x v="229"/>
    <x v="1"/>
    <x v="1"/>
    <n v="1479880800"/>
    <n v="1480485600"/>
    <x v="0"/>
    <x v="0"/>
    <x v="3"/>
    <x v="284"/>
    <x v="286"/>
    <x v="3"/>
    <x v="3"/>
  </r>
  <r>
    <x v="287"/>
    <x v="286"/>
    <x v="287"/>
    <x v="9"/>
    <x v="284"/>
    <x v="1"/>
    <x v="230"/>
    <x v="1"/>
    <x v="1"/>
    <n v="1430197200"/>
    <n v="1430197200"/>
    <x v="0"/>
    <x v="0"/>
    <x v="5"/>
    <x v="285"/>
    <x v="287"/>
    <x v="1"/>
    <x v="5"/>
  </r>
  <r>
    <x v="288"/>
    <x v="287"/>
    <x v="288"/>
    <x v="36"/>
    <x v="285"/>
    <x v="0"/>
    <x v="231"/>
    <x v="3"/>
    <x v="3"/>
    <n v="1331701200"/>
    <n v="1331787600"/>
    <x v="0"/>
    <x v="1"/>
    <x v="16"/>
    <x v="286"/>
    <x v="288"/>
    <x v="1"/>
    <x v="16"/>
  </r>
  <r>
    <x v="289"/>
    <x v="288"/>
    <x v="289"/>
    <x v="126"/>
    <x v="286"/>
    <x v="1"/>
    <x v="232"/>
    <x v="0"/>
    <x v="0"/>
    <n v="1438578000"/>
    <n v="1438837200"/>
    <x v="0"/>
    <x v="0"/>
    <x v="3"/>
    <x v="287"/>
    <x v="289"/>
    <x v="3"/>
    <x v="3"/>
  </r>
  <r>
    <x v="290"/>
    <x v="289"/>
    <x v="290"/>
    <x v="189"/>
    <x v="287"/>
    <x v="0"/>
    <x v="233"/>
    <x v="1"/>
    <x v="1"/>
    <n v="1368162000"/>
    <n v="1370926800"/>
    <x v="0"/>
    <x v="1"/>
    <x v="4"/>
    <x v="288"/>
    <x v="290"/>
    <x v="4"/>
    <x v="4"/>
  </r>
  <r>
    <x v="291"/>
    <x v="290"/>
    <x v="291"/>
    <x v="37"/>
    <x v="288"/>
    <x v="1"/>
    <x v="37"/>
    <x v="1"/>
    <x v="1"/>
    <n v="1318654800"/>
    <n v="1319000400"/>
    <x v="1"/>
    <x v="0"/>
    <x v="2"/>
    <x v="289"/>
    <x v="291"/>
    <x v="2"/>
    <x v="2"/>
  </r>
  <r>
    <x v="292"/>
    <x v="291"/>
    <x v="292"/>
    <x v="190"/>
    <x v="289"/>
    <x v="0"/>
    <x v="234"/>
    <x v="1"/>
    <x v="1"/>
    <n v="1331874000"/>
    <n v="1333429200"/>
    <x v="0"/>
    <x v="0"/>
    <x v="0"/>
    <x v="290"/>
    <x v="292"/>
    <x v="0"/>
    <x v="0"/>
  </r>
  <r>
    <x v="293"/>
    <x v="292"/>
    <x v="293"/>
    <x v="191"/>
    <x v="290"/>
    <x v="3"/>
    <x v="235"/>
    <x v="6"/>
    <x v="6"/>
    <n v="1286254800"/>
    <n v="1287032400"/>
    <x v="0"/>
    <x v="0"/>
    <x v="3"/>
    <x v="291"/>
    <x v="293"/>
    <x v="3"/>
    <x v="3"/>
  </r>
  <r>
    <x v="294"/>
    <x v="293"/>
    <x v="294"/>
    <x v="60"/>
    <x v="291"/>
    <x v="1"/>
    <x v="236"/>
    <x v="1"/>
    <x v="1"/>
    <n v="1540530000"/>
    <n v="1541570400"/>
    <x v="0"/>
    <x v="0"/>
    <x v="3"/>
    <x v="292"/>
    <x v="294"/>
    <x v="3"/>
    <x v="3"/>
  </r>
  <r>
    <x v="295"/>
    <x v="294"/>
    <x v="295"/>
    <x v="192"/>
    <x v="292"/>
    <x v="0"/>
    <x v="237"/>
    <x v="5"/>
    <x v="5"/>
    <n v="1381813200"/>
    <n v="1383976800"/>
    <x v="0"/>
    <x v="0"/>
    <x v="3"/>
    <x v="293"/>
    <x v="295"/>
    <x v="3"/>
    <x v="3"/>
  </r>
  <r>
    <x v="296"/>
    <x v="295"/>
    <x v="296"/>
    <x v="55"/>
    <x v="293"/>
    <x v="0"/>
    <x v="63"/>
    <x v="2"/>
    <x v="2"/>
    <n v="1548655200"/>
    <n v="1550556000"/>
    <x v="0"/>
    <x v="0"/>
    <x v="3"/>
    <x v="294"/>
    <x v="296"/>
    <x v="3"/>
    <x v="3"/>
  </r>
  <r>
    <x v="297"/>
    <x v="296"/>
    <x v="297"/>
    <x v="44"/>
    <x v="294"/>
    <x v="0"/>
    <x v="238"/>
    <x v="2"/>
    <x v="2"/>
    <n v="1389679200"/>
    <n v="1390456800"/>
    <x v="0"/>
    <x v="1"/>
    <x v="3"/>
    <x v="295"/>
    <x v="297"/>
    <x v="3"/>
    <x v="3"/>
  </r>
  <r>
    <x v="298"/>
    <x v="297"/>
    <x v="298"/>
    <x v="26"/>
    <x v="295"/>
    <x v="1"/>
    <x v="239"/>
    <x v="1"/>
    <x v="1"/>
    <n v="1456466400"/>
    <n v="1458018000"/>
    <x v="0"/>
    <x v="1"/>
    <x v="1"/>
    <x v="296"/>
    <x v="298"/>
    <x v="1"/>
    <x v="1"/>
  </r>
  <r>
    <x v="299"/>
    <x v="298"/>
    <x v="299"/>
    <x v="167"/>
    <x v="296"/>
    <x v="0"/>
    <x v="240"/>
    <x v="1"/>
    <x v="1"/>
    <n v="1456984800"/>
    <n v="1461819600"/>
    <x v="0"/>
    <x v="0"/>
    <x v="0"/>
    <x v="297"/>
    <x v="299"/>
    <x v="0"/>
    <x v="0"/>
  </r>
  <r>
    <x v="300"/>
    <x v="299"/>
    <x v="300"/>
    <x v="0"/>
    <x v="297"/>
    <x v="0"/>
    <x v="49"/>
    <x v="3"/>
    <x v="3"/>
    <n v="1504069200"/>
    <n v="1504155600"/>
    <x v="0"/>
    <x v="1"/>
    <x v="9"/>
    <x v="298"/>
    <x v="300"/>
    <x v="5"/>
    <x v="9"/>
  </r>
  <r>
    <x v="301"/>
    <x v="300"/>
    <x v="301"/>
    <x v="79"/>
    <x v="298"/>
    <x v="1"/>
    <x v="241"/>
    <x v="1"/>
    <x v="1"/>
    <n v="1424930400"/>
    <n v="1426395600"/>
    <x v="0"/>
    <x v="0"/>
    <x v="4"/>
    <x v="299"/>
    <x v="301"/>
    <x v="4"/>
    <x v="4"/>
  </r>
  <r>
    <x v="302"/>
    <x v="301"/>
    <x v="302"/>
    <x v="193"/>
    <x v="299"/>
    <x v="0"/>
    <x v="242"/>
    <x v="1"/>
    <x v="1"/>
    <n v="1535864400"/>
    <n v="1537074000"/>
    <x v="0"/>
    <x v="0"/>
    <x v="3"/>
    <x v="300"/>
    <x v="302"/>
    <x v="3"/>
    <x v="3"/>
  </r>
  <r>
    <x v="303"/>
    <x v="302"/>
    <x v="303"/>
    <x v="74"/>
    <x v="300"/>
    <x v="0"/>
    <x v="235"/>
    <x v="1"/>
    <x v="1"/>
    <n v="1452146400"/>
    <n v="1452578400"/>
    <x v="0"/>
    <x v="0"/>
    <x v="7"/>
    <x v="301"/>
    <x v="303"/>
    <x v="1"/>
    <x v="7"/>
  </r>
  <r>
    <x v="304"/>
    <x v="303"/>
    <x v="304"/>
    <x v="118"/>
    <x v="301"/>
    <x v="1"/>
    <x v="23"/>
    <x v="1"/>
    <x v="1"/>
    <n v="1470546000"/>
    <n v="1474088400"/>
    <x v="0"/>
    <x v="0"/>
    <x v="4"/>
    <x v="302"/>
    <x v="304"/>
    <x v="4"/>
    <x v="4"/>
  </r>
  <r>
    <x v="305"/>
    <x v="304"/>
    <x v="305"/>
    <x v="54"/>
    <x v="302"/>
    <x v="1"/>
    <x v="72"/>
    <x v="1"/>
    <x v="1"/>
    <n v="1458363600"/>
    <n v="1461906000"/>
    <x v="0"/>
    <x v="0"/>
    <x v="3"/>
    <x v="303"/>
    <x v="305"/>
    <x v="3"/>
    <x v="3"/>
  </r>
  <r>
    <x v="306"/>
    <x v="305"/>
    <x v="306"/>
    <x v="191"/>
    <x v="303"/>
    <x v="0"/>
    <x v="243"/>
    <x v="1"/>
    <x v="1"/>
    <n v="1500008400"/>
    <n v="1500267600"/>
    <x v="0"/>
    <x v="1"/>
    <x v="3"/>
    <x v="304"/>
    <x v="306"/>
    <x v="3"/>
    <x v="3"/>
  </r>
  <r>
    <x v="307"/>
    <x v="306"/>
    <x v="307"/>
    <x v="194"/>
    <x v="304"/>
    <x v="1"/>
    <x v="244"/>
    <x v="3"/>
    <x v="3"/>
    <n v="1338958800"/>
    <n v="1340686800"/>
    <x v="0"/>
    <x v="1"/>
    <x v="13"/>
    <x v="305"/>
    <x v="307"/>
    <x v="5"/>
    <x v="13"/>
  </r>
  <r>
    <x v="308"/>
    <x v="307"/>
    <x v="308"/>
    <x v="195"/>
    <x v="305"/>
    <x v="0"/>
    <x v="245"/>
    <x v="1"/>
    <x v="1"/>
    <n v="1303102800"/>
    <n v="1303189200"/>
    <x v="0"/>
    <x v="0"/>
    <x v="3"/>
    <x v="306"/>
    <x v="308"/>
    <x v="3"/>
    <x v="3"/>
  </r>
  <r>
    <x v="309"/>
    <x v="308"/>
    <x v="309"/>
    <x v="178"/>
    <x v="306"/>
    <x v="3"/>
    <x v="51"/>
    <x v="1"/>
    <x v="1"/>
    <n v="1316581200"/>
    <n v="1318309200"/>
    <x v="0"/>
    <x v="1"/>
    <x v="7"/>
    <x v="307"/>
    <x v="309"/>
    <x v="1"/>
    <x v="7"/>
  </r>
  <r>
    <x v="310"/>
    <x v="309"/>
    <x v="310"/>
    <x v="75"/>
    <x v="307"/>
    <x v="0"/>
    <x v="36"/>
    <x v="1"/>
    <x v="1"/>
    <n v="1270789200"/>
    <n v="1272171600"/>
    <x v="0"/>
    <x v="0"/>
    <x v="11"/>
    <x v="308"/>
    <x v="310"/>
    <x v="6"/>
    <x v="11"/>
  </r>
  <r>
    <x v="311"/>
    <x v="310"/>
    <x v="311"/>
    <x v="9"/>
    <x v="308"/>
    <x v="1"/>
    <x v="246"/>
    <x v="1"/>
    <x v="1"/>
    <n v="1297836000"/>
    <n v="1298872800"/>
    <x v="0"/>
    <x v="0"/>
    <x v="3"/>
    <x v="309"/>
    <x v="311"/>
    <x v="3"/>
    <x v="3"/>
  </r>
  <r>
    <x v="312"/>
    <x v="311"/>
    <x v="312"/>
    <x v="18"/>
    <x v="309"/>
    <x v="1"/>
    <x v="247"/>
    <x v="1"/>
    <x v="1"/>
    <n v="1382677200"/>
    <n v="1383282000"/>
    <x v="0"/>
    <x v="0"/>
    <x v="3"/>
    <x v="310"/>
    <x v="312"/>
    <x v="3"/>
    <x v="3"/>
  </r>
  <r>
    <x v="313"/>
    <x v="312"/>
    <x v="313"/>
    <x v="196"/>
    <x v="310"/>
    <x v="1"/>
    <x v="248"/>
    <x v="1"/>
    <x v="1"/>
    <n v="1330322400"/>
    <n v="1330495200"/>
    <x v="0"/>
    <x v="0"/>
    <x v="1"/>
    <x v="311"/>
    <x v="313"/>
    <x v="1"/>
    <x v="1"/>
  </r>
  <r>
    <x v="314"/>
    <x v="313"/>
    <x v="314"/>
    <x v="1"/>
    <x v="311"/>
    <x v="1"/>
    <x v="221"/>
    <x v="1"/>
    <x v="1"/>
    <n v="1552366800"/>
    <n v="1552798800"/>
    <x v="0"/>
    <x v="1"/>
    <x v="4"/>
    <x v="312"/>
    <x v="314"/>
    <x v="4"/>
    <x v="4"/>
  </r>
  <r>
    <x v="315"/>
    <x v="314"/>
    <x v="315"/>
    <x v="40"/>
    <x v="312"/>
    <x v="0"/>
    <x v="249"/>
    <x v="1"/>
    <x v="1"/>
    <n v="1400907600"/>
    <n v="1403413200"/>
    <x v="0"/>
    <x v="0"/>
    <x v="3"/>
    <x v="313"/>
    <x v="315"/>
    <x v="3"/>
    <x v="3"/>
  </r>
  <r>
    <x v="316"/>
    <x v="315"/>
    <x v="316"/>
    <x v="103"/>
    <x v="313"/>
    <x v="0"/>
    <x v="250"/>
    <x v="6"/>
    <x v="6"/>
    <n v="1574143200"/>
    <n v="1574229600"/>
    <x v="0"/>
    <x v="1"/>
    <x v="0"/>
    <x v="314"/>
    <x v="316"/>
    <x v="0"/>
    <x v="0"/>
  </r>
  <r>
    <x v="317"/>
    <x v="316"/>
    <x v="317"/>
    <x v="47"/>
    <x v="314"/>
    <x v="0"/>
    <x v="141"/>
    <x v="1"/>
    <x v="1"/>
    <n v="1494738000"/>
    <n v="1495861200"/>
    <x v="0"/>
    <x v="0"/>
    <x v="3"/>
    <x v="315"/>
    <x v="317"/>
    <x v="3"/>
    <x v="3"/>
  </r>
  <r>
    <x v="318"/>
    <x v="317"/>
    <x v="318"/>
    <x v="57"/>
    <x v="315"/>
    <x v="0"/>
    <x v="68"/>
    <x v="1"/>
    <x v="1"/>
    <n v="1392357600"/>
    <n v="1392530400"/>
    <x v="0"/>
    <x v="0"/>
    <x v="1"/>
    <x v="316"/>
    <x v="318"/>
    <x v="1"/>
    <x v="1"/>
  </r>
  <r>
    <x v="319"/>
    <x v="318"/>
    <x v="319"/>
    <x v="141"/>
    <x v="316"/>
    <x v="3"/>
    <x v="251"/>
    <x v="1"/>
    <x v="1"/>
    <n v="1281589200"/>
    <n v="1283662800"/>
    <x v="0"/>
    <x v="0"/>
    <x v="2"/>
    <x v="317"/>
    <x v="319"/>
    <x v="2"/>
    <x v="2"/>
  </r>
  <r>
    <x v="320"/>
    <x v="319"/>
    <x v="320"/>
    <x v="197"/>
    <x v="317"/>
    <x v="0"/>
    <x v="175"/>
    <x v="1"/>
    <x v="1"/>
    <n v="1305003600"/>
    <n v="1305781200"/>
    <x v="0"/>
    <x v="0"/>
    <x v="13"/>
    <x v="318"/>
    <x v="320"/>
    <x v="5"/>
    <x v="13"/>
  </r>
  <r>
    <x v="321"/>
    <x v="320"/>
    <x v="321"/>
    <x v="198"/>
    <x v="318"/>
    <x v="0"/>
    <x v="194"/>
    <x v="1"/>
    <x v="1"/>
    <n v="1301634000"/>
    <n v="1302325200"/>
    <x v="0"/>
    <x v="0"/>
    <x v="12"/>
    <x v="319"/>
    <x v="321"/>
    <x v="4"/>
    <x v="12"/>
  </r>
  <r>
    <x v="322"/>
    <x v="321"/>
    <x v="322"/>
    <x v="199"/>
    <x v="319"/>
    <x v="1"/>
    <x v="252"/>
    <x v="1"/>
    <x v="1"/>
    <n v="1290664800"/>
    <n v="1291788000"/>
    <x v="0"/>
    <x v="0"/>
    <x v="3"/>
    <x v="320"/>
    <x v="322"/>
    <x v="3"/>
    <x v="3"/>
  </r>
  <r>
    <x v="323"/>
    <x v="322"/>
    <x v="323"/>
    <x v="200"/>
    <x v="320"/>
    <x v="0"/>
    <x v="150"/>
    <x v="4"/>
    <x v="4"/>
    <n v="1395896400"/>
    <n v="1396069200"/>
    <x v="0"/>
    <x v="0"/>
    <x v="4"/>
    <x v="321"/>
    <x v="323"/>
    <x v="4"/>
    <x v="4"/>
  </r>
  <r>
    <x v="324"/>
    <x v="323"/>
    <x v="324"/>
    <x v="143"/>
    <x v="321"/>
    <x v="1"/>
    <x v="253"/>
    <x v="1"/>
    <x v="1"/>
    <n v="1434862800"/>
    <n v="1435899600"/>
    <x v="0"/>
    <x v="1"/>
    <x v="3"/>
    <x v="322"/>
    <x v="324"/>
    <x v="3"/>
    <x v="3"/>
  </r>
  <r>
    <x v="325"/>
    <x v="324"/>
    <x v="325"/>
    <x v="191"/>
    <x v="322"/>
    <x v="0"/>
    <x v="107"/>
    <x v="1"/>
    <x v="1"/>
    <n v="1529125200"/>
    <n v="1531112400"/>
    <x v="0"/>
    <x v="1"/>
    <x v="3"/>
    <x v="323"/>
    <x v="325"/>
    <x v="3"/>
    <x v="3"/>
  </r>
  <r>
    <x v="326"/>
    <x v="325"/>
    <x v="326"/>
    <x v="44"/>
    <x v="323"/>
    <x v="0"/>
    <x v="58"/>
    <x v="1"/>
    <x v="1"/>
    <n v="1451109600"/>
    <n v="1451628000"/>
    <x v="0"/>
    <x v="0"/>
    <x v="10"/>
    <x v="324"/>
    <x v="326"/>
    <x v="4"/>
    <x v="10"/>
  </r>
  <r>
    <x v="327"/>
    <x v="326"/>
    <x v="327"/>
    <x v="97"/>
    <x v="324"/>
    <x v="0"/>
    <x v="254"/>
    <x v="1"/>
    <x v="1"/>
    <n v="1566968400"/>
    <n v="1567314000"/>
    <x v="0"/>
    <x v="1"/>
    <x v="3"/>
    <x v="325"/>
    <x v="327"/>
    <x v="3"/>
    <x v="3"/>
  </r>
  <r>
    <x v="328"/>
    <x v="327"/>
    <x v="328"/>
    <x v="201"/>
    <x v="325"/>
    <x v="1"/>
    <x v="255"/>
    <x v="1"/>
    <x v="1"/>
    <n v="1543557600"/>
    <n v="1544508000"/>
    <x v="0"/>
    <x v="0"/>
    <x v="1"/>
    <x v="326"/>
    <x v="328"/>
    <x v="1"/>
    <x v="1"/>
  </r>
  <r>
    <x v="329"/>
    <x v="328"/>
    <x v="329"/>
    <x v="202"/>
    <x v="326"/>
    <x v="2"/>
    <x v="57"/>
    <x v="1"/>
    <x v="1"/>
    <n v="1481522400"/>
    <n v="1482472800"/>
    <x v="0"/>
    <x v="0"/>
    <x v="11"/>
    <x v="327"/>
    <x v="329"/>
    <x v="6"/>
    <x v="11"/>
  </r>
  <r>
    <x v="330"/>
    <x v="329"/>
    <x v="330"/>
    <x v="203"/>
    <x v="327"/>
    <x v="1"/>
    <x v="256"/>
    <x v="4"/>
    <x v="4"/>
    <n v="1512712800"/>
    <n v="1512799200"/>
    <x v="0"/>
    <x v="0"/>
    <x v="4"/>
    <x v="328"/>
    <x v="330"/>
    <x v="4"/>
    <x v="4"/>
  </r>
  <r>
    <x v="331"/>
    <x v="330"/>
    <x v="331"/>
    <x v="88"/>
    <x v="328"/>
    <x v="1"/>
    <x v="257"/>
    <x v="1"/>
    <x v="1"/>
    <n v="1324274400"/>
    <n v="1324360800"/>
    <x v="0"/>
    <x v="0"/>
    <x v="0"/>
    <x v="329"/>
    <x v="331"/>
    <x v="0"/>
    <x v="0"/>
  </r>
  <r>
    <x v="332"/>
    <x v="331"/>
    <x v="332"/>
    <x v="204"/>
    <x v="329"/>
    <x v="1"/>
    <x v="258"/>
    <x v="1"/>
    <x v="1"/>
    <n v="1364446800"/>
    <n v="1364533200"/>
    <x v="0"/>
    <x v="0"/>
    <x v="8"/>
    <x v="330"/>
    <x v="332"/>
    <x v="2"/>
    <x v="8"/>
  </r>
  <r>
    <x v="333"/>
    <x v="332"/>
    <x v="333"/>
    <x v="103"/>
    <x v="330"/>
    <x v="1"/>
    <x v="259"/>
    <x v="1"/>
    <x v="1"/>
    <n v="1542693600"/>
    <n v="1545112800"/>
    <x v="0"/>
    <x v="0"/>
    <x v="3"/>
    <x v="331"/>
    <x v="333"/>
    <x v="3"/>
    <x v="3"/>
  </r>
  <r>
    <x v="334"/>
    <x v="333"/>
    <x v="334"/>
    <x v="205"/>
    <x v="331"/>
    <x v="1"/>
    <x v="260"/>
    <x v="1"/>
    <x v="1"/>
    <n v="1515564000"/>
    <n v="1516168800"/>
    <x v="0"/>
    <x v="0"/>
    <x v="1"/>
    <x v="332"/>
    <x v="334"/>
    <x v="1"/>
    <x v="1"/>
  </r>
  <r>
    <x v="335"/>
    <x v="334"/>
    <x v="335"/>
    <x v="206"/>
    <x v="332"/>
    <x v="1"/>
    <x v="261"/>
    <x v="1"/>
    <x v="1"/>
    <n v="1573797600"/>
    <n v="1574920800"/>
    <x v="0"/>
    <x v="0"/>
    <x v="1"/>
    <x v="333"/>
    <x v="335"/>
    <x v="1"/>
    <x v="1"/>
  </r>
  <r>
    <x v="336"/>
    <x v="335"/>
    <x v="336"/>
    <x v="207"/>
    <x v="333"/>
    <x v="0"/>
    <x v="262"/>
    <x v="1"/>
    <x v="1"/>
    <n v="1292392800"/>
    <n v="1292479200"/>
    <x v="0"/>
    <x v="1"/>
    <x v="1"/>
    <x v="334"/>
    <x v="336"/>
    <x v="1"/>
    <x v="1"/>
  </r>
  <r>
    <x v="337"/>
    <x v="336"/>
    <x v="337"/>
    <x v="208"/>
    <x v="334"/>
    <x v="1"/>
    <x v="263"/>
    <x v="1"/>
    <x v="1"/>
    <n v="1573452000"/>
    <n v="1573538400"/>
    <x v="0"/>
    <x v="0"/>
    <x v="3"/>
    <x v="335"/>
    <x v="337"/>
    <x v="3"/>
    <x v="3"/>
  </r>
  <r>
    <x v="338"/>
    <x v="337"/>
    <x v="338"/>
    <x v="209"/>
    <x v="335"/>
    <x v="1"/>
    <x v="264"/>
    <x v="1"/>
    <x v="1"/>
    <n v="1317790800"/>
    <n v="1320382800"/>
    <x v="0"/>
    <x v="0"/>
    <x v="3"/>
    <x v="336"/>
    <x v="338"/>
    <x v="3"/>
    <x v="3"/>
  </r>
  <r>
    <x v="339"/>
    <x v="338"/>
    <x v="339"/>
    <x v="210"/>
    <x v="336"/>
    <x v="3"/>
    <x v="265"/>
    <x v="0"/>
    <x v="0"/>
    <n v="1501650000"/>
    <n v="1502859600"/>
    <x v="0"/>
    <x v="0"/>
    <x v="3"/>
    <x v="337"/>
    <x v="339"/>
    <x v="3"/>
    <x v="3"/>
  </r>
  <r>
    <x v="340"/>
    <x v="339"/>
    <x v="340"/>
    <x v="211"/>
    <x v="337"/>
    <x v="0"/>
    <x v="224"/>
    <x v="1"/>
    <x v="1"/>
    <n v="1323669600"/>
    <n v="1323756000"/>
    <x v="0"/>
    <x v="0"/>
    <x v="14"/>
    <x v="338"/>
    <x v="340"/>
    <x v="7"/>
    <x v="14"/>
  </r>
  <r>
    <x v="341"/>
    <x v="340"/>
    <x v="341"/>
    <x v="212"/>
    <x v="338"/>
    <x v="0"/>
    <x v="266"/>
    <x v="1"/>
    <x v="1"/>
    <n v="1440738000"/>
    <n v="1441342800"/>
    <x v="0"/>
    <x v="0"/>
    <x v="7"/>
    <x v="339"/>
    <x v="341"/>
    <x v="1"/>
    <x v="7"/>
  </r>
  <r>
    <x v="342"/>
    <x v="341"/>
    <x v="342"/>
    <x v="213"/>
    <x v="339"/>
    <x v="0"/>
    <x v="267"/>
    <x v="1"/>
    <x v="1"/>
    <n v="1374296400"/>
    <n v="1375333200"/>
    <x v="0"/>
    <x v="0"/>
    <x v="3"/>
    <x v="340"/>
    <x v="342"/>
    <x v="3"/>
    <x v="3"/>
  </r>
  <r>
    <x v="343"/>
    <x v="342"/>
    <x v="343"/>
    <x v="25"/>
    <x v="340"/>
    <x v="0"/>
    <x v="98"/>
    <x v="1"/>
    <x v="1"/>
    <n v="1384840800"/>
    <n v="1389420000"/>
    <x v="0"/>
    <x v="0"/>
    <x v="3"/>
    <x v="341"/>
    <x v="343"/>
    <x v="3"/>
    <x v="3"/>
  </r>
  <r>
    <x v="344"/>
    <x v="343"/>
    <x v="344"/>
    <x v="214"/>
    <x v="341"/>
    <x v="0"/>
    <x v="268"/>
    <x v="1"/>
    <x v="1"/>
    <n v="1516600800"/>
    <n v="1520056800"/>
    <x v="0"/>
    <x v="0"/>
    <x v="11"/>
    <x v="342"/>
    <x v="344"/>
    <x v="6"/>
    <x v="11"/>
  </r>
  <r>
    <x v="345"/>
    <x v="344"/>
    <x v="345"/>
    <x v="215"/>
    <x v="342"/>
    <x v="0"/>
    <x v="269"/>
    <x v="4"/>
    <x v="4"/>
    <n v="1436418000"/>
    <n v="1436504400"/>
    <x v="0"/>
    <x v="0"/>
    <x v="6"/>
    <x v="343"/>
    <x v="345"/>
    <x v="4"/>
    <x v="6"/>
  </r>
  <r>
    <x v="346"/>
    <x v="345"/>
    <x v="346"/>
    <x v="48"/>
    <x v="343"/>
    <x v="0"/>
    <x v="270"/>
    <x v="1"/>
    <x v="1"/>
    <n v="1503550800"/>
    <n v="1508302800"/>
    <x v="0"/>
    <x v="1"/>
    <x v="7"/>
    <x v="344"/>
    <x v="346"/>
    <x v="1"/>
    <x v="7"/>
  </r>
  <r>
    <x v="347"/>
    <x v="346"/>
    <x v="347"/>
    <x v="79"/>
    <x v="344"/>
    <x v="1"/>
    <x v="271"/>
    <x v="1"/>
    <x v="1"/>
    <n v="1423634400"/>
    <n v="1425708000"/>
    <x v="0"/>
    <x v="0"/>
    <x v="2"/>
    <x v="345"/>
    <x v="347"/>
    <x v="2"/>
    <x v="2"/>
  </r>
  <r>
    <x v="348"/>
    <x v="347"/>
    <x v="348"/>
    <x v="216"/>
    <x v="345"/>
    <x v="0"/>
    <x v="272"/>
    <x v="1"/>
    <x v="1"/>
    <n v="1487224800"/>
    <n v="1488348000"/>
    <x v="0"/>
    <x v="0"/>
    <x v="0"/>
    <x v="346"/>
    <x v="348"/>
    <x v="0"/>
    <x v="0"/>
  </r>
  <r>
    <x v="349"/>
    <x v="348"/>
    <x v="349"/>
    <x v="217"/>
    <x v="346"/>
    <x v="0"/>
    <x v="273"/>
    <x v="1"/>
    <x v="1"/>
    <n v="1500008400"/>
    <n v="1502600400"/>
    <x v="0"/>
    <x v="0"/>
    <x v="3"/>
    <x v="347"/>
    <x v="349"/>
    <x v="3"/>
    <x v="3"/>
  </r>
  <r>
    <x v="350"/>
    <x v="349"/>
    <x v="350"/>
    <x v="0"/>
    <x v="297"/>
    <x v="0"/>
    <x v="49"/>
    <x v="1"/>
    <x v="1"/>
    <n v="1432098000"/>
    <n v="1433653200"/>
    <x v="0"/>
    <x v="1"/>
    <x v="17"/>
    <x v="298"/>
    <x v="350"/>
    <x v="1"/>
    <x v="17"/>
  </r>
  <r>
    <x v="351"/>
    <x v="350"/>
    <x v="351"/>
    <x v="218"/>
    <x v="347"/>
    <x v="1"/>
    <x v="274"/>
    <x v="1"/>
    <x v="1"/>
    <n v="1440392400"/>
    <n v="1441602000"/>
    <x v="0"/>
    <x v="0"/>
    <x v="1"/>
    <x v="348"/>
    <x v="351"/>
    <x v="1"/>
    <x v="1"/>
  </r>
  <r>
    <x v="352"/>
    <x v="351"/>
    <x v="352"/>
    <x v="54"/>
    <x v="348"/>
    <x v="0"/>
    <x v="254"/>
    <x v="0"/>
    <x v="0"/>
    <n v="1446876000"/>
    <n v="1447567200"/>
    <x v="0"/>
    <x v="0"/>
    <x v="3"/>
    <x v="349"/>
    <x v="352"/>
    <x v="3"/>
    <x v="3"/>
  </r>
  <r>
    <x v="353"/>
    <x v="352"/>
    <x v="353"/>
    <x v="219"/>
    <x v="349"/>
    <x v="1"/>
    <x v="275"/>
    <x v="1"/>
    <x v="1"/>
    <n v="1562302800"/>
    <n v="1562389200"/>
    <x v="0"/>
    <x v="0"/>
    <x v="3"/>
    <x v="350"/>
    <x v="353"/>
    <x v="3"/>
    <x v="3"/>
  </r>
  <r>
    <x v="354"/>
    <x v="353"/>
    <x v="354"/>
    <x v="55"/>
    <x v="350"/>
    <x v="1"/>
    <x v="175"/>
    <x v="3"/>
    <x v="3"/>
    <n v="1378184400"/>
    <n v="1378789200"/>
    <x v="0"/>
    <x v="0"/>
    <x v="4"/>
    <x v="351"/>
    <x v="354"/>
    <x v="4"/>
    <x v="4"/>
  </r>
  <r>
    <x v="355"/>
    <x v="354"/>
    <x v="355"/>
    <x v="167"/>
    <x v="351"/>
    <x v="2"/>
    <x v="99"/>
    <x v="1"/>
    <x v="1"/>
    <n v="1485064800"/>
    <n v="1488520800"/>
    <x v="0"/>
    <x v="0"/>
    <x v="8"/>
    <x v="352"/>
    <x v="355"/>
    <x v="2"/>
    <x v="8"/>
  </r>
  <r>
    <x v="356"/>
    <x v="355"/>
    <x v="356"/>
    <x v="29"/>
    <x v="352"/>
    <x v="0"/>
    <x v="174"/>
    <x v="6"/>
    <x v="6"/>
    <n v="1326520800"/>
    <n v="1327298400"/>
    <x v="0"/>
    <x v="0"/>
    <x v="3"/>
    <x v="353"/>
    <x v="356"/>
    <x v="3"/>
    <x v="3"/>
  </r>
  <r>
    <x v="357"/>
    <x v="356"/>
    <x v="357"/>
    <x v="173"/>
    <x v="353"/>
    <x v="1"/>
    <x v="142"/>
    <x v="1"/>
    <x v="1"/>
    <n v="1441256400"/>
    <n v="1443416400"/>
    <x v="0"/>
    <x v="0"/>
    <x v="11"/>
    <x v="354"/>
    <x v="357"/>
    <x v="6"/>
    <x v="11"/>
  </r>
  <r>
    <x v="358"/>
    <x v="357"/>
    <x v="358"/>
    <x v="62"/>
    <x v="354"/>
    <x v="0"/>
    <x v="276"/>
    <x v="0"/>
    <x v="0"/>
    <n v="1533877200"/>
    <n v="1534136400"/>
    <x v="1"/>
    <x v="0"/>
    <x v="14"/>
    <x v="355"/>
    <x v="358"/>
    <x v="7"/>
    <x v="14"/>
  </r>
  <r>
    <x v="359"/>
    <x v="358"/>
    <x v="359"/>
    <x v="220"/>
    <x v="355"/>
    <x v="1"/>
    <x v="277"/>
    <x v="1"/>
    <x v="1"/>
    <n v="1314421200"/>
    <n v="1315026000"/>
    <x v="0"/>
    <x v="0"/>
    <x v="10"/>
    <x v="356"/>
    <x v="359"/>
    <x v="4"/>
    <x v="10"/>
  </r>
  <r>
    <x v="360"/>
    <x v="359"/>
    <x v="360"/>
    <x v="221"/>
    <x v="356"/>
    <x v="1"/>
    <x v="278"/>
    <x v="4"/>
    <x v="4"/>
    <n v="1293861600"/>
    <n v="1295071200"/>
    <x v="0"/>
    <x v="1"/>
    <x v="3"/>
    <x v="357"/>
    <x v="360"/>
    <x v="3"/>
    <x v="3"/>
  </r>
  <r>
    <x v="361"/>
    <x v="360"/>
    <x v="361"/>
    <x v="20"/>
    <x v="357"/>
    <x v="1"/>
    <x v="39"/>
    <x v="1"/>
    <x v="1"/>
    <n v="1507352400"/>
    <n v="1509426000"/>
    <x v="0"/>
    <x v="0"/>
    <x v="3"/>
    <x v="358"/>
    <x v="361"/>
    <x v="3"/>
    <x v="3"/>
  </r>
  <r>
    <x v="362"/>
    <x v="361"/>
    <x v="362"/>
    <x v="41"/>
    <x v="358"/>
    <x v="1"/>
    <x v="271"/>
    <x v="1"/>
    <x v="1"/>
    <n v="1296108000"/>
    <n v="1299391200"/>
    <x v="0"/>
    <x v="0"/>
    <x v="1"/>
    <x v="359"/>
    <x v="362"/>
    <x v="1"/>
    <x v="1"/>
  </r>
  <r>
    <x v="363"/>
    <x v="362"/>
    <x v="363"/>
    <x v="5"/>
    <x v="359"/>
    <x v="1"/>
    <x v="279"/>
    <x v="1"/>
    <x v="1"/>
    <n v="1324965600"/>
    <n v="1325052000"/>
    <x v="0"/>
    <x v="0"/>
    <x v="1"/>
    <x v="360"/>
    <x v="363"/>
    <x v="1"/>
    <x v="1"/>
  </r>
  <r>
    <x v="364"/>
    <x v="363"/>
    <x v="364"/>
    <x v="79"/>
    <x v="360"/>
    <x v="1"/>
    <x v="129"/>
    <x v="1"/>
    <x v="1"/>
    <n v="1520229600"/>
    <n v="1522818000"/>
    <x v="0"/>
    <x v="0"/>
    <x v="7"/>
    <x v="361"/>
    <x v="364"/>
    <x v="1"/>
    <x v="7"/>
  </r>
  <r>
    <x v="365"/>
    <x v="364"/>
    <x v="365"/>
    <x v="39"/>
    <x v="361"/>
    <x v="1"/>
    <x v="192"/>
    <x v="2"/>
    <x v="2"/>
    <n v="1482991200"/>
    <n v="1485324000"/>
    <x v="0"/>
    <x v="0"/>
    <x v="3"/>
    <x v="362"/>
    <x v="365"/>
    <x v="3"/>
    <x v="3"/>
  </r>
  <r>
    <x v="366"/>
    <x v="365"/>
    <x v="366"/>
    <x v="37"/>
    <x v="362"/>
    <x v="1"/>
    <x v="196"/>
    <x v="1"/>
    <x v="1"/>
    <n v="1294034400"/>
    <n v="1294120800"/>
    <x v="0"/>
    <x v="1"/>
    <x v="3"/>
    <x v="363"/>
    <x v="366"/>
    <x v="3"/>
    <x v="3"/>
  </r>
  <r>
    <x v="367"/>
    <x v="366"/>
    <x v="367"/>
    <x v="34"/>
    <x v="363"/>
    <x v="0"/>
    <x v="51"/>
    <x v="1"/>
    <x v="1"/>
    <n v="1413608400"/>
    <n v="1415685600"/>
    <x v="0"/>
    <x v="1"/>
    <x v="3"/>
    <x v="364"/>
    <x v="367"/>
    <x v="3"/>
    <x v="3"/>
  </r>
  <r>
    <x v="368"/>
    <x v="367"/>
    <x v="368"/>
    <x v="5"/>
    <x v="364"/>
    <x v="1"/>
    <x v="280"/>
    <x v="4"/>
    <x v="4"/>
    <n v="1286946000"/>
    <n v="1288933200"/>
    <x v="0"/>
    <x v="1"/>
    <x v="4"/>
    <x v="365"/>
    <x v="368"/>
    <x v="4"/>
    <x v="4"/>
  </r>
  <r>
    <x v="369"/>
    <x v="368"/>
    <x v="369"/>
    <x v="91"/>
    <x v="365"/>
    <x v="1"/>
    <x v="110"/>
    <x v="1"/>
    <x v="1"/>
    <n v="1359871200"/>
    <n v="1363237200"/>
    <x v="0"/>
    <x v="1"/>
    <x v="19"/>
    <x v="366"/>
    <x v="369"/>
    <x v="4"/>
    <x v="19"/>
  </r>
  <r>
    <x v="370"/>
    <x v="369"/>
    <x v="370"/>
    <x v="222"/>
    <x v="366"/>
    <x v="1"/>
    <x v="281"/>
    <x v="1"/>
    <x v="1"/>
    <n v="1555304400"/>
    <n v="1555822800"/>
    <x v="0"/>
    <x v="0"/>
    <x v="3"/>
    <x v="367"/>
    <x v="370"/>
    <x v="3"/>
    <x v="3"/>
  </r>
  <r>
    <x v="371"/>
    <x v="370"/>
    <x v="371"/>
    <x v="223"/>
    <x v="367"/>
    <x v="0"/>
    <x v="282"/>
    <x v="1"/>
    <x v="1"/>
    <n v="1423375200"/>
    <n v="1427778000"/>
    <x v="0"/>
    <x v="0"/>
    <x v="3"/>
    <x v="368"/>
    <x v="371"/>
    <x v="3"/>
    <x v="3"/>
  </r>
  <r>
    <x v="372"/>
    <x v="371"/>
    <x v="372"/>
    <x v="79"/>
    <x v="211"/>
    <x v="1"/>
    <x v="283"/>
    <x v="1"/>
    <x v="1"/>
    <n v="1420696800"/>
    <n v="1422424800"/>
    <x v="0"/>
    <x v="1"/>
    <x v="4"/>
    <x v="369"/>
    <x v="372"/>
    <x v="4"/>
    <x v="4"/>
  </r>
  <r>
    <x v="373"/>
    <x v="372"/>
    <x v="373"/>
    <x v="224"/>
    <x v="368"/>
    <x v="1"/>
    <x v="284"/>
    <x v="1"/>
    <x v="1"/>
    <n v="1502946000"/>
    <n v="1503637200"/>
    <x v="0"/>
    <x v="0"/>
    <x v="3"/>
    <x v="370"/>
    <x v="373"/>
    <x v="3"/>
    <x v="3"/>
  </r>
  <r>
    <x v="374"/>
    <x v="373"/>
    <x v="374"/>
    <x v="225"/>
    <x v="369"/>
    <x v="0"/>
    <x v="165"/>
    <x v="1"/>
    <x v="1"/>
    <n v="1547186400"/>
    <n v="1547618400"/>
    <x v="0"/>
    <x v="1"/>
    <x v="4"/>
    <x v="371"/>
    <x v="374"/>
    <x v="4"/>
    <x v="4"/>
  </r>
  <r>
    <x v="375"/>
    <x v="374"/>
    <x v="375"/>
    <x v="50"/>
    <x v="370"/>
    <x v="0"/>
    <x v="270"/>
    <x v="1"/>
    <x v="1"/>
    <n v="1444971600"/>
    <n v="1449900000"/>
    <x v="0"/>
    <x v="0"/>
    <x v="7"/>
    <x v="372"/>
    <x v="375"/>
    <x v="1"/>
    <x v="7"/>
  </r>
  <r>
    <x v="376"/>
    <x v="375"/>
    <x v="376"/>
    <x v="74"/>
    <x v="371"/>
    <x v="1"/>
    <x v="54"/>
    <x v="1"/>
    <x v="1"/>
    <n v="1404622800"/>
    <n v="1405141200"/>
    <x v="0"/>
    <x v="0"/>
    <x v="1"/>
    <x v="373"/>
    <x v="376"/>
    <x v="1"/>
    <x v="1"/>
  </r>
  <r>
    <x v="377"/>
    <x v="376"/>
    <x v="377"/>
    <x v="226"/>
    <x v="372"/>
    <x v="0"/>
    <x v="78"/>
    <x v="1"/>
    <x v="1"/>
    <n v="1571720400"/>
    <n v="1572933600"/>
    <x v="0"/>
    <x v="0"/>
    <x v="3"/>
    <x v="374"/>
    <x v="377"/>
    <x v="3"/>
    <x v="3"/>
  </r>
  <r>
    <x v="378"/>
    <x v="377"/>
    <x v="378"/>
    <x v="227"/>
    <x v="373"/>
    <x v="0"/>
    <x v="285"/>
    <x v="1"/>
    <x v="1"/>
    <n v="1526878800"/>
    <n v="1530162000"/>
    <x v="0"/>
    <x v="0"/>
    <x v="4"/>
    <x v="375"/>
    <x v="378"/>
    <x v="4"/>
    <x v="4"/>
  </r>
  <r>
    <x v="379"/>
    <x v="378"/>
    <x v="379"/>
    <x v="44"/>
    <x v="374"/>
    <x v="0"/>
    <x v="9"/>
    <x v="4"/>
    <x v="4"/>
    <n v="1319691600"/>
    <n v="1320904800"/>
    <x v="0"/>
    <x v="0"/>
    <x v="3"/>
    <x v="376"/>
    <x v="379"/>
    <x v="3"/>
    <x v="3"/>
  </r>
  <r>
    <x v="380"/>
    <x v="379"/>
    <x v="380"/>
    <x v="186"/>
    <x v="375"/>
    <x v="1"/>
    <x v="286"/>
    <x v="1"/>
    <x v="1"/>
    <n v="1371963600"/>
    <n v="1372395600"/>
    <x v="0"/>
    <x v="0"/>
    <x v="3"/>
    <x v="377"/>
    <x v="380"/>
    <x v="3"/>
    <x v="3"/>
  </r>
  <r>
    <x v="381"/>
    <x v="380"/>
    <x v="381"/>
    <x v="98"/>
    <x v="376"/>
    <x v="1"/>
    <x v="287"/>
    <x v="1"/>
    <x v="1"/>
    <n v="1433739600"/>
    <n v="1437714000"/>
    <x v="0"/>
    <x v="0"/>
    <x v="3"/>
    <x v="378"/>
    <x v="381"/>
    <x v="3"/>
    <x v="3"/>
  </r>
  <r>
    <x v="382"/>
    <x v="381"/>
    <x v="382"/>
    <x v="14"/>
    <x v="377"/>
    <x v="0"/>
    <x v="109"/>
    <x v="1"/>
    <x v="1"/>
    <n v="1508130000"/>
    <n v="1509771600"/>
    <x v="0"/>
    <x v="0"/>
    <x v="14"/>
    <x v="379"/>
    <x v="382"/>
    <x v="7"/>
    <x v="14"/>
  </r>
  <r>
    <x v="383"/>
    <x v="382"/>
    <x v="383"/>
    <x v="9"/>
    <x v="378"/>
    <x v="1"/>
    <x v="288"/>
    <x v="1"/>
    <x v="1"/>
    <n v="1550037600"/>
    <n v="1550556000"/>
    <x v="0"/>
    <x v="1"/>
    <x v="0"/>
    <x v="380"/>
    <x v="383"/>
    <x v="0"/>
    <x v="0"/>
  </r>
  <r>
    <x v="384"/>
    <x v="383"/>
    <x v="384"/>
    <x v="228"/>
    <x v="379"/>
    <x v="1"/>
    <x v="289"/>
    <x v="1"/>
    <x v="1"/>
    <n v="1486706400"/>
    <n v="1489039200"/>
    <x v="1"/>
    <x v="1"/>
    <x v="4"/>
    <x v="381"/>
    <x v="384"/>
    <x v="4"/>
    <x v="4"/>
  </r>
  <r>
    <x v="385"/>
    <x v="384"/>
    <x v="385"/>
    <x v="229"/>
    <x v="380"/>
    <x v="1"/>
    <x v="290"/>
    <x v="1"/>
    <x v="1"/>
    <n v="1553835600"/>
    <n v="1556600400"/>
    <x v="0"/>
    <x v="0"/>
    <x v="9"/>
    <x v="382"/>
    <x v="385"/>
    <x v="5"/>
    <x v="9"/>
  </r>
  <r>
    <x v="386"/>
    <x v="385"/>
    <x v="386"/>
    <x v="230"/>
    <x v="381"/>
    <x v="0"/>
    <x v="291"/>
    <x v="1"/>
    <x v="1"/>
    <n v="1277528400"/>
    <n v="1278565200"/>
    <x v="0"/>
    <x v="0"/>
    <x v="3"/>
    <x v="383"/>
    <x v="386"/>
    <x v="3"/>
    <x v="3"/>
  </r>
  <r>
    <x v="387"/>
    <x v="386"/>
    <x v="387"/>
    <x v="231"/>
    <x v="382"/>
    <x v="0"/>
    <x v="292"/>
    <x v="1"/>
    <x v="1"/>
    <n v="1339477200"/>
    <n v="1339909200"/>
    <x v="0"/>
    <x v="0"/>
    <x v="8"/>
    <x v="384"/>
    <x v="387"/>
    <x v="2"/>
    <x v="8"/>
  </r>
  <r>
    <x v="388"/>
    <x v="387"/>
    <x v="388"/>
    <x v="232"/>
    <x v="383"/>
    <x v="3"/>
    <x v="293"/>
    <x v="5"/>
    <x v="5"/>
    <n v="1325656800"/>
    <n v="1325829600"/>
    <x v="0"/>
    <x v="0"/>
    <x v="7"/>
    <x v="385"/>
    <x v="388"/>
    <x v="1"/>
    <x v="7"/>
  </r>
  <r>
    <x v="389"/>
    <x v="388"/>
    <x v="389"/>
    <x v="233"/>
    <x v="384"/>
    <x v="1"/>
    <x v="294"/>
    <x v="1"/>
    <x v="1"/>
    <n v="1288242000"/>
    <n v="1290578400"/>
    <x v="0"/>
    <x v="0"/>
    <x v="3"/>
    <x v="386"/>
    <x v="389"/>
    <x v="3"/>
    <x v="3"/>
  </r>
  <r>
    <x v="390"/>
    <x v="389"/>
    <x v="390"/>
    <x v="166"/>
    <x v="385"/>
    <x v="1"/>
    <x v="126"/>
    <x v="1"/>
    <x v="1"/>
    <n v="1379048400"/>
    <n v="1380344400"/>
    <x v="0"/>
    <x v="0"/>
    <x v="14"/>
    <x v="387"/>
    <x v="390"/>
    <x v="7"/>
    <x v="14"/>
  </r>
  <r>
    <x v="391"/>
    <x v="390"/>
    <x v="391"/>
    <x v="234"/>
    <x v="386"/>
    <x v="0"/>
    <x v="295"/>
    <x v="1"/>
    <x v="1"/>
    <n v="1389679200"/>
    <n v="1389852000"/>
    <x v="0"/>
    <x v="0"/>
    <x v="9"/>
    <x v="388"/>
    <x v="391"/>
    <x v="5"/>
    <x v="9"/>
  </r>
  <r>
    <x v="392"/>
    <x v="391"/>
    <x v="392"/>
    <x v="235"/>
    <x v="387"/>
    <x v="0"/>
    <x v="296"/>
    <x v="1"/>
    <x v="1"/>
    <n v="1294293600"/>
    <n v="1294466400"/>
    <x v="0"/>
    <x v="0"/>
    <x v="8"/>
    <x v="389"/>
    <x v="392"/>
    <x v="2"/>
    <x v="8"/>
  </r>
  <r>
    <x v="393"/>
    <x v="392"/>
    <x v="393"/>
    <x v="236"/>
    <x v="388"/>
    <x v="1"/>
    <x v="297"/>
    <x v="0"/>
    <x v="0"/>
    <n v="1500267600"/>
    <n v="1500354000"/>
    <x v="0"/>
    <x v="0"/>
    <x v="17"/>
    <x v="390"/>
    <x v="393"/>
    <x v="1"/>
    <x v="17"/>
  </r>
  <r>
    <x v="394"/>
    <x v="393"/>
    <x v="394"/>
    <x v="126"/>
    <x v="389"/>
    <x v="1"/>
    <x v="298"/>
    <x v="1"/>
    <x v="1"/>
    <n v="1375074000"/>
    <n v="1375938000"/>
    <x v="0"/>
    <x v="1"/>
    <x v="4"/>
    <x v="391"/>
    <x v="394"/>
    <x v="4"/>
    <x v="4"/>
  </r>
  <r>
    <x v="395"/>
    <x v="122"/>
    <x v="395"/>
    <x v="143"/>
    <x v="390"/>
    <x v="1"/>
    <x v="10"/>
    <x v="1"/>
    <x v="1"/>
    <n v="1323324000"/>
    <n v="1323410400"/>
    <x v="1"/>
    <x v="0"/>
    <x v="3"/>
    <x v="392"/>
    <x v="395"/>
    <x v="3"/>
    <x v="3"/>
  </r>
  <r>
    <x v="396"/>
    <x v="394"/>
    <x v="396"/>
    <x v="237"/>
    <x v="391"/>
    <x v="1"/>
    <x v="299"/>
    <x v="2"/>
    <x v="2"/>
    <n v="1538715600"/>
    <n v="1539406800"/>
    <x v="0"/>
    <x v="0"/>
    <x v="6"/>
    <x v="393"/>
    <x v="396"/>
    <x v="4"/>
    <x v="6"/>
  </r>
  <r>
    <x v="397"/>
    <x v="395"/>
    <x v="397"/>
    <x v="32"/>
    <x v="392"/>
    <x v="1"/>
    <x v="211"/>
    <x v="1"/>
    <x v="1"/>
    <n v="1369285200"/>
    <n v="1369803600"/>
    <x v="0"/>
    <x v="0"/>
    <x v="1"/>
    <x v="394"/>
    <x v="397"/>
    <x v="1"/>
    <x v="1"/>
  </r>
  <r>
    <x v="398"/>
    <x v="396"/>
    <x v="398"/>
    <x v="12"/>
    <x v="393"/>
    <x v="1"/>
    <x v="300"/>
    <x v="6"/>
    <x v="6"/>
    <n v="1525755600"/>
    <n v="1525928400"/>
    <x v="0"/>
    <x v="1"/>
    <x v="10"/>
    <x v="395"/>
    <x v="398"/>
    <x v="4"/>
    <x v="10"/>
  </r>
  <r>
    <x v="399"/>
    <x v="397"/>
    <x v="399"/>
    <x v="238"/>
    <x v="394"/>
    <x v="0"/>
    <x v="301"/>
    <x v="1"/>
    <x v="1"/>
    <n v="1296626400"/>
    <n v="1297231200"/>
    <x v="0"/>
    <x v="0"/>
    <x v="7"/>
    <x v="396"/>
    <x v="399"/>
    <x v="1"/>
    <x v="7"/>
  </r>
  <r>
    <x v="400"/>
    <x v="398"/>
    <x v="400"/>
    <x v="0"/>
    <x v="50"/>
    <x v="0"/>
    <x v="49"/>
    <x v="1"/>
    <x v="1"/>
    <n v="1376629200"/>
    <n v="1378530000"/>
    <x v="0"/>
    <x v="1"/>
    <x v="14"/>
    <x v="50"/>
    <x v="400"/>
    <x v="7"/>
    <x v="14"/>
  </r>
  <r>
    <x v="401"/>
    <x v="399"/>
    <x v="401"/>
    <x v="79"/>
    <x v="395"/>
    <x v="1"/>
    <x v="302"/>
    <x v="1"/>
    <x v="1"/>
    <n v="1572152400"/>
    <n v="1572152400"/>
    <x v="0"/>
    <x v="0"/>
    <x v="3"/>
    <x v="397"/>
    <x v="401"/>
    <x v="3"/>
    <x v="3"/>
  </r>
  <r>
    <x v="402"/>
    <x v="400"/>
    <x v="402"/>
    <x v="190"/>
    <x v="396"/>
    <x v="0"/>
    <x v="174"/>
    <x v="1"/>
    <x v="1"/>
    <n v="1325829600"/>
    <n v="1329890400"/>
    <x v="0"/>
    <x v="1"/>
    <x v="12"/>
    <x v="398"/>
    <x v="402"/>
    <x v="4"/>
    <x v="12"/>
  </r>
  <r>
    <x v="403"/>
    <x v="401"/>
    <x v="403"/>
    <x v="239"/>
    <x v="397"/>
    <x v="0"/>
    <x v="303"/>
    <x v="0"/>
    <x v="0"/>
    <n v="1273640400"/>
    <n v="1276750800"/>
    <x v="0"/>
    <x v="1"/>
    <x v="3"/>
    <x v="399"/>
    <x v="403"/>
    <x v="3"/>
    <x v="3"/>
  </r>
  <r>
    <x v="404"/>
    <x v="402"/>
    <x v="404"/>
    <x v="240"/>
    <x v="398"/>
    <x v="1"/>
    <x v="304"/>
    <x v="1"/>
    <x v="1"/>
    <n v="1510639200"/>
    <n v="1510898400"/>
    <x v="0"/>
    <x v="0"/>
    <x v="3"/>
    <x v="400"/>
    <x v="404"/>
    <x v="3"/>
    <x v="3"/>
  </r>
  <r>
    <x v="405"/>
    <x v="403"/>
    <x v="405"/>
    <x v="241"/>
    <x v="399"/>
    <x v="0"/>
    <x v="305"/>
    <x v="1"/>
    <x v="1"/>
    <n v="1528088400"/>
    <n v="1532408400"/>
    <x v="0"/>
    <x v="0"/>
    <x v="3"/>
    <x v="401"/>
    <x v="405"/>
    <x v="3"/>
    <x v="3"/>
  </r>
  <r>
    <x v="406"/>
    <x v="404"/>
    <x v="406"/>
    <x v="242"/>
    <x v="400"/>
    <x v="1"/>
    <x v="306"/>
    <x v="1"/>
    <x v="1"/>
    <n v="1359525600"/>
    <n v="1360562400"/>
    <x v="1"/>
    <x v="0"/>
    <x v="4"/>
    <x v="402"/>
    <x v="406"/>
    <x v="4"/>
    <x v="4"/>
  </r>
  <r>
    <x v="407"/>
    <x v="405"/>
    <x v="407"/>
    <x v="74"/>
    <x v="401"/>
    <x v="1"/>
    <x v="307"/>
    <x v="3"/>
    <x v="3"/>
    <n v="1570942800"/>
    <n v="1571547600"/>
    <x v="0"/>
    <x v="0"/>
    <x v="3"/>
    <x v="403"/>
    <x v="407"/>
    <x v="3"/>
    <x v="3"/>
  </r>
  <r>
    <x v="408"/>
    <x v="406"/>
    <x v="408"/>
    <x v="243"/>
    <x v="402"/>
    <x v="1"/>
    <x v="110"/>
    <x v="0"/>
    <x v="0"/>
    <n v="1466398800"/>
    <n v="1468126800"/>
    <x v="0"/>
    <x v="0"/>
    <x v="4"/>
    <x v="404"/>
    <x v="408"/>
    <x v="4"/>
    <x v="4"/>
  </r>
  <r>
    <x v="409"/>
    <x v="97"/>
    <x v="409"/>
    <x v="244"/>
    <x v="403"/>
    <x v="0"/>
    <x v="308"/>
    <x v="1"/>
    <x v="1"/>
    <n v="1492491600"/>
    <n v="1492837200"/>
    <x v="0"/>
    <x v="0"/>
    <x v="1"/>
    <x v="405"/>
    <x v="409"/>
    <x v="1"/>
    <x v="1"/>
  </r>
  <r>
    <x v="410"/>
    <x v="407"/>
    <x v="410"/>
    <x v="184"/>
    <x v="404"/>
    <x v="2"/>
    <x v="309"/>
    <x v="1"/>
    <x v="1"/>
    <n v="1430197200"/>
    <n v="1430197200"/>
    <x v="0"/>
    <x v="0"/>
    <x v="20"/>
    <x v="406"/>
    <x v="410"/>
    <x v="6"/>
    <x v="20"/>
  </r>
  <r>
    <x v="411"/>
    <x v="408"/>
    <x v="411"/>
    <x v="75"/>
    <x v="405"/>
    <x v="1"/>
    <x v="172"/>
    <x v="1"/>
    <x v="1"/>
    <n v="1496034000"/>
    <n v="1496206800"/>
    <x v="0"/>
    <x v="0"/>
    <x v="3"/>
    <x v="407"/>
    <x v="411"/>
    <x v="3"/>
    <x v="3"/>
  </r>
  <r>
    <x v="412"/>
    <x v="409"/>
    <x v="412"/>
    <x v="118"/>
    <x v="406"/>
    <x v="1"/>
    <x v="38"/>
    <x v="1"/>
    <x v="1"/>
    <n v="1388728800"/>
    <n v="1389592800"/>
    <x v="0"/>
    <x v="0"/>
    <x v="13"/>
    <x v="408"/>
    <x v="412"/>
    <x v="5"/>
    <x v="13"/>
  </r>
  <r>
    <x v="413"/>
    <x v="410"/>
    <x v="413"/>
    <x v="245"/>
    <x v="407"/>
    <x v="2"/>
    <x v="310"/>
    <x v="1"/>
    <x v="1"/>
    <n v="1543298400"/>
    <n v="1545631200"/>
    <x v="0"/>
    <x v="0"/>
    <x v="10"/>
    <x v="409"/>
    <x v="413"/>
    <x v="4"/>
    <x v="10"/>
  </r>
  <r>
    <x v="414"/>
    <x v="411"/>
    <x v="414"/>
    <x v="246"/>
    <x v="408"/>
    <x v="0"/>
    <x v="311"/>
    <x v="1"/>
    <x v="1"/>
    <n v="1271739600"/>
    <n v="1272430800"/>
    <x v="0"/>
    <x v="1"/>
    <x v="0"/>
    <x v="410"/>
    <x v="414"/>
    <x v="0"/>
    <x v="0"/>
  </r>
  <r>
    <x v="415"/>
    <x v="412"/>
    <x v="415"/>
    <x v="247"/>
    <x v="409"/>
    <x v="0"/>
    <x v="312"/>
    <x v="1"/>
    <x v="1"/>
    <n v="1326434400"/>
    <n v="1327903200"/>
    <x v="0"/>
    <x v="0"/>
    <x v="3"/>
    <x v="411"/>
    <x v="415"/>
    <x v="3"/>
    <x v="3"/>
  </r>
  <r>
    <x v="416"/>
    <x v="413"/>
    <x v="416"/>
    <x v="248"/>
    <x v="410"/>
    <x v="0"/>
    <x v="313"/>
    <x v="1"/>
    <x v="1"/>
    <n v="1295244000"/>
    <n v="1296021600"/>
    <x v="0"/>
    <x v="1"/>
    <x v="4"/>
    <x v="412"/>
    <x v="416"/>
    <x v="4"/>
    <x v="4"/>
  </r>
  <r>
    <x v="417"/>
    <x v="414"/>
    <x v="417"/>
    <x v="12"/>
    <x v="411"/>
    <x v="0"/>
    <x v="27"/>
    <x v="1"/>
    <x v="1"/>
    <n v="1541221200"/>
    <n v="1543298400"/>
    <x v="0"/>
    <x v="0"/>
    <x v="3"/>
    <x v="413"/>
    <x v="417"/>
    <x v="3"/>
    <x v="3"/>
  </r>
  <r>
    <x v="418"/>
    <x v="32"/>
    <x v="418"/>
    <x v="249"/>
    <x v="412"/>
    <x v="0"/>
    <x v="314"/>
    <x v="0"/>
    <x v="0"/>
    <n v="1336280400"/>
    <n v="1336366800"/>
    <x v="0"/>
    <x v="0"/>
    <x v="4"/>
    <x v="414"/>
    <x v="418"/>
    <x v="4"/>
    <x v="4"/>
  </r>
  <r>
    <x v="419"/>
    <x v="415"/>
    <x v="419"/>
    <x v="250"/>
    <x v="413"/>
    <x v="1"/>
    <x v="315"/>
    <x v="1"/>
    <x v="1"/>
    <n v="1324533600"/>
    <n v="1325052000"/>
    <x v="0"/>
    <x v="0"/>
    <x v="2"/>
    <x v="415"/>
    <x v="419"/>
    <x v="2"/>
    <x v="2"/>
  </r>
  <r>
    <x v="420"/>
    <x v="416"/>
    <x v="420"/>
    <x v="92"/>
    <x v="414"/>
    <x v="1"/>
    <x v="115"/>
    <x v="1"/>
    <x v="1"/>
    <n v="1498366800"/>
    <n v="1499576400"/>
    <x v="0"/>
    <x v="0"/>
    <x v="3"/>
    <x v="416"/>
    <x v="420"/>
    <x v="3"/>
    <x v="3"/>
  </r>
  <r>
    <x v="421"/>
    <x v="417"/>
    <x v="421"/>
    <x v="151"/>
    <x v="415"/>
    <x v="0"/>
    <x v="316"/>
    <x v="1"/>
    <x v="1"/>
    <n v="1498712400"/>
    <n v="1501304400"/>
    <x v="0"/>
    <x v="1"/>
    <x v="8"/>
    <x v="417"/>
    <x v="421"/>
    <x v="2"/>
    <x v="8"/>
  </r>
  <r>
    <x v="422"/>
    <x v="418"/>
    <x v="422"/>
    <x v="251"/>
    <x v="416"/>
    <x v="1"/>
    <x v="317"/>
    <x v="1"/>
    <x v="1"/>
    <n v="1271480400"/>
    <n v="1273208400"/>
    <x v="0"/>
    <x v="1"/>
    <x v="3"/>
    <x v="418"/>
    <x v="422"/>
    <x v="3"/>
    <x v="3"/>
  </r>
  <r>
    <x v="423"/>
    <x v="419"/>
    <x v="423"/>
    <x v="252"/>
    <x v="417"/>
    <x v="0"/>
    <x v="318"/>
    <x v="1"/>
    <x v="1"/>
    <n v="1316667600"/>
    <n v="1316840400"/>
    <x v="0"/>
    <x v="1"/>
    <x v="0"/>
    <x v="419"/>
    <x v="423"/>
    <x v="0"/>
    <x v="0"/>
  </r>
  <r>
    <x v="424"/>
    <x v="420"/>
    <x v="424"/>
    <x v="135"/>
    <x v="418"/>
    <x v="0"/>
    <x v="100"/>
    <x v="1"/>
    <x v="1"/>
    <n v="1524027600"/>
    <n v="1524546000"/>
    <x v="0"/>
    <x v="0"/>
    <x v="7"/>
    <x v="420"/>
    <x v="424"/>
    <x v="1"/>
    <x v="7"/>
  </r>
  <r>
    <x v="425"/>
    <x v="421"/>
    <x v="425"/>
    <x v="50"/>
    <x v="419"/>
    <x v="1"/>
    <x v="45"/>
    <x v="1"/>
    <x v="1"/>
    <n v="1438059600"/>
    <n v="1438578000"/>
    <x v="0"/>
    <x v="0"/>
    <x v="14"/>
    <x v="421"/>
    <x v="425"/>
    <x v="7"/>
    <x v="14"/>
  </r>
  <r>
    <x v="426"/>
    <x v="422"/>
    <x v="426"/>
    <x v="37"/>
    <x v="420"/>
    <x v="1"/>
    <x v="319"/>
    <x v="1"/>
    <x v="1"/>
    <n v="1361944800"/>
    <n v="1362549600"/>
    <x v="0"/>
    <x v="0"/>
    <x v="3"/>
    <x v="422"/>
    <x v="426"/>
    <x v="3"/>
    <x v="3"/>
  </r>
  <r>
    <x v="427"/>
    <x v="423"/>
    <x v="427"/>
    <x v="253"/>
    <x v="421"/>
    <x v="1"/>
    <x v="320"/>
    <x v="1"/>
    <x v="1"/>
    <n v="1410584400"/>
    <n v="1413349200"/>
    <x v="0"/>
    <x v="1"/>
    <x v="3"/>
    <x v="423"/>
    <x v="427"/>
    <x v="3"/>
    <x v="3"/>
  </r>
  <r>
    <x v="428"/>
    <x v="424"/>
    <x v="428"/>
    <x v="254"/>
    <x v="422"/>
    <x v="0"/>
    <x v="321"/>
    <x v="1"/>
    <x v="1"/>
    <n v="1297404000"/>
    <n v="1298008800"/>
    <x v="0"/>
    <x v="0"/>
    <x v="10"/>
    <x v="424"/>
    <x v="428"/>
    <x v="4"/>
    <x v="10"/>
  </r>
  <r>
    <x v="429"/>
    <x v="425"/>
    <x v="429"/>
    <x v="255"/>
    <x v="423"/>
    <x v="3"/>
    <x v="322"/>
    <x v="1"/>
    <x v="1"/>
    <n v="1392012000"/>
    <n v="1394427600"/>
    <x v="0"/>
    <x v="1"/>
    <x v="14"/>
    <x v="425"/>
    <x v="429"/>
    <x v="7"/>
    <x v="14"/>
  </r>
  <r>
    <x v="430"/>
    <x v="426"/>
    <x v="430"/>
    <x v="32"/>
    <x v="424"/>
    <x v="0"/>
    <x v="286"/>
    <x v="1"/>
    <x v="1"/>
    <n v="1569733200"/>
    <n v="1572670800"/>
    <x v="0"/>
    <x v="0"/>
    <x v="3"/>
    <x v="426"/>
    <x v="430"/>
    <x v="3"/>
    <x v="3"/>
  </r>
  <r>
    <x v="431"/>
    <x v="427"/>
    <x v="431"/>
    <x v="135"/>
    <x v="425"/>
    <x v="1"/>
    <x v="115"/>
    <x v="1"/>
    <x v="1"/>
    <n v="1529643600"/>
    <n v="1531112400"/>
    <x v="1"/>
    <x v="0"/>
    <x v="3"/>
    <x v="427"/>
    <x v="431"/>
    <x v="3"/>
    <x v="3"/>
  </r>
  <r>
    <x v="432"/>
    <x v="428"/>
    <x v="432"/>
    <x v="106"/>
    <x v="426"/>
    <x v="0"/>
    <x v="222"/>
    <x v="1"/>
    <x v="1"/>
    <n v="1399006800"/>
    <n v="1400734800"/>
    <x v="0"/>
    <x v="0"/>
    <x v="3"/>
    <x v="428"/>
    <x v="432"/>
    <x v="3"/>
    <x v="3"/>
  </r>
  <r>
    <x v="433"/>
    <x v="429"/>
    <x v="433"/>
    <x v="256"/>
    <x v="427"/>
    <x v="0"/>
    <x v="323"/>
    <x v="1"/>
    <x v="1"/>
    <n v="1385359200"/>
    <n v="1386741600"/>
    <x v="0"/>
    <x v="1"/>
    <x v="4"/>
    <x v="429"/>
    <x v="433"/>
    <x v="4"/>
    <x v="4"/>
  </r>
  <r>
    <x v="434"/>
    <x v="430"/>
    <x v="434"/>
    <x v="91"/>
    <x v="315"/>
    <x v="3"/>
    <x v="234"/>
    <x v="0"/>
    <x v="0"/>
    <n v="1480572000"/>
    <n v="1481781600"/>
    <x v="1"/>
    <x v="0"/>
    <x v="3"/>
    <x v="430"/>
    <x v="434"/>
    <x v="3"/>
    <x v="3"/>
  </r>
  <r>
    <x v="435"/>
    <x v="431"/>
    <x v="435"/>
    <x v="257"/>
    <x v="428"/>
    <x v="1"/>
    <x v="324"/>
    <x v="6"/>
    <x v="6"/>
    <n v="1418623200"/>
    <n v="1419660000"/>
    <x v="0"/>
    <x v="1"/>
    <x v="3"/>
    <x v="431"/>
    <x v="435"/>
    <x v="3"/>
    <x v="3"/>
  </r>
  <r>
    <x v="436"/>
    <x v="432"/>
    <x v="436"/>
    <x v="81"/>
    <x v="429"/>
    <x v="1"/>
    <x v="61"/>
    <x v="1"/>
    <x v="1"/>
    <n v="1555736400"/>
    <n v="1555822800"/>
    <x v="0"/>
    <x v="0"/>
    <x v="17"/>
    <x v="432"/>
    <x v="436"/>
    <x v="1"/>
    <x v="17"/>
  </r>
  <r>
    <x v="437"/>
    <x v="433"/>
    <x v="437"/>
    <x v="32"/>
    <x v="430"/>
    <x v="1"/>
    <x v="325"/>
    <x v="1"/>
    <x v="1"/>
    <n v="1442120400"/>
    <n v="1442379600"/>
    <x v="0"/>
    <x v="1"/>
    <x v="10"/>
    <x v="433"/>
    <x v="437"/>
    <x v="4"/>
    <x v="10"/>
  </r>
  <r>
    <x v="438"/>
    <x v="434"/>
    <x v="438"/>
    <x v="111"/>
    <x v="431"/>
    <x v="1"/>
    <x v="326"/>
    <x v="1"/>
    <x v="1"/>
    <n v="1362376800"/>
    <n v="1364965200"/>
    <x v="0"/>
    <x v="0"/>
    <x v="3"/>
    <x v="434"/>
    <x v="438"/>
    <x v="3"/>
    <x v="3"/>
  </r>
  <r>
    <x v="439"/>
    <x v="435"/>
    <x v="439"/>
    <x v="258"/>
    <x v="432"/>
    <x v="1"/>
    <x v="327"/>
    <x v="1"/>
    <x v="1"/>
    <n v="1478408400"/>
    <n v="1479016800"/>
    <x v="0"/>
    <x v="0"/>
    <x v="22"/>
    <x v="435"/>
    <x v="439"/>
    <x v="4"/>
    <x v="22"/>
  </r>
  <r>
    <x v="440"/>
    <x v="436"/>
    <x v="440"/>
    <x v="259"/>
    <x v="433"/>
    <x v="1"/>
    <x v="328"/>
    <x v="1"/>
    <x v="1"/>
    <n v="1498798800"/>
    <n v="1499662800"/>
    <x v="0"/>
    <x v="0"/>
    <x v="19"/>
    <x v="436"/>
    <x v="440"/>
    <x v="4"/>
    <x v="19"/>
  </r>
  <r>
    <x v="441"/>
    <x v="437"/>
    <x v="441"/>
    <x v="260"/>
    <x v="434"/>
    <x v="0"/>
    <x v="235"/>
    <x v="1"/>
    <x v="1"/>
    <n v="1335416400"/>
    <n v="1337835600"/>
    <x v="0"/>
    <x v="0"/>
    <x v="8"/>
    <x v="437"/>
    <x v="441"/>
    <x v="2"/>
    <x v="8"/>
  </r>
  <r>
    <x v="442"/>
    <x v="438"/>
    <x v="442"/>
    <x v="91"/>
    <x v="435"/>
    <x v="1"/>
    <x v="182"/>
    <x v="6"/>
    <x v="6"/>
    <n v="1504328400"/>
    <n v="1505710800"/>
    <x v="0"/>
    <x v="0"/>
    <x v="3"/>
    <x v="438"/>
    <x v="442"/>
    <x v="3"/>
    <x v="3"/>
  </r>
  <r>
    <x v="443"/>
    <x v="439"/>
    <x v="443"/>
    <x v="29"/>
    <x v="436"/>
    <x v="3"/>
    <x v="329"/>
    <x v="1"/>
    <x v="1"/>
    <n v="1285822800"/>
    <n v="1287464400"/>
    <x v="0"/>
    <x v="0"/>
    <x v="3"/>
    <x v="439"/>
    <x v="443"/>
    <x v="3"/>
    <x v="3"/>
  </r>
  <r>
    <x v="444"/>
    <x v="347"/>
    <x v="444"/>
    <x v="8"/>
    <x v="437"/>
    <x v="1"/>
    <x v="102"/>
    <x v="1"/>
    <x v="1"/>
    <n v="1311483600"/>
    <n v="1311656400"/>
    <x v="0"/>
    <x v="1"/>
    <x v="7"/>
    <x v="440"/>
    <x v="444"/>
    <x v="1"/>
    <x v="7"/>
  </r>
  <r>
    <x v="445"/>
    <x v="440"/>
    <x v="445"/>
    <x v="118"/>
    <x v="438"/>
    <x v="1"/>
    <x v="73"/>
    <x v="1"/>
    <x v="1"/>
    <n v="1291356000"/>
    <n v="1293170400"/>
    <x v="0"/>
    <x v="1"/>
    <x v="3"/>
    <x v="441"/>
    <x v="445"/>
    <x v="3"/>
    <x v="3"/>
  </r>
  <r>
    <x v="446"/>
    <x v="441"/>
    <x v="446"/>
    <x v="85"/>
    <x v="439"/>
    <x v="0"/>
    <x v="129"/>
    <x v="1"/>
    <x v="1"/>
    <n v="1355810400"/>
    <n v="1355983200"/>
    <x v="0"/>
    <x v="0"/>
    <x v="8"/>
    <x v="442"/>
    <x v="446"/>
    <x v="2"/>
    <x v="8"/>
  </r>
  <r>
    <x v="447"/>
    <x v="442"/>
    <x v="447"/>
    <x v="261"/>
    <x v="440"/>
    <x v="3"/>
    <x v="330"/>
    <x v="4"/>
    <x v="4"/>
    <n v="1513663200"/>
    <n v="1515045600"/>
    <x v="0"/>
    <x v="0"/>
    <x v="19"/>
    <x v="443"/>
    <x v="447"/>
    <x v="4"/>
    <x v="19"/>
  </r>
  <r>
    <x v="448"/>
    <x v="443"/>
    <x v="448"/>
    <x v="262"/>
    <x v="441"/>
    <x v="0"/>
    <x v="331"/>
    <x v="1"/>
    <x v="1"/>
    <n v="1365915600"/>
    <n v="1366088400"/>
    <x v="0"/>
    <x v="1"/>
    <x v="11"/>
    <x v="444"/>
    <x v="448"/>
    <x v="6"/>
    <x v="11"/>
  </r>
  <r>
    <x v="449"/>
    <x v="444"/>
    <x v="449"/>
    <x v="79"/>
    <x v="442"/>
    <x v="1"/>
    <x v="99"/>
    <x v="3"/>
    <x v="3"/>
    <n v="1551852000"/>
    <n v="1553317200"/>
    <x v="0"/>
    <x v="0"/>
    <x v="11"/>
    <x v="445"/>
    <x v="449"/>
    <x v="6"/>
    <x v="11"/>
  </r>
  <r>
    <x v="450"/>
    <x v="445"/>
    <x v="450"/>
    <x v="0"/>
    <x v="443"/>
    <x v="0"/>
    <x v="49"/>
    <x v="0"/>
    <x v="0"/>
    <n v="1540098000"/>
    <n v="1542088800"/>
    <x v="0"/>
    <x v="0"/>
    <x v="10"/>
    <x v="446"/>
    <x v="450"/>
    <x v="4"/>
    <x v="10"/>
  </r>
  <r>
    <x v="451"/>
    <x v="446"/>
    <x v="451"/>
    <x v="263"/>
    <x v="444"/>
    <x v="1"/>
    <x v="332"/>
    <x v="1"/>
    <x v="1"/>
    <n v="1500440400"/>
    <n v="1503118800"/>
    <x v="0"/>
    <x v="0"/>
    <x v="1"/>
    <x v="447"/>
    <x v="451"/>
    <x v="1"/>
    <x v="1"/>
  </r>
  <r>
    <x v="452"/>
    <x v="447"/>
    <x v="452"/>
    <x v="73"/>
    <x v="445"/>
    <x v="0"/>
    <x v="249"/>
    <x v="1"/>
    <x v="1"/>
    <n v="1278392400"/>
    <n v="1278478800"/>
    <x v="0"/>
    <x v="0"/>
    <x v="6"/>
    <x v="448"/>
    <x v="452"/>
    <x v="4"/>
    <x v="6"/>
  </r>
  <r>
    <x v="453"/>
    <x v="448"/>
    <x v="453"/>
    <x v="264"/>
    <x v="446"/>
    <x v="0"/>
    <x v="333"/>
    <x v="1"/>
    <x v="1"/>
    <n v="1480572000"/>
    <n v="1484114400"/>
    <x v="0"/>
    <x v="0"/>
    <x v="22"/>
    <x v="449"/>
    <x v="453"/>
    <x v="4"/>
    <x v="22"/>
  </r>
  <r>
    <x v="454"/>
    <x v="449"/>
    <x v="454"/>
    <x v="220"/>
    <x v="447"/>
    <x v="0"/>
    <x v="334"/>
    <x v="1"/>
    <x v="1"/>
    <n v="1382331600"/>
    <n v="1385445600"/>
    <x v="0"/>
    <x v="1"/>
    <x v="6"/>
    <x v="450"/>
    <x v="454"/>
    <x v="4"/>
    <x v="6"/>
  </r>
  <r>
    <x v="455"/>
    <x v="450"/>
    <x v="455"/>
    <x v="265"/>
    <x v="448"/>
    <x v="1"/>
    <x v="335"/>
    <x v="1"/>
    <x v="1"/>
    <n v="1316754000"/>
    <n v="1318741200"/>
    <x v="0"/>
    <x v="0"/>
    <x v="3"/>
    <x v="451"/>
    <x v="455"/>
    <x v="3"/>
    <x v="3"/>
  </r>
  <r>
    <x v="456"/>
    <x v="451"/>
    <x v="456"/>
    <x v="266"/>
    <x v="449"/>
    <x v="1"/>
    <x v="336"/>
    <x v="1"/>
    <x v="1"/>
    <n v="1518242400"/>
    <n v="1518242400"/>
    <x v="0"/>
    <x v="1"/>
    <x v="7"/>
    <x v="452"/>
    <x v="456"/>
    <x v="1"/>
    <x v="7"/>
  </r>
  <r>
    <x v="457"/>
    <x v="452"/>
    <x v="457"/>
    <x v="92"/>
    <x v="450"/>
    <x v="0"/>
    <x v="337"/>
    <x v="1"/>
    <x v="1"/>
    <n v="1476421200"/>
    <n v="1476594000"/>
    <x v="0"/>
    <x v="0"/>
    <x v="3"/>
    <x v="453"/>
    <x v="457"/>
    <x v="3"/>
    <x v="3"/>
  </r>
  <r>
    <x v="458"/>
    <x v="453"/>
    <x v="458"/>
    <x v="267"/>
    <x v="451"/>
    <x v="1"/>
    <x v="338"/>
    <x v="1"/>
    <x v="1"/>
    <n v="1269752400"/>
    <n v="1273554000"/>
    <x v="0"/>
    <x v="0"/>
    <x v="3"/>
    <x v="454"/>
    <x v="458"/>
    <x v="3"/>
    <x v="3"/>
  </r>
  <r>
    <x v="459"/>
    <x v="454"/>
    <x v="459"/>
    <x v="9"/>
    <x v="452"/>
    <x v="0"/>
    <x v="339"/>
    <x v="1"/>
    <x v="1"/>
    <n v="1419746400"/>
    <n v="1421906400"/>
    <x v="0"/>
    <x v="0"/>
    <x v="4"/>
    <x v="455"/>
    <x v="459"/>
    <x v="4"/>
    <x v="4"/>
  </r>
  <r>
    <x v="460"/>
    <x v="455"/>
    <x v="460"/>
    <x v="166"/>
    <x v="453"/>
    <x v="1"/>
    <x v="126"/>
    <x v="1"/>
    <x v="1"/>
    <n v="1281330000"/>
    <n v="1281589200"/>
    <x v="0"/>
    <x v="0"/>
    <x v="3"/>
    <x v="456"/>
    <x v="460"/>
    <x v="3"/>
    <x v="3"/>
  </r>
  <r>
    <x v="461"/>
    <x v="456"/>
    <x v="461"/>
    <x v="268"/>
    <x v="454"/>
    <x v="1"/>
    <x v="340"/>
    <x v="1"/>
    <x v="1"/>
    <n v="1398661200"/>
    <n v="1400389200"/>
    <x v="0"/>
    <x v="0"/>
    <x v="6"/>
    <x v="457"/>
    <x v="461"/>
    <x v="4"/>
    <x v="6"/>
  </r>
  <r>
    <x v="462"/>
    <x v="457"/>
    <x v="462"/>
    <x v="269"/>
    <x v="455"/>
    <x v="0"/>
    <x v="341"/>
    <x v="1"/>
    <x v="1"/>
    <n v="1359525600"/>
    <n v="1362808800"/>
    <x v="0"/>
    <x v="0"/>
    <x v="20"/>
    <x v="458"/>
    <x v="462"/>
    <x v="6"/>
    <x v="20"/>
  </r>
  <r>
    <x v="463"/>
    <x v="458"/>
    <x v="463"/>
    <x v="270"/>
    <x v="456"/>
    <x v="1"/>
    <x v="342"/>
    <x v="1"/>
    <x v="1"/>
    <n v="1388469600"/>
    <n v="1388815200"/>
    <x v="0"/>
    <x v="0"/>
    <x v="10"/>
    <x v="459"/>
    <x v="463"/>
    <x v="4"/>
    <x v="10"/>
  </r>
  <r>
    <x v="464"/>
    <x v="459"/>
    <x v="464"/>
    <x v="271"/>
    <x v="457"/>
    <x v="1"/>
    <x v="343"/>
    <x v="1"/>
    <x v="1"/>
    <n v="1518328800"/>
    <n v="1519538400"/>
    <x v="0"/>
    <x v="0"/>
    <x v="3"/>
    <x v="460"/>
    <x v="464"/>
    <x v="3"/>
    <x v="3"/>
  </r>
  <r>
    <x v="465"/>
    <x v="460"/>
    <x v="465"/>
    <x v="53"/>
    <x v="458"/>
    <x v="1"/>
    <x v="175"/>
    <x v="1"/>
    <x v="1"/>
    <n v="1517032800"/>
    <n v="1517810400"/>
    <x v="0"/>
    <x v="0"/>
    <x v="18"/>
    <x v="461"/>
    <x v="465"/>
    <x v="5"/>
    <x v="18"/>
  </r>
  <r>
    <x v="466"/>
    <x v="461"/>
    <x v="466"/>
    <x v="272"/>
    <x v="459"/>
    <x v="1"/>
    <x v="344"/>
    <x v="1"/>
    <x v="1"/>
    <n v="1368594000"/>
    <n v="1370581200"/>
    <x v="0"/>
    <x v="1"/>
    <x v="8"/>
    <x v="462"/>
    <x v="466"/>
    <x v="2"/>
    <x v="8"/>
  </r>
  <r>
    <x v="467"/>
    <x v="462"/>
    <x v="467"/>
    <x v="1"/>
    <x v="460"/>
    <x v="1"/>
    <x v="279"/>
    <x v="0"/>
    <x v="0"/>
    <n v="1448258400"/>
    <n v="1448863200"/>
    <x v="0"/>
    <x v="1"/>
    <x v="2"/>
    <x v="463"/>
    <x v="467"/>
    <x v="2"/>
    <x v="2"/>
  </r>
  <r>
    <x v="468"/>
    <x v="463"/>
    <x v="468"/>
    <x v="220"/>
    <x v="461"/>
    <x v="0"/>
    <x v="36"/>
    <x v="1"/>
    <x v="1"/>
    <n v="1555218000"/>
    <n v="1556600400"/>
    <x v="0"/>
    <x v="0"/>
    <x v="3"/>
    <x v="464"/>
    <x v="468"/>
    <x v="3"/>
    <x v="3"/>
  </r>
  <r>
    <x v="469"/>
    <x v="464"/>
    <x v="469"/>
    <x v="36"/>
    <x v="462"/>
    <x v="1"/>
    <x v="122"/>
    <x v="1"/>
    <x v="1"/>
    <n v="1431925200"/>
    <n v="1432098000"/>
    <x v="0"/>
    <x v="0"/>
    <x v="6"/>
    <x v="465"/>
    <x v="469"/>
    <x v="4"/>
    <x v="6"/>
  </r>
  <r>
    <x v="470"/>
    <x v="465"/>
    <x v="470"/>
    <x v="136"/>
    <x v="463"/>
    <x v="1"/>
    <x v="345"/>
    <x v="1"/>
    <x v="1"/>
    <n v="1481522400"/>
    <n v="1482127200"/>
    <x v="0"/>
    <x v="0"/>
    <x v="8"/>
    <x v="466"/>
    <x v="470"/>
    <x v="2"/>
    <x v="8"/>
  </r>
  <r>
    <x v="471"/>
    <x v="197"/>
    <x v="471"/>
    <x v="33"/>
    <x v="464"/>
    <x v="1"/>
    <x v="346"/>
    <x v="4"/>
    <x v="4"/>
    <n v="1335934800"/>
    <n v="1335934800"/>
    <x v="0"/>
    <x v="1"/>
    <x v="0"/>
    <x v="467"/>
    <x v="471"/>
    <x v="0"/>
    <x v="0"/>
  </r>
  <r>
    <x v="472"/>
    <x v="466"/>
    <x v="472"/>
    <x v="273"/>
    <x v="465"/>
    <x v="0"/>
    <x v="347"/>
    <x v="1"/>
    <x v="1"/>
    <n v="1552280400"/>
    <n v="1556946000"/>
    <x v="0"/>
    <x v="0"/>
    <x v="1"/>
    <x v="468"/>
    <x v="472"/>
    <x v="1"/>
    <x v="1"/>
  </r>
  <r>
    <x v="473"/>
    <x v="467"/>
    <x v="473"/>
    <x v="92"/>
    <x v="466"/>
    <x v="1"/>
    <x v="88"/>
    <x v="1"/>
    <x v="1"/>
    <n v="1529989200"/>
    <n v="1530075600"/>
    <x v="0"/>
    <x v="0"/>
    <x v="5"/>
    <x v="469"/>
    <x v="473"/>
    <x v="1"/>
    <x v="5"/>
  </r>
  <r>
    <x v="474"/>
    <x v="468"/>
    <x v="474"/>
    <x v="220"/>
    <x v="75"/>
    <x v="1"/>
    <x v="23"/>
    <x v="1"/>
    <x v="1"/>
    <n v="1418709600"/>
    <n v="1418796000"/>
    <x v="0"/>
    <x v="0"/>
    <x v="19"/>
    <x v="470"/>
    <x v="474"/>
    <x v="4"/>
    <x v="19"/>
  </r>
  <r>
    <x v="475"/>
    <x v="469"/>
    <x v="475"/>
    <x v="71"/>
    <x v="467"/>
    <x v="1"/>
    <x v="57"/>
    <x v="1"/>
    <x v="1"/>
    <n v="1372136400"/>
    <n v="1372482000"/>
    <x v="0"/>
    <x v="1"/>
    <x v="18"/>
    <x v="471"/>
    <x v="475"/>
    <x v="5"/>
    <x v="18"/>
  </r>
  <r>
    <x v="476"/>
    <x v="470"/>
    <x v="476"/>
    <x v="274"/>
    <x v="468"/>
    <x v="0"/>
    <x v="348"/>
    <x v="1"/>
    <x v="1"/>
    <n v="1533877200"/>
    <n v="1534395600"/>
    <x v="0"/>
    <x v="0"/>
    <x v="13"/>
    <x v="472"/>
    <x v="476"/>
    <x v="5"/>
    <x v="13"/>
  </r>
  <r>
    <x v="477"/>
    <x v="471"/>
    <x v="477"/>
    <x v="275"/>
    <x v="469"/>
    <x v="0"/>
    <x v="86"/>
    <x v="1"/>
    <x v="1"/>
    <n v="1309064400"/>
    <n v="1311397200"/>
    <x v="0"/>
    <x v="0"/>
    <x v="22"/>
    <x v="473"/>
    <x v="477"/>
    <x v="4"/>
    <x v="22"/>
  </r>
  <r>
    <x v="478"/>
    <x v="472"/>
    <x v="478"/>
    <x v="276"/>
    <x v="470"/>
    <x v="1"/>
    <x v="349"/>
    <x v="1"/>
    <x v="1"/>
    <n v="1425877200"/>
    <n v="1426914000"/>
    <x v="0"/>
    <x v="0"/>
    <x v="8"/>
    <x v="474"/>
    <x v="478"/>
    <x v="2"/>
    <x v="8"/>
  </r>
  <r>
    <x v="479"/>
    <x v="473"/>
    <x v="479"/>
    <x v="166"/>
    <x v="471"/>
    <x v="1"/>
    <x v="350"/>
    <x v="4"/>
    <x v="4"/>
    <n v="1501304400"/>
    <n v="1501477200"/>
    <x v="0"/>
    <x v="0"/>
    <x v="0"/>
    <x v="475"/>
    <x v="479"/>
    <x v="0"/>
    <x v="0"/>
  </r>
  <r>
    <x v="480"/>
    <x v="474"/>
    <x v="480"/>
    <x v="133"/>
    <x v="472"/>
    <x v="1"/>
    <x v="215"/>
    <x v="1"/>
    <x v="1"/>
    <n v="1268287200"/>
    <n v="1269061200"/>
    <x v="0"/>
    <x v="1"/>
    <x v="14"/>
    <x v="476"/>
    <x v="480"/>
    <x v="7"/>
    <x v="14"/>
  </r>
  <r>
    <x v="481"/>
    <x v="475"/>
    <x v="481"/>
    <x v="277"/>
    <x v="473"/>
    <x v="0"/>
    <x v="351"/>
    <x v="1"/>
    <x v="1"/>
    <n v="1412139600"/>
    <n v="1415772000"/>
    <x v="0"/>
    <x v="1"/>
    <x v="3"/>
    <x v="477"/>
    <x v="481"/>
    <x v="3"/>
    <x v="3"/>
  </r>
  <r>
    <x v="482"/>
    <x v="476"/>
    <x v="482"/>
    <x v="3"/>
    <x v="474"/>
    <x v="0"/>
    <x v="352"/>
    <x v="1"/>
    <x v="1"/>
    <n v="1330063200"/>
    <n v="1331013600"/>
    <x v="0"/>
    <x v="1"/>
    <x v="13"/>
    <x v="478"/>
    <x v="482"/>
    <x v="5"/>
    <x v="13"/>
  </r>
  <r>
    <x v="483"/>
    <x v="477"/>
    <x v="483"/>
    <x v="278"/>
    <x v="475"/>
    <x v="0"/>
    <x v="353"/>
    <x v="1"/>
    <x v="1"/>
    <n v="1576130400"/>
    <n v="1576735200"/>
    <x v="0"/>
    <x v="0"/>
    <x v="3"/>
    <x v="479"/>
    <x v="483"/>
    <x v="3"/>
    <x v="3"/>
  </r>
  <r>
    <x v="484"/>
    <x v="478"/>
    <x v="484"/>
    <x v="241"/>
    <x v="476"/>
    <x v="1"/>
    <x v="354"/>
    <x v="4"/>
    <x v="4"/>
    <n v="1407128400"/>
    <n v="1411362000"/>
    <x v="0"/>
    <x v="1"/>
    <x v="0"/>
    <x v="480"/>
    <x v="484"/>
    <x v="0"/>
    <x v="0"/>
  </r>
  <r>
    <x v="485"/>
    <x v="479"/>
    <x v="485"/>
    <x v="279"/>
    <x v="477"/>
    <x v="0"/>
    <x v="355"/>
    <x v="4"/>
    <x v="4"/>
    <n v="1560142800"/>
    <n v="1563685200"/>
    <x v="0"/>
    <x v="0"/>
    <x v="3"/>
    <x v="481"/>
    <x v="485"/>
    <x v="3"/>
    <x v="3"/>
  </r>
  <r>
    <x v="486"/>
    <x v="480"/>
    <x v="486"/>
    <x v="5"/>
    <x v="478"/>
    <x v="0"/>
    <x v="356"/>
    <x v="4"/>
    <x v="4"/>
    <n v="1520575200"/>
    <n v="1521867600"/>
    <x v="0"/>
    <x v="1"/>
    <x v="18"/>
    <x v="482"/>
    <x v="486"/>
    <x v="5"/>
    <x v="18"/>
  </r>
  <r>
    <x v="487"/>
    <x v="481"/>
    <x v="487"/>
    <x v="280"/>
    <x v="479"/>
    <x v="1"/>
    <x v="357"/>
    <x v="1"/>
    <x v="1"/>
    <n v="1492664400"/>
    <n v="1495515600"/>
    <x v="0"/>
    <x v="0"/>
    <x v="3"/>
    <x v="483"/>
    <x v="487"/>
    <x v="3"/>
    <x v="3"/>
  </r>
  <r>
    <x v="488"/>
    <x v="482"/>
    <x v="488"/>
    <x v="98"/>
    <x v="480"/>
    <x v="1"/>
    <x v="127"/>
    <x v="1"/>
    <x v="1"/>
    <n v="1454479200"/>
    <n v="1455948000"/>
    <x v="0"/>
    <x v="0"/>
    <x v="3"/>
    <x v="484"/>
    <x v="488"/>
    <x v="3"/>
    <x v="3"/>
  </r>
  <r>
    <x v="489"/>
    <x v="483"/>
    <x v="489"/>
    <x v="243"/>
    <x v="481"/>
    <x v="1"/>
    <x v="72"/>
    <x v="6"/>
    <x v="6"/>
    <n v="1281934800"/>
    <n v="1282366800"/>
    <x v="0"/>
    <x v="0"/>
    <x v="8"/>
    <x v="485"/>
    <x v="489"/>
    <x v="2"/>
    <x v="8"/>
  </r>
  <r>
    <x v="490"/>
    <x v="484"/>
    <x v="490"/>
    <x v="166"/>
    <x v="482"/>
    <x v="1"/>
    <x v="358"/>
    <x v="1"/>
    <x v="1"/>
    <n v="1573970400"/>
    <n v="1574575200"/>
    <x v="0"/>
    <x v="0"/>
    <x v="23"/>
    <x v="486"/>
    <x v="490"/>
    <x v="8"/>
    <x v="23"/>
  </r>
  <r>
    <x v="491"/>
    <x v="485"/>
    <x v="491"/>
    <x v="281"/>
    <x v="483"/>
    <x v="1"/>
    <x v="120"/>
    <x v="1"/>
    <x v="1"/>
    <n v="1372654800"/>
    <n v="1374901200"/>
    <x v="0"/>
    <x v="1"/>
    <x v="0"/>
    <x v="487"/>
    <x v="491"/>
    <x v="0"/>
    <x v="0"/>
  </r>
  <r>
    <x v="492"/>
    <x v="486"/>
    <x v="492"/>
    <x v="255"/>
    <x v="484"/>
    <x v="3"/>
    <x v="359"/>
    <x v="1"/>
    <x v="1"/>
    <n v="1275886800"/>
    <n v="1278910800"/>
    <x v="1"/>
    <x v="1"/>
    <x v="12"/>
    <x v="488"/>
    <x v="492"/>
    <x v="4"/>
    <x v="12"/>
  </r>
  <r>
    <x v="493"/>
    <x v="487"/>
    <x v="493"/>
    <x v="79"/>
    <x v="485"/>
    <x v="1"/>
    <x v="251"/>
    <x v="1"/>
    <x v="1"/>
    <n v="1561784400"/>
    <n v="1562907600"/>
    <x v="0"/>
    <x v="0"/>
    <x v="14"/>
    <x v="489"/>
    <x v="493"/>
    <x v="7"/>
    <x v="14"/>
  </r>
  <r>
    <x v="494"/>
    <x v="488"/>
    <x v="494"/>
    <x v="186"/>
    <x v="486"/>
    <x v="1"/>
    <x v="360"/>
    <x v="1"/>
    <x v="1"/>
    <n v="1332392400"/>
    <n v="1332478800"/>
    <x v="0"/>
    <x v="0"/>
    <x v="8"/>
    <x v="490"/>
    <x v="494"/>
    <x v="2"/>
    <x v="8"/>
  </r>
  <r>
    <x v="495"/>
    <x v="489"/>
    <x v="495"/>
    <x v="170"/>
    <x v="487"/>
    <x v="1"/>
    <x v="135"/>
    <x v="3"/>
    <x v="3"/>
    <n v="1402376400"/>
    <n v="1402722000"/>
    <x v="0"/>
    <x v="0"/>
    <x v="3"/>
    <x v="491"/>
    <x v="495"/>
    <x v="3"/>
    <x v="3"/>
  </r>
  <r>
    <x v="496"/>
    <x v="490"/>
    <x v="496"/>
    <x v="282"/>
    <x v="488"/>
    <x v="0"/>
    <x v="71"/>
    <x v="1"/>
    <x v="1"/>
    <n v="1495342800"/>
    <n v="1496811600"/>
    <x v="0"/>
    <x v="0"/>
    <x v="10"/>
    <x v="492"/>
    <x v="496"/>
    <x v="4"/>
    <x v="10"/>
  </r>
  <r>
    <x v="497"/>
    <x v="491"/>
    <x v="497"/>
    <x v="122"/>
    <x v="489"/>
    <x v="0"/>
    <x v="53"/>
    <x v="1"/>
    <x v="1"/>
    <n v="1482213600"/>
    <n v="1482213600"/>
    <x v="0"/>
    <x v="1"/>
    <x v="8"/>
    <x v="493"/>
    <x v="497"/>
    <x v="2"/>
    <x v="8"/>
  </r>
  <r>
    <x v="498"/>
    <x v="492"/>
    <x v="498"/>
    <x v="283"/>
    <x v="490"/>
    <x v="0"/>
    <x v="361"/>
    <x v="3"/>
    <x v="3"/>
    <n v="1420092000"/>
    <n v="1420264800"/>
    <x v="0"/>
    <x v="0"/>
    <x v="2"/>
    <x v="494"/>
    <x v="498"/>
    <x v="2"/>
    <x v="2"/>
  </r>
  <r>
    <x v="499"/>
    <x v="493"/>
    <x v="499"/>
    <x v="284"/>
    <x v="491"/>
    <x v="0"/>
    <x v="362"/>
    <x v="1"/>
    <x v="1"/>
    <n v="1458018000"/>
    <n v="1458450000"/>
    <x v="0"/>
    <x v="1"/>
    <x v="4"/>
    <x v="495"/>
    <x v="499"/>
    <x v="4"/>
    <x v="4"/>
  </r>
  <r>
    <x v="500"/>
    <x v="494"/>
    <x v="500"/>
    <x v="0"/>
    <x v="0"/>
    <x v="0"/>
    <x v="0"/>
    <x v="1"/>
    <x v="1"/>
    <n v="1367384400"/>
    <n v="1369803600"/>
    <x v="0"/>
    <x v="1"/>
    <x v="3"/>
    <x v="0"/>
    <x v="500"/>
    <x v="3"/>
    <x v="3"/>
  </r>
  <r>
    <x v="501"/>
    <x v="495"/>
    <x v="501"/>
    <x v="285"/>
    <x v="492"/>
    <x v="0"/>
    <x v="363"/>
    <x v="1"/>
    <x v="1"/>
    <n v="1363064400"/>
    <n v="1363237200"/>
    <x v="0"/>
    <x v="0"/>
    <x v="4"/>
    <x v="496"/>
    <x v="501"/>
    <x v="4"/>
    <x v="4"/>
  </r>
  <r>
    <x v="502"/>
    <x v="212"/>
    <x v="502"/>
    <x v="81"/>
    <x v="493"/>
    <x v="1"/>
    <x v="129"/>
    <x v="2"/>
    <x v="2"/>
    <n v="1343365200"/>
    <n v="1345870800"/>
    <x v="0"/>
    <x v="1"/>
    <x v="11"/>
    <x v="497"/>
    <x v="502"/>
    <x v="6"/>
    <x v="11"/>
  </r>
  <r>
    <x v="503"/>
    <x v="496"/>
    <x v="503"/>
    <x v="286"/>
    <x v="494"/>
    <x v="1"/>
    <x v="364"/>
    <x v="1"/>
    <x v="1"/>
    <n v="1435726800"/>
    <n v="1437454800"/>
    <x v="0"/>
    <x v="0"/>
    <x v="6"/>
    <x v="498"/>
    <x v="503"/>
    <x v="4"/>
    <x v="6"/>
  </r>
  <r>
    <x v="504"/>
    <x v="497"/>
    <x v="504"/>
    <x v="168"/>
    <x v="495"/>
    <x v="0"/>
    <x v="197"/>
    <x v="6"/>
    <x v="6"/>
    <n v="1431925200"/>
    <n v="1432011600"/>
    <x v="0"/>
    <x v="0"/>
    <x v="1"/>
    <x v="499"/>
    <x v="504"/>
    <x v="1"/>
    <x v="1"/>
  </r>
  <r>
    <x v="505"/>
    <x v="498"/>
    <x v="505"/>
    <x v="262"/>
    <x v="496"/>
    <x v="0"/>
    <x v="365"/>
    <x v="1"/>
    <x v="1"/>
    <n v="1362722400"/>
    <n v="1366347600"/>
    <x v="0"/>
    <x v="1"/>
    <x v="15"/>
    <x v="500"/>
    <x v="505"/>
    <x v="5"/>
    <x v="15"/>
  </r>
  <r>
    <x v="506"/>
    <x v="499"/>
    <x v="506"/>
    <x v="287"/>
    <x v="497"/>
    <x v="1"/>
    <x v="366"/>
    <x v="1"/>
    <x v="1"/>
    <n v="1511416800"/>
    <n v="1512885600"/>
    <x v="0"/>
    <x v="1"/>
    <x v="3"/>
    <x v="501"/>
    <x v="506"/>
    <x v="3"/>
    <x v="3"/>
  </r>
  <r>
    <x v="507"/>
    <x v="500"/>
    <x v="507"/>
    <x v="118"/>
    <x v="498"/>
    <x v="0"/>
    <x v="161"/>
    <x v="1"/>
    <x v="1"/>
    <n v="1365483600"/>
    <n v="1369717200"/>
    <x v="0"/>
    <x v="1"/>
    <x v="2"/>
    <x v="502"/>
    <x v="507"/>
    <x v="2"/>
    <x v="2"/>
  </r>
  <r>
    <x v="508"/>
    <x v="501"/>
    <x v="508"/>
    <x v="288"/>
    <x v="499"/>
    <x v="1"/>
    <x v="367"/>
    <x v="1"/>
    <x v="1"/>
    <n v="1532840400"/>
    <n v="1534654800"/>
    <x v="0"/>
    <x v="0"/>
    <x v="3"/>
    <x v="503"/>
    <x v="508"/>
    <x v="3"/>
    <x v="3"/>
  </r>
  <r>
    <x v="509"/>
    <x v="173"/>
    <x v="509"/>
    <x v="172"/>
    <x v="500"/>
    <x v="0"/>
    <x v="368"/>
    <x v="1"/>
    <x v="1"/>
    <n v="1336194000"/>
    <n v="1337058000"/>
    <x v="0"/>
    <x v="0"/>
    <x v="3"/>
    <x v="504"/>
    <x v="509"/>
    <x v="3"/>
    <x v="3"/>
  </r>
  <r>
    <x v="510"/>
    <x v="502"/>
    <x v="510"/>
    <x v="75"/>
    <x v="501"/>
    <x v="1"/>
    <x v="54"/>
    <x v="2"/>
    <x v="2"/>
    <n v="1527742800"/>
    <n v="1529816400"/>
    <x v="0"/>
    <x v="0"/>
    <x v="6"/>
    <x v="505"/>
    <x v="510"/>
    <x v="4"/>
    <x v="6"/>
  </r>
  <r>
    <x v="511"/>
    <x v="503"/>
    <x v="511"/>
    <x v="252"/>
    <x v="502"/>
    <x v="0"/>
    <x v="369"/>
    <x v="1"/>
    <x v="1"/>
    <n v="1564030800"/>
    <n v="1564894800"/>
    <x v="0"/>
    <x v="0"/>
    <x v="3"/>
    <x v="506"/>
    <x v="511"/>
    <x v="3"/>
    <x v="3"/>
  </r>
  <r>
    <x v="512"/>
    <x v="504"/>
    <x v="512"/>
    <x v="14"/>
    <x v="503"/>
    <x v="1"/>
    <x v="370"/>
    <x v="1"/>
    <x v="1"/>
    <n v="1404536400"/>
    <n v="1404622800"/>
    <x v="0"/>
    <x v="1"/>
    <x v="11"/>
    <x v="507"/>
    <x v="512"/>
    <x v="6"/>
    <x v="11"/>
  </r>
  <r>
    <x v="513"/>
    <x v="505"/>
    <x v="513"/>
    <x v="111"/>
    <x v="504"/>
    <x v="3"/>
    <x v="164"/>
    <x v="1"/>
    <x v="1"/>
    <n v="1284008400"/>
    <n v="1284181200"/>
    <x v="0"/>
    <x v="0"/>
    <x v="19"/>
    <x v="508"/>
    <x v="513"/>
    <x v="4"/>
    <x v="19"/>
  </r>
  <r>
    <x v="514"/>
    <x v="506"/>
    <x v="514"/>
    <x v="289"/>
    <x v="505"/>
    <x v="3"/>
    <x v="371"/>
    <x v="5"/>
    <x v="5"/>
    <n v="1386309600"/>
    <n v="1386741600"/>
    <x v="0"/>
    <x v="1"/>
    <x v="1"/>
    <x v="509"/>
    <x v="514"/>
    <x v="1"/>
    <x v="1"/>
  </r>
  <r>
    <x v="515"/>
    <x v="507"/>
    <x v="515"/>
    <x v="133"/>
    <x v="506"/>
    <x v="0"/>
    <x v="221"/>
    <x v="0"/>
    <x v="0"/>
    <n v="1324620000"/>
    <n v="1324792800"/>
    <x v="0"/>
    <x v="1"/>
    <x v="3"/>
    <x v="510"/>
    <x v="515"/>
    <x v="3"/>
    <x v="3"/>
  </r>
  <r>
    <x v="516"/>
    <x v="508"/>
    <x v="516"/>
    <x v="290"/>
    <x v="507"/>
    <x v="0"/>
    <x v="372"/>
    <x v="1"/>
    <x v="1"/>
    <n v="1281070800"/>
    <n v="1284354000"/>
    <x v="0"/>
    <x v="0"/>
    <x v="9"/>
    <x v="511"/>
    <x v="516"/>
    <x v="5"/>
    <x v="9"/>
  </r>
  <r>
    <x v="517"/>
    <x v="509"/>
    <x v="517"/>
    <x v="291"/>
    <x v="508"/>
    <x v="1"/>
    <x v="373"/>
    <x v="1"/>
    <x v="1"/>
    <n v="1493960400"/>
    <n v="1494392400"/>
    <x v="0"/>
    <x v="0"/>
    <x v="0"/>
    <x v="512"/>
    <x v="517"/>
    <x v="0"/>
    <x v="0"/>
  </r>
  <r>
    <x v="518"/>
    <x v="510"/>
    <x v="518"/>
    <x v="35"/>
    <x v="509"/>
    <x v="0"/>
    <x v="234"/>
    <x v="1"/>
    <x v="1"/>
    <n v="1519365600"/>
    <n v="1519538400"/>
    <x v="0"/>
    <x v="1"/>
    <x v="10"/>
    <x v="513"/>
    <x v="518"/>
    <x v="4"/>
    <x v="10"/>
  </r>
  <r>
    <x v="519"/>
    <x v="511"/>
    <x v="519"/>
    <x v="96"/>
    <x v="510"/>
    <x v="1"/>
    <x v="374"/>
    <x v="1"/>
    <x v="1"/>
    <n v="1420696800"/>
    <n v="1421906400"/>
    <x v="0"/>
    <x v="1"/>
    <x v="1"/>
    <x v="514"/>
    <x v="519"/>
    <x v="1"/>
    <x v="1"/>
  </r>
  <r>
    <x v="520"/>
    <x v="512"/>
    <x v="520"/>
    <x v="126"/>
    <x v="511"/>
    <x v="1"/>
    <x v="235"/>
    <x v="1"/>
    <x v="1"/>
    <n v="1555650000"/>
    <n v="1555909200"/>
    <x v="0"/>
    <x v="0"/>
    <x v="3"/>
    <x v="515"/>
    <x v="520"/>
    <x v="3"/>
    <x v="3"/>
  </r>
  <r>
    <x v="521"/>
    <x v="513"/>
    <x v="47"/>
    <x v="4"/>
    <x v="512"/>
    <x v="1"/>
    <x v="375"/>
    <x v="1"/>
    <x v="1"/>
    <n v="1471928400"/>
    <n v="1472446800"/>
    <x v="0"/>
    <x v="1"/>
    <x v="6"/>
    <x v="516"/>
    <x v="521"/>
    <x v="4"/>
    <x v="6"/>
  </r>
  <r>
    <x v="522"/>
    <x v="514"/>
    <x v="521"/>
    <x v="292"/>
    <x v="513"/>
    <x v="0"/>
    <x v="271"/>
    <x v="1"/>
    <x v="1"/>
    <n v="1341291600"/>
    <n v="1342328400"/>
    <x v="0"/>
    <x v="0"/>
    <x v="12"/>
    <x v="517"/>
    <x v="522"/>
    <x v="4"/>
    <x v="12"/>
  </r>
  <r>
    <x v="523"/>
    <x v="515"/>
    <x v="522"/>
    <x v="79"/>
    <x v="514"/>
    <x v="1"/>
    <x v="121"/>
    <x v="1"/>
    <x v="1"/>
    <n v="1267682400"/>
    <n v="1268114400"/>
    <x v="0"/>
    <x v="0"/>
    <x v="12"/>
    <x v="518"/>
    <x v="523"/>
    <x v="4"/>
    <x v="12"/>
  </r>
  <r>
    <x v="524"/>
    <x v="516"/>
    <x v="523"/>
    <x v="127"/>
    <x v="515"/>
    <x v="0"/>
    <x v="376"/>
    <x v="1"/>
    <x v="1"/>
    <n v="1272258000"/>
    <n v="1273381200"/>
    <x v="0"/>
    <x v="0"/>
    <x v="3"/>
    <x v="519"/>
    <x v="524"/>
    <x v="3"/>
    <x v="3"/>
  </r>
  <r>
    <x v="525"/>
    <x v="517"/>
    <x v="524"/>
    <x v="118"/>
    <x v="516"/>
    <x v="0"/>
    <x v="377"/>
    <x v="1"/>
    <x v="1"/>
    <n v="1290492000"/>
    <n v="1290837600"/>
    <x v="0"/>
    <x v="0"/>
    <x v="8"/>
    <x v="520"/>
    <x v="525"/>
    <x v="2"/>
    <x v="8"/>
  </r>
  <r>
    <x v="526"/>
    <x v="518"/>
    <x v="525"/>
    <x v="111"/>
    <x v="517"/>
    <x v="1"/>
    <x v="98"/>
    <x v="1"/>
    <x v="1"/>
    <n v="1451109600"/>
    <n v="1454306400"/>
    <x v="0"/>
    <x v="1"/>
    <x v="3"/>
    <x v="521"/>
    <x v="526"/>
    <x v="3"/>
    <x v="3"/>
  </r>
  <r>
    <x v="527"/>
    <x v="519"/>
    <x v="526"/>
    <x v="223"/>
    <x v="518"/>
    <x v="0"/>
    <x v="378"/>
    <x v="0"/>
    <x v="0"/>
    <n v="1454652000"/>
    <n v="1457762400"/>
    <x v="0"/>
    <x v="0"/>
    <x v="10"/>
    <x v="522"/>
    <x v="527"/>
    <x v="4"/>
    <x v="10"/>
  </r>
  <r>
    <x v="528"/>
    <x v="520"/>
    <x v="527"/>
    <x v="25"/>
    <x v="519"/>
    <x v="0"/>
    <x v="175"/>
    <x v="4"/>
    <x v="4"/>
    <n v="1385186400"/>
    <n v="1389074400"/>
    <x v="0"/>
    <x v="0"/>
    <x v="7"/>
    <x v="523"/>
    <x v="528"/>
    <x v="1"/>
    <x v="7"/>
  </r>
  <r>
    <x v="529"/>
    <x v="521"/>
    <x v="528"/>
    <x v="135"/>
    <x v="520"/>
    <x v="0"/>
    <x v="352"/>
    <x v="1"/>
    <x v="1"/>
    <n v="1399698000"/>
    <n v="1402117200"/>
    <x v="0"/>
    <x v="0"/>
    <x v="11"/>
    <x v="524"/>
    <x v="529"/>
    <x v="6"/>
    <x v="11"/>
  </r>
  <r>
    <x v="530"/>
    <x v="522"/>
    <x v="529"/>
    <x v="293"/>
    <x v="521"/>
    <x v="0"/>
    <x v="200"/>
    <x v="1"/>
    <x v="1"/>
    <n v="1283230800"/>
    <n v="1284440400"/>
    <x v="0"/>
    <x v="1"/>
    <x v="13"/>
    <x v="525"/>
    <x v="530"/>
    <x v="5"/>
    <x v="13"/>
  </r>
  <r>
    <x v="531"/>
    <x v="523"/>
    <x v="530"/>
    <x v="294"/>
    <x v="522"/>
    <x v="2"/>
    <x v="379"/>
    <x v="5"/>
    <x v="5"/>
    <n v="1384149600"/>
    <n v="1388988000"/>
    <x v="0"/>
    <x v="0"/>
    <x v="11"/>
    <x v="526"/>
    <x v="531"/>
    <x v="6"/>
    <x v="11"/>
  </r>
  <r>
    <x v="532"/>
    <x v="524"/>
    <x v="531"/>
    <x v="39"/>
    <x v="523"/>
    <x v="1"/>
    <x v="105"/>
    <x v="0"/>
    <x v="0"/>
    <n v="1516860000"/>
    <n v="1516946400"/>
    <x v="0"/>
    <x v="0"/>
    <x v="3"/>
    <x v="527"/>
    <x v="532"/>
    <x v="3"/>
    <x v="3"/>
  </r>
  <r>
    <x v="533"/>
    <x v="525"/>
    <x v="532"/>
    <x v="295"/>
    <x v="524"/>
    <x v="1"/>
    <x v="380"/>
    <x v="4"/>
    <x v="4"/>
    <n v="1374642000"/>
    <n v="1377752400"/>
    <x v="0"/>
    <x v="0"/>
    <x v="7"/>
    <x v="528"/>
    <x v="533"/>
    <x v="1"/>
    <x v="7"/>
  </r>
  <r>
    <x v="534"/>
    <x v="526"/>
    <x v="533"/>
    <x v="296"/>
    <x v="525"/>
    <x v="0"/>
    <x v="166"/>
    <x v="1"/>
    <x v="1"/>
    <n v="1534482000"/>
    <n v="1534568400"/>
    <x v="0"/>
    <x v="1"/>
    <x v="6"/>
    <x v="529"/>
    <x v="534"/>
    <x v="4"/>
    <x v="6"/>
  </r>
  <r>
    <x v="535"/>
    <x v="527"/>
    <x v="534"/>
    <x v="97"/>
    <x v="526"/>
    <x v="1"/>
    <x v="381"/>
    <x v="6"/>
    <x v="6"/>
    <n v="1528434000"/>
    <n v="1528606800"/>
    <x v="0"/>
    <x v="1"/>
    <x v="3"/>
    <x v="530"/>
    <x v="535"/>
    <x v="3"/>
    <x v="3"/>
  </r>
  <r>
    <x v="536"/>
    <x v="528"/>
    <x v="535"/>
    <x v="122"/>
    <x v="527"/>
    <x v="1"/>
    <x v="382"/>
    <x v="6"/>
    <x v="6"/>
    <n v="1282626000"/>
    <n v="1284872400"/>
    <x v="0"/>
    <x v="0"/>
    <x v="13"/>
    <x v="531"/>
    <x v="536"/>
    <x v="5"/>
    <x v="13"/>
  </r>
  <r>
    <x v="537"/>
    <x v="529"/>
    <x v="536"/>
    <x v="197"/>
    <x v="528"/>
    <x v="1"/>
    <x v="383"/>
    <x v="3"/>
    <x v="3"/>
    <n v="1535605200"/>
    <n v="1537592400"/>
    <x v="1"/>
    <x v="1"/>
    <x v="4"/>
    <x v="532"/>
    <x v="537"/>
    <x v="4"/>
    <x v="4"/>
  </r>
  <r>
    <x v="538"/>
    <x v="530"/>
    <x v="537"/>
    <x v="297"/>
    <x v="529"/>
    <x v="0"/>
    <x v="384"/>
    <x v="1"/>
    <x v="1"/>
    <n v="1379826000"/>
    <n v="1381208400"/>
    <x v="0"/>
    <x v="0"/>
    <x v="20"/>
    <x v="533"/>
    <x v="538"/>
    <x v="6"/>
    <x v="20"/>
  </r>
  <r>
    <x v="539"/>
    <x v="531"/>
    <x v="538"/>
    <x v="122"/>
    <x v="530"/>
    <x v="0"/>
    <x v="385"/>
    <x v="1"/>
    <x v="1"/>
    <n v="1561957200"/>
    <n v="1562475600"/>
    <x v="0"/>
    <x v="1"/>
    <x v="0"/>
    <x v="534"/>
    <x v="539"/>
    <x v="0"/>
    <x v="0"/>
  </r>
  <r>
    <x v="540"/>
    <x v="532"/>
    <x v="539"/>
    <x v="98"/>
    <x v="531"/>
    <x v="1"/>
    <x v="326"/>
    <x v="1"/>
    <x v="1"/>
    <n v="1525496400"/>
    <n v="1527397200"/>
    <x v="0"/>
    <x v="0"/>
    <x v="14"/>
    <x v="535"/>
    <x v="540"/>
    <x v="7"/>
    <x v="14"/>
  </r>
  <r>
    <x v="541"/>
    <x v="533"/>
    <x v="540"/>
    <x v="298"/>
    <x v="532"/>
    <x v="0"/>
    <x v="386"/>
    <x v="6"/>
    <x v="6"/>
    <n v="1433912400"/>
    <n v="1436158800"/>
    <x v="0"/>
    <x v="0"/>
    <x v="20"/>
    <x v="536"/>
    <x v="541"/>
    <x v="6"/>
    <x v="20"/>
  </r>
  <r>
    <x v="542"/>
    <x v="534"/>
    <x v="541"/>
    <x v="299"/>
    <x v="533"/>
    <x v="0"/>
    <x v="240"/>
    <x v="4"/>
    <x v="4"/>
    <n v="1453442400"/>
    <n v="1456034400"/>
    <x v="0"/>
    <x v="0"/>
    <x v="7"/>
    <x v="537"/>
    <x v="542"/>
    <x v="1"/>
    <x v="7"/>
  </r>
  <r>
    <x v="543"/>
    <x v="535"/>
    <x v="542"/>
    <x v="300"/>
    <x v="534"/>
    <x v="0"/>
    <x v="80"/>
    <x v="1"/>
    <x v="1"/>
    <n v="1378875600"/>
    <n v="1380171600"/>
    <x v="0"/>
    <x v="0"/>
    <x v="11"/>
    <x v="538"/>
    <x v="543"/>
    <x v="6"/>
    <x v="11"/>
  </r>
  <r>
    <x v="544"/>
    <x v="536"/>
    <x v="543"/>
    <x v="54"/>
    <x v="535"/>
    <x v="1"/>
    <x v="286"/>
    <x v="1"/>
    <x v="1"/>
    <n v="1452232800"/>
    <n v="1453356000"/>
    <x v="0"/>
    <x v="0"/>
    <x v="1"/>
    <x v="539"/>
    <x v="544"/>
    <x v="1"/>
    <x v="1"/>
  </r>
  <r>
    <x v="545"/>
    <x v="537"/>
    <x v="544"/>
    <x v="301"/>
    <x v="536"/>
    <x v="0"/>
    <x v="387"/>
    <x v="1"/>
    <x v="1"/>
    <n v="1577253600"/>
    <n v="1578981600"/>
    <x v="0"/>
    <x v="0"/>
    <x v="3"/>
    <x v="540"/>
    <x v="545"/>
    <x v="3"/>
    <x v="3"/>
  </r>
  <r>
    <x v="546"/>
    <x v="538"/>
    <x v="545"/>
    <x v="3"/>
    <x v="537"/>
    <x v="1"/>
    <x v="39"/>
    <x v="1"/>
    <x v="1"/>
    <n v="1537160400"/>
    <n v="1537419600"/>
    <x v="0"/>
    <x v="1"/>
    <x v="3"/>
    <x v="541"/>
    <x v="546"/>
    <x v="3"/>
    <x v="3"/>
  </r>
  <r>
    <x v="547"/>
    <x v="539"/>
    <x v="546"/>
    <x v="81"/>
    <x v="538"/>
    <x v="1"/>
    <x v="388"/>
    <x v="1"/>
    <x v="1"/>
    <n v="1422165600"/>
    <n v="1423202400"/>
    <x v="0"/>
    <x v="0"/>
    <x v="6"/>
    <x v="542"/>
    <x v="547"/>
    <x v="4"/>
    <x v="6"/>
  </r>
  <r>
    <x v="548"/>
    <x v="540"/>
    <x v="547"/>
    <x v="302"/>
    <x v="539"/>
    <x v="1"/>
    <x v="389"/>
    <x v="1"/>
    <x v="1"/>
    <n v="1459486800"/>
    <n v="1460610000"/>
    <x v="0"/>
    <x v="0"/>
    <x v="3"/>
    <x v="543"/>
    <x v="548"/>
    <x v="3"/>
    <x v="3"/>
  </r>
  <r>
    <x v="549"/>
    <x v="541"/>
    <x v="548"/>
    <x v="303"/>
    <x v="540"/>
    <x v="1"/>
    <x v="390"/>
    <x v="1"/>
    <x v="1"/>
    <n v="1369717200"/>
    <n v="1370494800"/>
    <x v="0"/>
    <x v="0"/>
    <x v="8"/>
    <x v="544"/>
    <x v="549"/>
    <x v="2"/>
    <x v="8"/>
  </r>
  <r>
    <x v="550"/>
    <x v="542"/>
    <x v="549"/>
    <x v="0"/>
    <x v="443"/>
    <x v="3"/>
    <x v="49"/>
    <x v="5"/>
    <x v="5"/>
    <n v="1330495200"/>
    <n v="1332306000"/>
    <x v="0"/>
    <x v="0"/>
    <x v="7"/>
    <x v="446"/>
    <x v="550"/>
    <x v="1"/>
    <x v="7"/>
  </r>
  <r>
    <x v="551"/>
    <x v="543"/>
    <x v="550"/>
    <x v="304"/>
    <x v="541"/>
    <x v="0"/>
    <x v="391"/>
    <x v="2"/>
    <x v="2"/>
    <n v="1419055200"/>
    <n v="1422511200"/>
    <x v="0"/>
    <x v="1"/>
    <x v="2"/>
    <x v="545"/>
    <x v="551"/>
    <x v="2"/>
    <x v="2"/>
  </r>
  <r>
    <x v="552"/>
    <x v="544"/>
    <x v="551"/>
    <x v="25"/>
    <x v="542"/>
    <x v="0"/>
    <x v="45"/>
    <x v="1"/>
    <x v="1"/>
    <n v="1480140000"/>
    <n v="1480312800"/>
    <x v="0"/>
    <x v="0"/>
    <x v="3"/>
    <x v="546"/>
    <x v="552"/>
    <x v="3"/>
    <x v="3"/>
  </r>
  <r>
    <x v="553"/>
    <x v="545"/>
    <x v="552"/>
    <x v="305"/>
    <x v="543"/>
    <x v="0"/>
    <x v="392"/>
    <x v="1"/>
    <x v="1"/>
    <n v="1293948000"/>
    <n v="1294034400"/>
    <x v="0"/>
    <x v="0"/>
    <x v="1"/>
    <x v="547"/>
    <x v="553"/>
    <x v="1"/>
    <x v="1"/>
  </r>
  <r>
    <x v="554"/>
    <x v="546"/>
    <x v="553"/>
    <x v="40"/>
    <x v="544"/>
    <x v="1"/>
    <x v="353"/>
    <x v="0"/>
    <x v="0"/>
    <n v="1482127200"/>
    <n v="1482645600"/>
    <x v="0"/>
    <x v="0"/>
    <x v="7"/>
    <x v="548"/>
    <x v="554"/>
    <x v="1"/>
    <x v="7"/>
  </r>
  <r>
    <x v="555"/>
    <x v="547"/>
    <x v="554"/>
    <x v="9"/>
    <x v="545"/>
    <x v="1"/>
    <x v="18"/>
    <x v="3"/>
    <x v="3"/>
    <n v="1396414800"/>
    <n v="1399093200"/>
    <x v="0"/>
    <x v="0"/>
    <x v="1"/>
    <x v="549"/>
    <x v="555"/>
    <x v="1"/>
    <x v="1"/>
  </r>
  <r>
    <x v="556"/>
    <x v="195"/>
    <x v="555"/>
    <x v="5"/>
    <x v="546"/>
    <x v="1"/>
    <x v="393"/>
    <x v="1"/>
    <x v="1"/>
    <n v="1315285200"/>
    <n v="1315890000"/>
    <x v="0"/>
    <x v="1"/>
    <x v="18"/>
    <x v="550"/>
    <x v="556"/>
    <x v="5"/>
    <x v="18"/>
  </r>
  <r>
    <x v="557"/>
    <x v="548"/>
    <x v="556"/>
    <x v="46"/>
    <x v="547"/>
    <x v="1"/>
    <x v="394"/>
    <x v="1"/>
    <x v="1"/>
    <n v="1443762000"/>
    <n v="1444021200"/>
    <x v="0"/>
    <x v="1"/>
    <x v="22"/>
    <x v="551"/>
    <x v="557"/>
    <x v="4"/>
    <x v="22"/>
  </r>
  <r>
    <x v="558"/>
    <x v="549"/>
    <x v="557"/>
    <x v="306"/>
    <x v="548"/>
    <x v="1"/>
    <x v="105"/>
    <x v="1"/>
    <x v="1"/>
    <n v="1456293600"/>
    <n v="1460005200"/>
    <x v="0"/>
    <x v="0"/>
    <x v="3"/>
    <x v="552"/>
    <x v="558"/>
    <x v="3"/>
    <x v="3"/>
  </r>
  <r>
    <x v="559"/>
    <x v="550"/>
    <x v="558"/>
    <x v="307"/>
    <x v="549"/>
    <x v="1"/>
    <x v="395"/>
    <x v="1"/>
    <x v="1"/>
    <n v="1470114000"/>
    <n v="1470718800"/>
    <x v="0"/>
    <x v="0"/>
    <x v="3"/>
    <x v="553"/>
    <x v="559"/>
    <x v="3"/>
    <x v="3"/>
  </r>
  <r>
    <x v="560"/>
    <x v="551"/>
    <x v="559"/>
    <x v="77"/>
    <x v="550"/>
    <x v="1"/>
    <x v="396"/>
    <x v="1"/>
    <x v="1"/>
    <n v="1321596000"/>
    <n v="1325052000"/>
    <x v="0"/>
    <x v="0"/>
    <x v="10"/>
    <x v="554"/>
    <x v="560"/>
    <x v="4"/>
    <x v="10"/>
  </r>
  <r>
    <x v="561"/>
    <x v="552"/>
    <x v="560"/>
    <x v="162"/>
    <x v="551"/>
    <x v="1"/>
    <x v="40"/>
    <x v="5"/>
    <x v="5"/>
    <n v="1318827600"/>
    <n v="1319000400"/>
    <x v="0"/>
    <x v="0"/>
    <x v="3"/>
    <x v="555"/>
    <x v="561"/>
    <x v="3"/>
    <x v="3"/>
  </r>
  <r>
    <x v="562"/>
    <x v="553"/>
    <x v="561"/>
    <x v="34"/>
    <x v="314"/>
    <x v="0"/>
    <x v="150"/>
    <x v="5"/>
    <x v="5"/>
    <n v="1552366800"/>
    <n v="1552539600"/>
    <x v="0"/>
    <x v="0"/>
    <x v="1"/>
    <x v="556"/>
    <x v="562"/>
    <x v="1"/>
    <x v="1"/>
  </r>
  <r>
    <x v="563"/>
    <x v="554"/>
    <x v="562"/>
    <x v="41"/>
    <x v="552"/>
    <x v="1"/>
    <x v="72"/>
    <x v="2"/>
    <x v="2"/>
    <n v="1542088800"/>
    <n v="1543816800"/>
    <x v="0"/>
    <x v="0"/>
    <x v="4"/>
    <x v="557"/>
    <x v="563"/>
    <x v="4"/>
    <x v="4"/>
  </r>
  <r>
    <x v="564"/>
    <x v="555"/>
    <x v="563"/>
    <x v="308"/>
    <x v="553"/>
    <x v="0"/>
    <x v="397"/>
    <x v="1"/>
    <x v="1"/>
    <n v="1426395600"/>
    <n v="1427086800"/>
    <x v="0"/>
    <x v="0"/>
    <x v="3"/>
    <x v="558"/>
    <x v="564"/>
    <x v="3"/>
    <x v="3"/>
  </r>
  <r>
    <x v="565"/>
    <x v="556"/>
    <x v="564"/>
    <x v="309"/>
    <x v="554"/>
    <x v="1"/>
    <x v="398"/>
    <x v="1"/>
    <x v="1"/>
    <n v="1321336800"/>
    <n v="1323064800"/>
    <x v="0"/>
    <x v="0"/>
    <x v="3"/>
    <x v="559"/>
    <x v="565"/>
    <x v="3"/>
    <x v="3"/>
  </r>
  <r>
    <x v="566"/>
    <x v="557"/>
    <x v="565"/>
    <x v="29"/>
    <x v="555"/>
    <x v="0"/>
    <x v="95"/>
    <x v="1"/>
    <x v="1"/>
    <n v="1456293600"/>
    <n v="1458277200"/>
    <x v="0"/>
    <x v="1"/>
    <x v="5"/>
    <x v="560"/>
    <x v="566"/>
    <x v="1"/>
    <x v="5"/>
  </r>
  <r>
    <x v="567"/>
    <x v="558"/>
    <x v="566"/>
    <x v="85"/>
    <x v="556"/>
    <x v="1"/>
    <x v="146"/>
    <x v="1"/>
    <x v="1"/>
    <n v="1404968400"/>
    <n v="1405141200"/>
    <x v="0"/>
    <x v="0"/>
    <x v="1"/>
    <x v="561"/>
    <x v="567"/>
    <x v="1"/>
    <x v="1"/>
  </r>
  <r>
    <x v="568"/>
    <x v="559"/>
    <x v="567"/>
    <x v="310"/>
    <x v="557"/>
    <x v="1"/>
    <x v="399"/>
    <x v="1"/>
    <x v="1"/>
    <n v="1279170000"/>
    <n v="1283058000"/>
    <x v="0"/>
    <x v="0"/>
    <x v="3"/>
    <x v="562"/>
    <x v="568"/>
    <x v="3"/>
    <x v="3"/>
  </r>
  <r>
    <x v="569"/>
    <x v="560"/>
    <x v="568"/>
    <x v="311"/>
    <x v="558"/>
    <x v="1"/>
    <x v="400"/>
    <x v="6"/>
    <x v="6"/>
    <n v="1294725600"/>
    <n v="1295762400"/>
    <x v="0"/>
    <x v="0"/>
    <x v="10"/>
    <x v="563"/>
    <x v="569"/>
    <x v="4"/>
    <x v="10"/>
  </r>
  <r>
    <x v="570"/>
    <x v="561"/>
    <x v="569"/>
    <x v="312"/>
    <x v="559"/>
    <x v="1"/>
    <x v="401"/>
    <x v="1"/>
    <x v="1"/>
    <n v="1419055200"/>
    <n v="1419573600"/>
    <x v="0"/>
    <x v="1"/>
    <x v="1"/>
    <x v="564"/>
    <x v="570"/>
    <x v="1"/>
    <x v="1"/>
  </r>
  <r>
    <x v="571"/>
    <x v="562"/>
    <x v="570"/>
    <x v="26"/>
    <x v="560"/>
    <x v="0"/>
    <x v="164"/>
    <x v="6"/>
    <x v="6"/>
    <n v="1434690000"/>
    <n v="1438750800"/>
    <x v="0"/>
    <x v="0"/>
    <x v="12"/>
    <x v="565"/>
    <x v="571"/>
    <x v="4"/>
    <x v="12"/>
  </r>
  <r>
    <x v="572"/>
    <x v="563"/>
    <x v="571"/>
    <x v="25"/>
    <x v="561"/>
    <x v="3"/>
    <x v="115"/>
    <x v="1"/>
    <x v="1"/>
    <n v="1443416400"/>
    <n v="1444798800"/>
    <x v="0"/>
    <x v="1"/>
    <x v="1"/>
    <x v="566"/>
    <x v="572"/>
    <x v="1"/>
    <x v="1"/>
  </r>
  <r>
    <x v="573"/>
    <x v="564"/>
    <x v="572"/>
    <x v="313"/>
    <x v="562"/>
    <x v="1"/>
    <x v="402"/>
    <x v="1"/>
    <x v="1"/>
    <n v="1399006800"/>
    <n v="1399179600"/>
    <x v="0"/>
    <x v="0"/>
    <x v="23"/>
    <x v="567"/>
    <x v="573"/>
    <x v="8"/>
    <x v="23"/>
  </r>
  <r>
    <x v="574"/>
    <x v="565"/>
    <x v="573"/>
    <x v="50"/>
    <x v="563"/>
    <x v="1"/>
    <x v="358"/>
    <x v="1"/>
    <x v="1"/>
    <n v="1575698400"/>
    <n v="1576562400"/>
    <x v="0"/>
    <x v="1"/>
    <x v="0"/>
    <x v="568"/>
    <x v="574"/>
    <x v="0"/>
    <x v="0"/>
  </r>
  <r>
    <x v="575"/>
    <x v="566"/>
    <x v="574"/>
    <x v="314"/>
    <x v="564"/>
    <x v="0"/>
    <x v="21"/>
    <x v="1"/>
    <x v="1"/>
    <n v="1400562000"/>
    <n v="1400821200"/>
    <x v="0"/>
    <x v="1"/>
    <x v="3"/>
    <x v="569"/>
    <x v="575"/>
    <x v="3"/>
    <x v="3"/>
  </r>
  <r>
    <x v="576"/>
    <x v="567"/>
    <x v="575"/>
    <x v="62"/>
    <x v="565"/>
    <x v="0"/>
    <x v="251"/>
    <x v="1"/>
    <x v="1"/>
    <n v="1509512400"/>
    <n v="1510984800"/>
    <x v="0"/>
    <x v="0"/>
    <x v="3"/>
    <x v="570"/>
    <x v="576"/>
    <x v="3"/>
    <x v="3"/>
  </r>
  <r>
    <x v="577"/>
    <x v="568"/>
    <x v="576"/>
    <x v="139"/>
    <x v="566"/>
    <x v="3"/>
    <x v="95"/>
    <x v="1"/>
    <x v="1"/>
    <n v="1299823200"/>
    <n v="1302066000"/>
    <x v="0"/>
    <x v="0"/>
    <x v="17"/>
    <x v="571"/>
    <x v="577"/>
    <x v="1"/>
    <x v="17"/>
  </r>
  <r>
    <x v="578"/>
    <x v="569"/>
    <x v="577"/>
    <x v="315"/>
    <x v="567"/>
    <x v="0"/>
    <x v="242"/>
    <x v="1"/>
    <x v="1"/>
    <n v="1322719200"/>
    <n v="1322978400"/>
    <x v="0"/>
    <x v="0"/>
    <x v="22"/>
    <x v="572"/>
    <x v="578"/>
    <x v="4"/>
    <x v="22"/>
  </r>
  <r>
    <x v="579"/>
    <x v="570"/>
    <x v="578"/>
    <x v="8"/>
    <x v="568"/>
    <x v="1"/>
    <x v="215"/>
    <x v="1"/>
    <x v="1"/>
    <n v="1312693200"/>
    <n v="1313730000"/>
    <x v="0"/>
    <x v="0"/>
    <x v="17"/>
    <x v="573"/>
    <x v="579"/>
    <x v="1"/>
    <x v="17"/>
  </r>
  <r>
    <x v="580"/>
    <x v="251"/>
    <x v="579"/>
    <x v="316"/>
    <x v="569"/>
    <x v="1"/>
    <x v="403"/>
    <x v="1"/>
    <x v="1"/>
    <n v="1393394400"/>
    <n v="1394085600"/>
    <x v="0"/>
    <x v="0"/>
    <x v="3"/>
    <x v="574"/>
    <x v="580"/>
    <x v="3"/>
    <x v="3"/>
  </r>
  <r>
    <x v="581"/>
    <x v="571"/>
    <x v="580"/>
    <x v="46"/>
    <x v="570"/>
    <x v="0"/>
    <x v="83"/>
    <x v="1"/>
    <x v="1"/>
    <n v="1304053200"/>
    <n v="1305349200"/>
    <x v="0"/>
    <x v="0"/>
    <x v="2"/>
    <x v="575"/>
    <x v="581"/>
    <x v="2"/>
    <x v="2"/>
  </r>
  <r>
    <x v="582"/>
    <x v="572"/>
    <x v="581"/>
    <x v="251"/>
    <x v="571"/>
    <x v="0"/>
    <x v="344"/>
    <x v="1"/>
    <x v="1"/>
    <n v="1433912400"/>
    <n v="1434344400"/>
    <x v="0"/>
    <x v="1"/>
    <x v="11"/>
    <x v="576"/>
    <x v="582"/>
    <x v="6"/>
    <x v="11"/>
  </r>
  <r>
    <x v="583"/>
    <x v="573"/>
    <x v="582"/>
    <x v="317"/>
    <x v="572"/>
    <x v="1"/>
    <x v="404"/>
    <x v="1"/>
    <x v="1"/>
    <n v="1329717600"/>
    <n v="1331186400"/>
    <x v="0"/>
    <x v="0"/>
    <x v="4"/>
    <x v="577"/>
    <x v="583"/>
    <x v="4"/>
    <x v="4"/>
  </r>
  <r>
    <x v="584"/>
    <x v="8"/>
    <x v="583"/>
    <x v="318"/>
    <x v="573"/>
    <x v="1"/>
    <x v="405"/>
    <x v="1"/>
    <x v="1"/>
    <n v="1335330000"/>
    <n v="1336539600"/>
    <x v="0"/>
    <x v="0"/>
    <x v="2"/>
    <x v="578"/>
    <x v="584"/>
    <x v="2"/>
    <x v="2"/>
  </r>
  <r>
    <x v="585"/>
    <x v="574"/>
    <x v="584"/>
    <x v="200"/>
    <x v="574"/>
    <x v="1"/>
    <x v="158"/>
    <x v="1"/>
    <x v="1"/>
    <n v="1268888400"/>
    <n v="1269752400"/>
    <x v="0"/>
    <x v="0"/>
    <x v="18"/>
    <x v="579"/>
    <x v="585"/>
    <x v="5"/>
    <x v="18"/>
  </r>
  <r>
    <x v="586"/>
    <x v="575"/>
    <x v="585"/>
    <x v="31"/>
    <x v="575"/>
    <x v="1"/>
    <x v="406"/>
    <x v="1"/>
    <x v="1"/>
    <n v="1289973600"/>
    <n v="1291615200"/>
    <x v="0"/>
    <x v="0"/>
    <x v="1"/>
    <x v="580"/>
    <x v="586"/>
    <x v="1"/>
    <x v="1"/>
  </r>
  <r>
    <x v="587"/>
    <x v="576"/>
    <x v="586"/>
    <x v="151"/>
    <x v="576"/>
    <x v="0"/>
    <x v="388"/>
    <x v="0"/>
    <x v="0"/>
    <n v="1547877600"/>
    <n v="1552366800"/>
    <x v="0"/>
    <x v="1"/>
    <x v="0"/>
    <x v="581"/>
    <x v="587"/>
    <x v="0"/>
    <x v="0"/>
  </r>
  <r>
    <x v="588"/>
    <x v="577"/>
    <x v="587"/>
    <x v="215"/>
    <x v="577"/>
    <x v="0"/>
    <x v="407"/>
    <x v="4"/>
    <x v="4"/>
    <n v="1269493200"/>
    <n v="1272171600"/>
    <x v="0"/>
    <x v="0"/>
    <x v="3"/>
    <x v="582"/>
    <x v="588"/>
    <x v="3"/>
    <x v="3"/>
  </r>
  <r>
    <x v="589"/>
    <x v="578"/>
    <x v="588"/>
    <x v="58"/>
    <x v="578"/>
    <x v="0"/>
    <x v="408"/>
    <x v="1"/>
    <x v="1"/>
    <n v="1436072400"/>
    <n v="1436677200"/>
    <x v="0"/>
    <x v="0"/>
    <x v="4"/>
    <x v="583"/>
    <x v="589"/>
    <x v="4"/>
    <x v="4"/>
  </r>
  <r>
    <x v="590"/>
    <x v="579"/>
    <x v="589"/>
    <x v="143"/>
    <x v="579"/>
    <x v="0"/>
    <x v="99"/>
    <x v="2"/>
    <x v="2"/>
    <n v="1419141600"/>
    <n v="1420092000"/>
    <x v="0"/>
    <x v="0"/>
    <x v="15"/>
    <x v="584"/>
    <x v="590"/>
    <x v="5"/>
    <x v="15"/>
  </r>
  <r>
    <x v="591"/>
    <x v="580"/>
    <x v="590"/>
    <x v="60"/>
    <x v="580"/>
    <x v="1"/>
    <x v="408"/>
    <x v="1"/>
    <x v="1"/>
    <n v="1279083600"/>
    <n v="1279947600"/>
    <x v="0"/>
    <x v="0"/>
    <x v="11"/>
    <x v="585"/>
    <x v="591"/>
    <x v="6"/>
    <x v="11"/>
  </r>
  <r>
    <x v="592"/>
    <x v="581"/>
    <x v="591"/>
    <x v="154"/>
    <x v="581"/>
    <x v="0"/>
    <x v="259"/>
    <x v="1"/>
    <x v="1"/>
    <n v="1401426000"/>
    <n v="1402203600"/>
    <x v="0"/>
    <x v="0"/>
    <x v="3"/>
    <x v="586"/>
    <x v="592"/>
    <x v="3"/>
    <x v="3"/>
  </r>
  <r>
    <x v="593"/>
    <x v="582"/>
    <x v="592"/>
    <x v="319"/>
    <x v="582"/>
    <x v="1"/>
    <x v="409"/>
    <x v="1"/>
    <x v="1"/>
    <n v="1395810000"/>
    <n v="1396933200"/>
    <x v="0"/>
    <x v="0"/>
    <x v="10"/>
    <x v="587"/>
    <x v="593"/>
    <x v="4"/>
    <x v="10"/>
  </r>
  <r>
    <x v="594"/>
    <x v="583"/>
    <x v="593"/>
    <x v="320"/>
    <x v="583"/>
    <x v="0"/>
    <x v="144"/>
    <x v="1"/>
    <x v="1"/>
    <n v="1467003600"/>
    <n v="1467262800"/>
    <x v="0"/>
    <x v="1"/>
    <x v="3"/>
    <x v="588"/>
    <x v="594"/>
    <x v="3"/>
    <x v="3"/>
  </r>
  <r>
    <x v="595"/>
    <x v="584"/>
    <x v="594"/>
    <x v="321"/>
    <x v="584"/>
    <x v="1"/>
    <x v="410"/>
    <x v="1"/>
    <x v="1"/>
    <n v="1268715600"/>
    <n v="1270530000"/>
    <x v="0"/>
    <x v="1"/>
    <x v="3"/>
    <x v="589"/>
    <x v="595"/>
    <x v="3"/>
    <x v="3"/>
  </r>
  <r>
    <x v="596"/>
    <x v="585"/>
    <x v="595"/>
    <x v="58"/>
    <x v="585"/>
    <x v="0"/>
    <x v="236"/>
    <x v="1"/>
    <x v="1"/>
    <n v="1457157600"/>
    <n v="1457762400"/>
    <x v="0"/>
    <x v="1"/>
    <x v="6"/>
    <x v="590"/>
    <x v="596"/>
    <x v="4"/>
    <x v="6"/>
  </r>
  <r>
    <x v="597"/>
    <x v="586"/>
    <x v="596"/>
    <x v="322"/>
    <x v="586"/>
    <x v="1"/>
    <x v="411"/>
    <x v="1"/>
    <x v="1"/>
    <n v="1573970400"/>
    <n v="1575525600"/>
    <x v="0"/>
    <x v="0"/>
    <x v="3"/>
    <x v="591"/>
    <x v="597"/>
    <x v="3"/>
    <x v="3"/>
  </r>
  <r>
    <x v="598"/>
    <x v="587"/>
    <x v="597"/>
    <x v="323"/>
    <x v="587"/>
    <x v="1"/>
    <x v="412"/>
    <x v="6"/>
    <x v="6"/>
    <n v="1276578000"/>
    <n v="1279083600"/>
    <x v="0"/>
    <x v="0"/>
    <x v="1"/>
    <x v="592"/>
    <x v="598"/>
    <x v="1"/>
    <x v="1"/>
  </r>
  <r>
    <x v="599"/>
    <x v="588"/>
    <x v="598"/>
    <x v="324"/>
    <x v="588"/>
    <x v="0"/>
    <x v="172"/>
    <x v="3"/>
    <x v="3"/>
    <n v="1423720800"/>
    <n v="1424412000"/>
    <x v="0"/>
    <x v="0"/>
    <x v="4"/>
    <x v="593"/>
    <x v="599"/>
    <x v="4"/>
    <x v="4"/>
  </r>
  <r>
    <x v="600"/>
    <x v="589"/>
    <x v="599"/>
    <x v="0"/>
    <x v="297"/>
    <x v="0"/>
    <x v="49"/>
    <x v="4"/>
    <x v="4"/>
    <n v="1375160400"/>
    <n v="1376197200"/>
    <x v="0"/>
    <x v="0"/>
    <x v="0"/>
    <x v="298"/>
    <x v="600"/>
    <x v="0"/>
    <x v="0"/>
  </r>
  <r>
    <x v="601"/>
    <x v="590"/>
    <x v="600"/>
    <x v="9"/>
    <x v="589"/>
    <x v="1"/>
    <x v="346"/>
    <x v="1"/>
    <x v="1"/>
    <n v="1401426000"/>
    <n v="1402894800"/>
    <x v="1"/>
    <x v="0"/>
    <x v="8"/>
    <x v="594"/>
    <x v="601"/>
    <x v="2"/>
    <x v="8"/>
  </r>
  <r>
    <x v="602"/>
    <x v="591"/>
    <x v="601"/>
    <x v="325"/>
    <x v="590"/>
    <x v="1"/>
    <x v="413"/>
    <x v="1"/>
    <x v="1"/>
    <n v="1433480400"/>
    <n v="1434430800"/>
    <x v="0"/>
    <x v="0"/>
    <x v="3"/>
    <x v="595"/>
    <x v="602"/>
    <x v="3"/>
    <x v="3"/>
  </r>
  <r>
    <x v="603"/>
    <x v="592"/>
    <x v="602"/>
    <x v="98"/>
    <x v="591"/>
    <x v="1"/>
    <x v="408"/>
    <x v="1"/>
    <x v="1"/>
    <n v="1555563600"/>
    <n v="1557896400"/>
    <x v="0"/>
    <x v="0"/>
    <x v="3"/>
    <x v="596"/>
    <x v="603"/>
    <x v="3"/>
    <x v="3"/>
  </r>
  <r>
    <x v="604"/>
    <x v="593"/>
    <x v="603"/>
    <x v="326"/>
    <x v="592"/>
    <x v="1"/>
    <x v="414"/>
    <x v="1"/>
    <x v="1"/>
    <n v="1295676000"/>
    <n v="1297490400"/>
    <x v="0"/>
    <x v="0"/>
    <x v="3"/>
    <x v="597"/>
    <x v="604"/>
    <x v="3"/>
    <x v="3"/>
  </r>
  <r>
    <x v="605"/>
    <x v="594"/>
    <x v="604"/>
    <x v="88"/>
    <x v="593"/>
    <x v="1"/>
    <x v="37"/>
    <x v="1"/>
    <x v="1"/>
    <n v="1443848400"/>
    <n v="1447394400"/>
    <x v="0"/>
    <x v="0"/>
    <x v="9"/>
    <x v="598"/>
    <x v="605"/>
    <x v="5"/>
    <x v="9"/>
  </r>
  <r>
    <x v="606"/>
    <x v="595"/>
    <x v="605"/>
    <x v="74"/>
    <x v="594"/>
    <x v="1"/>
    <x v="415"/>
    <x v="4"/>
    <x v="4"/>
    <n v="1457330400"/>
    <n v="1458277200"/>
    <x v="0"/>
    <x v="0"/>
    <x v="1"/>
    <x v="599"/>
    <x v="606"/>
    <x v="1"/>
    <x v="1"/>
  </r>
  <r>
    <x v="607"/>
    <x v="596"/>
    <x v="606"/>
    <x v="327"/>
    <x v="595"/>
    <x v="1"/>
    <x v="416"/>
    <x v="1"/>
    <x v="1"/>
    <n v="1395550800"/>
    <n v="1395723600"/>
    <x v="0"/>
    <x v="0"/>
    <x v="0"/>
    <x v="600"/>
    <x v="607"/>
    <x v="0"/>
    <x v="0"/>
  </r>
  <r>
    <x v="608"/>
    <x v="597"/>
    <x v="607"/>
    <x v="61"/>
    <x v="416"/>
    <x v="1"/>
    <x v="417"/>
    <x v="1"/>
    <x v="1"/>
    <n v="1551852000"/>
    <n v="1552197600"/>
    <x v="0"/>
    <x v="1"/>
    <x v="17"/>
    <x v="601"/>
    <x v="608"/>
    <x v="1"/>
    <x v="17"/>
  </r>
  <r>
    <x v="609"/>
    <x v="598"/>
    <x v="608"/>
    <x v="83"/>
    <x v="596"/>
    <x v="1"/>
    <x v="124"/>
    <x v="1"/>
    <x v="1"/>
    <n v="1547618400"/>
    <n v="1549087200"/>
    <x v="0"/>
    <x v="0"/>
    <x v="22"/>
    <x v="602"/>
    <x v="609"/>
    <x v="4"/>
    <x v="22"/>
  </r>
  <r>
    <x v="610"/>
    <x v="599"/>
    <x v="609"/>
    <x v="328"/>
    <x v="597"/>
    <x v="1"/>
    <x v="418"/>
    <x v="1"/>
    <x v="1"/>
    <n v="1355637600"/>
    <n v="1356847200"/>
    <x v="0"/>
    <x v="0"/>
    <x v="3"/>
    <x v="603"/>
    <x v="610"/>
    <x v="3"/>
    <x v="3"/>
  </r>
  <r>
    <x v="611"/>
    <x v="600"/>
    <x v="610"/>
    <x v="139"/>
    <x v="598"/>
    <x v="3"/>
    <x v="27"/>
    <x v="1"/>
    <x v="1"/>
    <n v="1374728400"/>
    <n v="1375765200"/>
    <x v="0"/>
    <x v="0"/>
    <x v="3"/>
    <x v="604"/>
    <x v="611"/>
    <x v="3"/>
    <x v="3"/>
  </r>
  <r>
    <x v="612"/>
    <x v="601"/>
    <x v="611"/>
    <x v="8"/>
    <x v="599"/>
    <x v="1"/>
    <x v="325"/>
    <x v="1"/>
    <x v="1"/>
    <n v="1287810000"/>
    <n v="1289800800"/>
    <x v="0"/>
    <x v="0"/>
    <x v="5"/>
    <x v="605"/>
    <x v="612"/>
    <x v="1"/>
    <x v="5"/>
  </r>
  <r>
    <x v="613"/>
    <x v="602"/>
    <x v="612"/>
    <x v="65"/>
    <x v="600"/>
    <x v="1"/>
    <x v="150"/>
    <x v="0"/>
    <x v="0"/>
    <n v="1503723600"/>
    <n v="1504501200"/>
    <x v="0"/>
    <x v="0"/>
    <x v="3"/>
    <x v="606"/>
    <x v="613"/>
    <x v="3"/>
    <x v="3"/>
  </r>
  <r>
    <x v="614"/>
    <x v="603"/>
    <x v="613"/>
    <x v="329"/>
    <x v="601"/>
    <x v="1"/>
    <x v="419"/>
    <x v="1"/>
    <x v="1"/>
    <n v="1484114400"/>
    <n v="1485669600"/>
    <x v="0"/>
    <x v="0"/>
    <x v="3"/>
    <x v="607"/>
    <x v="614"/>
    <x v="3"/>
    <x v="3"/>
  </r>
  <r>
    <x v="615"/>
    <x v="604"/>
    <x v="614"/>
    <x v="275"/>
    <x v="602"/>
    <x v="1"/>
    <x v="73"/>
    <x v="6"/>
    <x v="6"/>
    <n v="1461906000"/>
    <n v="1462770000"/>
    <x v="0"/>
    <x v="0"/>
    <x v="3"/>
    <x v="608"/>
    <x v="615"/>
    <x v="3"/>
    <x v="3"/>
  </r>
  <r>
    <x v="616"/>
    <x v="605"/>
    <x v="615"/>
    <x v="330"/>
    <x v="402"/>
    <x v="1"/>
    <x v="202"/>
    <x v="4"/>
    <x v="4"/>
    <n v="1379653200"/>
    <n v="1379739600"/>
    <x v="0"/>
    <x v="1"/>
    <x v="7"/>
    <x v="609"/>
    <x v="616"/>
    <x v="1"/>
    <x v="7"/>
  </r>
  <r>
    <x v="617"/>
    <x v="606"/>
    <x v="616"/>
    <x v="1"/>
    <x v="203"/>
    <x v="1"/>
    <x v="12"/>
    <x v="1"/>
    <x v="1"/>
    <n v="1401858000"/>
    <n v="1402722000"/>
    <x v="0"/>
    <x v="0"/>
    <x v="3"/>
    <x v="610"/>
    <x v="617"/>
    <x v="3"/>
    <x v="3"/>
  </r>
  <r>
    <x v="618"/>
    <x v="607"/>
    <x v="617"/>
    <x v="331"/>
    <x v="603"/>
    <x v="0"/>
    <x v="420"/>
    <x v="1"/>
    <x v="1"/>
    <n v="1367470800"/>
    <n v="1369285200"/>
    <x v="0"/>
    <x v="0"/>
    <x v="9"/>
    <x v="611"/>
    <x v="618"/>
    <x v="5"/>
    <x v="9"/>
  </r>
  <r>
    <x v="619"/>
    <x v="608"/>
    <x v="618"/>
    <x v="332"/>
    <x v="604"/>
    <x v="0"/>
    <x v="355"/>
    <x v="1"/>
    <x v="1"/>
    <n v="1304658000"/>
    <n v="1304744400"/>
    <x v="1"/>
    <x v="1"/>
    <x v="3"/>
    <x v="612"/>
    <x v="619"/>
    <x v="3"/>
    <x v="3"/>
  </r>
  <r>
    <x v="620"/>
    <x v="609"/>
    <x v="619"/>
    <x v="333"/>
    <x v="605"/>
    <x v="1"/>
    <x v="58"/>
    <x v="2"/>
    <x v="2"/>
    <n v="1467954000"/>
    <n v="1468299600"/>
    <x v="0"/>
    <x v="0"/>
    <x v="14"/>
    <x v="613"/>
    <x v="620"/>
    <x v="7"/>
    <x v="14"/>
  </r>
  <r>
    <x v="621"/>
    <x v="610"/>
    <x v="620"/>
    <x v="334"/>
    <x v="606"/>
    <x v="1"/>
    <x v="421"/>
    <x v="1"/>
    <x v="1"/>
    <n v="1473742800"/>
    <n v="1474174800"/>
    <x v="0"/>
    <x v="0"/>
    <x v="3"/>
    <x v="614"/>
    <x v="621"/>
    <x v="3"/>
    <x v="3"/>
  </r>
  <r>
    <x v="622"/>
    <x v="611"/>
    <x v="621"/>
    <x v="335"/>
    <x v="607"/>
    <x v="0"/>
    <x v="251"/>
    <x v="1"/>
    <x v="1"/>
    <n v="1523768400"/>
    <n v="1526014800"/>
    <x v="0"/>
    <x v="0"/>
    <x v="7"/>
    <x v="615"/>
    <x v="622"/>
    <x v="1"/>
    <x v="7"/>
  </r>
  <r>
    <x v="623"/>
    <x v="612"/>
    <x v="622"/>
    <x v="336"/>
    <x v="608"/>
    <x v="1"/>
    <x v="422"/>
    <x v="4"/>
    <x v="4"/>
    <n v="1437022800"/>
    <n v="1437454800"/>
    <x v="0"/>
    <x v="0"/>
    <x v="3"/>
    <x v="616"/>
    <x v="623"/>
    <x v="3"/>
    <x v="3"/>
  </r>
  <r>
    <x v="624"/>
    <x v="613"/>
    <x v="623"/>
    <x v="135"/>
    <x v="609"/>
    <x v="1"/>
    <x v="423"/>
    <x v="1"/>
    <x v="1"/>
    <n v="1422165600"/>
    <n v="1422684000"/>
    <x v="0"/>
    <x v="0"/>
    <x v="14"/>
    <x v="617"/>
    <x v="624"/>
    <x v="7"/>
    <x v="14"/>
  </r>
  <r>
    <x v="625"/>
    <x v="614"/>
    <x v="624"/>
    <x v="168"/>
    <x v="377"/>
    <x v="0"/>
    <x v="197"/>
    <x v="1"/>
    <x v="1"/>
    <n v="1580104800"/>
    <n v="1581314400"/>
    <x v="0"/>
    <x v="0"/>
    <x v="3"/>
    <x v="618"/>
    <x v="625"/>
    <x v="3"/>
    <x v="3"/>
  </r>
  <r>
    <x v="626"/>
    <x v="615"/>
    <x v="625"/>
    <x v="330"/>
    <x v="610"/>
    <x v="1"/>
    <x v="288"/>
    <x v="1"/>
    <x v="1"/>
    <n v="1285650000"/>
    <n v="1286427600"/>
    <x v="0"/>
    <x v="1"/>
    <x v="3"/>
    <x v="619"/>
    <x v="626"/>
    <x v="3"/>
    <x v="3"/>
  </r>
  <r>
    <x v="627"/>
    <x v="616"/>
    <x v="626"/>
    <x v="39"/>
    <x v="611"/>
    <x v="1"/>
    <x v="110"/>
    <x v="4"/>
    <x v="4"/>
    <n v="1276664400"/>
    <n v="1278738000"/>
    <x v="1"/>
    <x v="0"/>
    <x v="0"/>
    <x v="620"/>
    <x v="627"/>
    <x v="0"/>
    <x v="0"/>
  </r>
  <r>
    <x v="628"/>
    <x v="617"/>
    <x v="627"/>
    <x v="89"/>
    <x v="612"/>
    <x v="1"/>
    <x v="87"/>
    <x v="1"/>
    <x v="1"/>
    <n v="1286168400"/>
    <n v="1286427600"/>
    <x v="0"/>
    <x v="0"/>
    <x v="7"/>
    <x v="621"/>
    <x v="628"/>
    <x v="1"/>
    <x v="7"/>
  </r>
  <r>
    <x v="629"/>
    <x v="618"/>
    <x v="628"/>
    <x v="337"/>
    <x v="613"/>
    <x v="0"/>
    <x v="424"/>
    <x v="1"/>
    <x v="1"/>
    <n v="1467781200"/>
    <n v="1467954000"/>
    <x v="0"/>
    <x v="1"/>
    <x v="3"/>
    <x v="622"/>
    <x v="629"/>
    <x v="3"/>
    <x v="3"/>
  </r>
  <r>
    <x v="630"/>
    <x v="619"/>
    <x v="629"/>
    <x v="40"/>
    <x v="614"/>
    <x v="3"/>
    <x v="215"/>
    <x v="1"/>
    <x v="1"/>
    <n v="1556686800"/>
    <n v="1557637200"/>
    <x v="0"/>
    <x v="1"/>
    <x v="3"/>
    <x v="623"/>
    <x v="630"/>
    <x v="3"/>
    <x v="3"/>
  </r>
  <r>
    <x v="631"/>
    <x v="620"/>
    <x v="630"/>
    <x v="338"/>
    <x v="615"/>
    <x v="1"/>
    <x v="425"/>
    <x v="1"/>
    <x v="1"/>
    <n v="1553576400"/>
    <n v="1553922000"/>
    <x v="0"/>
    <x v="0"/>
    <x v="3"/>
    <x v="624"/>
    <x v="631"/>
    <x v="3"/>
    <x v="3"/>
  </r>
  <r>
    <x v="632"/>
    <x v="621"/>
    <x v="631"/>
    <x v="339"/>
    <x v="616"/>
    <x v="2"/>
    <x v="426"/>
    <x v="1"/>
    <x v="1"/>
    <n v="1414904400"/>
    <n v="1416463200"/>
    <x v="0"/>
    <x v="0"/>
    <x v="3"/>
    <x v="625"/>
    <x v="632"/>
    <x v="3"/>
    <x v="3"/>
  </r>
  <r>
    <x v="633"/>
    <x v="622"/>
    <x v="632"/>
    <x v="313"/>
    <x v="617"/>
    <x v="0"/>
    <x v="339"/>
    <x v="1"/>
    <x v="1"/>
    <n v="1446876000"/>
    <n v="1447221600"/>
    <x v="0"/>
    <x v="0"/>
    <x v="10"/>
    <x v="626"/>
    <x v="633"/>
    <x v="4"/>
    <x v="10"/>
  </r>
  <r>
    <x v="634"/>
    <x v="623"/>
    <x v="633"/>
    <x v="195"/>
    <x v="618"/>
    <x v="3"/>
    <x v="427"/>
    <x v="1"/>
    <x v="1"/>
    <n v="1490418000"/>
    <n v="1491627600"/>
    <x v="0"/>
    <x v="0"/>
    <x v="19"/>
    <x v="627"/>
    <x v="634"/>
    <x v="4"/>
    <x v="19"/>
  </r>
  <r>
    <x v="635"/>
    <x v="624"/>
    <x v="634"/>
    <x v="340"/>
    <x v="619"/>
    <x v="1"/>
    <x v="428"/>
    <x v="1"/>
    <x v="1"/>
    <n v="1360389600"/>
    <n v="1363150800"/>
    <x v="0"/>
    <x v="0"/>
    <x v="19"/>
    <x v="628"/>
    <x v="635"/>
    <x v="4"/>
    <x v="19"/>
  </r>
  <r>
    <x v="636"/>
    <x v="625"/>
    <x v="635"/>
    <x v="341"/>
    <x v="620"/>
    <x v="0"/>
    <x v="429"/>
    <x v="3"/>
    <x v="3"/>
    <n v="1326866400"/>
    <n v="1330754400"/>
    <x v="0"/>
    <x v="1"/>
    <x v="10"/>
    <x v="629"/>
    <x v="636"/>
    <x v="4"/>
    <x v="10"/>
  </r>
  <r>
    <x v="637"/>
    <x v="626"/>
    <x v="636"/>
    <x v="275"/>
    <x v="621"/>
    <x v="0"/>
    <x v="167"/>
    <x v="1"/>
    <x v="1"/>
    <n v="1479103200"/>
    <n v="1479794400"/>
    <x v="0"/>
    <x v="0"/>
    <x v="3"/>
    <x v="630"/>
    <x v="637"/>
    <x v="3"/>
    <x v="3"/>
  </r>
  <r>
    <x v="638"/>
    <x v="627"/>
    <x v="637"/>
    <x v="342"/>
    <x v="622"/>
    <x v="0"/>
    <x v="115"/>
    <x v="1"/>
    <x v="1"/>
    <n v="1280206800"/>
    <n v="1281243600"/>
    <x v="0"/>
    <x v="1"/>
    <x v="3"/>
    <x v="631"/>
    <x v="638"/>
    <x v="3"/>
    <x v="3"/>
  </r>
  <r>
    <x v="639"/>
    <x v="628"/>
    <x v="638"/>
    <x v="133"/>
    <x v="623"/>
    <x v="2"/>
    <x v="430"/>
    <x v="1"/>
    <x v="1"/>
    <n v="1532754000"/>
    <n v="1532754000"/>
    <x v="0"/>
    <x v="1"/>
    <x v="6"/>
    <x v="632"/>
    <x v="639"/>
    <x v="4"/>
    <x v="6"/>
  </r>
  <r>
    <x v="640"/>
    <x v="629"/>
    <x v="639"/>
    <x v="343"/>
    <x v="624"/>
    <x v="0"/>
    <x v="431"/>
    <x v="1"/>
    <x v="1"/>
    <n v="1453096800"/>
    <n v="1453356000"/>
    <x v="0"/>
    <x v="0"/>
    <x v="3"/>
    <x v="633"/>
    <x v="640"/>
    <x v="3"/>
    <x v="3"/>
  </r>
  <r>
    <x v="641"/>
    <x v="630"/>
    <x v="640"/>
    <x v="151"/>
    <x v="625"/>
    <x v="1"/>
    <x v="346"/>
    <x v="5"/>
    <x v="5"/>
    <n v="1487570400"/>
    <n v="1489986000"/>
    <x v="0"/>
    <x v="0"/>
    <x v="3"/>
    <x v="634"/>
    <x v="641"/>
    <x v="3"/>
    <x v="3"/>
  </r>
  <r>
    <x v="642"/>
    <x v="631"/>
    <x v="641"/>
    <x v="243"/>
    <x v="626"/>
    <x v="1"/>
    <x v="30"/>
    <x v="0"/>
    <x v="0"/>
    <n v="1545026400"/>
    <n v="1545804000"/>
    <x v="0"/>
    <x v="0"/>
    <x v="8"/>
    <x v="635"/>
    <x v="642"/>
    <x v="2"/>
    <x v="8"/>
  </r>
  <r>
    <x v="643"/>
    <x v="632"/>
    <x v="642"/>
    <x v="344"/>
    <x v="627"/>
    <x v="1"/>
    <x v="432"/>
    <x v="1"/>
    <x v="1"/>
    <n v="1488348000"/>
    <n v="1489899600"/>
    <x v="0"/>
    <x v="0"/>
    <x v="3"/>
    <x v="636"/>
    <x v="643"/>
    <x v="3"/>
    <x v="3"/>
  </r>
  <r>
    <x v="644"/>
    <x v="633"/>
    <x v="643"/>
    <x v="345"/>
    <x v="628"/>
    <x v="0"/>
    <x v="433"/>
    <x v="0"/>
    <x v="0"/>
    <n v="1545112800"/>
    <n v="1546495200"/>
    <x v="0"/>
    <x v="0"/>
    <x v="3"/>
    <x v="637"/>
    <x v="644"/>
    <x v="3"/>
    <x v="3"/>
  </r>
  <r>
    <x v="645"/>
    <x v="634"/>
    <x v="644"/>
    <x v="346"/>
    <x v="629"/>
    <x v="0"/>
    <x v="434"/>
    <x v="1"/>
    <x v="1"/>
    <n v="1537938000"/>
    <n v="1539752400"/>
    <x v="0"/>
    <x v="1"/>
    <x v="1"/>
    <x v="638"/>
    <x v="645"/>
    <x v="1"/>
    <x v="1"/>
  </r>
  <r>
    <x v="646"/>
    <x v="635"/>
    <x v="645"/>
    <x v="201"/>
    <x v="630"/>
    <x v="0"/>
    <x v="435"/>
    <x v="1"/>
    <x v="1"/>
    <n v="1363150800"/>
    <n v="1364101200"/>
    <x v="0"/>
    <x v="0"/>
    <x v="11"/>
    <x v="639"/>
    <x v="646"/>
    <x v="6"/>
    <x v="11"/>
  </r>
  <r>
    <x v="647"/>
    <x v="636"/>
    <x v="646"/>
    <x v="6"/>
    <x v="631"/>
    <x v="0"/>
    <x v="6"/>
    <x v="1"/>
    <x v="1"/>
    <n v="1523250000"/>
    <n v="1525323600"/>
    <x v="0"/>
    <x v="0"/>
    <x v="18"/>
    <x v="640"/>
    <x v="647"/>
    <x v="5"/>
    <x v="18"/>
  </r>
  <r>
    <x v="648"/>
    <x v="637"/>
    <x v="647"/>
    <x v="347"/>
    <x v="632"/>
    <x v="3"/>
    <x v="419"/>
    <x v="1"/>
    <x v="1"/>
    <n v="1499317200"/>
    <n v="1500872400"/>
    <x v="1"/>
    <x v="0"/>
    <x v="0"/>
    <x v="641"/>
    <x v="648"/>
    <x v="0"/>
    <x v="0"/>
  </r>
  <r>
    <x v="649"/>
    <x v="638"/>
    <x v="648"/>
    <x v="155"/>
    <x v="633"/>
    <x v="0"/>
    <x v="436"/>
    <x v="5"/>
    <x v="5"/>
    <n v="1287550800"/>
    <n v="1288501200"/>
    <x v="1"/>
    <x v="1"/>
    <x v="3"/>
    <x v="642"/>
    <x v="649"/>
    <x v="3"/>
    <x v="3"/>
  </r>
  <r>
    <x v="650"/>
    <x v="639"/>
    <x v="649"/>
    <x v="0"/>
    <x v="50"/>
    <x v="0"/>
    <x v="49"/>
    <x v="1"/>
    <x v="1"/>
    <n v="1404795600"/>
    <n v="1407128400"/>
    <x v="0"/>
    <x v="0"/>
    <x v="17"/>
    <x v="50"/>
    <x v="650"/>
    <x v="1"/>
    <x v="17"/>
  </r>
  <r>
    <x v="651"/>
    <x v="640"/>
    <x v="650"/>
    <x v="348"/>
    <x v="634"/>
    <x v="0"/>
    <x v="437"/>
    <x v="6"/>
    <x v="6"/>
    <n v="1393048800"/>
    <n v="1394344800"/>
    <x v="0"/>
    <x v="0"/>
    <x v="12"/>
    <x v="643"/>
    <x v="651"/>
    <x v="4"/>
    <x v="12"/>
  </r>
  <r>
    <x v="652"/>
    <x v="641"/>
    <x v="651"/>
    <x v="83"/>
    <x v="635"/>
    <x v="1"/>
    <x v="438"/>
    <x v="1"/>
    <x v="1"/>
    <n v="1470373200"/>
    <n v="1474088400"/>
    <x v="0"/>
    <x v="0"/>
    <x v="2"/>
    <x v="644"/>
    <x v="652"/>
    <x v="2"/>
    <x v="2"/>
  </r>
  <r>
    <x v="653"/>
    <x v="642"/>
    <x v="652"/>
    <x v="60"/>
    <x v="636"/>
    <x v="1"/>
    <x v="439"/>
    <x v="1"/>
    <x v="1"/>
    <n v="1460091600"/>
    <n v="1460264400"/>
    <x v="0"/>
    <x v="0"/>
    <x v="2"/>
    <x v="645"/>
    <x v="653"/>
    <x v="2"/>
    <x v="2"/>
  </r>
  <r>
    <x v="654"/>
    <x v="643"/>
    <x v="653"/>
    <x v="349"/>
    <x v="637"/>
    <x v="1"/>
    <x v="440"/>
    <x v="1"/>
    <x v="1"/>
    <n v="1440392400"/>
    <n v="1440824400"/>
    <x v="0"/>
    <x v="0"/>
    <x v="16"/>
    <x v="646"/>
    <x v="654"/>
    <x v="1"/>
    <x v="16"/>
  </r>
  <r>
    <x v="655"/>
    <x v="644"/>
    <x v="654"/>
    <x v="350"/>
    <x v="638"/>
    <x v="1"/>
    <x v="441"/>
    <x v="1"/>
    <x v="1"/>
    <n v="1488434400"/>
    <n v="1489554000"/>
    <x v="1"/>
    <x v="0"/>
    <x v="14"/>
    <x v="647"/>
    <x v="655"/>
    <x v="7"/>
    <x v="14"/>
  </r>
  <r>
    <x v="656"/>
    <x v="645"/>
    <x v="655"/>
    <x v="351"/>
    <x v="639"/>
    <x v="0"/>
    <x v="442"/>
    <x v="2"/>
    <x v="2"/>
    <n v="1514440800"/>
    <n v="1514872800"/>
    <x v="0"/>
    <x v="0"/>
    <x v="0"/>
    <x v="648"/>
    <x v="656"/>
    <x v="0"/>
    <x v="0"/>
  </r>
  <r>
    <x v="657"/>
    <x v="646"/>
    <x v="656"/>
    <x v="83"/>
    <x v="640"/>
    <x v="0"/>
    <x v="443"/>
    <x v="1"/>
    <x v="1"/>
    <n v="1514354400"/>
    <n v="1515736800"/>
    <x v="0"/>
    <x v="0"/>
    <x v="22"/>
    <x v="649"/>
    <x v="657"/>
    <x v="4"/>
    <x v="22"/>
  </r>
  <r>
    <x v="658"/>
    <x v="647"/>
    <x v="657"/>
    <x v="352"/>
    <x v="641"/>
    <x v="3"/>
    <x v="444"/>
    <x v="1"/>
    <x v="1"/>
    <n v="1440910800"/>
    <n v="1442898000"/>
    <x v="0"/>
    <x v="0"/>
    <x v="1"/>
    <x v="650"/>
    <x v="658"/>
    <x v="1"/>
    <x v="1"/>
  </r>
  <r>
    <x v="659"/>
    <x v="648"/>
    <x v="658"/>
    <x v="353"/>
    <x v="642"/>
    <x v="0"/>
    <x v="424"/>
    <x v="4"/>
    <x v="4"/>
    <n v="1296108000"/>
    <n v="1296194400"/>
    <x v="0"/>
    <x v="0"/>
    <x v="4"/>
    <x v="651"/>
    <x v="659"/>
    <x v="4"/>
    <x v="4"/>
  </r>
  <r>
    <x v="660"/>
    <x v="649"/>
    <x v="659"/>
    <x v="14"/>
    <x v="643"/>
    <x v="0"/>
    <x v="385"/>
    <x v="1"/>
    <x v="1"/>
    <n v="1440133200"/>
    <n v="1440910800"/>
    <x v="1"/>
    <x v="0"/>
    <x v="3"/>
    <x v="652"/>
    <x v="660"/>
    <x v="3"/>
    <x v="3"/>
  </r>
  <r>
    <x v="661"/>
    <x v="650"/>
    <x v="660"/>
    <x v="354"/>
    <x v="644"/>
    <x v="0"/>
    <x v="445"/>
    <x v="3"/>
    <x v="3"/>
    <n v="1332910800"/>
    <n v="1335502800"/>
    <x v="0"/>
    <x v="0"/>
    <x v="17"/>
    <x v="653"/>
    <x v="661"/>
    <x v="1"/>
    <x v="17"/>
  </r>
  <r>
    <x v="662"/>
    <x v="651"/>
    <x v="661"/>
    <x v="14"/>
    <x v="645"/>
    <x v="0"/>
    <x v="54"/>
    <x v="1"/>
    <x v="1"/>
    <n v="1544335200"/>
    <n v="1544680800"/>
    <x v="0"/>
    <x v="0"/>
    <x v="3"/>
    <x v="654"/>
    <x v="662"/>
    <x v="3"/>
    <x v="3"/>
  </r>
  <r>
    <x v="663"/>
    <x v="652"/>
    <x v="662"/>
    <x v="83"/>
    <x v="646"/>
    <x v="0"/>
    <x v="215"/>
    <x v="1"/>
    <x v="1"/>
    <n v="1286427600"/>
    <n v="1288414800"/>
    <x v="0"/>
    <x v="0"/>
    <x v="3"/>
    <x v="655"/>
    <x v="663"/>
    <x v="3"/>
    <x v="3"/>
  </r>
  <r>
    <x v="664"/>
    <x v="327"/>
    <x v="663"/>
    <x v="355"/>
    <x v="647"/>
    <x v="0"/>
    <x v="446"/>
    <x v="1"/>
    <x v="1"/>
    <n v="1329717600"/>
    <n v="1330581600"/>
    <x v="0"/>
    <x v="0"/>
    <x v="17"/>
    <x v="656"/>
    <x v="664"/>
    <x v="1"/>
    <x v="17"/>
  </r>
  <r>
    <x v="665"/>
    <x v="653"/>
    <x v="664"/>
    <x v="135"/>
    <x v="648"/>
    <x v="1"/>
    <x v="447"/>
    <x v="1"/>
    <x v="1"/>
    <n v="1310187600"/>
    <n v="1311397200"/>
    <x v="0"/>
    <x v="1"/>
    <x v="4"/>
    <x v="657"/>
    <x v="665"/>
    <x v="4"/>
    <x v="4"/>
  </r>
  <r>
    <x v="666"/>
    <x v="654"/>
    <x v="665"/>
    <x v="33"/>
    <x v="649"/>
    <x v="3"/>
    <x v="270"/>
    <x v="1"/>
    <x v="1"/>
    <n v="1377838800"/>
    <n v="1378357200"/>
    <x v="0"/>
    <x v="1"/>
    <x v="3"/>
    <x v="658"/>
    <x v="666"/>
    <x v="3"/>
    <x v="3"/>
  </r>
  <r>
    <x v="667"/>
    <x v="655"/>
    <x v="666"/>
    <x v="350"/>
    <x v="650"/>
    <x v="1"/>
    <x v="448"/>
    <x v="1"/>
    <x v="1"/>
    <n v="1410325200"/>
    <n v="1411102800"/>
    <x v="0"/>
    <x v="0"/>
    <x v="23"/>
    <x v="659"/>
    <x v="667"/>
    <x v="8"/>
    <x v="23"/>
  </r>
  <r>
    <x v="668"/>
    <x v="656"/>
    <x v="667"/>
    <x v="356"/>
    <x v="651"/>
    <x v="0"/>
    <x v="70"/>
    <x v="1"/>
    <x v="1"/>
    <n v="1343797200"/>
    <n v="1344834000"/>
    <x v="0"/>
    <x v="0"/>
    <x v="3"/>
    <x v="660"/>
    <x v="668"/>
    <x v="3"/>
    <x v="3"/>
  </r>
  <r>
    <x v="669"/>
    <x v="657"/>
    <x v="668"/>
    <x v="357"/>
    <x v="652"/>
    <x v="1"/>
    <x v="449"/>
    <x v="6"/>
    <x v="6"/>
    <n v="1498453200"/>
    <n v="1499230800"/>
    <x v="0"/>
    <x v="0"/>
    <x v="3"/>
    <x v="661"/>
    <x v="669"/>
    <x v="3"/>
    <x v="3"/>
  </r>
  <r>
    <x v="670"/>
    <x v="635"/>
    <x v="669"/>
    <x v="358"/>
    <x v="653"/>
    <x v="1"/>
    <x v="450"/>
    <x v="1"/>
    <x v="1"/>
    <n v="1456380000"/>
    <n v="1457416800"/>
    <x v="0"/>
    <x v="0"/>
    <x v="7"/>
    <x v="662"/>
    <x v="670"/>
    <x v="1"/>
    <x v="7"/>
  </r>
  <r>
    <x v="671"/>
    <x v="658"/>
    <x v="670"/>
    <x v="359"/>
    <x v="654"/>
    <x v="1"/>
    <x v="451"/>
    <x v="1"/>
    <x v="1"/>
    <n v="1280552400"/>
    <n v="1280898000"/>
    <x v="0"/>
    <x v="1"/>
    <x v="3"/>
    <x v="663"/>
    <x v="671"/>
    <x v="3"/>
    <x v="3"/>
  </r>
  <r>
    <x v="672"/>
    <x v="659"/>
    <x v="671"/>
    <x v="360"/>
    <x v="655"/>
    <x v="0"/>
    <x v="452"/>
    <x v="2"/>
    <x v="2"/>
    <n v="1521608400"/>
    <n v="1522472400"/>
    <x v="0"/>
    <x v="0"/>
    <x v="3"/>
    <x v="664"/>
    <x v="672"/>
    <x v="3"/>
    <x v="3"/>
  </r>
  <r>
    <x v="673"/>
    <x v="660"/>
    <x v="672"/>
    <x v="36"/>
    <x v="656"/>
    <x v="0"/>
    <x v="125"/>
    <x v="6"/>
    <x v="6"/>
    <n v="1460696400"/>
    <n v="1462510800"/>
    <x v="0"/>
    <x v="0"/>
    <x v="7"/>
    <x v="665"/>
    <x v="673"/>
    <x v="1"/>
    <x v="7"/>
  </r>
  <r>
    <x v="674"/>
    <x v="661"/>
    <x v="673"/>
    <x v="361"/>
    <x v="657"/>
    <x v="3"/>
    <x v="453"/>
    <x v="1"/>
    <x v="1"/>
    <n v="1313730000"/>
    <n v="1317790800"/>
    <x v="0"/>
    <x v="0"/>
    <x v="14"/>
    <x v="666"/>
    <x v="674"/>
    <x v="7"/>
    <x v="14"/>
  </r>
  <r>
    <x v="675"/>
    <x v="662"/>
    <x v="674"/>
    <x v="62"/>
    <x v="658"/>
    <x v="1"/>
    <x v="269"/>
    <x v="1"/>
    <x v="1"/>
    <n v="1568178000"/>
    <n v="1568782800"/>
    <x v="0"/>
    <x v="0"/>
    <x v="23"/>
    <x v="667"/>
    <x v="675"/>
    <x v="8"/>
    <x v="23"/>
  </r>
  <r>
    <x v="676"/>
    <x v="663"/>
    <x v="675"/>
    <x v="362"/>
    <x v="659"/>
    <x v="1"/>
    <x v="454"/>
    <x v="1"/>
    <x v="1"/>
    <n v="1348635600"/>
    <n v="1349413200"/>
    <x v="0"/>
    <x v="0"/>
    <x v="14"/>
    <x v="668"/>
    <x v="676"/>
    <x v="7"/>
    <x v="14"/>
  </r>
  <r>
    <x v="677"/>
    <x v="664"/>
    <x v="676"/>
    <x v="98"/>
    <x v="660"/>
    <x v="0"/>
    <x v="41"/>
    <x v="1"/>
    <x v="1"/>
    <n v="1468126800"/>
    <n v="1472446800"/>
    <x v="0"/>
    <x v="0"/>
    <x v="13"/>
    <x v="669"/>
    <x v="677"/>
    <x v="5"/>
    <x v="13"/>
  </r>
  <r>
    <x v="678"/>
    <x v="665"/>
    <x v="677"/>
    <x v="105"/>
    <x v="661"/>
    <x v="3"/>
    <x v="455"/>
    <x v="1"/>
    <x v="1"/>
    <n v="1547877600"/>
    <n v="1548050400"/>
    <x v="0"/>
    <x v="0"/>
    <x v="6"/>
    <x v="670"/>
    <x v="678"/>
    <x v="4"/>
    <x v="6"/>
  </r>
  <r>
    <x v="679"/>
    <x v="307"/>
    <x v="678"/>
    <x v="1"/>
    <x v="662"/>
    <x v="1"/>
    <x v="456"/>
    <x v="1"/>
    <x v="1"/>
    <n v="1571374800"/>
    <n v="1571806800"/>
    <x v="0"/>
    <x v="1"/>
    <x v="0"/>
    <x v="671"/>
    <x v="679"/>
    <x v="0"/>
    <x v="0"/>
  </r>
  <r>
    <x v="680"/>
    <x v="666"/>
    <x v="679"/>
    <x v="363"/>
    <x v="663"/>
    <x v="0"/>
    <x v="457"/>
    <x v="1"/>
    <x v="1"/>
    <n v="1576303200"/>
    <n v="1576476000"/>
    <x v="0"/>
    <x v="1"/>
    <x v="20"/>
    <x v="672"/>
    <x v="680"/>
    <x v="6"/>
    <x v="20"/>
  </r>
  <r>
    <x v="681"/>
    <x v="667"/>
    <x v="680"/>
    <x v="364"/>
    <x v="664"/>
    <x v="0"/>
    <x v="458"/>
    <x v="1"/>
    <x v="1"/>
    <n v="1324447200"/>
    <n v="1324965600"/>
    <x v="0"/>
    <x v="0"/>
    <x v="3"/>
    <x v="673"/>
    <x v="681"/>
    <x v="3"/>
    <x v="3"/>
  </r>
  <r>
    <x v="682"/>
    <x v="668"/>
    <x v="681"/>
    <x v="91"/>
    <x v="665"/>
    <x v="1"/>
    <x v="459"/>
    <x v="1"/>
    <x v="1"/>
    <n v="1386741600"/>
    <n v="1387519200"/>
    <x v="0"/>
    <x v="0"/>
    <x v="3"/>
    <x v="674"/>
    <x v="682"/>
    <x v="3"/>
    <x v="3"/>
  </r>
  <r>
    <x v="683"/>
    <x v="669"/>
    <x v="682"/>
    <x v="173"/>
    <x v="666"/>
    <x v="1"/>
    <x v="98"/>
    <x v="1"/>
    <x v="1"/>
    <n v="1537074000"/>
    <n v="1537246800"/>
    <x v="0"/>
    <x v="0"/>
    <x v="3"/>
    <x v="675"/>
    <x v="683"/>
    <x v="3"/>
    <x v="3"/>
  </r>
  <r>
    <x v="684"/>
    <x v="670"/>
    <x v="683"/>
    <x v="1"/>
    <x v="667"/>
    <x v="1"/>
    <x v="460"/>
    <x v="0"/>
    <x v="0"/>
    <n v="1277787600"/>
    <n v="1279515600"/>
    <x v="0"/>
    <x v="0"/>
    <x v="9"/>
    <x v="676"/>
    <x v="684"/>
    <x v="5"/>
    <x v="9"/>
  </r>
  <r>
    <x v="685"/>
    <x v="671"/>
    <x v="684"/>
    <x v="365"/>
    <x v="668"/>
    <x v="0"/>
    <x v="461"/>
    <x v="0"/>
    <x v="0"/>
    <n v="1440306000"/>
    <n v="1442379600"/>
    <x v="0"/>
    <x v="0"/>
    <x v="3"/>
    <x v="677"/>
    <x v="685"/>
    <x v="3"/>
    <x v="3"/>
  </r>
  <r>
    <x v="686"/>
    <x v="672"/>
    <x v="685"/>
    <x v="168"/>
    <x v="669"/>
    <x v="1"/>
    <x v="38"/>
    <x v="1"/>
    <x v="1"/>
    <n v="1522126800"/>
    <n v="1523077200"/>
    <x v="0"/>
    <x v="0"/>
    <x v="8"/>
    <x v="678"/>
    <x v="686"/>
    <x v="2"/>
    <x v="8"/>
  </r>
  <r>
    <x v="687"/>
    <x v="673"/>
    <x v="686"/>
    <x v="42"/>
    <x v="670"/>
    <x v="1"/>
    <x v="462"/>
    <x v="1"/>
    <x v="1"/>
    <n v="1489298400"/>
    <n v="1489554000"/>
    <x v="0"/>
    <x v="0"/>
    <x v="3"/>
    <x v="679"/>
    <x v="687"/>
    <x v="3"/>
    <x v="3"/>
  </r>
  <r>
    <x v="688"/>
    <x v="674"/>
    <x v="687"/>
    <x v="49"/>
    <x v="671"/>
    <x v="1"/>
    <x v="463"/>
    <x v="1"/>
    <x v="1"/>
    <n v="1547100000"/>
    <n v="1548482400"/>
    <x v="0"/>
    <x v="1"/>
    <x v="19"/>
    <x v="680"/>
    <x v="688"/>
    <x v="4"/>
    <x v="19"/>
  </r>
  <r>
    <x v="689"/>
    <x v="675"/>
    <x v="688"/>
    <x v="190"/>
    <x v="672"/>
    <x v="1"/>
    <x v="464"/>
    <x v="1"/>
    <x v="1"/>
    <n v="1383022800"/>
    <n v="1384063200"/>
    <x v="0"/>
    <x v="0"/>
    <x v="2"/>
    <x v="681"/>
    <x v="689"/>
    <x v="2"/>
    <x v="2"/>
  </r>
  <r>
    <x v="690"/>
    <x v="676"/>
    <x v="689"/>
    <x v="136"/>
    <x v="673"/>
    <x v="1"/>
    <x v="257"/>
    <x v="1"/>
    <x v="1"/>
    <n v="1322373600"/>
    <n v="1322892000"/>
    <x v="0"/>
    <x v="1"/>
    <x v="4"/>
    <x v="682"/>
    <x v="690"/>
    <x v="4"/>
    <x v="4"/>
  </r>
  <r>
    <x v="691"/>
    <x v="677"/>
    <x v="690"/>
    <x v="92"/>
    <x v="674"/>
    <x v="1"/>
    <x v="465"/>
    <x v="1"/>
    <x v="1"/>
    <n v="1349240400"/>
    <n v="1350709200"/>
    <x v="1"/>
    <x v="1"/>
    <x v="4"/>
    <x v="683"/>
    <x v="691"/>
    <x v="4"/>
    <x v="4"/>
  </r>
  <r>
    <x v="692"/>
    <x v="678"/>
    <x v="691"/>
    <x v="46"/>
    <x v="675"/>
    <x v="0"/>
    <x v="385"/>
    <x v="4"/>
    <x v="4"/>
    <n v="1562648400"/>
    <n v="1564203600"/>
    <x v="0"/>
    <x v="0"/>
    <x v="1"/>
    <x v="684"/>
    <x v="692"/>
    <x v="1"/>
    <x v="1"/>
  </r>
  <r>
    <x v="693"/>
    <x v="679"/>
    <x v="692"/>
    <x v="366"/>
    <x v="676"/>
    <x v="0"/>
    <x v="466"/>
    <x v="1"/>
    <x v="1"/>
    <n v="1508216400"/>
    <n v="1509685200"/>
    <x v="0"/>
    <x v="0"/>
    <x v="3"/>
    <x v="685"/>
    <x v="693"/>
    <x v="3"/>
    <x v="3"/>
  </r>
  <r>
    <x v="694"/>
    <x v="680"/>
    <x v="693"/>
    <x v="14"/>
    <x v="677"/>
    <x v="0"/>
    <x v="467"/>
    <x v="1"/>
    <x v="1"/>
    <n v="1511762400"/>
    <n v="1514959200"/>
    <x v="0"/>
    <x v="0"/>
    <x v="3"/>
    <x v="686"/>
    <x v="694"/>
    <x v="3"/>
    <x v="3"/>
  </r>
  <r>
    <x v="695"/>
    <x v="681"/>
    <x v="694"/>
    <x v="243"/>
    <x v="678"/>
    <x v="1"/>
    <x v="468"/>
    <x v="6"/>
    <x v="6"/>
    <n v="1447480800"/>
    <n v="1448863200"/>
    <x v="1"/>
    <x v="0"/>
    <x v="1"/>
    <x v="687"/>
    <x v="695"/>
    <x v="1"/>
    <x v="1"/>
  </r>
  <r>
    <x v="696"/>
    <x v="682"/>
    <x v="695"/>
    <x v="367"/>
    <x v="679"/>
    <x v="0"/>
    <x v="469"/>
    <x v="1"/>
    <x v="1"/>
    <n v="1429506000"/>
    <n v="1429592400"/>
    <x v="0"/>
    <x v="1"/>
    <x v="3"/>
    <x v="688"/>
    <x v="696"/>
    <x v="3"/>
    <x v="3"/>
  </r>
  <r>
    <x v="697"/>
    <x v="683"/>
    <x v="696"/>
    <x v="368"/>
    <x v="680"/>
    <x v="1"/>
    <x v="470"/>
    <x v="1"/>
    <x v="1"/>
    <n v="1522472400"/>
    <n v="1522645200"/>
    <x v="0"/>
    <x v="0"/>
    <x v="5"/>
    <x v="689"/>
    <x v="697"/>
    <x v="1"/>
    <x v="5"/>
  </r>
  <r>
    <x v="698"/>
    <x v="684"/>
    <x v="697"/>
    <x v="369"/>
    <x v="681"/>
    <x v="1"/>
    <x v="471"/>
    <x v="0"/>
    <x v="0"/>
    <n v="1322114400"/>
    <n v="1323324000"/>
    <x v="0"/>
    <x v="0"/>
    <x v="8"/>
    <x v="690"/>
    <x v="698"/>
    <x v="2"/>
    <x v="8"/>
  </r>
  <r>
    <x v="699"/>
    <x v="196"/>
    <x v="698"/>
    <x v="71"/>
    <x v="682"/>
    <x v="0"/>
    <x v="75"/>
    <x v="1"/>
    <x v="1"/>
    <n v="1561438800"/>
    <n v="1561525200"/>
    <x v="0"/>
    <x v="0"/>
    <x v="6"/>
    <x v="691"/>
    <x v="699"/>
    <x v="4"/>
    <x v="6"/>
  </r>
  <r>
    <x v="700"/>
    <x v="685"/>
    <x v="699"/>
    <x v="0"/>
    <x v="247"/>
    <x v="0"/>
    <x v="49"/>
    <x v="1"/>
    <x v="1"/>
    <n v="1264399200"/>
    <n v="1265695200"/>
    <x v="0"/>
    <x v="0"/>
    <x v="8"/>
    <x v="248"/>
    <x v="700"/>
    <x v="2"/>
    <x v="8"/>
  </r>
  <r>
    <x v="701"/>
    <x v="686"/>
    <x v="700"/>
    <x v="370"/>
    <x v="683"/>
    <x v="1"/>
    <x v="472"/>
    <x v="1"/>
    <x v="1"/>
    <n v="1301202000"/>
    <n v="1301806800"/>
    <x v="1"/>
    <x v="0"/>
    <x v="3"/>
    <x v="692"/>
    <x v="701"/>
    <x v="3"/>
    <x v="3"/>
  </r>
  <r>
    <x v="702"/>
    <x v="687"/>
    <x v="701"/>
    <x v="251"/>
    <x v="684"/>
    <x v="0"/>
    <x v="100"/>
    <x v="1"/>
    <x v="1"/>
    <n v="1374469200"/>
    <n v="1374901200"/>
    <x v="0"/>
    <x v="0"/>
    <x v="8"/>
    <x v="693"/>
    <x v="702"/>
    <x v="2"/>
    <x v="8"/>
  </r>
  <r>
    <x v="703"/>
    <x v="688"/>
    <x v="702"/>
    <x v="371"/>
    <x v="685"/>
    <x v="1"/>
    <x v="473"/>
    <x v="1"/>
    <x v="1"/>
    <n v="1334984400"/>
    <n v="1336453200"/>
    <x v="1"/>
    <x v="1"/>
    <x v="18"/>
    <x v="694"/>
    <x v="703"/>
    <x v="5"/>
    <x v="18"/>
  </r>
  <r>
    <x v="704"/>
    <x v="689"/>
    <x v="703"/>
    <x v="251"/>
    <x v="686"/>
    <x v="1"/>
    <x v="220"/>
    <x v="1"/>
    <x v="1"/>
    <n v="1467608400"/>
    <n v="1468904400"/>
    <x v="0"/>
    <x v="0"/>
    <x v="10"/>
    <x v="695"/>
    <x v="704"/>
    <x v="4"/>
    <x v="10"/>
  </r>
  <r>
    <x v="705"/>
    <x v="690"/>
    <x v="704"/>
    <x v="372"/>
    <x v="687"/>
    <x v="0"/>
    <x v="474"/>
    <x v="4"/>
    <x v="4"/>
    <n v="1386741600"/>
    <n v="1387087200"/>
    <x v="0"/>
    <x v="0"/>
    <x v="9"/>
    <x v="696"/>
    <x v="705"/>
    <x v="5"/>
    <x v="9"/>
  </r>
  <r>
    <x v="706"/>
    <x v="691"/>
    <x v="705"/>
    <x v="2"/>
    <x v="688"/>
    <x v="1"/>
    <x v="475"/>
    <x v="2"/>
    <x v="2"/>
    <n v="1546754400"/>
    <n v="1547445600"/>
    <x v="0"/>
    <x v="1"/>
    <x v="2"/>
    <x v="697"/>
    <x v="706"/>
    <x v="2"/>
    <x v="2"/>
  </r>
  <r>
    <x v="707"/>
    <x v="692"/>
    <x v="706"/>
    <x v="190"/>
    <x v="689"/>
    <x v="1"/>
    <x v="170"/>
    <x v="1"/>
    <x v="1"/>
    <n v="1544248800"/>
    <n v="1547359200"/>
    <x v="0"/>
    <x v="0"/>
    <x v="6"/>
    <x v="698"/>
    <x v="707"/>
    <x v="4"/>
    <x v="6"/>
  </r>
  <r>
    <x v="708"/>
    <x v="693"/>
    <x v="707"/>
    <x v="12"/>
    <x v="690"/>
    <x v="1"/>
    <x v="231"/>
    <x v="5"/>
    <x v="5"/>
    <n v="1495429200"/>
    <n v="1496293200"/>
    <x v="0"/>
    <x v="0"/>
    <x v="3"/>
    <x v="699"/>
    <x v="708"/>
    <x v="3"/>
    <x v="3"/>
  </r>
  <r>
    <x v="709"/>
    <x v="694"/>
    <x v="708"/>
    <x v="122"/>
    <x v="691"/>
    <x v="1"/>
    <x v="129"/>
    <x v="6"/>
    <x v="6"/>
    <n v="1334811600"/>
    <n v="1335416400"/>
    <x v="0"/>
    <x v="0"/>
    <x v="3"/>
    <x v="700"/>
    <x v="709"/>
    <x v="3"/>
    <x v="3"/>
  </r>
  <r>
    <x v="710"/>
    <x v="695"/>
    <x v="709"/>
    <x v="333"/>
    <x v="692"/>
    <x v="1"/>
    <x v="476"/>
    <x v="1"/>
    <x v="1"/>
    <n v="1531544400"/>
    <n v="1532149200"/>
    <x v="0"/>
    <x v="1"/>
    <x v="3"/>
    <x v="701"/>
    <x v="710"/>
    <x v="3"/>
    <x v="3"/>
  </r>
  <r>
    <x v="711"/>
    <x v="696"/>
    <x v="710"/>
    <x v="8"/>
    <x v="693"/>
    <x v="0"/>
    <x v="443"/>
    <x v="6"/>
    <x v="6"/>
    <n v="1453615200"/>
    <n v="1453788000"/>
    <x v="1"/>
    <x v="1"/>
    <x v="3"/>
    <x v="702"/>
    <x v="711"/>
    <x v="3"/>
    <x v="3"/>
  </r>
  <r>
    <x v="712"/>
    <x v="697"/>
    <x v="711"/>
    <x v="126"/>
    <x v="694"/>
    <x v="1"/>
    <x v="381"/>
    <x v="1"/>
    <x v="1"/>
    <n v="1467954000"/>
    <n v="1471496400"/>
    <x v="0"/>
    <x v="0"/>
    <x v="3"/>
    <x v="703"/>
    <x v="712"/>
    <x v="3"/>
    <x v="3"/>
  </r>
  <r>
    <x v="713"/>
    <x v="698"/>
    <x v="712"/>
    <x v="350"/>
    <x v="695"/>
    <x v="1"/>
    <x v="459"/>
    <x v="1"/>
    <x v="1"/>
    <n v="1471842000"/>
    <n v="1472878800"/>
    <x v="0"/>
    <x v="0"/>
    <x v="15"/>
    <x v="704"/>
    <x v="713"/>
    <x v="5"/>
    <x v="15"/>
  </r>
  <r>
    <x v="714"/>
    <x v="699"/>
    <x v="713"/>
    <x v="373"/>
    <x v="696"/>
    <x v="1"/>
    <x v="477"/>
    <x v="1"/>
    <x v="1"/>
    <n v="1408424400"/>
    <n v="1408510800"/>
    <x v="0"/>
    <x v="0"/>
    <x v="1"/>
    <x v="705"/>
    <x v="714"/>
    <x v="1"/>
    <x v="1"/>
  </r>
  <r>
    <x v="715"/>
    <x v="700"/>
    <x v="714"/>
    <x v="374"/>
    <x v="697"/>
    <x v="0"/>
    <x v="478"/>
    <x v="1"/>
    <x v="1"/>
    <n v="1281157200"/>
    <n v="1281589200"/>
    <x v="0"/>
    <x v="0"/>
    <x v="20"/>
    <x v="706"/>
    <x v="715"/>
    <x v="6"/>
    <x v="20"/>
  </r>
  <r>
    <x v="716"/>
    <x v="701"/>
    <x v="715"/>
    <x v="22"/>
    <x v="698"/>
    <x v="1"/>
    <x v="144"/>
    <x v="1"/>
    <x v="1"/>
    <n v="1373432400"/>
    <n v="1375851600"/>
    <x v="0"/>
    <x v="1"/>
    <x v="3"/>
    <x v="707"/>
    <x v="716"/>
    <x v="3"/>
    <x v="3"/>
  </r>
  <r>
    <x v="717"/>
    <x v="702"/>
    <x v="716"/>
    <x v="36"/>
    <x v="699"/>
    <x v="1"/>
    <x v="479"/>
    <x v="1"/>
    <x v="1"/>
    <n v="1313989200"/>
    <n v="1315803600"/>
    <x v="0"/>
    <x v="0"/>
    <x v="4"/>
    <x v="708"/>
    <x v="717"/>
    <x v="4"/>
    <x v="4"/>
  </r>
  <r>
    <x v="718"/>
    <x v="703"/>
    <x v="717"/>
    <x v="111"/>
    <x v="700"/>
    <x v="1"/>
    <x v="480"/>
    <x v="1"/>
    <x v="1"/>
    <n v="1371445200"/>
    <n v="1373691600"/>
    <x v="0"/>
    <x v="0"/>
    <x v="8"/>
    <x v="709"/>
    <x v="718"/>
    <x v="2"/>
    <x v="8"/>
  </r>
  <r>
    <x v="719"/>
    <x v="704"/>
    <x v="718"/>
    <x v="350"/>
    <x v="701"/>
    <x v="1"/>
    <x v="300"/>
    <x v="1"/>
    <x v="1"/>
    <n v="1338267600"/>
    <n v="1339218000"/>
    <x v="0"/>
    <x v="0"/>
    <x v="13"/>
    <x v="710"/>
    <x v="719"/>
    <x v="5"/>
    <x v="13"/>
  </r>
  <r>
    <x v="720"/>
    <x v="705"/>
    <x v="719"/>
    <x v="251"/>
    <x v="702"/>
    <x v="3"/>
    <x v="63"/>
    <x v="3"/>
    <x v="3"/>
    <n v="1519192800"/>
    <n v="1520402400"/>
    <x v="0"/>
    <x v="1"/>
    <x v="3"/>
    <x v="711"/>
    <x v="720"/>
    <x v="3"/>
    <x v="3"/>
  </r>
  <r>
    <x v="721"/>
    <x v="706"/>
    <x v="720"/>
    <x v="375"/>
    <x v="703"/>
    <x v="3"/>
    <x v="101"/>
    <x v="1"/>
    <x v="1"/>
    <n v="1522818000"/>
    <n v="1523336400"/>
    <x v="0"/>
    <x v="0"/>
    <x v="1"/>
    <x v="712"/>
    <x v="721"/>
    <x v="1"/>
    <x v="1"/>
  </r>
  <r>
    <x v="722"/>
    <x v="707"/>
    <x v="721"/>
    <x v="376"/>
    <x v="704"/>
    <x v="1"/>
    <x v="481"/>
    <x v="1"/>
    <x v="1"/>
    <n v="1509948000"/>
    <n v="1512280800"/>
    <x v="0"/>
    <x v="0"/>
    <x v="4"/>
    <x v="713"/>
    <x v="722"/>
    <x v="4"/>
    <x v="4"/>
  </r>
  <r>
    <x v="723"/>
    <x v="708"/>
    <x v="722"/>
    <x v="70"/>
    <x v="705"/>
    <x v="1"/>
    <x v="358"/>
    <x v="2"/>
    <x v="2"/>
    <n v="1456898400"/>
    <n v="1458709200"/>
    <x v="0"/>
    <x v="0"/>
    <x v="3"/>
    <x v="714"/>
    <x v="723"/>
    <x v="3"/>
    <x v="3"/>
  </r>
  <r>
    <x v="724"/>
    <x v="709"/>
    <x v="723"/>
    <x v="141"/>
    <x v="706"/>
    <x v="1"/>
    <x v="246"/>
    <x v="4"/>
    <x v="4"/>
    <n v="1413954000"/>
    <n v="1414126800"/>
    <x v="0"/>
    <x v="1"/>
    <x v="3"/>
    <x v="715"/>
    <x v="724"/>
    <x v="3"/>
    <x v="3"/>
  </r>
  <r>
    <x v="725"/>
    <x v="710"/>
    <x v="724"/>
    <x v="377"/>
    <x v="707"/>
    <x v="0"/>
    <x v="482"/>
    <x v="1"/>
    <x v="1"/>
    <n v="1416031200"/>
    <n v="1416204000"/>
    <x v="0"/>
    <x v="0"/>
    <x v="20"/>
    <x v="716"/>
    <x v="725"/>
    <x v="6"/>
    <x v="20"/>
  </r>
  <r>
    <x v="726"/>
    <x v="711"/>
    <x v="725"/>
    <x v="378"/>
    <x v="708"/>
    <x v="3"/>
    <x v="168"/>
    <x v="1"/>
    <x v="1"/>
    <n v="1287982800"/>
    <n v="1288501200"/>
    <x v="0"/>
    <x v="1"/>
    <x v="3"/>
    <x v="717"/>
    <x v="726"/>
    <x v="3"/>
    <x v="3"/>
  </r>
  <r>
    <x v="727"/>
    <x v="712"/>
    <x v="726"/>
    <x v="200"/>
    <x v="709"/>
    <x v="1"/>
    <x v="483"/>
    <x v="1"/>
    <x v="1"/>
    <n v="1547964000"/>
    <n v="1552971600"/>
    <x v="0"/>
    <x v="0"/>
    <x v="2"/>
    <x v="718"/>
    <x v="727"/>
    <x v="2"/>
    <x v="2"/>
  </r>
  <r>
    <x v="728"/>
    <x v="713"/>
    <x v="727"/>
    <x v="3"/>
    <x v="710"/>
    <x v="0"/>
    <x v="234"/>
    <x v="1"/>
    <x v="1"/>
    <n v="1464152400"/>
    <n v="1465102800"/>
    <x v="0"/>
    <x v="0"/>
    <x v="3"/>
    <x v="719"/>
    <x v="728"/>
    <x v="3"/>
    <x v="3"/>
  </r>
  <r>
    <x v="729"/>
    <x v="714"/>
    <x v="728"/>
    <x v="36"/>
    <x v="711"/>
    <x v="1"/>
    <x v="393"/>
    <x v="1"/>
    <x v="1"/>
    <n v="1359957600"/>
    <n v="1360130400"/>
    <x v="0"/>
    <x v="0"/>
    <x v="6"/>
    <x v="720"/>
    <x v="729"/>
    <x v="4"/>
    <x v="6"/>
  </r>
  <r>
    <x v="730"/>
    <x v="715"/>
    <x v="729"/>
    <x v="379"/>
    <x v="712"/>
    <x v="1"/>
    <x v="130"/>
    <x v="0"/>
    <x v="0"/>
    <n v="1432357200"/>
    <n v="1432875600"/>
    <x v="0"/>
    <x v="0"/>
    <x v="8"/>
    <x v="721"/>
    <x v="730"/>
    <x v="2"/>
    <x v="8"/>
  </r>
  <r>
    <x v="731"/>
    <x v="716"/>
    <x v="730"/>
    <x v="48"/>
    <x v="713"/>
    <x v="3"/>
    <x v="319"/>
    <x v="1"/>
    <x v="1"/>
    <n v="1500786000"/>
    <n v="1500872400"/>
    <x v="0"/>
    <x v="0"/>
    <x v="2"/>
    <x v="722"/>
    <x v="731"/>
    <x v="2"/>
    <x v="2"/>
  </r>
  <r>
    <x v="732"/>
    <x v="717"/>
    <x v="731"/>
    <x v="380"/>
    <x v="714"/>
    <x v="0"/>
    <x v="484"/>
    <x v="1"/>
    <x v="1"/>
    <n v="1490158800"/>
    <n v="1492146000"/>
    <x v="0"/>
    <x v="1"/>
    <x v="1"/>
    <x v="723"/>
    <x v="732"/>
    <x v="1"/>
    <x v="1"/>
  </r>
  <r>
    <x v="733"/>
    <x v="718"/>
    <x v="732"/>
    <x v="144"/>
    <x v="715"/>
    <x v="1"/>
    <x v="485"/>
    <x v="1"/>
    <x v="1"/>
    <n v="1406178000"/>
    <n v="1407301200"/>
    <x v="0"/>
    <x v="0"/>
    <x v="16"/>
    <x v="724"/>
    <x v="733"/>
    <x v="1"/>
    <x v="16"/>
  </r>
  <r>
    <x v="734"/>
    <x v="719"/>
    <x v="733"/>
    <x v="3"/>
    <x v="716"/>
    <x v="1"/>
    <x v="486"/>
    <x v="1"/>
    <x v="1"/>
    <n v="1485583200"/>
    <n v="1486620000"/>
    <x v="0"/>
    <x v="1"/>
    <x v="3"/>
    <x v="725"/>
    <x v="734"/>
    <x v="3"/>
    <x v="3"/>
  </r>
  <r>
    <x v="735"/>
    <x v="720"/>
    <x v="734"/>
    <x v="211"/>
    <x v="717"/>
    <x v="1"/>
    <x v="487"/>
    <x v="1"/>
    <x v="1"/>
    <n v="1459314000"/>
    <n v="1459918800"/>
    <x v="0"/>
    <x v="0"/>
    <x v="14"/>
    <x v="726"/>
    <x v="735"/>
    <x v="7"/>
    <x v="14"/>
  </r>
  <r>
    <x v="736"/>
    <x v="721"/>
    <x v="735"/>
    <x v="106"/>
    <x v="718"/>
    <x v="3"/>
    <x v="226"/>
    <x v="1"/>
    <x v="1"/>
    <n v="1424412000"/>
    <n v="1424757600"/>
    <x v="0"/>
    <x v="0"/>
    <x v="9"/>
    <x v="727"/>
    <x v="736"/>
    <x v="5"/>
    <x v="9"/>
  </r>
  <r>
    <x v="737"/>
    <x v="722"/>
    <x v="736"/>
    <x v="41"/>
    <x v="719"/>
    <x v="1"/>
    <x v="80"/>
    <x v="1"/>
    <x v="1"/>
    <n v="1478844000"/>
    <n v="1479880800"/>
    <x v="0"/>
    <x v="0"/>
    <x v="7"/>
    <x v="728"/>
    <x v="737"/>
    <x v="1"/>
    <x v="7"/>
  </r>
  <r>
    <x v="738"/>
    <x v="486"/>
    <x v="737"/>
    <x v="381"/>
    <x v="720"/>
    <x v="0"/>
    <x v="27"/>
    <x v="1"/>
    <x v="1"/>
    <n v="1416117600"/>
    <n v="1418018400"/>
    <x v="0"/>
    <x v="1"/>
    <x v="3"/>
    <x v="729"/>
    <x v="738"/>
    <x v="3"/>
    <x v="3"/>
  </r>
  <r>
    <x v="739"/>
    <x v="723"/>
    <x v="738"/>
    <x v="83"/>
    <x v="721"/>
    <x v="0"/>
    <x v="271"/>
    <x v="1"/>
    <x v="1"/>
    <n v="1340946000"/>
    <n v="1341032400"/>
    <x v="0"/>
    <x v="0"/>
    <x v="7"/>
    <x v="730"/>
    <x v="739"/>
    <x v="1"/>
    <x v="7"/>
  </r>
  <r>
    <x v="740"/>
    <x v="724"/>
    <x v="739"/>
    <x v="98"/>
    <x v="722"/>
    <x v="0"/>
    <x v="36"/>
    <x v="1"/>
    <x v="1"/>
    <n v="1486101600"/>
    <n v="1486360800"/>
    <x v="0"/>
    <x v="0"/>
    <x v="3"/>
    <x v="731"/>
    <x v="740"/>
    <x v="3"/>
    <x v="3"/>
  </r>
  <r>
    <x v="741"/>
    <x v="287"/>
    <x v="740"/>
    <x v="272"/>
    <x v="723"/>
    <x v="1"/>
    <x v="406"/>
    <x v="1"/>
    <x v="1"/>
    <n v="1274590800"/>
    <n v="1274677200"/>
    <x v="0"/>
    <x v="0"/>
    <x v="3"/>
    <x v="732"/>
    <x v="741"/>
    <x v="3"/>
    <x v="3"/>
  </r>
  <r>
    <x v="742"/>
    <x v="725"/>
    <x v="741"/>
    <x v="272"/>
    <x v="724"/>
    <x v="1"/>
    <x v="393"/>
    <x v="1"/>
    <x v="1"/>
    <n v="1263880800"/>
    <n v="1267509600"/>
    <x v="0"/>
    <x v="0"/>
    <x v="5"/>
    <x v="733"/>
    <x v="742"/>
    <x v="1"/>
    <x v="5"/>
  </r>
  <r>
    <x v="743"/>
    <x v="726"/>
    <x v="742"/>
    <x v="61"/>
    <x v="725"/>
    <x v="0"/>
    <x v="68"/>
    <x v="1"/>
    <x v="1"/>
    <n v="1445403600"/>
    <n v="1445922000"/>
    <x v="0"/>
    <x v="1"/>
    <x v="3"/>
    <x v="734"/>
    <x v="743"/>
    <x v="3"/>
    <x v="3"/>
  </r>
  <r>
    <x v="744"/>
    <x v="727"/>
    <x v="743"/>
    <x v="22"/>
    <x v="726"/>
    <x v="1"/>
    <x v="382"/>
    <x v="1"/>
    <x v="1"/>
    <n v="1533877200"/>
    <n v="1534050000"/>
    <x v="0"/>
    <x v="1"/>
    <x v="3"/>
    <x v="735"/>
    <x v="744"/>
    <x v="3"/>
    <x v="3"/>
  </r>
  <r>
    <x v="745"/>
    <x v="728"/>
    <x v="744"/>
    <x v="350"/>
    <x v="727"/>
    <x v="0"/>
    <x v="298"/>
    <x v="1"/>
    <x v="1"/>
    <n v="1275195600"/>
    <n v="1277528400"/>
    <x v="0"/>
    <x v="0"/>
    <x v="8"/>
    <x v="736"/>
    <x v="745"/>
    <x v="2"/>
    <x v="8"/>
  </r>
  <r>
    <x v="746"/>
    <x v="729"/>
    <x v="745"/>
    <x v="382"/>
    <x v="728"/>
    <x v="1"/>
    <x v="488"/>
    <x v="1"/>
    <x v="1"/>
    <n v="1318136400"/>
    <n v="1318568400"/>
    <x v="0"/>
    <x v="0"/>
    <x v="2"/>
    <x v="737"/>
    <x v="746"/>
    <x v="2"/>
    <x v="2"/>
  </r>
  <r>
    <x v="747"/>
    <x v="730"/>
    <x v="746"/>
    <x v="70"/>
    <x v="729"/>
    <x v="1"/>
    <x v="489"/>
    <x v="1"/>
    <x v="1"/>
    <n v="1283403600"/>
    <n v="1284354000"/>
    <x v="0"/>
    <x v="0"/>
    <x v="3"/>
    <x v="738"/>
    <x v="747"/>
    <x v="3"/>
    <x v="3"/>
  </r>
  <r>
    <x v="748"/>
    <x v="731"/>
    <x v="747"/>
    <x v="383"/>
    <x v="730"/>
    <x v="3"/>
    <x v="490"/>
    <x v="1"/>
    <x v="1"/>
    <n v="1267423200"/>
    <n v="1269579600"/>
    <x v="0"/>
    <x v="1"/>
    <x v="10"/>
    <x v="739"/>
    <x v="748"/>
    <x v="4"/>
    <x v="10"/>
  </r>
  <r>
    <x v="749"/>
    <x v="732"/>
    <x v="748"/>
    <x v="133"/>
    <x v="731"/>
    <x v="1"/>
    <x v="491"/>
    <x v="6"/>
    <x v="6"/>
    <n v="1412744400"/>
    <n v="1413781200"/>
    <x v="0"/>
    <x v="1"/>
    <x v="8"/>
    <x v="740"/>
    <x v="749"/>
    <x v="2"/>
    <x v="8"/>
  </r>
  <r>
    <x v="750"/>
    <x v="733"/>
    <x v="749"/>
    <x v="0"/>
    <x v="99"/>
    <x v="0"/>
    <x v="49"/>
    <x v="4"/>
    <x v="4"/>
    <n v="1277960400"/>
    <n v="1280120400"/>
    <x v="0"/>
    <x v="0"/>
    <x v="5"/>
    <x v="100"/>
    <x v="750"/>
    <x v="1"/>
    <x v="5"/>
  </r>
  <r>
    <x v="751"/>
    <x v="734"/>
    <x v="750"/>
    <x v="136"/>
    <x v="732"/>
    <x v="1"/>
    <x v="492"/>
    <x v="1"/>
    <x v="1"/>
    <n v="1458190800"/>
    <n v="1459486800"/>
    <x v="1"/>
    <x v="1"/>
    <x v="9"/>
    <x v="741"/>
    <x v="751"/>
    <x v="5"/>
    <x v="9"/>
  </r>
  <r>
    <x v="752"/>
    <x v="735"/>
    <x v="751"/>
    <x v="306"/>
    <x v="733"/>
    <x v="3"/>
    <x v="493"/>
    <x v="1"/>
    <x v="1"/>
    <n v="1280984400"/>
    <n v="1282539600"/>
    <x v="0"/>
    <x v="1"/>
    <x v="3"/>
    <x v="742"/>
    <x v="752"/>
    <x v="3"/>
    <x v="3"/>
  </r>
  <r>
    <x v="753"/>
    <x v="736"/>
    <x v="752"/>
    <x v="53"/>
    <x v="734"/>
    <x v="1"/>
    <x v="231"/>
    <x v="1"/>
    <x v="1"/>
    <n v="1274590800"/>
    <n v="1275886800"/>
    <x v="0"/>
    <x v="0"/>
    <x v="14"/>
    <x v="743"/>
    <x v="753"/>
    <x v="7"/>
    <x v="14"/>
  </r>
  <r>
    <x v="754"/>
    <x v="737"/>
    <x v="753"/>
    <x v="384"/>
    <x v="735"/>
    <x v="1"/>
    <x v="494"/>
    <x v="1"/>
    <x v="1"/>
    <n v="1351400400"/>
    <n v="1355983200"/>
    <x v="0"/>
    <x v="0"/>
    <x v="3"/>
    <x v="744"/>
    <x v="754"/>
    <x v="3"/>
    <x v="3"/>
  </r>
  <r>
    <x v="755"/>
    <x v="738"/>
    <x v="754"/>
    <x v="6"/>
    <x v="562"/>
    <x v="1"/>
    <x v="495"/>
    <x v="3"/>
    <x v="3"/>
    <n v="1514354400"/>
    <n v="1515391200"/>
    <x v="0"/>
    <x v="1"/>
    <x v="3"/>
    <x v="745"/>
    <x v="755"/>
    <x v="3"/>
    <x v="3"/>
  </r>
  <r>
    <x v="756"/>
    <x v="739"/>
    <x v="755"/>
    <x v="81"/>
    <x v="736"/>
    <x v="1"/>
    <x v="496"/>
    <x v="1"/>
    <x v="1"/>
    <n v="1421733600"/>
    <n v="1422252000"/>
    <x v="0"/>
    <x v="0"/>
    <x v="3"/>
    <x v="746"/>
    <x v="756"/>
    <x v="3"/>
    <x v="3"/>
  </r>
  <r>
    <x v="757"/>
    <x v="740"/>
    <x v="756"/>
    <x v="1"/>
    <x v="737"/>
    <x v="1"/>
    <x v="493"/>
    <x v="1"/>
    <x v="1"/>
    <n v="1305176400"/>
    <n v="1305522000"/>
    <x v="0"/>
    <x v="0"/>
    <x v="6"/>
    <x v="747"/>
    <x v="757"/>
    <x v="4"/>
    <x v="6"/>
  </r>
  <r>
    <x v="758"/>
    <x v="741"/>
    <x v="757"/>
    <x v="241"/>
    <x v="738"/>
    <x v="1"/>
    <x v="497"/>
    <x v="0"/>
    <x v="0"/>
    <n v="1414126800"/>
    <n v="1414904400"/>
    <x v="0"/>
    <x v="0"/>
    <x v="1"/>
    <x v="748"/>
    <x v="758"/>
    <x v="1"/>
    <x v="1"/>
  </r>
  <r>
    <x v="759"/>
    <x v="742"/>
    <x v="758"/>
    <x v="385"/>
    <x v="739"/>
    <x v="0"/>
    <x v="498"/>
    <x v="1"/>
    <x v="1"/>
    <n v="1517810400"/>
    <n v="1520402400"/>
    <x v="0"/>
    <x v="0"/>
    <x v="5"/>
    <x v="749"/>
    <x v="759"/>
    <x v="1"/>
    <x v="5"/>
  </r>
  <r>
    <x v="760"/>
    <x v="743"/>
    <x v="759"/>
    <x v="386"/>
    <x v="740"/>
    <x v="0"/>
    <x v="155"/>
    <x v="6"/>
    <x v="6"/>
    <n v="1564635600"/>
    <n v="1567141200"/>
    <x v="0"/>
    <x v="1"/>
    <x v="11"/>
    <x v="750"/>
    <x v="760"/>
    <x v="6"/>
    <x v="11"/>
  </r>
  <r>
    <x v="761"/>
    <x v="744"/>
    <x v="760"/>
    <x v="196"/>
    <x v="741"/>
    <x v="1"/>
    <x v="499"/>
    <x v="1"/>
    <x v="1"/>
    <n v="1500699600"/>
    <n v="1501131600"/>
    <x v="0"/>
    <x v="0"/>
    <x v="1"/>
    <x v="751"/>
    <x v="761"/>
    <x v="1"/>
    <x v="1"/>
  </r>
  <r>
    <x v="762"/>
    <x v="307"/>
    <x v="761"/>
    <x v="26"/>
    <x v="742"/>
    <x v="1"/>
    <x v="16"/>
    <x v="2"/>
    <x v="2"/>
    <n v="1354082400"/>
    <n v="1355032800"/>
    <x v="0"/>
    <x v="0"/>
    <x v="17"/>
    <x v="752"/>
    <x v="762"/>
    <x v="1"/>
    <x v="17"/>
  </r>
  <r>
    <x v="763"/>
    <x v="745"/>
    <x v="762"/>
    <x v="36"/>
    <x v="207"/>
    <x v="1"/>
    <x v="500"/>
    <x v="1"/>
    <x v="1"/>
    <n v="1336453200"/>
    <n v="1339477200"/>
    <x v="0"/>
    <x v="1"/>
    <x v="3"/>
    <x v="753"/>
    <x v="763"/>
    <x v="3"/>
    <x v="3"/>
  </r>
  <r>
    <x v="764"/>
    <x v="746"/>
    <x v="763"/>
    <x v="65"/>
    <x v="743"/>
    <x v="1"/>
    <x v="496"/>
    <x v="1"/>
    <x v="1"/>
    <n v="1305262800"/>
    <n v="1305954000"/>
    <x v="0"/>
    <x v="0"/>
    <x v="1"/>
    <x v="754"/>
    <x v="764"/>
    <x v="1"/>
    <x v="1"/>
  </r>
  <r>
    <x v="765"/>
    <x v="747"/>
    <x v="764"/>
    <x v="61"/>
    <x v="744"/>
    <x v="1"/>
    <x v="40"/>
    <x v="1"/>
    <x v="1"/>
    <n v="1492232400"/>
    <n v="1494392400"/>
    <x v="1"/>
    <x v="1"/>
    <x v="7"/>
    <x v="755"/>
    <x v="765"/>
    <x v="1"/>
    <x v="7"/>
  </r>
  <r>
    <x v="766"/>
    <x v="748"/>
    <x v="765"/>
    <x v="316"/>
    <x v="49"/>
    <x v="0"/>
    <x v="501"/>
    <x v="2"/>
    <x v="2"/>
    <n v="1537333200"/>
    <n v="1537419600"/>
    <x v="0"/>
    <x v="0"/>
    <x v="22"/>
    <x v="756"/>
    <x v="766"/>
    <x v="4"/>
    <x v="22"/>
  </r>
  <r>
    <x v="767"/>
    <x v="749"/>
    <x v="766"/>
    <x v="387"/>
    <x v="745"/>
    <x v="0"/>
    <x v="502"/>
    <x v="1"/>
    <x v="1"/>
    <n v="1444107600"/>
    <n v="1447999200"/>
    <x v="0"/>
    <x v="0"/>
    <x v="18"/>
    <x v="757"/>
    <x v="767"/>
    <x v="5"/>
    <x v="18"/>
  </r>
  <r>
    <x v="768"/>
    <x v="750"/>
    <x v="767"/>
    <x v="73"/>
    <x v="746"/>
    <x v="1"/>
    <x v="503"/>
    <x v="1"/>
    <x v="1"/>
    <n v="1386741600"/>
    <n v="1388037600"/>
    <x v="0"/>
    <x v="0"/>
    <x v="3"/>
    <x v="758"/>
    <x v="768"/>
    <x v="3"/>
    <x v="3"/>
  </r>
  <r>
    <x v="769"/>
    <x v="751"/>
    <x v="768"/>
    <x v="388"/>
    <x v="747"/>
    <x v="0"/>
    <x v="504"/>
    <x v="1"/>
    <x v="1"/>
    <n v="1376542800"/>
    <n v="1378789200"/>
    <x v="0"/>
    <x v="0"/>
    <x v="11"/>
    <x v="759"/>
    <x v="769"/>
    <x v="6"/>
    <x v="11"/>
  </r>
  <r>
    <x v="770"/>
    <x v="752"/>
    <x v="769"/>
    <x v="333"/>
    <x v="748"/>
    <x v="1"/>
    <x v="505"/>
    <x v="6"/>
    <x v="6"/>
    <n v="1397451600"/>
    <n v="1398056400"/>
    <x v="0"/>
    <x v="1"/>
    <x v="3"/>
    <x v="760"/>
    <x v="770"/>
    <x v="3"/>
    <x v="3"/>
  </r>
  <r>
    <x v="771"/>
    <x v="753"/>
    <x v="770"/>
    <x v="36"/>
    <x v="749"/>
    <x v="3"/>
    <x v="150"/>
    <x v="1"/>
    <x v="1"/>
    <n v="1548482400"/>
    <n v="1550815200"/>
    <x v="0"/>
    <x v="0"/>
    <x v="3"/>
    <x v="761"/>
    <x v="771"/>
    <x v="3"/>
    <x v="3"/>
  </r>
  <r>
    <x v="772"/>
    <x v="754"/>
    <x v="771"/>
    <x v="389"/>
    <x v="750"/>
    <x v="1"/>
    <x v="506"/>
    <x v="1"/>
    <x v="1"/>
    <n v="1549692000"/>
    <n v="1550037600"/>
    <x v="0"/>
    <x v="0"/>
    <x v="7"/>
    <x v="762"/>
    <x v="772"/>
    <x v="1"/>
    <x v="7"/>
  </r>
  <r>
    <x v="773"/>
    <x v="755"/>
    <x v="772"/>
    <x v="390"/>
    <x v="751"/>
    <x v="1"/>
    <x v="507"/>
    <x v="1"/>
    <x v="1"/>
    <n v="1492059600"/>
    <n v="1492923600"/>
    <x v="0"/>
    <x v="0"/>
    <x v="3"/>
    <x v="763"/>
    <x v="773"/>
    <x v="3"/>
    <x v="3"/>
  </r>
  <r>
    <x v="774"/>
    <x v="756"/>
    <x v="773"/>
    <x v="92"/>
    <x v="752"/>
    <x v="1"/>
    <x v="373"/>
    <x v="6"/>
    <x v="6"/>
    <n v="1463979600"/>
    <n v="1467522000"/>
    <x v="0"/>
    <x v="0"/>
    <x v="2"/>
    <x v="764"/>
    <x v="774"/>
    <x v="2"/>
    <x v="2"/>
  </r>
  <r>
    <x v="775"/>
    <x v="757"/>
    <x v="774"/>
    <x v="151"/>
    <x v="197"/>
    <x v="0"/>
    <x v="234"/>
    <x v="1"/>
    <x v="1"/>
    <n v="1415253600"/>
    <n v="1416117600"/>
    <x v="0"/>
    <x v="0"/>
    <x v="1"/>
    <x v="765"/>
    <x v="775"/>
    <x v="1"/>
    <x v="1"/>
  </r>
  <r>
    <x v="776"/>
    <x v="758"/>
    <x v="775"/>
    <x v="391"/>
    <x v="753"/>
    <x v="0"/>
    <x v="508"/>
    <x v="1"/>
    <x v="1"/>
    <n v="1562216400"/>
    <n v="1563771600"/>
    <x v="0"/>
    <x v="0"/>
    <x v="3"/>
    <x v="766"/>
    <x v="776"/>
    <x v="3"/>
    <x v="3"/>
  </r>
  <r>
    <x v="777"/>
    <x v="759"/>
    <x v="776"/>
    <x v="202"/>
    <x v="754"/>
    <x v="0"/>
    <x v="103"/>
    <x v="1"/>
    <x v="1"/>
    <n v="1316754000"/>
    <n v="1319259600"/>
    <x v="0"/>
    <x v="0"/>
    <x v="3"/>
    <x v="767"/>
    <x v="777"/>
    <x v="3"/>
    <x v="3"/>
  </r>
  <r>
    <x v="778"/>
    <x v="760"/>
    <x v="777"/>
    <x v="81"/>
    <x v="755"/>
    <x v="1"/>
    <x v="5"/>
    <x v="5"/>
    <x v="5"/>
    <n v="1313211600"/>
    <n v="1313643600"/>
    <x v="0"/>
    <x v="0"/>
    <x v="10"/>
    <x v="768"/>
    <x v="778"/>
    <x v="4"/>
    <x v="10"/>
  </r>
  <r>
    <x v="779"/>
    <x v="761"/>
    <x v="778"/>
    <x v="392"/>
    <x v="756"/>
    <x v="0"/>
    <x v="509"/>
    <x v="1"/>
    <x v="1"/>
    <n v="1439528400"/>
    <n v="1440306000"/>
    <x v="0"/>
    <x v="1"/>
    <x v="3"/>
    <x v="769"/>
    <x v="779"/>
    <x v="3"/>
    <x v="3"/>
  </r>
  <r>
    <x v="780"/>
    <x v="762"/>
    <x v="779"/>
    <x v="135"/>
    <x v="757"/>
    <x v="1"/>
    <x v="55"/>
    <x v="1"/>
    <x v="1"/>
    <n v="1469163600"/>
    <n v="1470805200"/>
    <x v="0"/>
    <x v="1"/>
    <x v="6"/>
    <x v="770"/>
    <x v="780"/>
    <x v="4"/>
    <x v="6"/>
  </r>
  <r>
    <x v="781"/>
    <x v="763"/>
    <x v="780"/>
    <x v="251"/>
    <x v="758"/>
    <x v="3"/>
    <x v="75"/>
    <x v="5"/>
    <x v="5"/>
    <n v="1288501200"/>
    <n v="1292911200"/>
    <x v="0"/>
    <x v="0"/>
    <x v="3"/>
    <x v="771"/>
    <x v="781"/>
    <x v="3"/>
    <x v="3"/>
  </r>
  <r>
    <x v="782"/>
    <x v="764"/>
    <x v="781"/>
    <x v="135"/>
    <x v="759"/>
    <x v="1"/>
    <x v="510"/>
    <x v="1"/>
    <x v="1"/>
    <n v="1298959200"/>
    <n v="1301374800"/>
    <x v="0"/>
    <x v="1"/>
    <x v="10"/>
    <x v="772"/>
    <x v="782"/>
    <x v="4"/>
    <x v="10"/>
  </r>
  <r>
    <x v="783"/>
    <x v="765"/>
    <x v="782"/>
    <x v="71"/>
    <x v="760"/>
    <x v="1"/>
    <x v="188"/>
    <x v="1"/>
    <x v="1"/>
    <n v="1387260000"/>
    <n v="1387864800"/>
    <x v="0"/>
    <x v="0"/>
    <x v="1"/>
    <x v="773"/>
    <x v="783"/>
    <x v="1"/>
    <x v="1"/>
  </r>
  <r>
    <x v="784"/>
    <x v="766"/>
    <x v="783"/>
    <x v="393"/>
    <x v="761"/>
    <x v="1"/>
    <x v="511"/>
    <x v="1"/>
    <x v="1"/>
    <n v="1457244000"/>
    <n v="1458190800"/>
    <x v="0"/>
    <x v="0"/>
    <x v="2"/>
    <x v="774"/>
    <x v="784"/>
    <x v="2"/>
    <x v="2"/>
  </r>
  <r>
    <x v="785"/>
    <x v="767"/>
    <x v="784"/>
    <x v="313"/>
    <x v="762"/>
    <x v="1"/>
    <x v="78"/>
    <x v="2"/>
    <x v="2"/>
    <n v="1556341200"/>
    <n v="1559278800"/>
    <x v="0"/>
    <x v="1"/>
    <x v="10"/>
    <x v="775"/>
    <x v="785"/>
    <x v="4"/>
    <x v="10"/>
  </r>
  <r>
    <x v="786"/>
    <x v="768"/>
    <x v="785"/>
    <x v="42"/>
    <x v="763"/>
    <x v="1"/>
    <x v="512"/>
    <x v="6"/>
    <x v="6"/>
    <n v="1522126800"/>
    <n v="1522731600"/>
    <x v="0"/>
    <x v="1"/>
    <x v="17"/>
    <x v="776"/>
    <x v="786"/>
    <x v="1"/>
    <x v="17"/>
  </r>
  <r>
    <x v="787"/>
    <x v="769"/>
    <x v="786"/>
    <x v="394"/>
    <x v="764"/>
    <x v="0"/>
    <x v="513"/>
    <x v="0"/>
    <x v="0"/>
    <n v="1305954000"/>
    <n v="1306731600"/>
    <x v="0"/>
    <x v="0"/>
    <x v="1"/>
    <x v="777"/>
    <x v="787"/>
    <x v="1"/>
    <x v="1"/>
  </r>
  <r>
    <x v="788"/>
    <x v="770"/>
    <x v="787"/>
    <x v="136"/>
    <x v="765"/>
    <x v="2"/>
    <x v="249"/>
    <x v="1"/>
    <x v="1"/>
    <n v="1350709200"/>
    <n v="1352527200"/>
    <x v="0"/>
    <x v="0"/>
    <x v="10"/>
    <x v="778"/>
    <x v="788"/>
    <x v="4"/>
    <x v="10"/>
  </r>
  <r>
    <x v="789"/>
    <x v="771"/>
    <x v="788"/>
    <x v="25"/>
    <x v="766"/>
    <x v="0"/>
    <x v="430"/>
    <x v="1"/>
    <x v="1"/>
    <n v="1401166800"/>
    <n v="1404363600"/>
    <x v="0"/>
    <x v="0"/>
    <x v="3"/>
    <x v="779"/>
    <x v="789"/>
    <x v="3"/>
    <x v="3"/>
  </r>
  <r>
    <x v="790"/>
    <x v="772"/>
    <x v="789"/>
    <x v="395"/>
    <x v="767"/>
    <x v="3"/>
    <x v="260"/>
    <x v="1"/>
    <x v="1"/>
    <n v="1266127200"/>
    <n v="1266645600"/>
    <x v="0"/>
    <x v="0"/>
    <x v="3"/>
    <x v="780"/>
    <x v="790"/>
    <x v="3"/>
    <x v="3"/>
  </r>
  <r>
    <x v="791"/>
    <x v="773"/>
    <x v="790"/>
    <x v="118"/>
    <x v="768"/>
    <x v="0"/>
    <x v="514"/>
    <x v="1"/>
    <x v="1"/>
    <n v="1481436000"/>
    <n v="1482818400"/>
    <x v="0"/>
    <x v="0"/>
    <x v="0"/>
    <x v="781"/>
    <x v="791"/>
    <x v="0"/>
    <x v="0"/>
  </r>
  <r>
    <x v="792"/>
    <x v="774"/>
    <x v="791"/>
    <x v="22"/>
    <x v="769"/>
    <x v="0"/>
    <x v="243"/>
    <x v="1"/>
    <x v="1"/>
    <n v="1372222800"/>
    <n v="1374642000"/>
    <x v="0"/>
    <x v="1"/>
    <x v="3"/>
    <x v="782"/>
    <x v="792"/>
    <x v="3"/>
    <x v="3"/>
  </r>
  <r>
    <x v="793"/>
    <x v="775"/>
    <x v="792"/>
    <x v="65"/>
    <x v="770"/>
    <x v="1"/>
    <x v="483"/>
    <x v="5"/>
    <x v="5"/>
    <n v="1372136400"/>
    <n v="1372482000"/>
    <x v="0"/>
    <x v="0"/>
    <x v="9"/>
    <x v="783"/>
    <x v="793"/>
    <x v="5"/>
    <x v="9"/>
  </r>
  <r>
    <x v="794"/>
    <x v="776"/>
    <x v="793"/>
    <x v="47"/>
    <x v="771"/>
    <x v="1"/>
    <x v="460"/>
    <x v="1"/>
    <x v="1"/>
    <n v="1513922400"/>
    <n v="1514959200"/>
    <x v="0"/>
    <x v="0"/>
    <x v="1"/>
    <x v="784"/>
    <x v="794"/>
    <x v="1"/>
    <x v="1"/>
  </r>
  <r>
    <x v="795"/>
    <x v="777"/>
    <x v="794"/>
    <x v="143"/>
    <x v="772"/>
    <x v="0"/>
    <x v="249"/>
    <x v="1"/>
    <x v="1"/>
    <n v="1477976400"/>
    <n v="1478235600"/>
    <x v="0"/>
    <x v="0"/>
    <x v="6"/>
    <x v="785"/>
    <x v="795"/>
    <x v="4"/>
    <x v="6"/>
  </r>
  <r>
    <x v="796"/>
    <x v="778"/>
    <x v="795"/>
    <x v="75"/>
    <x v="773"/>
    <x v="0"/>
    <x v="373"/>
    <x v="1"/>
    <x v="1"/>
    <n v="1407474000"/>
    <n v="1408078800"/>
    <x v="0"/>
    <x v="1"/>
    <x v="20"/>
    <x v="786"/>
    <x v="796"/>
    <x v="6"/>
    <x v="20"/>
  </r>
  <r>
    <x v="797"/>
    <x v="779"/>
    <x v="796"/>
    <x v="4"/>
    <x v="774"/>
    <x v="1"/>
    <x v="515"/>
    <x v="1"/>
    <x v="1"/>
    <n v="1546149600"/>
    <n v="1548136800"/>
    <x v="0"/>
    <x v="0"/>
    <x v="2"/>
    <x v="787"/>
    <x v="797"/>
    <x v="2"/>
    <x v="2"/>
  </r>
  <r>
    <x v="798"/>
    <x v="780"/>
    <x v="797"/>
    <x v="74"/>
    <x v="775"/>
    <x v="1"/>
    <x v="246"/>
    <x v="1"/>
    <x v="1"/>
    <n v="1338440400"/>
    <n v="1340859600"/>
    <x v="0"/>
    <x v="1"/>
    <x v="3"/>
    <x v="788"/>
    <x v="798"/>
    <x v="3"/>
    <x v="3"/>
  </r>
  <r>
    <x v="799"/>
    <x v="781"/>
    <x v="798"/>
    <x v="396"/>
    <x v="776"/>
    <x v="0"/>
    <x v="516"/>
    <x v="4"/>
    <x v="4"/>
    <n v="1454133600"/>
    <n v="1454479200"/>
    <x v="0"/>
    <x v="0"/>
    <x v="3"/>
    <x v="789"/>
    <x v="799"/>
    <x v="3"/>
    <x v="3"/>
  </r>
  <r>
    <x v="800"/>
    <x v="782"/>
    <x v="799"/>
    <x v="0"/>
    <x v="99"/>
    <x v="0"/>
    <x v="49"/>
    <x v="5"/>
    <x v="5"/>
    <n v="1434085200"/>
    <n v="1434430800"/>
    <x v="0"/>
    <x v="0"/>
    <x v="1"/>
    <x v="100"/>
    <x v="800"/>
    <x v="1"/>
    <x v="1"/>
  </r>
  <r>
    <x v="801"/>
    <x v="783"/>
    <x v="800"/>
    <x v="173"/>
    <x v="777"/>
    <x v="1"/>
    <x v="88"/>
    <x v="1"/>
    <x v="1"/>
    <n v="1577772000"/>
    <n v="1579672800"/>
    <x v="0"/>
    <x v="1"/>
    <x v="14"/>
    <x v="790"/>
    <x v="801"/>
    <x v="7"/>
    <x v="14"/>
  </r>
  <r>
    <x v="802"/>
    <x v="784"/>
    <x v="801"/>
    <x v="8"/>
    <x v="778"/>
    <x v="1"/>
    <x v="23"/>
    <x v="1"/>
    <x v="1"/>
    <n v="1562216400"/>
    <n v="1562389200"/>
    <x v="0"/>
    <x v="0"/>
    <x v="14"/>
    <x v="791"/>
    <x v="802"/>
    <x v="7"/>
    <x v="14"/>
  </r>
  <r>
    <x v="803"/>
    <x v="785"/>
    <x v="802"/>
    <x v="55"/>
    <x v="106"/>
    <x v="1"/>
    <x v="517"/>
    <x v="1"/>
    <x v="1"/>
    <n v="1548568800"/>
    <n v="1551506400"/>
    <x v="0"/>
    <x v="0"/>
    <x v="3"/>
    <x v="792"/>
    <x v="803"/>
    <x v="3"/>
    <x v="3"/>
  </r>
  <r>
    <x v="804"/>
    <x v="786"/>
    <x v="803"/>
    <x v="97"/>
    <x v="779"/>
    <x v="1"/>
    <x v="205"/>
    <x v="1"/>
    <x v="1"/>
    <n v="1514872800"/>
    <n v="1516600800"/>
    <x v="0"/>
    <x v="0"/>
    <x v="1"/>
    <x v="793"/>
    <x v="804"/>
    <x v="1"/>
    <x v="1"/>
  </r>
  <r>
    <x v="805"/>
    <x v="787"/>
    <x v="804"/>
    <x v="62"/>
    <x v="780"/>
    <x v="0"/>
    <x v="109"/>
    <x v="2"/>
    <x v="2"/>
    <n v="1416031200"/>
    <n v="1420437600"/>
    <x v="0"/>
    <x v="0"/>
    <x v="4"/>
    <x v="794"/>
    <x v="805"/>
    <x v="4"/>
    <x v="4"/>
  </r>
  <r>
    <x v="806"/>
    <x v="788"/>
    <x v="805"/>
    <x v="31"/>
    <x v="781"/>
    <x v="1"/>
    <x v="70"/>
    <x v="1"/>
    <x v="1"/>
    <n v="1330927200"/>
    <n v="1332997200"/>
    <x v="0"/>
    <x v="1"/>
    <x v="6"/>
    <x v="795"/>
    <x v="806"/>
    <x v="4"/>
    <x v="6"/>
  </r>
  <r>
    <x v="807"/>
    <x v="789"/>
    <x v="806"/>
    <x v="31"/>
    <x v="782"/>
    <x v="1"/>
    <x v="177"/>
    <x v="1"/>
    <x v="1"/>
    <n v="1571115600"/>
    <n v="1574920800"/>
    <x v="0"/>
    <x v="1"/>
    <x v="3"/>
    <x v="796"/>
    <x v="807"/>
    <x v="3"/>
    <x v="3"/>
  </r>
  <r>
    <x v="808"/>
    <x v="790"/>
    <x v="807"/>
    <x v="5"/>
    <x v="783"/>
    <x v="0"/>
    <x v="161"/>
    <x v="1"/>
    <x v="1"/>
    <n v="1463461200"/>
    <n v="1464930000"/>
    <x v="0"/>
    <x v="0"/>
    <x v="0"/>
    <x v="797"/>
    <x v="808"/>
    <x v="0"/>
    <x v="0"/>
  </r>
  <r>
    <x v="809"/>
    <x v="764"/>
    <x v="808"/>
    <x v="397"/>
    <x v="784"/>
    <x v="0"/>
    <x v="518"/>
    <x v="5"/>
    <x v="5"/>
    <n v="1344920400"/>
    <n v="1345006800"/>
    <x v="0"/>
    <x v="0"/>
    <x v="4"/>
    <x v="798"/>
    <x v="809"/>
    <x v="4"/>
    <x v="4"/>
  </r>
  <r>
    <x v="810"/>
    <x v="791"/>
    <x v="809"/>
    <x v="330"/>
    <x v="785"/>
    <x v="1"/>
    <x v="394"/>
    <x v="1"/>
    <x v="1"/>
    <n v="1511848800"/>
    <n v="1512712800"/>
    <x v="0"/>
    <x v="1"/>
    <x v="3"/>
    <x v="799"/>
    <x v="810"/>
    <x v="3"/>
    <x v="3"/>
  </r>
  <r>
    <x v="811"/>
    <x v="792"/>
    <x v="810"/>
    <x v="398"/>
    <x v="786"/>
    <x v="0"/>
    <x v="89"/>
    <x v="1"/>
    <x v="1"/>
    <n v="1452319200"/>
    <n v="1452492000"/>
    <x v="0"/>
    <x v="1"/>
    <x v="11"/>
    <x v="800"/>
    <x v="811"/>
    <x v="6"/>
    <x v="11"/>
  </r>
  <r>
    <x v="812"/>
    <x v="793"/>
    <x v="811"/>
    <x v="221"/>
    <x v="787"/>
    <x v="1"/>
    <x v="519"/>
    <x v="0"/>
    <x v="0"/>
    <n v="1523854800"/>
    <n v="1524286800"/>
    <x v="0"/>
    <x v="0"/>
    <x v="9"/>
    <x v="801"/>
    <x v="812"/>
    <x v="5"/>
    <x v="9"/>
  </r>
  <r>
    <x v="813"/>
    <x v="794"/>
    <x v="812"/>
    <x v="170"/>
    <x v="788"/>
    <x v="1"/>
    <x v="520"/>
    <x v="1"/>
    <x v="1"/>
    <n v="1346043600"/>
    <n v="1346907600"/>
    <x v="0"/>
    <x v="0"/>
    <x v="11"/>
    <x v="802"/>
    <x v="813"/>
    <x v="6"/>
    <x v="11"/>
  </r>
  <r>
    <x v="814"/>
    <x v="795"/>
    <x v="813"/>
    <x v="170"/>
    <x v="789"/>
    <x v="0"/>
    <x v="521"/>
    <x v="3"/>
    <x v="3"/>
    <n v="1464325200"/>
    <n v="1464498000"/>
    <x v="0"/>
    <x v="1"/>
    <x v="1"/>
    <x v="803"/>
    <x v="814"/>
    <x v="1"/>
    <x v="1"/>
  </r>
  <r>
    <x v="815"/>
    <x v="796"/>
    <x v="814"/>
    <x v="25"/>
    <x v="790"/>
    <x v="1"/>
    <x v="236"/>
    <x v="0"/>
    <x v="0"/>
    <n v="1511935200"/>
    <n v="1514181600"/>
    <x v="0"/>
    <x v="0"/>
    <x v="1"/>
    <x v="804"/>
    <x v="815"/>
    <x v="1"/>
    <x v="1"/>
  </r>
  <r>
    <x v="816"/>
    <x v="797"/>
    <x v="815"/>
    <x v="173"/>
    <x v="723"/>
    <x v="1"/>
    <x v="221"/>
    <x v="1"/>
    <x v="1"/>
    <n v="1392012000"/>
    <n v="1392184800"/>
    <x v="1"/>
    <x v="1"/>
    <x v="3"/>
    <x v="805"/>
    <x v="816"/>
    <x v="3"/>
    <x v="3"/>
  </r>
  <r>
    <x v="817"/>
    <x v="798"/>
    <x v="816"/>
    <x v="399"/>
    <x v="791"/>
    <x v="1"/>
    <x v="522"/>
    <x v="6"/>
    <x v="6"/>
    <n v="1556946000"/>
    <n v="1559365200"/>
    <x v="0"/>
    <x v="1"/>
    <x v="9"/>
    <x v="806"/>
    <x v="817"/>
    <x v="5"/>
    <x v="9"/>
  </r>
  <r>
    <x v="818"/>
    <x v="311"/>
    <x v="817"/>
    <x v="31"/>
    <x v="792"/>
    <x v="1"/>
    <x v="464"/>
    <x v="1"/>
    <x v="1"/>
    <n v="1548050400"/>
    <n v="1549173600"/>
    <x v="0"/>
    <x v="1"/>
    <x v="3"/>
    <x v="807"/>
    <x v="818"/>
    <x v="3"/>
    <x v="3"/>
  </r>
  <r>
    <x v="819"/>
    <x v="799"/>
    <x v="818"/>
    <x v="200"/>
    <x v="793"/>
    <x v="0"/>
    <x v="523"/>
    <x v="1"/>
    <x v="1"/>
    <n v="1353736800"/>
    <n v="1355032800"/>
    <x v="1"/>
    <x v="0"/>
    <x v="11"/>
    <x v="808"/>
    <x v="819"/>
    <x v="6"/>
    <x v="11"/>
  </r>
  <r>
    <x v="820"/>
    <x v="800"/>
    <x v="819"/>
    <x v="42"/>
    <x v="794"/>
    <x v="1"/>
    <x v="524"/>
    <x v="4"/>
    <x v="4"/>
    <n v="1532840400"/>
    <n v="1533963600"/>
    <x v="0"/>
    <x v="1"/>
    <x v="1"/>
    <x v="809"/>
    <x v="820"/>
    <x v="1"/>
    <x v="1"/>
  </r>
  <r>
    <x v="821"/>
    <x v="801"/>
    <x v="820"/>
    <x v="70"/>
    <x v="795"/>
    <x v="1"/>
    <x v="155"/>
    <x v="1"/>
    <x v="1"/>
    <n v="1488261600"/>
    <n v="1489381200"/>
    <x v="0"/>
    <x v="0"/>
    <x v="4"/>
    <x v="810"/>
    <x v="821"/>
    <x v="4"/>
    <x v="4"/>
  </r>
  <r>
    <x v="822"/>
    <x v="802"/>
    <x v="821"/>
    <x v="400"/>
    <x v="796"/>
    <x v="1"/>
    <x v="525"/>
    <x v="1"/>
    <x v="1"/>
    <n v="1393567200"/>
    <n v="1395032400"/>
    <x v="0"/>
    <x v="0"/>
    <x v="1"/>
    <x v="811"/>
    <x v="822"/>
    <x v="1"/>
    <x v="1"/>
  </r>
  <r>
    <x v="823"/>
    <x v="803"/>
    <x v="822"/>
    <x v="178"/>
    <x v="797"/>
    <x v="1"/>
    <x v="526"/>
    <x v="1"/>
    <x v="1"/>
    <n v="1410325200"/>
    <n v="1412485200"/>
    <x v="1"/>
    <x v="1"/>
    <x v="1"/>
    <x v="812"/>
    <x v="823"/>
    <x v="1"/>
    <x v="1"/>
  </r>
  <r>
    <x v="824"/>
    <x v="804"/>
    <x v="823"/>
    <x v="401"/>
    <x v="798"/>
    <x v="1"/>
    <x v="527"/>
    <x v="1"/>
    <x v="1"/>
    <n v="1276923600"/>
    <n v="1279688400"/>
    <x v="0"/>
    <x v="1"/>
    <x v="9"/>
    <x v="813"/>
    <x v="824"/>
    <x v="5"/>
    <x v="9"/>
  </r>
  <r>
    <x v="825"/>
    <x v="805"/>
    <x v="824"/>
    <x v="136"/>
    <x v="799"/>
    <x v="1"/>
    <x v="144"/>
    <x v="4"/>
    <x v="4"/>
    <n v="1500958800"/>
    <n v="1501995600"/>
    <x v="0"/>
    <x v="0"/>
    <x v="12"/>
    <x v="814"/>
    <x v="825"/>
    <x v="4"/>
    <x v="12"/>
  </r>
  <r>
    <x v="826"/>
    <x v="806"/>
    <x v="825"/>
    <x v="54"/>
    <x v="800"/>
    <x v="1"/>
    <x v="346"/>
    <x v="1"/>
    <x v="1"/>
    <n v="1292220000"/>
    <n v="1294639200"/>
    <x v="0"/>
    <x v="1"/>
    <x v="3"/>
    <x v="815"/>
    <x v="826"/>
    <x v="3"/>
    <x v="3"/>
  </r>
  <r>
    <x v="827"/>
    <x v="807"/>
    <x v="826"/>
    <x v="173"/>
    <x v="801"/>
    <x v="1"/>
    <x v="172"/>
    <x v="2"/>
    <x v="2"/>
    <n v="1304398800"/>
    <n v="1305435600"/>
    <x v="0"/>
    <x v="1"/>
    <x v="6"/>
    <x v="816"/>
    <x v="827"/>
    <x v="4"/>
    <x v="6"/>
  </r>
  <r>
    <x v="828"/>
    <x v="808"/>
    <x v="827"/>
    <x v="143"/>
    <x v="802"/>
    <x v="0"/>
    <x v="131"/>
    <x v="1"/>
    <x v="1"/>
    <n v="1535432400"/>
    <n v="1537592400"/>
    <x v="0"/>
    <x v="0"/>
    <x v="3"/>
    <x v="817"/>
    <x v="828"/>
    <x v="3"/>
    <x v="3"/>
  </r>
  <r>
    <x v="829"/>
    <x v="809"/>
    <x v="828"/>
    <x v="103"/>
    <x v="803"/>
    <x v="0"/>
    <x v="110"/>
    <x v="1"/>
    <x v="1"/>
    <n v="1433826000"/>
    <n v="1435122000"/>
    <x v="0"/>
    <x v="0"/>
    <x v="3"/>
    <x v="818"/>
    <x v="829"/>
    <x v="3"/>
    <x v="3"/>
  </r>
  <r>
    <x v="830"/>
    <x v="810"/>
    <x v="829"/>
    <x v="319"/>
    <x v="804"/>
    <x v="0"/>
    <x v="528"/>
    <x v="1"/>
    <x v="1"/>
    <n v="1514959200"/>
    <n v="1520056800"/>
    <x v="0"/>
    <x v="0"/>
    <x v="3"/>
    <x v="819"/>
    <x v="830"/>
    <x v="3"/>
    <x v="3"/>
  </r>
  <r>
    <x v="831"/>
    <x v="811"/>
    <x v="830"/>
    <x v="402"/>
    <x v="805"/>
    <x v="1"/>
    <x v="529"/>
    <x v="1"/>
    <x v="1"/>
    <n v="1332738000"/>
    <n v="1335675600"/>
    <x v="0"/>
    <x v="0"/>
    <x v="14"/>
    <x v="820"/>
    <x v="831"/>
    <x v="7"/>
    <x v="14"/>
  </r>
  <r>
    <x v="832"/>
    <x v="812"/>
    <x v="831"/>
    <x v="403"/>
    <x v="806"/>
    <x v="1"/>
    <x v="265"/>
    <x v="3"/>
    <x v="3"/>
    <n v="1445490000"/>
    <n v="1448431200"/>
    <x v="1"/>
    <x v="0"/>
    <x v="18"/>
    <x v="821"/>
    <x v="832"/>
    <x v="5"/>
    <x v="18"/>
  </r>
  <r>
    <x v="833"/>
    <x v="813"/>
    <x v="832"/>
    <x v="85"/>
    <x v="807"/>
    <x v="1"/>
    <x v="34"/>
    <x v="3"/>
    <x v="3"/>
    <n v="1297663200"/>
    <n v="1298613600"/>
    <x v="0"/>
    <x v="0"/>
    <x v="18"/>
    <x v="822"/>
    <x v="833"/>
    <x v="5"/>
    <x v="18"/>
  </r>
  <r>
    <x v="834"/>
    <x v="814"/>
    <x v="833"/>
    <x v="190"/>
    <x v="808"/>
    <x v="1"/>
    <x v="530"/>
    <x v="1"/>
    <x v="1"/>
    <n v="1371963600"/>
    <n v="1372482000"/>
    <x v="0"/>
    <x v="0"/>
    <x v="3"/>
    <x v="823"/>
    <x v="834"/>
    <x v="3"/>
    <x v="3"/>
  </r>
  <r>
    <x v="835"/>
    <x v="815"/>
    <x v="834"/>
    <x v="404"/>
    <x v="809"/>
    <x v="0"/>
    <x v="531"/>
    <x v="1"/>
    <x v="1"/>
    <n v="1425103200"/>
    <n v="1425621600"/>
    <x v="0"/>
    <x v="0"/>
    <x v="2"/>
    <x v="824"/>
    <x v="835"/>
    <x v="2"/>
    <x v="2"/>
  </r>
  <r>
    <x v="836"/>
    <x v="816"/>
    <x v="835"/>
    <x v="32"/>
    <x v="810"/>
    <x v="0"/>
    <x v="115"/>
    <x v="1"/>
    <x v="1"/>
    <n v="1265349600"/>
    <n v="1266300000"/>
    <x v="0"/>
    <x v="0"/>
    <x v="7"/>
    <x v="825"/>
    <x v="836"/>
    <x v="1"/>
    <x v="7"/>
  </r>
  <r>
    <x v="837"/>
    <x v="817"/>
    <x v="836"/>
    <x v="405"/>
    <x v="811"/>
    <x v="1"/>
    <x v="532"/>
    <x v="1"/>
    <x v="1"/>
    <n v="1301202000"/>
    <n v="1305867600"/>
    <x v="0"/>
    <x v="0"/>
    <x v="17"/>
    <x v="826"/>
    <x v="837"/>
    <x v="1"/>
    <x v="17"/>
  </r>
  <r>
    <x v="838"/>
    <x v="818"/>
    <x v="837"/>
    <x v="330"/>
    <x v="812"/>
    <x v="1"/>
    <x v="210"/>
    <x v="1"/>
    <x v="1"/>
    <n v="1538024400"/>
    <n v="1538802000"/>
    <x v="0"/>
    <x v="0"/>
    <x v="3"/>
    <x v="827"/>
    <x v="838"/>
    <x v="3"/>
    <x v="3"/>
  </r>
  <r>
    <x v="839"/>
    <x v="819"/>
    <x v="838"/>
    <x v="106"/>
    <x v="813"/>
    <x v="1"/>
    <x v="144"/>
    <x v="1"/>
    <x v="1"/>
    <n v="1395032400"/>
    <n v="1398920400"/>
    <x v="0"/>
    <x v="1"/>
    <x v="4"/>
    <x v="828"/>
    <x v="839"/>
    <x v="4"/>
    <x v="4"/>
  </r>
  <r>
    <x v="840"/>
    <x v="820"/>
    <x v="839"/>
    <x v="406"/>
    <x v="814"/>
    <x v="1"/>
    <x v="533"/>
    <x v="1"/>
    <x v="1"/>
    <n v="1405486800"/>
    <n v="1405659600"/>
    <x v="0"/>
    <x v="1"/>
    <x v="3"/>
    <x v="829"/>
    <x v="840"/>
    <x v="3"/>
    <x v="3"/>
  </r>
  <r>
    <x v="841"/>
    <x v="821"/>
    <x v="840"/>
    <x v="14"/>
    <x v="815"/>
    <x v="1"/>
    <x v="287"/>
    <x v="1"/>
    <x v="1"/>
    <n v="1455861600"/>
    <n v="1457244000"/>
    <x v="0"/>
    <x v="0"/>
    <x v="2"/>
    <x v="830"/>
    <x v="841"/>
    <x v="2"/>
    <x v="2"/>
  </r>
  <r>
    <x v="842"/>
    <x v="822"/>
    <x v="841"/>
    <x v="42"/>
    <x v="816"/>
    <x v="1"/>
    <x v="227"/>
    <x v="6"/>
    <x v="6"/>
    <n v="1529038800"/>
    <n v="1529298000"/>
    <x v="0"/>
    <x v="0"/>
    <x v="8"/>
    <x v="831"/>
    <x v="842"/>
    <x v="2"/>
    <x v="8"/>
  </r>
  <r>
    <x v="843"/>
    <x v="823"/>
    <x v="842"/>
    <x v="35"/>
    <x v="817"/>
    <x v="0"/>
    <x v="254"/>
    <x v="1"/>
    <x v="1"/>
    <n v="1535259600"/>
    <n v="1535778000"/>
    <x v="0"/>
    <x v="0"/>
    <x v="14"/>
    <x v="832"/>
    <x v="843"/>
    <x v="7"/>
    <x v="14"/>
  </r>
  <r>
    <x v="844"/>
    <x v="824"/>
    <x v="843"/>
    <x v="35"/>
    <x v="818"/>
    <x v="3"/>
    <x v="115"/>
    <x v="1"/>
    <x v="1"/>
    <n v="1327212000"/>
    <n v="1327471200"/>
    <x v="0"/>
    <x v="0"/>
    <x v="4"/>
    <x v="833"/>
    <x v="844"/>
    <x v="4"/>
    <x v="4"/>
  </r>
  <r>
    <x v="845"/>
    <x v="825"/>
    <x v="844"/>
    <x v="407"/>
    <x v="819"/>
    <x v="1"/>
    <x v="534"/>
    <x v="4"/>
    <x v="4"/>
    <n v="1526360400"/>
    <n v="1529557200"/>
    <x v="0"/>
    <x v="0"/>
    <x v="2"/>
    <x v="834"/>
    <x v="845"/>
    <x v="2"/>
    <x v="2"/>
  </r>
  <r>
    <x v="846"/>
    <x v="826"/>
    <x v="845"/>
    <x v="67"/>
    <x v="820"/>
    <x v="1"/>
    <x v="44"/>
    <x v="1"/>
    <x v="1"/>
    <n v="1532149200"/>
    <n v="1535259600"/>
    <x v="1"/>
    <x v="1"/>
    <x v="2"/>
    <x v="835"/>
    <x v="846"/>
    <x v="2"/>
    <x v="2"/>
  </r>
  <r>
    <x v="847"/>
    <x v="827"/>
    <x v="846"/>
    <x v="53"/>
    <x v="695"/>
    <x v="1"/>
    <x v="460"/>
    <x v="1"/>
    <x v="1"/>
    <n v="1515304800"/>
    <n v="1515564000"/>
    <x v="0"/>
    <x v="0"/>
    <x v="0"/>
    <x v="836"/>
    <x v="847"/>
    <x v="0"/>
    <x v="0"/>
  </r>
  <r>
    <x v="848"/>
    <x v="828"/>
    <x v="847"/>
    <x v="170"/>
    <x v="821"/>
    <x v="1"/>
    <x v="535"/>
    <x v="1"/>
    <x v="1"/>
    <n v="1276318800"/>
    <n v="1277096400"/>
    <x v="0"/>
    <x v="0"/>
    <x v="6"/>
    <x v="837"/>
    <x v="848"/>
    <x v="4"/>
    <x v="6"/>
  </r>
  <r>
    <x v="849"/>
    <x v="829"/>
    <x v="848"/>
    <x v="313"/>
    <x v="822"/>
    <x v="1"/>
    <x v="253"/>
    <x v="1"/>
    <x v="1"/>
    <n v="1328767200"/>
    <n v="1329026400"/>
    <x v="0"/>
    <x v="1"/>
    <x v="7"/>
    <x v="838"/>
    <x v="849"/>
    <x v="1"/>
    <x v="7"/>
  </r>
  <r>
    <x v="850"/>
    <x v="830"/>
    <x v="849"/>
    <x v="0"/>
    <x v="99"/>
    <x v="0"/>
    <x v="49"/>
    <x v="1"/>
    <x v="1"/>
    <n v="1321682400"/>
    <n v="1322978400"/>
    <x v="1"/>
    <x v="0"/>
    <x v="1"/>
    <x v="100"/>
    <x v="850"/>
    <x v="1"/>
    <x v="1"/>
  </r>
  <r>
    <x v="851"/>
    <x v="831"/>
    <x v="850"/>
    <x v="46"/>
    <x v="823"/>
    <x v="1"/>
    <x v="415"/>
    <x v="1"/>
    <x v="1"/>
    <n v="1335934800"/>
    <n v="1338786000"/>
    <x v="0"/>
    <x v="0"/>
    <x v="5"/>
    <x v="839"/>
    <x v="851"/>
    <x v="1"/>
    <x v="5"/>
  </r>
  <r>
    <x v="852"/>
    <x v="832"/>
    <x v="851"/>
    <x v="70"/>
    <x v="824"/>
    <x v="0"/>
    <x v="249"/>
    <x v="1"/>
    <x v="1"/>
    <n v="1310792400"/>
    <n v="1311656400"/>
    <x v="0"/>
    <x v="1"/>
    <x v="11"/>
    <x v="840"/>
    <x v="852"/>
    <x v="6"/>
    <x v="11"/>
  </r>
  <r>
    <x v="853"/>
    <x v="833"/>
    <x v="852"/>
    <x v="408"/>
    <x v="825"/>
    <x v="1"/>
    <x v="50"/>
    <x v="0"/>
    <x v="0"/>
    <n v="1308546000"/>
    <n v="1308978000"/>
    <x v="0"/>
    <x v="1"/>
    <x v="7"/>
    <x v="841"/>
    <x v="853"/>
    <x v="1"/>
    <x v="7"/>
  </r>
  <r>
    <x v="854"/>
    <x v="834"/>
    <x v="853"/>
    <x v="409"/>
    <x v="826"/>
    <x v="1"/>
    <x v="536"/>
    <x v="0"/>
    <x v="0"/>
    <n v="1574056800"/>
    <n v="1576389600"/>
    <x v="0"/>
    <x v="0"/>
    <x v="13"/>
    <x v="842"/>
    <x v="854"/>
    <x v="5"/>
    <x v="13"/>
  </r>
  <r>
    <x v="855"/>
    <x v="835"/>
    <x v="854"/>
    <x v="410"/>
    <x v="827"/>
    <x v="1"/>
    <x v="15"/>
    <x v="2"/>
    <x v="2"/>
    <n v="1308373200"/>
    <n v="1311051600"/>
    <x v="0"/>
    <x v="0"/>
    <x v="3"/>
    <x v="843"/>
    <x v="855"/>
    <x v="3"/>
    <x v="3"/>
  </r>
  <r>
    <x v="856"/>
    <x v="764"/>
    <x v="855"/>
    <x v="166"/>
    <x v="828"/>
    <x v="1"/>
    <x v="1"/>
    <x v="1"/>
    <x v="1"/>
    <n v="1335243600"/>
    <n v="1336712400"/>
    <x v="0"/>
    <x v="0"/>
    <x v="0"/>
    <x v="844"/>
    <x v="856"/>
    <x v="0"/>
    <x v="0"/>
  </r>
  <r>
    <x v="857"/>
    <x v="836"/>
    <x v="856"/>
    <x v="98"/>
    <x v="829"/>
    <x v="1"/>
    <x v="537"/>
    <x v="5"/>
    <x v="5"/>
    <n v="1328421600"/>
    <n v="1330408800"/>
    <x v="1"/>
    <x v="0"/>
    <x v="12"/>
    <x v="845"/>
    <x v="857"/>
    <x v="4"/>
    <x v="12"/>
  </r>
  <r>
    <x v="858"/>
    <x v="837"/>
    <x v="857"/>
    <x v="220"/>
    <x v="830"/>
    <x v="0"/>
    <x v="164"/>
    <x v="1"/>
    <x v="1"/>
    <n v="1524286800"/>
    <n v="1524891600"/>
    <x v="1"/>
    <x v="0"/>
    <x v="0"/>
    <x v="846"/>
    <x v="858"/>
    <x v="0"/>
    <x v="0"/>
  </r>
  <r>
    <x v="859"/>
    <x v="838"/>
    <x v="858"/>
    <x v="190"/>
    <x v="831"/>
    <x v="0"/>
    <x v="377"/>
    <x v="1"/>
    <x v="1"/>
    <n v="1362117600"/>
    <n v="1363669200"/>
    <x v="0"/>
    <x v="1"/>
    <x v="3"/>
    <x v="847"/>
    <x v="859"/>
    <x v="3"/>
    <x v="3"/>
  </r>
  <r>
    <x v="860"/>
    <x v="839"/>
    <x v="859"/>
    <x v="22"/>
    <x v="832"/>
    <x v="1"/>
    <x v="167"/>
    <x v="1"/>
    <x v="1"/>
    <n v="1550556000"/>
    <n v="1551420000"/>
    <x v="0"/>
    <x v="1"/>
    <x v="8"/>
    <x v="848"/>
    <x v="860"/>
    <x v="2"/>
    <x v="8"/>
  </r>
  <r>
    <x v="861"/>
    <x v="840"/>
    <x v="860"/>
    <x v="35"/>
    <x v="833"/>
    <x v="1"/>
    <x v="25"/>
    <x v="1"/>
    <x v="1"/>
    <n v="1269147600"/>
    <n v="1269838800"/>
    <x v="0"/>
    <x v="0"/>
    <x v="3"/>
    <x v="849"/>
    <x v="861"/>
    <x v="3"/>
    <x v="3"/>
  </r>
  <r>
    <x v="862"/>
    <x v="841"/>
    <x v="861"/>
    <x v="26"/>
    <x v="834"/>
    <x v="1"/>
    <x v="72"/>
    <x v="1"/>
    <x v="1"/>
    <n v="1312174800"/>
    <n v="1312520400"/>
    <x v="0"/>
    <x v="0"/>
    <x v="3"/>
    <x v="850"/>
    <x v="862"/>
    <x v="3"/>
    <x v="3"/>
  </r>
  <r>
    <x v="863"/>
    <x v="842"/>
    <x v="862"/>
    <x v="1"/>
    <x v="835"/>
    <x v="1"/>
    <x v="538"/>
    <x v="1"/>
    <x v="1"/>
    <n v="1434517200"/>
    <n v="1436504400"/>
    <x v="0"/>
    <x v="1"/>
    <x v="19"/>
    <x v="851"/>
    <x v="863"/>
    <x v="4"/>
    <x v="19"/>
  </r>
  <r>
    <x v="864"/>
    <x v="843"/>
    <x v="863"/>
    <x v="3"/>
    <x v="836"/>
    <x v="1"/>
    <x v="503"/>
    <x v="1"/>
    <x v="1"/>
    <n v="1471582800"/>
    <n v="1472014800"/>
    <x v="0"/>
    <x v="0"/>
    <x v="12"/>
    <x v="852"/>
    <x v="864"/>
    <x v="4"/>
    <x v="12"/>
  </r>
  <r>
    <x v="865"/>
    <x v="844"/>
    <x v="864"/>
    <x v="411"/>
    <x v="837"/>
    <x v="1"/>
    <x v="539"/>
    <x v="1"/>
    <x v="1"/>
    <n v="1410757200"/>
    <n v="1411534800"/>
    <x v="0"/>
    <x v="0"/>
    <x v="3"/>
    <x v="853"/>
    <x v="865"/>
    <x v="3"/>
    <x v="3"/>
  </r>
  <r>
    <x v="866"/>
    <x v="845"/>
    <x v="865"/>
    <x v="412"/>
    <x v="838"/>
    <x v="3"/>
    <x v="540"/>
    <x v="1"/>
    <x v="1"/>
    <n v="1304830800"/>
    <n v="1304917200"/>
    <x v="0"/>
    <x v="0"/>
    <x v="14"/>
    <x v="854"/>
    <x v="866"/>
    <x v="7"/>
    <x v="14"/>
  </r>
  <r>
    <x v="867"/>
    <x v="846"/>
    <x v="866"/>
    <x v="73"/>
    <x v="839"/>
    <x v="1"/>
    <x v="402"/>
    <x v="1"/>
    <x v="1"/>
    <n v="1539061200"/>
    <n v="1539579600"/>
    <x v="0"/>
    <x v="0"/>
    <x v="0"/>
    <x v="855"/>
    <x v="867"/>
    <x v="0"/>
    <x v="0"/>
  </r>
  <r>
    <x v="868"/>
    <x v="847"/>
    <x v="867"/>
    <x v="260"/>
    <x v="762"/>
    <x v="1"/>
    <x v="105"/>
    <x v="1"/>
    <x v="1"/>
    <n v="1381554000"/>
    <n v="1382504400"/>
    <x v="0"/>
    <x v="0"/>
    <x v="3"/>
    <x v="856"/>
    <x v="868"/>
    <x v="3"/>
    <x v="3"/>
  </r>
  <r>
    <x v="869"/>
    <x v="848"/>
    <x v="868"/>
    <x v="413"/>
    <x v="840"/>
    <x v="0"/>
    <x v="541"/>
    <x v="1"/>
    <x v="1"/>
    <n v="1277096400"/>
    <n v="1278306000"/>
    <x v="0"/>
    <x v="0"/>
    <x v="6"/>
    <x v="857"/>
    <x v="869"/>
    <x v="4"/>
    <x v="6"/>
  </r>
  <r>
    <x v="870"/>
    <x v="849"/>
    <x v="869"/>
    <x v="106"/>
    <x v="841"/>
    <x v="0"/>
    <x v="246"/>
    <x v="1"/>
    <x v="1"/>
    <n v="1440392400"/>
    <n v="1442552400"/>
    <x v="0"/>
    <x v="0"/>
    <x v="3"/>
    <x v="858"/>
    <x v="870"/>
    <x v="3"/>
    <x v="3"/>
  </r>
  <r>
    <x v="871"/>
    <x v="850"/>
    <x v="870"/>
    <x v="414"/>
    <x v="842"/>
    <x v="1"/>
    <x v="542"/>
    <x v="1"/>
    <x v="1"/>
    <n v="1509512400"/>
    <n v="1511071200"/>
    <x v="0"/>
    <x v="1"/>
    <x v="3"/>
    <x v="859"/>
    <x v="871"/>
    <x v="3"/>
    <x v="3"/>
  </r>
  <r>
    <x v="872"/>
    <x v="851"/>
    <x v="871"/>
    <x v="53"/>
    <x v="843"/>
    <x v="1"/>
    <x v="543"/>
    <x v="2"/>
    <x v="2"/>
    <n v="1535950800"/>
    <n v="1536382800"/>
    <x v="0"/>
    <x v="0"/>
    <x v="22"/>
    <x v="860"/>
    <x v="872"/>
    <x v="4"/>
    <x v="22"/>
  </r>
  <r>
    <x v="873"/>
    <x v="852"/>
    <x v="872"/>
    <x v="369"/>
    <x v="844"/>
    <x v="1"/>
    <x v="544"/>
    <x v="1"/>
    <x v="1"/>
    <n v="1389160800"/>
    <n v="1389592800"/>
    <x v="0"/>
    <x v="0"/>
    <x v="14"/>
    <x v="861"/>
    <x v="873"/>
    <x v="7"/>
    <x v="14"/>
  </r>
  <r>
    <x v="874"/>
    <x v="853"/>
    <x v="873"/>
    <x v="415"/>
    <x v="845"/>
    <x v="1"/>
    <x v="545"/>
    <x v="1"/>
    <x v="1"/>
    <n v="1271998800"/>
    <n v="1275282000"/>
    <x v="0"/>
    <x v="1"/>
    <x v="14"/>
    <x v="862"/>
    <x v="874"/>
    <x v="7"/>
    <x v="14"/>
  </r>
  <r>
    <x v="875"/>
    <x v="854"/>
    <x v="874"/>
    <x v="58"/>
    <x v="846"/>
    <x v="0"/>
    <x v="109"/>
    <x v="1"/>
    <x v="1"/>
    <n v="1294898400"/>
    <n v="1294984800"/>
    <x v="0"/>
    <x v="0"/>
    <x v="1"/>
    <x v="863"/>
    <x v="875"/>
    <x v="1"/>
    <x v="1"/>
  </r>
  <r>
    <x v="876"/>
    <x v="855"/>
    <x v="875"/>
    <x v="111"/>
    <x v="847"/>
    <x v="0"/>
    <x v="176"/>
    <x v="0"/>
    <x v="0"/>
    <n v="1559970000"/>
    <n v="1562043600"/>
    <x v="0"/>
    <x v="0"/>
    <x v="14"/>
    <x v="864"/>
    <x v="876"/>
    <x v="7"/>
    <x v="14"/>
  </r>
  <r>
    <x v="877"/>
    <x v="856"/>
    <x v="876"/>
    <x v="416"/>
    <x v="848"/>
    <x v="0"/>
    <x v="546"/>
    <x v="1"/>
    <x v="1"/>
    <n v="1469509200"/>
    <n v="1469595600"/>
    <x v="0"/>
    <x v="0"/>
    <x v="0"/>
    <x v="865"/>
    <x v="877"/>
    <x v="0"/>
    <x v="0"/>
  </r>
  <r>
    <x v="878"/>
    <x v="857"/>
    <x v="877"/>
    <x v="50"/>
    <x v="849"/>
    <x v="0"/>
    <x v="65"/>
    <x v="6"/>
    <x v="6"/>
    <n v="1579068000"/>
    <n v="1581141600"/>
    <x v="0"/>
    <x v="0"/>
    <x v="16"/>
    <x v="866"/>
    <x v="878"/>
    <x v="1"/>
    <x v="16"/>
  </r>
  <r>
    <x v="879"/>
    <x v="858"/>
    <x v="878"/>
    <x v="67"/>
    <x v="675"/>
    <x v="1"/>
    <x v="4"/>
    <x v="1"/>
    <x v="1"/>
    <n v="1487743200"/>
    <n v="1488520800"/>
    <x v="0"/>
    <x v="0"/>
    <x v="9"/>
    <x v="867"/>
    <x v="879"/>
    <x v="5"/>
    <x v="9"/>
  </r>
  <r>
    <x v="880"/>
    <x v="859"/>
    <x v="879"/>
    <x v="396"/>
    <x v="850"/>
    <x v="1"/>
    <x v="547"/>
    <x v="1"/>
    <x v="1"/>
    <n v="1563685200"/>
    <n v="1563858000"/>
    <x v="0"/>
    <x v="0"/>
    <x v="5"/>
    <x v="868"/>
    <x v="880"/>
    <x v="1"/>
    <x v="5"/>
  </r>
  <r>
    <x v="881"/>
    <x v="860"/>
    <x v="880"/>
    <x v="417"/>
    <x v="851"/>
    <x v="0"/>
    <x v="15"/>
    <x v="1"/>
    <x v="1"/>
    <n v="1436418000"/>
    <n v="1438923600"/>
    <x v="0"/>
    <x v="1"/>
    <x v="3"/>
    <x v="869"/>
    <x v="881"/>
    <x v="3"/>
    <x v="3"/>
  </r>
  <r>
    <x v="882"/>
    <x v="861"/>
    <x v="881"/>
    <x v="126"/>
    <x v="852"/>
    <x v="1"/>
    <x v="175"/>
    <x v="1"/>
    <x v="1"/>
    <n v="1421820000"/>
    <n v="1422165600"/>
    <x v="0"/>
    <x v="0"/>
    <x v="3"/>
    <x v="870"/>
    <x v="882"/>
    <x v="3"/>
    <x v="3"/>
  </r>
  <r>
    <x v="883"/>
    <x v="862"/>
    <x v="882"/>
    <x v="74"/>
    <x v="853"/>
    <x v="1"/>
    <x v="548"/>
    <x v="1"/>
    <x v="1"/>
    <n v="1274763600"/>
    <n v="1277874000"/>
    <x v="0"/>
    <x v="0"/>
    <x v="12"/>
    <x v="871"/>
    <x v="883"/>
    <x v="4"/>
    <x v="12"/>
  </r>
  <r>
    <x v="884"/>
    <x v="863"/>
    <x v="883"/>
    <x v="418"/>
    <x v="854"/>
    <x v="0"/>
    <x v="549"/>
    <x v="1"/>
    <x v="1"/>
    <n v="1399179600"/>
    <n v="1399352400"/>
    <x v="0"/>
    <x v="1"/>
    <x v="3"/>
    <x v="872"/>
    <x v="884"/>
    <x v="3"/>
    <x v="3"/>
  </r>
  <r>
    <x v="885"/>
    <x v="864"/>
    <x v="884"/>
    <x v="37"/>
    <x v="855"/>
    <x v="1"/>
    <x v="550"/>
    <x v="1"/>
    <x v="1"/>
    <n v="1275800400"/>
    <n v="1279083600"/>
    <x v="0"/>
    <x v="0"/>
    <x v="3"/>
    <x v="873"/>
    <x v="885"/>
    <x v="3"/>
    <x v="3"/>
  </r>
  <r>
    <x v="886"/>
    <x v="865"/>
    <x v="885"/>
    <x v="419"/>
    <x v="856"/>
    <x v="0"/>
    <x v="551"/>
    <x v="1"/>
    <x v="1"/>
    <n v="1282798800"/>
    <n v="1284354000"/>
    <x v="0"/>
    <x v="0"/>
    <x v="7"/>
    <x v="874"/>
    <x v="886"/>
    <x v="1"/>
    <x v="7"/>
  </r>
  <r>
    <x v="887"/>
    <x v="866"/>
    <x v="886"/>
    <x v="75"/>
    <x v="857"/>
    <x v="0"/>
    <x v="249"/>
    <x v="1"/>
    <x v="1"/>
    <n v="1437109200"/>
    <n v="1441170000"/>
    <x v="0"/>
    <x v="1"/>
    <x v="3"/>
    <x v="875"/>
    <x v="887"/>
    <x v="3"/>
    <x v="3"/>
  </r>
  <r>
    <x v="888"/>
    <x v="867"/>
    <x v="887"/>
    <x v="306"/>
    <x v="858"/>
    <x v="1"/>
    <x v="552"/>
    <x v="1"/>
    <x v="1"/>
    <n v="1491886800"/>
    <n v="1493528400"/>
    <x v="0"/>
    <x v="0"/>
    <x v="3"/>
    <x v="876"/>
    <x v="888"/>
    <x v="3"/>
    <x v="3"/>
  </r>
  <r>
    <x v="889"/>
    <x v="868"/>
    <x v="888"/>
    <x v="36"/>
    <x v="859"/>
    <x v="1"/>
    <x v="393"/>
    <x v="1"/>
    <x v="1"/>
    <n v="1394600400"/>
    <n v="1395205200"/>
    <x v="0"/>
    <x v="1"/>
    <x v="5"/>
    <x v="877"/>
    <x v="889"/>
    <x v="1"/>
    <x v="5"/>
  </r>
  <r>
    <x v="890"/>
    <x v="869"/>
    <x v="889"/>
    <x v="420"/>
    <x v="860"/>
    <x v="1"/>
    <x v="553"/>
    <x v="1"/>
    <x v="1"/>
    <n v="1561352400"/>
    <n v="1561438800"/>
    <x v="0"/>
    <x v="0"/>
    <x v="7"/>
    <x v="878"/>
    <x v="890"/>
    <x v="1"/>
    <x v="7"/>
  </r>
  <r>
    <x v="891"/>
    <x v="870"/>
    <x v="890"/>
    <x v="162"/>
    <x v="861"/>
    <x v="1"/>
    <x v="34"/>
    <x v="0"/>
    <x v="0"/>
    <n v="1322892000"/>
    <n v="1326693600"/>
    <x v="0"/>
    <x v="0"/>
    <x v="4"/>
    <x v="879"/>
    <x v="891"/>
    <x v="4"/>
    <x v="4"/>
  </r>
  <r>
    <x v="892"/>
    <x v="871"/>
    <x v="891"/>
    <x v="46"/>
    <x v="862"/>
    <x v="1"/>
    <x v="554"/>
    <x v="1"/>
    <x v="1"/>
    <n v="1274418000"/>
    <n v="1277960400"/>
    <x v="0"/>
    <x v="0"/>
    <x v="18"/>
    <x v="880"/>
    <x v="892"/>
    <x v="5"/>
    <x v="18"/>
  </r>
  <r>
    <x v="893"/>
    <x v="872"/>
    <x v="892"/>
    <x v="141"/>
    <x v="863"/>
    <x v="1"/>
    <x v="134"/>
    <x v="6"/>
    <x v="6"/>
    <n v="1434344400"/>
    <n v="1434690000"/>
    <x v="0"/>
    <x v="1"/>
    <x v="4"/>
    <x v="881"/>
    <x v="893"/>
    <x v="4"/>
    <x v="4"/>
  </r>
  <r>
    <x v="894"/>
    <x v="873"/>
    <x v="893"/>
    <x v="12"/>
    <x v="9"/>
    <x v="1"/>
    <x v="75"/>
    <x v="4"/>
    <x v="4"/>
    <n v="1373518800"/>
    <n v="1376110800"/>
    <x v="0"/>
    <x v="1"/>
    <x v="19"/>
    <x v="882"/>
    <x v="894"/>
    <x v="4"/>
    <x v="19"/>
  </r>
  <r>
    <x v="895"/>
    <x v="874"/>
    <x v="894"/>
    <x v="421"/>
    <x v="611"/>
    <x v="0"/>
    <x v="37"/>
    <x v="1"/>
    <x v="1"/>
    <n v="1517637600"/>
    <n v="1518415200"/>
    <x v="0"/>
    <x v="0"/>
    <x v="3"/>
    <x v="883"/>
    <x v="895"/>
    <x v="3"/>
    <x v="3"/>
  </r>
  <r>
    <x v="896"/>
    <x v="875"/>
    <x v="895"/>
    <x v="174"/>
    <x v="864"/>
    <x v="1"/>
    <x v="555"/>
    <x v="2"/>
    <x v="2"/>
    <n v="1310619600"/>
    <n v="1310878800"/>
    <x v="0"/>
    <x v="1"/>
    <x v="0"/>
    <x v="884"/>
    <x v="896"/>
    <x v="0"/>
    <x v="0"/>
  </r>
  <r>
    <x v="897"/>
    <x v="876"/>
    <x v="896"/>
    <x v="35"/>
    <x v="865"/>
    <x v="0"/>
    <x v="11"/>
    <x v="1"/>
    <x v="1"/>
    <n v="1556427600"/>
    <n v="1556600400"/>
    <x v="0"/>
    <x v="0"/>
    <x v="3"/>
    <x v="885"/>
    <x v="897"/>
    <x v="3"/>
    <x v="3"/>
  </r>
  <r>
    <x v="898"/>
    <x v="877"/>
    <x v="897"/>
    <x v="422"/>
    <x v="866"/>
    <x v="0"/>
    <x v="556"/>
    <x v="1"/>
    <x v="1"/>
    <n v="1576476000"/>
    <n v="1576994400"/>
    <x v="0"/>
    <x v="0"/>
    <x v="4"/>
    <x v="886"/>
    <x v="898"/>
    <x v="4"/>
    <x v="4"/>
  </r>
  <r>
    <x v="899"/>
    <x v="878"/>
    <x v="898"/>
    <x v="33"/>
    <x v="867"/>
    <x v="1"/>
    <x v="300"/>
    <x v="5"/>
    <x v="5"/>
    <n v="1381122000"/>
    <n v="1382677200"/>
    <x v="0"/>
    <x v="0"/>
    <x v="17"/>
    <x v="887"/>
    <x v="899"/>
    <x v="1"/>
    <x v="17"/>
  </r>
  <r>
    <x v="900"/>
    <x v="879"/>
    <x v="899"/>
    <x v="0"/>
    <x v="50"/>
    <x v="0"/>
    <x v="49"/>
    <x v="1"/>
    <x v="1"/>
    <n v="1411102800"/>
    <n v="1411189200"/>
    <x v="0"/>
    <x v="1"/>
    <x v="2"/>
    <x v="50"/>
    <x v="900"/>
    <x v="2"/>
    <x v="2"/>
  </r>
  <r>
    <x v="901"/>
    <x v="880"/>
    <x v="900"/>
    <x v="36"/>
    <x v="868"/>
    <x v="1"/>
    <x v="122"/>
    <x v="1"/>
    <x v="1"/>
    <n v="1531803600"/>
    <n v="1534654800"/>
    <x v="0"/>
    <x v="1"/>
    <x v="1"/>
    <x v="888"/>
    <x v="901"/>
    <x v="1"/>
    <x v="1"/>
  </r>
  <r>
    <x v="902"/>
    <x v="881"/>
    <x v="901"/>
    <x v="1"/>
    <x v="869"/>
    <x v="1"/>
    <x v="460"/>
    <x v="1"/>
    <x v="1"/>
    <n v="1454133600"/>
    <n v="1457762400"/>
    <x v="0"/>
    <x v="0"/>
    <x v="2"/>
    <x v="889"/>
    <x v="902"/>
    <x v="2"/>
    <x v="2"/>
  </r>
  <r>
    <x v="903"/>
    <x v="882"/>
    <x v="902"/>
    <x v="423"/>
    <x v="870"/>
    <x v="2"/>
    <x v="443"/>
    <x v="1"/>
    <x v="1"/>
    <n v="1336194000"/>
    <n v="1337490000"/>
    <x v="0"/>
    <x v="1"/>
    <x v="9"/>
    <x v="890"/>
    <x v="903"/>
    <x v="5"/>
    <x v="9"/>
  </r>
  <r>
    <x v="904"/>
    <x v="883"/>
    <x v="903"/>
    <x v="191"/>
    <x v="871"/>
    <x v="0"/>
    <x v="36"/>
    <x v="1"/>
    <x v="1"/>
    <n v="1349326800"/>
    <n v="1349672400"/>
    <x v="0"/>
    <x v="0"/>
    <x v="15"/>
    <x v="891"/>
    <x v="904"/>
    <x v="5"/>
    <x v="15"/>
  </r>
  <r>
    <x v="905"/>
    <x v="884"/>
    <x v="904"/>
    <x v="58"/>
    <x v="872"/>
    <x v="1"/>
    <x v="64"/>
    <x v="1"/>
    <x v="1"/>
    <n v="1379566800"/>
    <n v="1379826000"/>
    <x v="0"/>
    <x v="0"/>
    <x v="3"/>
    <x v="892"/>
    <x v="905"/>
    <x v="3"/>
    <x v="3"/>
  </r>
  <r>
    <x v="906"/>
    <x v="885"/>
    <x v="905"/>
    <x v="20"/>
    <x v="873"/>
    <x v="1"/>
    <x v="271"/>
    <x v="1"/>
    <x v="1"/>
    <n v="1494651600"/>
    <n v="1497762000"/>
    <x v="1"/>
    <x v="1"/>
    <x v="4"/>
    <x v="893"/>
    <x v="906"/>
    <x v="4"/>
    <x v="4"/>
  </r>
  <r>
    <x v="907"/>
    <x v="886"/>
    <x v="906"/>
    <x v="14"/>
    <x v="874"/>
    <x v="0"/>
    <x v="142"/>
    <x v="1"/>
    <x v="1"/>
    <n v="1303880400"/>
    <n v="1304485200"/>
    <x v="0"/>
    <x v="0"/>
    <x v="3"/>
    <x v="894"/>
    <x v="907"/>
    <x v="3"/>
    <x v="3"/>
  </r>
  <r>
    <x v="908"/>
    <x v="887"/>
    <x v="907"/>
    <x v="424"/>
    <x v="875"/>
    <x v="1"/>
    <x v="557"/>
    <x v="1"/>
    <x v="1"/>
    <n v="1335934800"/>
    <n v="1336885200"/>
    <x v="0"/>
    <x v="0"/>
    <x v="11"/>
    <x v="895"/>
    <x v="908"/>
    <x v="6"/>
    <x v="11"/>
  </r>
  <r>
    <x v="909"/>
    <x v="888"/>
    <x v="908"/>
    <x v="37"/>
    <x v="876"/>
    <x v="1"/>
    <x v="175"/>
    <x v="0"/>
    <x v="0"/>
    <n v="1528088400"/>
    <n v="1530421200"/>
    <x v="0"/>
    <x v="1"/>
    <x v="3"/>
    <x v="896"/>
    <x v="909"/>
    <x v="3"/>
    <x v="3"/>
  </r>
  <r>
    <x v="910"/>
    <x v="889"/>
    <x v="909"/>
    <x v="425"/>
    <x v="877"/>
    <x v="3"/>
    <x v="102"/>
    <x v="1"/>
    <x v="1"/>
    <n v="1421906400"/>
    <n v="1421992800"/>
    <x v="0"/>
    <x v="0"/>
    <x v="3"/>
    <x v="897"/>
    <x v="910"/>
    <x v="3"/>
    <x v="3"/>
  </r>
  <r>
    <x v="911"/>
    <x v="890"/>
    <x v="910"/>
    <x v="306"/>
    <x v="878"/>
    <x v="1"/>
    <x v="558"/>
    <x v="1"/>
    <x v="1"/>
    <n v="1568005200"/>
    <n v="1568178000"/>
    <x v="1"/>
    <x v="0"/>
    <x v="2"/>
    <x v="898"/>
    <x v="911"/>
    <x v="2"/>
    <x v="2"/>
  </r>
  <r>
    <x v="912"/>
    <x v="891"/>
    <x v="911"/>
    <x v="37"/>
    <x v="879"/>
    <x v="1"/>
    <x v="559"/>
    <x v="1"/>
    <x v="1"/>
    <n v="1346821200"/>
    <n v="1347944400"/>
    <x v="1"/>
    <x v="0"/>
    <x v="6"/>
    <x v="899"/>
    <x v="912"/>
    <x v="4"/>
    <x v="6"/>
  </r>
  <r>
    <x v="913"/>
    <x v="892"/>
    <x v="912"/>
    <x v="426"/>
    <x v="880"/>
    <x v="0"/>
    <x v="560"/>
    <x v="2"/>
    <x v="2"/>
    <n v="1557637200"/>
    <n v="1558760400"/>
    <x v="0"/>
    <x v="0"/>
    <x v="6"/>
    <x v="900"/>
    <x v="913"/>
    <x v="4"/>
    <x v="6"/>
  </r>
  <r>
    <x v="914"/>
    <x v="893"/>
    <x v="913"/>
    <x v="330"/>
    <x v="881"/>
    <x v="0"/>
    <x v="561"/>
    <x v="4"/>
    <x v="4"/>
    <n v="1375592400"/>
    <n v="1376629200"/>
    <x v="0"/>
    <x v="0"/>
    <x v="3"/>
    <x v="901"/>
    <x v="914"/>
    <x v="3"/>
    <x v="3"/>
  </r>
  <r>
    <x v="915"/>
    <x v="894"/>
    <x v="914"/>
    <x v="427"/>
    <x v="882"/>
    <x v="1"/>
    <x v="562"/>
    <x v="4"/>
    <x v="4"/>
    <n v="1503982800"/>
    <n v="1504760400"/>
    <x v="0"/>
    <x v="0"/>
    <x v="19"/>
    <x v="902"/>
    <x v="915"/>
    <x v="4"/>
    <x v="19"/>
  </r>
  <r>
    <x v="916"/>
    <x v="895"/>
    <x v="915"/>
    <x v="41"/>
    <x v="883"/>
    <x v="0"/>
    <x v="550"/>
    <x v="1"/>
    <x v="1"/>
    <n v="1418882400"/>
    <n v="1419660000"/>
    <x v="0"/>
    <x v="0"/>
    <x v="14"/>
    <x v="903"/>
    <x v="916"/>
    <x v="7"/>
    <x v="14"/>
  </r>
  <r>
    <x v="917"/>
    <x v="896"/>
    <x v="916"/>
    <x v="136"/>
    <x v="884"/>
    <x v="2"/>
    <x v="11"/>
    <x v="4"/>
    <x v="4"/>
    <n v="1309237200"/>
    <n v="1311310800"/>
    <x v="0"/>
    <x v="1"/>
    <x v="12"/>
    <x v="904"/>
    <x v="917"/>
    <x v="4"/>
    <x v="12"/>
  </r>
  <r>
    <x v="918"/>
    <x v="897"/>
    <x v="917"/>
    <x v="167"/>
    <x v="885"/>
    <x v="1"/>
    <x v="388"/>
    <x v="5"/>
    <x v="5"/>
    <n v="1343365200"/>
    <n v="1344315600"/>
    <x v="0"/>
    <x v="0"/>
    <x v="15"/>
    <x v="905"/>
    <x v="918"/>
    <x v="5"/>
    <x v="15"/>
  </r>
  <r>
    <x v="919"/>
    <x v="898"/>
    <x v="918"/>
    <x v="428"/>
    <x v="886"/>
    <x v="0"/>
    <x v="537"/>
    <x v="2"/>
    <x v="2"/>
    <n v="1507957200"/>
    <n v="1510725600"/>
    <x v="0"/>
    <x v="1"/>
    <x v="3"/>
    <x v="906"/>
    <x v="919"/>
    <x v="3"/>
    <x v="3"/>
  </r>
  <r>
    <x v="920"/>
    <x v="899"/>
    <x v="919"/>
    <x v="98"/>
    <x v="887"/>
    <x v="1"/>
    <x v="563"/>
    <x v="1"/>
    <x v="1"/>
    <n v="1549519200"/>
    <n v="1551247200"/>
    <x v="1"/>
    <x v="0"/>
    <x v="10"/>
    <x v="907"/>
    <x v="920"/>
    <x v="4"/>
    <x v="10"/>
  </r>
  <r>
    <x v="921"/>
    <x v="900"/>
    <x v="920"/>
    <x v="429"/>
    <x v="888"/>
    <x v="0"/>
    <x v="63"/>
    <x v="1"/>
    <x v="1"/>
    <n v="1329026400"/>
    <n v="1330236000"/>
    <x v="0"/>
    <x v="0"/>
    <x v="2"/>
    <x v="908"/>
    <x v="921"/>
    <x v="2"/>
    <x v="2"/>
  </r>
  <r>
    <x v="922"/>
    <x v="901"/>
    <x v="921"/>
    <x v="430"/>
    <x v="889"/>
    <x v="1"/>
    <x v="564"/>
    <x v="1"/>
    <x v="1"/>
    <n v="1544335200"/>
    <n v="1545112800"/>
    <x v="0"/>
    <x v="1"/>
    <x v="21"/>
    <x v="909"/>
    <x v="922"/>
    <x v="1"/>
    <x v="21"/>
  </r>
  <r>
    <x v="923"/>
    <x v="902"/>
    <x v="922"/>
    <x v="12"/>
    <x v="890"/>
    <x v="1"/>
    <x v="174"/>
    <x v="1"/>
    <x v="1"/>
    <n v="1279083600"/>
    <n v="1279170000"/>
    <x v="0"/>
    <x v="0"/>
    <x v="3"/>
    <x v="910"/>
    <x v="923"/>
    <x v="3"/>
    <x v="3"/>
  </r>
  <r>
    <x v="924"/>
    <x v="903"/>
    <x v="923"/>
    <x v="431"/>
    <x v="891"/>
    <x v="1"/>
    <x v="565"/>
    <x v="6"/>
    <x v="6"/>
    <n v="1572498000"/>
    <n v="1573452000"/>
    <x v="0"/>
    <x v="0"/>
    <x v="3"/>
    <x v="911"/>
    <x v="924"/>
    <x v="3"/>
    <x v="3"/>
  </r>
  <r>
    <x v="925"/>
    <x v="904"/>
    <x v="924"/>
    <x v="162"/>
    <x v="892"/>
    <x v="1"/>
    <x v="167"/>
    <x v="1"/>
    <x v="1"/>
    <n v="1506056400"/>
    <n v="1507093200"/>
    <x v="0"/>
    <x v="0"/>
    <x v="3"/>
    <x v="912"/>
    <x v="925"/>
    <x v="3"/>
    <x v="3"/>
  </r>
  <r>
    <x v="926"/>
    <x v="905"/>
    <x v="925"/>
    <x v="251"/>
    <x v="893"/>
    <x v="0"/>
    <x v="27"/>
    <x v="1"/>
    <x v="1"/>
    <n v="1463029200"/>
    <n v="1463374800"/>
    <x v="0"/>
    <x v="0"/>
    <x v="0"/>
    <x v="913"/>
    <x v="926"/>
    <x v="0"/>
    <x v="0"/>
  </r>
  <r>
    <x v="927"/>
    <x v="906"/>
    <x v="926"/>
    <x v="44"/>
    <x v="894"/>
    <x v="0"/>
    <x v="95"/>
    <x v="1"/>
    <x v="1"/>
    <n v="1342069200"/>
    <n v="1344574800"/>
    <x v="0"/>
    <x v="0"/>
    <x v="3"/>
    <x v="914"/>
    <x v="927"/>
    <x v="3"/>
    <x v="3"/>
  </r>
  <r>
    <x v="928"/>
    <x v="907"/>
    <x v="927"/>
    <x v="225"/>
    <x v="895"/>
    <x v="1"/>
    <x v="566"/>
    <x v="6"/>
    <x v="6"/>
    <n v="1388296800"/>
    <n v="1389074400"/>
    <x v="0"/>
    <x v="0"/>
    <x v="2"/>
    <x v="915"/>
    <x v="928"/>
    <x v="2"/>
    <x v="2"/>
  </r>
  <r>
    <x v="929"/>
    <x v="908"/>
    <x v="928"/>
    <x v="20"/>
    <x v="896"/>
    <x v="1"/>
    <x v="229"/>
    <x v="4"/>
    <x v="4"/>
    <n v="1493787600"/>
    <n v="1494997200"/>
    <x v="0"/>
    <x v="0"/>
    <x v="3"/>
    <x v="916"/>
    <x v="929"/>
    <x v="3"/>
    <x v="3"/>
  </r>
  <r>
    <x v="930"/>
    <x v="909"/>
    <x v="929"/>
    <x v="26"/>
    <x v="897"/>
    <x v="1"/>
    <x v="72"/>
    <x v="1"/>
    <x v="1"/>
    <n v="1424844000"/>
    <n v="1425448800"/>
    <x v="0"/>
    <x v="1"/>
    <x v="3"/>
    <x v="917"/>
    <x v="930"/>
    <x v="3"/>
    <x v="3"/>
  </r>
  <r>
    <x v="931"/>
    <x v="910"/>
    <x v="930"/>
    <x v="58"/>
    <x v="898"/>
    <x v="0"/>
    <x v="192"/>
    <x v="1"/>
    <x v="1"/>
    <n v="1403931600"/>
    <n v="1404104400"/>
    <x v="0"/>
    <x v="1"/>
    <x v="3"/>
    <x v="918"/>
    <x v="931"/>
    <x v="3"/>
    <x v="3"/>
  </r>
  <r>
    <x v="932"/>
    <x v="911"/>
    <x v="931"/>
    <x v="173"/>
    <x v="899"/>
    <x v="1"/>
    <x v="358"/>
    <x v="1"/>
    <x v="1"/>
    <n v="1394514000"/>
    <n v="1394773200"/>
    <x v="0"/>
    <x v="0"/>
    <x v="1"/>
    <x v="919"/>
    <x v="932"/>
    <x v="1"/>
    <x v="1"/>
  </r>
  <r>
    <x v="933"/>
    <x v="912"/>
    <x v="932"/>
    <x v="432"/>
    <x v="900"/>
    <x v="1"/>
    <x v="567"/>
    <x v="1"/>
    <x v="1"/>
    <n v="1365397200"/>
    <n v="1366520400"/>
    <x v="0"/>
    <x v="0"/>
    <x v="3"/>
    <x v="920"/>
    <x v="933"/>
    <x v="3"/>
    <x v="3"/>
  </r>
  <r>
    <x v="934"/>
    <x v="913"/>
    <x v="933"/>
    <x v="8"/>
    <x v="901"/>
    <x v="1"/>
    <x v="339"/>
    <x v="1"/>
    <x v="1"/>
    <n v="1456120800"/>
    <n v="1456639200"/>
    <x v="0"/>
    <x v="0"/>
    <x v="3"/>
    <x v="921"/>
    <x v="934"/>
    <x v="3"/>
    <x v="3"/>
  </r>
  <r>
    <x v="935"/>
    <x v="914"/>
    <x v="934"/>
    <x v="55"/>
    <x v="902"/>
    <x v="1"/>
    <x v="227"/>
    <x v="1"/>
    <x v="1"/>
    <n v="1437714000"/>
    <n v="1438318800"/>
    <x v="0"/>
    <x v="0"/>
    <x v="3"/>
    <x v="922"/>
    <x v="935"/>
    <x v="3"/>
    <x v="3"/>
  </r>
  <r>
    <x v="936"/>
    <x v="591"/>
    <x v="935"/>
    <x v="100"/>
    <x v="903"/>
    <x v="0"/>
    <x v="356"/>
    <x v="1"/>
    <x v="1"/>
    <n v="1563771600"/>
    <n v="1564030800"/>
    <x v="1"/>
    <x v="0"/>
    <x v="3"/>
    <x v="923"/>
    <x v="936"/>
    <x v="3"/>
    <x v="3"/>
  </r>
  <r>
    <x v="937"/>
    <x v="915"/>
    <x v="936"/>
    <x v="409"/>
    <x v="904"/>
    <x v="3"/>
    <x v="568"/>
    <x v="1"/>
    <x v="1"/>
    <n v="1448517600"/>
    <n v="1449295200"/>
    <x v="0"/>
    <x v="0"/>
    <x v="4"/>
    <x v="924"/>
    <x v="937"/>
    <x v="4"/>
    <x v="4"/>
  </r>
  <r>
    <x v="938"/>
    <x v="916"/>
    <x v="937"/>
    <x v="243"/>
    <x v="905"/>
    <x v="1"/>
    <x v="87"/>
    <x v="1"/>
    <x v="1"/>
    <n v="1528779600"/>
    <n v="1531890000"/>
    <x v="0"/>
    <x v="1"/>
    <x v="13"/>
    <x v="925"/>
    <x v="938"/>
    <x v="5"/>
    <x v="13"/>
  </r>
  <r>
    <x v="939"/>
    <x v="917"/>
    <x v="938"/>
    <x v="75"/>
    <x v="906"/>
    <x v="0"/>
    <x v="109"/>
    <x v="1"/>
    <x v="1"/>
    <n v="1304744400"/>
    <n v="1306213200"/>
    <x v="0"/>
    <x v="1"/>
    <x v="11"/>
    <x v="926"/>
    <x v="939"/>
    <x v="6"/>
    <x v="11"/>
  </r>
  <r>
    <x v="940"/>
    <x v="918"/>
    <x v="939"/>
    <x v="34"/>
    <x v="907"/>
    <x v="2"/>
    <x v="569"/>
    <x v="0"/>
    <x v="0"/>
    <n v="1354341600"/>
    <n v="1356242400"/>
    <x v="0"/>
    <x v="0"/>
    <x v="2"/>
    <x v="927"/>
    <x v="940"/>
    <x v="2"/>
    <x v="2"/>
  </r>
  <r>
    <x v="941"/>
    <x v="919"/>
    <x v="940"/>
    <x v="433"/>
    <x v="908"/>
    <x v="0"/>
    <x v="373"/>
    <x v="1"/>
    <x v="1"/>
    <n v="1294552800"/>
    <n v="1297576800"/>
    <x v="1"/>
    <x v="0"/>
    <x v="3"/>
    <x v="928"/>
    <x v="941"/>
    <x v="3"/>
    <x v="3"/>
  </r>
  <r>
    <x v="942"/>
    <x v="916"/>
    <x v="941"/>
    <x v="103"/>
    <x v="909"/>
    <x v="0"/>
    <x v="109"/>
    <x v="2"/>
    <x v="2"/>
    <n v="1295935200"/>
    <n v="1296194400"/>
    <x v="0"/>
    <x v="0"/>
    <x v="3"/>
    <x v="929"/>
    <x v="942"/>
    <x v="3"/>
    <x v="3"/>
  </r>
  <r>
    <x v="943"/>
    <x v="920"/>
    <x v="942"/>
    <x v="168"/>
    <x v="910"/>
    <x v="1"/>
    <x v="493"/>
    <x v="1"/>
    <x v="1"/>
    <n v="1411534800"/>
    <n v="1414558800"/>
    <x v="0"/>
    <x v="0"/>
    <x v="0"/>
    <x v="930"/>
    <x v="943"/>
    <x v="0"/>
    <x v="0"/>
  </r>
  <r>
    <x v="944"/>
    <x v="921"/>
    <x v="943"/>
    <x v="83"/>
    <x v="911"/>
    <x v="0"/>
    <x v="570"/>
    <x v="2"/>
    <x v="2"/>
    <n v="1486706400"/>
    <n v="1488348000"/>
    <x v="0"/>
    <x v="0"/>
    <x v="14"/>
    <x v="931"/>
    <x v="944"/>
    <x v="7"/>
    <x v="14"/>
  </r>
  <r>
    <x v="945"/>
    <x v="922"/>
    <x v="944"/>
    <x v="434"/>
    <x v="912"/>
    <x v="0"/>
    <x v="571"/>
    <x v="1"/>
    <x v="1"/>
    <n v="1333602000"/>
    <n v="1334898000"/>
    <x v="1"/>
    <x v="0"/>
    <x v="14"/>
    <x v="932"/>
    <x v="945"/>
    <x v="7"/>
    <x v="14"/>
  </r>
  <r>
    <x v="946"/>
    <x v="923"/>
    <x v="945"/>
    <x v="184"/>
    <x v="913"/>
    <x v="0"/>
    <x v="483"/>
    <x v="1"/>
    <x v="1"/>
    <n v="1308200400"/>
    <n v="1308373200"/>
    <x v="0"/>
    <x v="0"/>
    <x v="3"/>
    <x v="933"/>
    <x v="946"/>
    <x v="3"/>
    <x v="3"/>
  </r>
  <r>
    <x v="947"/>
    <x v="924"/>
    <x v="946"/>
    <x v="136"/>
    <x v="914"/>
    <x v="0"/>
    <x v="171"/>
    <x v="1"/>
    <x v="1"/>
    <n v="1411707600"/>
    <n v="1412312400"/>
    <x v="0"/>
    <x v="0"/>
    <x v="3"/>
    <x v="934"/>
    <x v="947"/>
    <x v="3"/>
    <x v="3"/>
  </r>
  <r>
    <x v="948"/>
    <x v="925"/>
    <x v="947"/>
    <x v="151"/>
    <x v="915"/>
    <x v="3"/>
    <x v="415"/>
    <x v="1"/>
    <x v="1"/>
    <n v="1418364000"/>
    <n v="1419228000"/>
    <x v="1"/>
    <x v="1"/>
    <x v="4"/>
    <x v="935"/>
    <x v="948"/>
    <x v="4"/>
    <x v="4"/>
  </r>
  <r>
    <x v="949"/>
    <x v="926"/>
    <x v="948"/>
    <x v="291"/>
    <x v="916"/>
    <x v="1"/>
    <x v="84"/>
    <x v="1"/>
    <x v="1"/>
    <n v="1429333200"/>
    <n v="1430974800"/>
    <x v="0"/>
    <x v="0"/>
    <x v="2"/>
    <x v="936"/>
    <x v="949"/>
    <x v="2"/>
    <x v="2"/>
  </r>
  <r>
    <x v="950"/>
    <x v="927"/>
    <x v="949"/>
    <x v="0"/>
    <x v="297"/>
    <x v="0"/>
    <x v="49"/>
    <x v="1"/>
    <x v="1"/>
    <n v="1555390800"/>
    <n v="1555822800"/>
    <x v="0"/>
    <x v="1"/>
    <x v="3"/>
    <x v="298"/>
    <x v="950"/>
    <x v="3"/>
    <x v="3"/>
  </r>
  <r>
    <x v="951"/>
    <x v="928"/>
    <x v="950"/>
    <x v="435"/>
    <x v="917"/>
    <x v="1"/>
    <x v="572"/>
    <x v="1"/>
    <x v="1"/>
    <n v="1482732000"/>
    <n v="1482818400"/>
    <x v="0"/>
    <x v="1"/>
    <x v="1"/>
    <x v="937"/>
    <x v="951"/>
    <x v="1"/>
    <x v="1"/>
  </r>
  <r>
    <x v="952"/>
    <x v="929"/>
    <x v="951"/>
    <x v="436"/>
    <x v="918"/>
    <x v="3"/>
    <x v="428"/>
    <x v="1"/>
    <x v="1"/>
    <n v="1470718800"/>
    <n v="1471928400"/>
    <x v="0"/>
    <x v="0"/>
    <x v="4"/>
    <x v="938"/>
    <x v="952"/>
    <x v="4"/>
    <x v="4"/>
  </r>
  <r>
    <x v="953"/>
    <x v="930"/>
    <x v="952"/>
    <x v="88"/>
    <x v="919"/>
    <x v="0"/>
    <x v="356"/>
    <x v="1"/>
    <x v="1"/>
    <n v="1450591200"/>
    <n v="1453701600"/>
    <x v="0"/>
    <x v="1"/>
    <x v="22"/>
    <x v="939"/>
    <x v="953"/>
    <x v="4"/>
    <x v="22"/>
  </r>
  <r>
    <x v="954"/>
    <x v="931"/>
    <x v="953"/>
    <x v="142"/>
    <x v="920"/>
    <x v="1"/>
    <x v="573"/>
    <x v="2"/>
    <x v="2"/>
    <n v="1348290000"/>
    <n v="1350363600"/>
    <x v="0"/>
    <x v="0"/>
    <x v="2"/>
    <x v="940"/>
    <x v="954"/>
    <x v="2"/>
    <x v="2"/>
  </r>
  <r>
    <x v="955"/>
    <x v="932"/>
    <x v="954"/>
    <x v="31"/>
    <x v="921"/>
    <x v="1"/>
    <x v="175"/>
    <x v="1"/>
    <x v="1"/>
    <n v="1353823200"/>
    <n v="1353996000"/>
    <x v="0"/>
    <x v="0"/>
    <x v="3"/>
    <x v="941"/>
    <x v="955"/>
    <x v="3"/>
    <x v="3"/>
  </r>
  <r>
    <x v="956"/>
    <x v="933"/>
    <x v="955"/>
    <x v="437"/>
    <x v="922"/>
    <x v="0"/>
    <x v="268"/>
    <x v="1"/>
    <x v="1"/>
    <n v="1450764000"/>
    <n v="1451109600"/>
    <x v="0"/>
    <x v="0"/>
    <x v="22"/>
    <x v="942"/>
    <x v="956"/>
    <x v="4"/>
    <x v="22"/>
  </r>
  <r>
    <x v="957"/>
    <x v="934"/>
    <x v="956"/>
    <x v="122"/>
    <x v="923"/>
    <x v="1"/>
    <x v="54"/>
    <x v="1"/>
    <x v="1"/>
    <n v="1329372000"/>
    <n v="1329631200"/>
    <x v="0"/>
    <x v="0"/>
    <x v="3"/>
    <x v="943"/>
    <x v="957"/>
    <x v="3"/>
    <x v="3"/>
  </r>
  <r>
    <x v="958"/>
    <x v="935"/>
    <x v="957"/>
    <x v="65"/>
    <x v="924"/>
    <x v="1"/>
    <x v="192"/>
    <x v="1"/>
    <x v="1"/>
    <n v="1277096400"/>
    <n v="1278997200"/>
    <x v="0"/>
    <x v="0"/>
    <x v="10"/>
    <x v="944"/>
    <x v="958"/>
    <x v="4"/>
    <x v="10"/>
  </r>
  <r>
    <x v="959"/>
    <x v="936"/>
    <x v="958"/>
    <x v="438"/>
    <x v="925"/>
    <x v="0"/>
    <x v="406"/>
    <x v="1"/>
    <x v="1"/>
    <n v="1277701200"/>
    <n v="1280120400"/>
    <x v="0"/>
    <x v="0"/>
    <x v="18"/>
    <x v="945"/>
    <x v="959"/>
    <x v="5"/>
    <x v="18"/>
  </r>
  <r>
    <x v="960"/>
    <x v="937"/>
    <x v="959"/>
    <x v="20"/>
    <x v="926"/>
    <x v="0"/>
    <x v="12"/>
    <x v="1"/>
    <x v="1"/>
    <n v="1454911200"/>
    <n v="1458104400"/>
    <x v="0"/>
    <x v="0"/>
    <x v="2"/>
    <x v="946"/>
    <x v="960"/>
    <x v="2"/>
    <x v="2"/>
  </r>
  <r>
    <x v="961"/>
    <x v="938"/>
    <x v="960"/>
    <x v="57"/>
    <x v="927"/>
    <x v="1"/>
    <x v="287"/>
    <x v="1"/>
    <x v="1"/>
    <n v="1297922400"/>
    <n v="1298268000"/>
    <x v="0"/>
    <x v="0"/>
    <x v="18"/>
    <x v="947"/>
    <x v="961"/>
    <x v="5"/>
    <x v="18"/>
  </r>
  <r>
    <x v="962"/>
    <x v="939"/>
    <x v="961"/>
    <x v="136"/>
    <x v="928"/>
    <x v="1"/>
    <x v="574"/>
    <x v="1"/>
    <x v="1"/>
    <n v="1384408800"/>
    <n v="1386223200"/>
    <x v="0"/>
    <x v="0"/>
    <x v="0"/>
    <x v="948"/>
    <x v="962"/>
    <x v="0"/>
    <x v="0"/>
  </r>
  <r>
    <x v="963"/>
    <x v="940"/>
    <x v="962"/>
    <x v="291"/>
    <x v="929"/>
    <x v="0"/>
    <x v="493"/>
    <x v="6"/>
    <x v="6"/>
    <n v="1299304800"/>
    <n v="1299823200"/>
    <x v="0"/>
    <x v="1"/>
    <x v="14"/>
    <x v="949"/>
    <x v="963"/>
    <x v="7"/>
    <x v="14"/>
  </r>
  <r>
    <x v="964"/>
    <x v="941"/>
    <x v="963"/>
    <x v="41"/>
    <x v="930"/>
    <x v="1"/>
    <x v="287"/>
    <x v="1"/>
    <x v="1"/>
    <n v="1431320400"/>
    <n v="1431752400"/>
    <x v="0"/>
    <x v="0"/>
    <x v="3"/>
    <x v="950"/>
    <x v="964"/>
    <x v="3"/>
    <x v="3"/>
  </r>
  <r>
    <x v="965"/>
    <x v="942"/>
    <x v="964"/>
    <x v="196"/>
    <x v="931"/>
    <x v="1"/>
    <x v="512"/>
    <x v="4"/>
    <x v="4"/>
    <n v="1264399200"/>
    <n v="1267855200"/>
    <x v="0"/>
    <x v="0"/>
    <x v="1"/>
    <x v="951"/>
    <x v="965"/>
    <x v="1"/>
    <x v="1"/>
  </r>
  <r>
    <x v="966"/>
    <x v="411"/>
    <x v="965"/>
    <x v="12"/>
    <x v="932"/>
    <x v="1"/>
    <x v="242"/>
    <x v="1"/>
    <x v="1"/>
    <n v="1497502800"/>
    <n v="1497675600"/>
    <x v="0"/>
    <x v="0"/>
    <x v="3"/>
    <x v="952"/>
    <x v="966"/>
    <x v="3"/>
    <x v="3"/>
  </r>
  <r>
    <x v="967"/>
    <x v="943"/>
    <x v="966"/>
    <x v="439"/>
    <x v="933"/>
    <x v="1"/>
    <x v="575"/>
    <x v="1"/>
    <x v="1"/>
    <n v="1333688400"/>
    <n v="1336885200"/>
    <x v="0"/>
    <x v="0"/>
    <x v="21"/>
    <x v="953"/>
    <x v="967"/>
    <x v="1"/>
    <x v="21"/>
  </r>
  <r>
    <x v="968"/>
    <x v="944"/>
    <x v="967"/>
    <x v="166"/>
    <x v="934"/>
    <x v="1"/>
    <x v="493"/>
    <x v="1"/>
    <x v="1"/>
    <n v="1293861600"/>
    <n v="1295157600"/>
    <x v="0"/>
    <x v="0"/>
    <x v="0"/>
    <x v="954"/>
    <x v="968"/>
    <x v="0"/>
    <x v="0"/>
  </r>
  <r>
    <x v="969"/>
    <x v="945"/>
    <x v="968"/>
    <x v="58"/>
    <x v="935"/>
    <x v="1"/>
    <x v="576"/>
    <x v="1"/>
    <x v="1"/>
    <n v="1576994400"/>
    <n v="1577599200"/>
    <x v="0"/>
    <x v="0"/>
    <x v="3"/>
    <x v="955"/>
    <x v="969"/>
    <x v="3"/>
    <x v="3"/>
  </r>
  <r>
    <x v="970"/>
    <x v="946"/>
    <x v="969"/>
    <x v="309"/>
    <x v="936"/>
    <x v="0"/>
    <x v="577"/>
    <x v="1"/>
    <x v="1"/>
    <n v="1304917200"/>
    <n v="1305003600"/>
    <x v="0"/>
    <x v="0"/>
    <x v="3"/>
    <x v="956"/>
    <x v="970"/>
    <x v="3"/>
    <x v="3"/>
  </r>
  <r>
    <x v="971"/>
    <x v="947"/>
    <x v="970"/>
    <x v="135"/>
    <x v="937"/>
    <x v="0"/>
    <x v="3"/>
    <x v="1"/>
    <x v="1"/>
    <n v="1381208400"/>
    <n v="1381726800"/>
    <x v="0"/>
    <x v="0"/>
    <x v="19"/>
    <x v="957"/>
    <x v="971"/>
    <x v="4"/>
    <x v="19"/>
  </r>
  <r>
    <x v="972"/>
    <x v="948"/>
    <x v="971"/>
    <x v="440"/>
    <x v="938"/>
    <x v="1"/>
    <x v="578"/>
    <x v="1"/>
    <x v="1"/>
    <n v="1401685200"/>
    <n v="1402462800"/>
    <x v="0"/>
    <x v="1"/>
    <x v="2"/>
    <x v="958"/>
    <x v="972"/>
    <x v="2"/>
    <x v="2"/>
  </r>
  <r>
    <x v="973"/>
    <x v="949"/>
    <x v="972"/>
    <x v="441"/>
    <x v="939"/>
    <x v="0"/>
    <x v="526"/>
    <x v="1"/>
    <x v="1"/>
    <n v="1291960800"/>
    <n v="1292133600"/>
    <x v="0"/>
    <x v="1"/>
    <x v="3"/>
    <x v="959"/>
    <x v="973"/>
    <x v="3"/>
    <x v="3"/>
  </r>
  <r>
    <x v="974"/>
    <x v="950"/>
    <x v="973"/>
    <x v="126"/>
    <x v="940"/>
    <x v="1"/>
    <x v="235"/>
    <x v="1"/>
    <x v="1"/>
    <n v="1368853200"/>
    <n v="1368939600"/>
    <x v="0"/>
    <x v="0"/>
    <x v="7"/>
    <x v="960"/>
    <x v="974"/>
    <x v="1"/>
    <x v="7"/>
  </r>
  <r>
    <x v="975"/>
    <x v="951"/>
    <x v="974"/>
    <x v="91"/>
    <x v="941"/>
    <x v="1"/>
    <x v="18"/>
    <x v="1"/>
    <x v="1"/>
    <n v="1448776800"/>
    <n v="1452146400"/>
    <x v="0"/>
    <x v="1"/>
    <x v="3"/>
    <x v="961"/>
    <x v="975"/>
    <x v="3"/>
    <x v="3"/>
  </r>
  <r>
    <x v="976"/>
    <x v="952"/>
    <x v="975"/>
    <x v="220"/>
    <x v="942"/>
    <x v="1"/>
    <x v="382"/>
    <x v="1"/>
    <x v="1"/>
    <n v="1296194400"/>
    <n v="1296712800"/>
    <x v="0"/>
    <x v="1"/>
    <x v="3"/>
    <x v="962"/>
    <x v="976"/>
    <x v="3"/>
    <x v="3"/>
  </r>
  <r>
    <x v="977"/>
    <x v="597"/>
    <x v="976"/>
    <x v="260"/>
    <x v="943"/>
    <x v="0"/>
    <x v="109"/>
    <x v="1"/>
    <x v="1"/>
    <n v="1517983200"/>
    <n v="1520748000"/>
    <x v="0"/>
    <x v="0"/>
    <x v="0"/>
    <x v="963"/>
    <x v="977"/>
    <x v="0"/>
    <x v="0"/>
  </r>
  <r>
    <x v="978"/>
    <x v="953"/>
    <x v="977"/>
    <x v="67"/>
    <x v="944"/>
    <x v="1"/>
    <x v="45"/>
    <x v="1"/>
    <x v="1"/>
    <n v="1478930400"/>
    <n v="1480831200"/>
    <x v="0"/>
    <x v="0"/>
    <x v="11"/>
    <x v="964"/>
    <x v="978"/>
    <x v="6"/>
    <x v="11"/>
  </r>
  <r>
    <x v="979"/>
    <x v="954"/>
    <x v="978"/>
    <x v="138"/>
    <x v="945"/>
    <x v="1"/>
    <x v="579"/>
    <x v="4"/>
    <x v="4"/>
    <n v="1426395600"/>
    <n v="1426914000"/>
    <x v="0"/>
    <x v="0"/>
    <x v="3"/>
    <x v="965"/>
    <x v="979"/>
    <x v="3"/>
    <x v="3"/>
  </r>
  <r>
    <x v="980"/>
    <x v="955"/>
    <x v="979"/>
    <x v="442"/>
    <x v="946"/>
    <x v="0"/>
    <x v="580"/>
    <x v="1"/>
    <x v="1"/>
    <n v="1446181200"/>
    <n v="1446616800"/>
    <x v="1"/>
    <x v="0"/>
    <x v="9"/>
    <x v="966"/>
    <x v="980"/>
    <x v="5"/>
    <x v="9"/>
  </r>
  <r>
    <x v="981"/>
    <x v="956"/>
    <x v="980"/>
    <x v="313"/>
    <x v="947"/>
    <x v="1"/>
    <x v="581"/>
    <x v="1"/>
    <x v="1"/>
    <n v="1514181600"/>
    <n v="1517032800"/>
    <x v="0"/>
    <x v="0"/>
    <x v="2"/>
    <x v="967"/>
    <x v="981"/>
    <x v="2"/>
    <x v="2"/>
  </r>
  <r>
    <x v="982"/>
    <x v="957"/>
    <x v="981"/>
    <x v="44"/>
    <x v="948"/>
    <x v="0"/>
    <x v="51"/>
    <x v="1"/>
    <x v="1"/>
    <n v="1311051600"/>
    <n v="1311224400"/>
    <x v="0"/>
    <x v="1"/>
    <x v="4"/>
    <x v="968"/>
    <x v="982"/>
    <x v="4"/>
    <x v="4"/>
  </r>
  <r>
    <x v="983"/>
    <x v="958"/>
    <x v="982"/>
    <x v="443"/>
    <x v="949"/>
    <x v="1"/>
    <x v="582"/>
    <x v="1"/>
    <x v="1"/>
    <n v="1564894800"/>
    <n v="1566190800"/>
    <x v="0"/>
    <x v="0"/>
    <x v="4"/>
    <x v="969"/>
    <x v="983"/>
    <x v="4"/>
    <x v="4"/>
  </r>
  <r>
    <x v="984"/>
    <x v="959"/>
    <x v="983"/>
    <x v="191"/>
    <x v="950"/>
    <x v="1"/>
    <x v="345"/>
    <x v="1"/>
    <x v="1"/>
    <n v="1567918800"/>
    <n v="1570165200"/>
    <x v="0"/>
    <x v="0"/>
    <x v="3"/>
    <x v="970"/>
    <x v="984"/>
    <x v="3"/>
    <x v="3"/>
  </r>
  <r>
    <x v="985"/>
    <x v="960"/>
    <x v="984"/>
    <x v="305"/>
    <x v="951"/>
    <x v="0"/>
    <x v="583"/>
    <x v="1"/>
    <x v="1"/>
    <n v="1386309600"/>
    <n v="1388556000"/>
    <x v="0"/>
    <x v="1"/>
    <x v="1"/>
    <x v="971"/>
    <x v="985"/>
    <x v="1"/>
    <x v="1"/>
  </r>
  <r>
    <x v="986"/>
    <x v="961"/>
    <x v="985"/>
    <x v="75"/>
    <x v="952"/>
    <x v="0"/>
    <x v="45"/>
    <x v="1"/>
    <x v="1"/>
    <n v="1301979600"/>
    <n v="1303189200"/>
    <x v="0"/>
    <x v="0"/>
    <x v="1"/>
    <x v="972"/>
    <x v="986"/>
    <x v="1"/>
    <x v="1"/>
  </r>
  <r>
    <x v="987"/>
    <x v="962"/>
    <x v="986"/>
    <x v="8"/>
    <x v="953"/>
    <x v="1"/>
    <x v="584"/>
    <x v="1"/>
    <x v="1"/>
    <n v="1493269200"/>
    <n v="1494478800"/>
    <x v="0"/>
    <x v="0"/>
    <x v="4"/>
    <x v="973"/>
    <x v="987"/>
    <x v="4"/>
    <x v="4"/>
  </r>
  <r>
    <x v="988"/>
    <x v="963"/>
    <x v="987"/>
    <x v="151"/>
    <x v="802"/>
    <x v="0"/>
    <x v="251"/>
    <x v="1"/>
    <x v="1"/>
    <n v="1478930400"/>
    <n v="1480744800"/>
    <x v="0"/>
    <x v="0"/>
    <x v="15"/>
    <x v="974"/>
    <x v="988"/>
    <x v="5"/>
    <x v="15"/>
  </r>
  <r>
    <x v="989"/>
    <x v="964"/>
    <x v="988"/>
    <x v="166"/>
    <x v="954"/>
    <x v="1"/>
    <x v="31"/>
    <x v="1"/>
    <x v="1"/>
    <n v="1555390800"/>
    <n v="1555822800"/>
    <x v="0"/>
    <x v="0"/>
    <x v="18"/>
    <x v="975"/>
    <x v="989"/>
    <x v="5"/>
    <x v="18"/>
  </r>
  <r>
    <x v="990"/>
    <x v="965"/>
    <x v="989"/>
    <x v="75"/>
    <x v="955"/>
    <x v="0"/>
    <x v="251"/>
    <x v="1"/>
    <x v="1"/>
    <n v="1456984800"/>
    <n v="1458882000"/>
    <x v="0"/>
    <x v="1"/>
    <x v="6"/>
    <x v="976"/>
    <x v="990"/>
    <x v="4"/>
    <x v="6"/>
  </r>
  <r>
    <x v="991"/>
    <x v="509"/>
    <x v="990"/>
    <x v="122"/>
    <x v="551"/>
    <x v="1"/>
    <x v="585"/>
    <x v="1"/>
    <x v="1"/>
    <n v="1411621200"/>
    <n v="1411966800"/>
    <x v="0"/>
    <x v="1"/>
    <x v="1"/>
    <x v="977"/>
    <x v="991"/>
    <x v="1"/>
    <x v="1"/>
  </r>
  <r>
    <x v="992"/>
    <x v="966"/>
    <x v="991"/>
    <x v="33"/>
    <x v="956"/>
    <x v="1"/>
    <x v="227"/>
    <x v="1"/>
    <x v="1"/>
    <n v="1525669200"/>
    <n v="1526878800"/>
    <x v="0"/>
    <x v="1"/>
    <x v="6"/>
    <x v="978"/>
    <x v="992"/>
    <x v="4"/>
    <x v="6"/>
  </r>
  <r>
    <x v="993"/>
    <x v="967"/>
    <x v="992"/>
    <x v="122"/>
    <x v="957"/>
    <x v="3"/>
    <x v="51"/>
    <x v="6"/>
    <x v="6"/>
    <n v="1450936800"/>
    <n v="1452405600"/>
    <x v="0"/>
    <x v="1"/>
    <x v="14"/>
    <x v="979"/>
    <x v="993"/>
    <x v="7"/>
    <x v="14"/>
  </r>
  <r>
    <x v="994"/>
    <x v="968"/>
    <x v="993"/>
    <x v="444"/>
    <x v="958"/>
    <x v="0"/>
    <x v="586"/>
    <x v="1"/>
    <x v="1"/>
    <n v="1413522000"/>
    <n v="1414040400"/>
    <x v="0"/>
    <x v="1"/>
    <x v="18"/>
    <x v="980"/>
    <x v="994"/>
    <x v="5"/>
    <x v="18"/>
  </r>
  <r>
    <x v="995"/>
    <x v="969"/>
    <x v="994"/>
    <x v="238"/>
    <x v="959"/>
    <x v="1"/>
    <x v="587"/>
    <x v="1"/>
    <x v="1"/>
    <n v="1541307600"/>
    <n v="1543816800"/>
    <x v="0"/>
    <x v="1"/>
    <x v="0"/>
    <x v="981"/>
    <x v="995"/>
    <x v="0"/>
    <x v="0"/>
  </r>
  <r>
    <x v="996"/>
    <x v="970"/>
    <x v="995"/>
    <x v="47"/>
    <x v="960"/>
    <x v="0"/>
    <x v="192"/>
    <x v="1"/>
    <x v="1"/>
    <n v="1357106400"/>
    <n v="1359698400"/>
    <x v="0"/>
    <x v="0"/>
    <x v="3"/>
    <x v="982"/>
    <x v="996"/>
    <x v="3"/>
    <x v="3"/>
  </r>
  <r>
    <x v="997"/>
    <x v="971"/>
    <x v="996"/>
    <x v="4"/>
    <x v="961"/>
    <x v="3"/>
    <x v="279"/>
    <x v="6"/>
    <x v="6"/>
    <n v="1390197600"/>
    <n v="1390629600"/>
    <x v="0"/>
    <x v="0"/>
    <x v="3"/>
    <x v="983"/>
    <x v="997"/>
    <x v="3"/>
    <x v="3"/>
  </r>
  <r>
    <x v="998"/>
    <x v="972"/>
    <x v="997"/>
    <x v="445"/>
    <x v="962"/>
    <x v="0"/>
    <x v="82"/>
    <x v="1"/>
    <x v="1"/>
    <n v="1265868000"/>
    <n v="1267077600"/>
    <x v="0"/>
    <x v="1"/>
    <x v="7"/>
    <x v="984"/>
    <x v="998"/>
    <x v="1"/>
    <x v="7"/>
  </r>
  <r>
    <x v="999"/>
    <x v="973"/>
    <x v="998"/>
    <x v="446"/>
    <x v="963"/>
    <x v="3"/>
    <x v="588"/>
    <x v="1"/>
    <x v="1"/>
    <n v="1467176400"/>
    <n v="1467781200"/>
    <x v="0"/>
    <x v="0"/>
    <x v="0"/>
    <x v="985"/>
    <x v="999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e v="#DIV/0!"/>
    <n v="727.005"/>
    <x v="0"/>
    <x v="0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9.6153846153846159E-2"/>
    <n v="727.73273273273276"/>
    <x v="1"/>
    <x v="1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0.7605789942675919"/>
    <n v="728.30360721442889"/>
    <x v="2"/>
    <x v="2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1.6955995155429955"/>
    <n v="727.60481444333004"/>
    <x v="1"/>
    <x v="1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1.4434947768281101"/>
    <n v="728.31124497991971"/>
    <x v="3"/>
    <x v="3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0.57597574838954146"/>
    <n v="728.9899497487437"/>
    <x v="3"/>
    <x v="3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4.7706422018348622"/>
    <n v="729.54828973843064"/>
    <x v="4"/>
    <x v="4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0.30527101282138253"/>
    <n v="730.26485397784495"/>
    <x v="3"/>
    <x v="3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5.0168595643853093"/>
    <n v="730.77217741935488"/>
    <x v="3"/>
    <x v="3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1.9326683291770574"/>
    <n v="730.79515640766897"/>
    <x v="1"/>
    <x v="5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0.37577684636508168"/>
    <n v="731.48888888888894"/>
    <x v="4"/>
    <x v="6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2.0792079207920793"/>
    <n v="732.00606673407481"/>
    <x v="3"/>
    <x v="3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1.1192041215135904"/>
    <n v="732.71963562753035"/>
    <x v="4"/>
    <x v="6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0.40796503156872266"/>
    <n v="733.40628166160081"/>
    <x v="1"/>
    <x v="7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1.4976897339210793"/>
    <n v="734.05070993914808"/>
    <x v="1"/>
    <x v="7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2.1138126724631645"/>
    <n v="734.5928934010152"/>
    <x v="2"/>
    <x v="8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0.15397156054705191"/>
    <n v="734.880081300813"/>
    <x v="5"/>
    <x v="9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0.62738699988876112"/>
    <n v="735.52594099694807"/>
    <x v="4"/>
    <x v="10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1.4944982755789127"/>
    <n v="735.00305498981675"/>
    <x v="3"/>
    <x v="3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2.0605980679832516"/>
    <n v="735.61467889908261"/>
    <x v="3"/>
    <x v="3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0.89092580575383951"/>
    <n v="735.67755102040815"/>
    <x v="4"/>
    <x v="6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2.4394674694417771"/>
    <n v="735.00306435137895"/>
    <x v="3"/>
    <x v="3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0.78081648830757033"/>
    <n v="735.18404907975457"/>
    <x v="3"/>
    <x v="3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0.30116450274394324"/>
    <n v="735.0255885363357"/>
    <x v="4"/>
    <x v="4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0.88627142541987591"/>
    <n v="735.63319672131149"/>
    <x v="2"/>
    <x v="8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0.46202956989247312"/>
    <n v="733.64615384615388"/>
    <x v="6"/>
    <x v="11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2.0747288377658548"/>
    <n v="734.23203285420948"/>
    <x v="3"/>
    <x v="3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1.2507817385866167"/>
    <n v="733.46557040082223"/>
    <x v="1"/>
    <x v="1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0.95033966650924551"/>
    <n v="734.20473251028807"/>
    <x v="3"/>
    <x v="3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0.30404398370483227"/>
    <n v="732.67456230690016"/>
    <x v="4"/>
    <x v="12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0.62262193012798339"/>
    <n v="731.77422680412371"/>
    <x v="4"/>
    <x v="10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0.32258064516129031"/>
    <n v="732.39628482972137"/>
    <x v="6"/>
    <x v="11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1.1519686117067385"/>
    <n v="732.91942148760336"/>
    <x v="4"/>
    <x v="4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0.26467579850895784"/>
    <n v="731.2916235780765"/>
    <x v="3"/>
    <x v="3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0.66310160427807485"/>
    <n v="726.43892339544516"/>
    <x v="4"/>
    <x v="4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0.66533070381915727"/>
    <n v="727.02072538860102"/>
    <x v="4"/>
    <x v="6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0.63578564940962756"/>
    <n v="725.73651452282161"/>
    <x v="3"/>
    <x v="3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0.71434870799894168"/>
    <n v="726.47352024922122"/>
    <x v="5"/>
    <x v="13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0.30738720872583042"/>
    <n v="727.11746361746361"/>
    <x v="7"/>
    <x v="14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1.9693654266958425"/>
    <n v="727.73465140478663"/>
    <x v="3"/>
    <x v="3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0.59147734910606264"/>
    <n v="728.40104166666663"/>
    <x v="2"/>
    <x v="8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0.4696410600469641"/>
    <n v="728.95411887382693"/>
    <x v="1"/>
    <x v="1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0.22525341008634714"/>
    <n v="729.59916492693105"/>
    <x v="0"/>
    <x v="0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0.53781071686233362"/>
    <n v="730.1295715778474"/>
    <x v="5"/>
    <x v="15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0.15178825538373969"/>
    <n v="724.39539748953973"/>
    <x v="5"/>
    <x v="13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2.0971302428256071"/>
    <n v="725.05130890052351"/>
    <x v="3"/>
    <x v="3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0.87120320226041914"/>
    <n v="725.76100628930817"/>
    <x v="1"/>
    <x v="1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0.210408191892271"/>
    <n v="726.42602308499477"/>
    <x v="3"/>
    <x v="3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0.25841597988545884"/>
    <n v="727.03256302521004"/>
    <x v="3"/>
    <x v="3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0.52735662491760049"/>
    <n v="725.24079915878019"/>
    <x v="1"/>
    <x v="1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50"/>
    <n v="725.68526315789472"/>
    <x v="1"/>
    <x v="16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1.0885206171726003"/>
    <n v="726.44889357218119"/>
    <x v="2"/>
    <x v="8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2.928019520130134"/>
    <n v="725.66772151898738"/>
    <x v="3"/>
    <x v="3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0.71220459695694405"/>
    <n v="726.3548046462513"/>
    <x v="4"/>
    <x v="6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1.1127596439169138"/>
    <n v="726.90169133192387"/>
    <x v="2"/>
    <x v="8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0.56189341052273112"/>
    <n v="727.54391534391539"/>
    <x v="1"/>
    <x v="17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0.69607587227007739"/>
    <n v="728.17584745762713"/>
    <x v="2"/>
    <x v="8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0.46452026269421753"/>
    <n v="728.7741251325557"/>
    <x v="6"/>
    <x v="11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0.44031311154598823"/>
    <n v="729.33439490445858"/>
    <x v="3"/>
    <x v="3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0.36354193715917943"/>
    <n v="729.88522848034006"/>
    <x v="3"/>
    <x v="3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0.69266233813981193"/>
    <n v="730.52553191489358"/>
    <x v="3"/>
    <x v="3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1.078213802435724"/>
    <n v="729.59957401490942"/>
    <x v="3"/>
    <x v="3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0.13838915029061721"/>
    <n v="727.97547974413646"/>
    <x v="2"/>
    <x v="2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8.4380610412926398"/>
    <n v="728.48665955176091"/>
    <x v="3"/>
    <x v="3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1.0241404535479151"/>
    <n v="729.25961538461536"/>
    <x v="2"/>
    <x v="2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0.42346407497396737"/>
    <n v="729.99893048128342"/>
    <x v="3"/>
    <x v="3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2.2188217291507271"/>
    <n v="730.52783725910069"/>
    <x v="3"/>
    <x v="3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0.61581786720048859"/>
    <n v="731.2979635584137"/>
    <x v="2"/>
    <x v="8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0.39288668320926384"/>
    <n v="727.72103004291841"/>
    <x v="3"/>
    <x v="3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4.1557075223566544"/>
    <n v="728.23845327604727"/>
    <x v="3"/>
    <x v="3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0.80813692870085674"/>
    <n v="729.00322580645161"/>
    <x v="3"/>
    <x v="3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0.92535471930906843"/>
    <n v="727.12378902045214"/>
    <x v="3"/>
    <x v="3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0.14917951268025859"/>
    <n v="727.82543103448279"/>
    <x v="4"/>
    <x v="10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0.15130228034151086"/>
    <n v="728.55231930960088"/>
    <x v="1"/>
    <x v="17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0.81658291457286436"/>
    <n v="729.24406047516197"/>
    <x v="1"/>
    <x v="16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0.66411063946323434"/>
    <n v="729.9405405405405"/>
    <x v="7"/>
    <x v="14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1.2803016886647984"/>
    <n v="730.54653679653677"/>
    <x v="3"/>
    <x v="3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2.1300448430493275"/>
    <n v="729.51354279523298"/>
    <x v="4"/>
    <x v="10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0.33244680851063829"/>
    <n v="730.24403470715833"/>
    <x v="5"/>
    <x v="18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1.4368101819628121"/>
    <n v="730.67861020629755"/>
    <x v="3"/>
    <x v="3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0.15687393040501996"/>
    <n v="730.56195652173915"/>
    <x v="6"/>
    <x v="11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0.44377525952928126"/>
    <n v="731.21871599564747"/>
    <x v="1"/>
    <x v="1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6.678688305616777E-2"/>
    <n v="731.56753812636168"/>
    <x v="6"/>
    <x v="11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2.6602660266026601"/>
    <n v="732.16902944383855"/>
    <x v="1"/>
    <x v="5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0.75546145703012224"/>
    <n v="731.87663755458516"/>
    <x v="2"/>
    <x v="8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0.76205287713841363"/>
    <n v="732.26775956284155"/>
    <x v="1"/>
    <x v="7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0.59653365578395812"/>
    <n v="732.99124726477021"/>
    <x v="3"/>
    <x v="3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1.6132964889466841"/>
    <n v="733.57174151150059"/>
    <x v="1"/>
    <x v="1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0.38350910834132312"/>
    <n v="732.75109649122805"/>
    <x v="5"/>
    <x v="18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0.39590125756870054"/>
    <n v="733.43139407244792"/>
    <x v="3"/>
    <x v="3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1.2720156555772995"/>
    <n v="734.13186813186815"/>
    <x v="3"/>
    <x v="3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2.0659275921165383"/>
    <n v="734.82288228822881"/>
    <x v="5"/>
    <x v="18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0.38628681796233705"/>
    <n v="734.88436123348015"/>
    <x v="6"/>
    <x v="11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1.6515627609028949"/>
    <n v="735.1455347298787"/>
    <x v="3"/>
    <x v="3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0.32928352446917225"/>
    <n v="735.28366445916117"/>
    <x v="2"/>
    <x v="2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0.88495575221238942"/>
    <n v="735.89723756906074"/>
    <x v="4"/>
    <x v="4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0.46002653237675972"/>
    <n v="736.68141592920358"/>
    <x v="3"/>
    <x v="3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0.10791068315763261"/>
    <n v="734.91583610188263"/>
    <x v="0"/>
    <x v="0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2.9680434584686353"/>
    <n v="735.60532150776055"/>
    <x v="6"/>
    <x v="11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0.50832720219383321"/>
    <n v="735.0677025527192"/>
    <x v="3"/>
    <x v="3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100"/>
    <n v="735.70222222222219"/>
    <x v="3"/>
    <x v="3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9.7900576525617317E-2"/>
    <n v="736.51946607341495"/>
    <x v="1"/>
    <x v="5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0.35501823066589905"/>
    <n v="737.15701559020044"/>
    <x v="2"/>
    <x v="8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4.0633888663145061"/>
    <n v="737.60423634336678"/>
    <x v="1"/>
    <x v="5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0.69861624751645446"/>
    <n v="738.38616071428567"/>
    <x v="1"/>
    <x v="7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0.69183029809746666"/>
    <n v="737.06927374301677"/>
    <x v="2"/>
    <x v="2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0.27845209196058834"/>
    <n v="737.78747203579417"/>
    <x v="3"/>
    <x v="3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0.53623410448904552"/>
    <n v="738.44904815229563"/>
    <x v="3"/>
    <x v="3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0.16799193638705343"/>
    <n v="739.18049327354265"/>
    <x v="4"/>
    <x v="4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1.6888600194868464"/>
    <n v="739.9169472502806"/>
    <x v="4"/>
    <x v="19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6.6832496362697702"/>
    <n v="740.68089887640451"/>
    <x v="0"/>
    <x v="0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0.83363881987155986"/>
    <n v="741.18110236220468"/>
    <x v="5"/>
    <x v="15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0.37198258804907003"/>
    <n v="741.25450450450455"/>
    <x v="2"/>
    <x v="2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0.26533729999195949"/>
    <n v="741.68320180383319"/>
    <x v="0"/>
    <x v="0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0.13752171395483498"/>
    <n v="742.37246049661394"/>
    <x v="2"/>
    <x v="8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1.1466343838989697"/>
    <n v="743.06892655367233"/>
    <x v="5"/>
    <x v="13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1.1363636363636365"/>
    <n v="740.17194570135746"/>
    <x v="3"/>
    <x v="3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0.57491493605537958"/>
    <n v="740.92751981879951"/>
    <x v="4"/>
    <x v="19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0.85025980160604631"/>
    <n v="741.45578231292518"/>
    <x v="7"/>
    <x v="14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0.46520282843319688"/>
    <n v="742.2213393870602"/>
    <x v="4"/>
    <x v="4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0.66891121561921052"/>
    <n v="742.88977272727277"/>
    <x v="6"/>
    <x v="20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0.45591328589688107"/>
    <n v="741.70762229806598"/>
    <x v="6"/>
    <x v="11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1.5535744705013912"/>
    <n v="741.52391799544421"/>
    <x v="5"/>
    <x v="13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5.3698779161126557"/>
    <n v="738.50741163055875"/>
    <x v="3"/>
    <x v="3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0.2719096423342397"/>
    <n v="738.59474885844747"/>
    <x v="7"/>
    <x v="14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0.62536873156342188"/>
    <n v="739.33142857142855"/>
    <x v="3"/>
    <x v="3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2.5884482238533693"/>
    <n v="739.97139588100686"/>
    <x v="3"/>
    <x v="3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1.9447114025665668"/>
    <n v="739.9324169530355"/>
    <x v="3"/>
    <x v="3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1.6574326227814817"/>
    <n v="740.01032110091739"/>
    <x v="1"/>
    <x v="1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1.223717409587888"/>
    <n v="740.24913892078075"/>
    <x v="0"/>
    <x v="0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0.64321608040201006"/>
    <n v="741.03678160919537"/>
    <x v="4"/>
    <x v="6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0.99147583616268153"/>
    <n v="741.27617951668583"/>
    <x v="2"/>
    <x v="2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0.86071987480438183"/>
    <n v="739.31566820276498"/>
    <x v="3"/>
    <x v="3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0.32177332856632107"/>
    <n v="740.06574394463667"/>
    <x v="1"/>
    <x v="21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1.1143714720903144"/>
    <n v="740.73672055427255"/>
    <x v="4"/>
    <x v="4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1.403061224489796"/>
    <n v="740.50635838150288"/>
    <x v="3"/>
    <x v="3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0.429988974641677"/>
    <n v="741.22800925925924"/>
    <x v="4"/>
    <x v="6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0.38200339558573854"/>
    <n v="742.01969872537654"/>
    <x v="5"/>
    <x v="9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1.0416666666666667"/>
    <n v="742.822505800464"/>
    <x v="6"/>
    <x v="20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4.7854099553153899"/>
    <n v="743.55168408826944"/>
    <x v="2"/>
    <x v="8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0.44810167834446796"/>
    <n v="744.03720930232555"/>
    <x v="4"/>
    <x v="4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0.98433935979670251"/>
    <n v="744.68684516880091"/>
    <x v="2"/>
    <x v="2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0.43470700747696051"/>
    <n v="744.30652680652679"/>
    <x v="2"/>
    <x v="2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0.73750341436765909"/>
    <n v="745.03850641773624"/>
    <x v="1"/>
    <x v="7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0.77459333849728895"/>
    <n v="745.82710280373828"/>
    <x v="3"/>
    <x v="3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0.42281152753348666"/>
    <n v="746.54152046783622"/>
    <x v="2"/>
    <x v="8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5.7971014492753623"/>
    <n v="746.51639344262298"/>
    <x v="3"/>
    <x v="3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0.88893648923637147"/>
    <n v="747.33177022274322"/>
    <x v="3"/>
    <x v="3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0.82629942247889832"/>
    <n v="747.97535211267609"/>
    <x v="2"/>
    <x v="8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0.45481220657276994"/>
    <n v="748.72855464159807"/>
    <x v="1"/>
    <x v="7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100"/>
    <n v="749.38"/>
    <x v="1"/>
    <x v="1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1.558435657734816"/>
    <n v="750.26148409893995"/>
    <x v="1"/>
    <x v="5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0.23636891777209479"/>
    <n v="749.41627358490564"/>
    <x v="1"/>
    <x v="7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1.0754519851003908"/>
    <n v="746.31523022432111"/>
    <x v="3"/>
    <x v="3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1.7019374068554396"/>
    <n v="740.48226950354615"/>
    <x v="1"/>
    <x v="7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1.5379357484620642"/>
    <n v="740.10532544378702"/>
    <x v="3"/>
    <x v="3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1.3524559708701791"/>
    <n v="739.5675355450237"/>
    <x v="1"/>
    <x v="1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1.8987341772151898"/>
    <n v="739.99525504151836"/>
    <x v="7"/>
    <x v="14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0.45258620689655171"/>
    <n v="740.83847980997621"/>
    <x v="1"/>
    <x v="1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0.99988495047640957"/>
    <n v="741.67063020214027"/>
    <x v="3"/>
    <x v="3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0.61609549480169423"/>
    <n v="740.38571428571424"/>
    <x v="2"/>
    <x v="8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1.2790697674418605"/>
    <n v="741.07270560190705"/>
    <x v="2"/>
    <x v="2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0.66783446463761764"/>
    <n v="741.86754176610975"/>
    <x v="1"/>
    <x v="1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0.39485559566787004"/>
    <n v="742.56630824372758"/>
    <x v="7"/>
    <x v="14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0.99830851381380381"/>
    <n v="743.16028708133967"/>
    <x v="3"/>
    <x v="3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0.81973902556243705"/>
    <n v="742.37844311377251"/>
    <x v="2"/>
    <x v="2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0.72922092417590589"/>
    <n v="740.26378896882488"/>
    <x v="7"/>
    <x v="14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0.24065161051462422"/>
    <n v="740.85954381752697"/>
    <x v="3"/>
    <x v="3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3.1939561672525993"/>
    <n v="741.57451923076928"/>
    <x v="1"/>
    <x v="7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0.23580370606511422"/>
    <n v="741.31768953068593"/>
    <x v="4"/>
    <x v="12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34.026772793053546"/>
    <n v="740.68433734939754"/>
    <x v="1"/>
    <x v="7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9.4049904030710181"/>
    <n v="741.49698431845593"/>
    <x v="5"/>
    <x v="18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1.2066365007541477"/>
    <n v="742.38647342995171"/>
    <x v="4"/>
    <x v="4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0.61344244615726207"/>
    <n v="743.25272067714627"/>
    <x v="3"/>
    <x v="3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0.11177347242921014"/>
    <n v="742.26271186440681"/>
    <x v="2"/>
    <x v="8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3.8180324069196572"/>
    <n v="743.10424242424244"/>
    <x v="3"/>
    <x v="3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1.3362770160353241"/>
    <n v="742.63470873786412"/>
    <x v="3"/>
    <x v="3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0.24010941067991806"/>
    <n v="742.58687727825031"/>
    <x v="3"/>
    <x v="3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1.0394110004330879"/>
    <n v="740.15815085158147"/>
    <x v="0"/>
    <x v="0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0.2795489524766781"/>
    <n v="740.80389768574912"/>
    <x v="3"/>
    <x v="3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0.32419414597999258"/>
    <n v="737.39390243902437"/>
    <x v="2"/>
    <x v="8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1.6180620884289747"/>
    <n v="735.72161172161168"/>
    <x v="2"/>
    <x v="2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0.13844189016602809"/>
    <n v="736.45476772616132"/>
    <x v="3"/>
    <x v="3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1.446808510638298"/>
    <n v="733.29498164014683"/>
    <x v="1"/>
    <x v="1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0.34123222748815168"/>
    <n v="734.08823529411768"/>
    <x v="3"/>
    <x v="3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1.392757660167131"/>
    <n v="734.57177914110434"/>
    <x v="4"/>
    <x v="19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3.1313914944636436"/>
    <n v="735.45085995085992"/>
    <x v="3"/>
    <x v="3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0.43502138975604115"/>
    <n v="735.26568265682658"/>
    <x v="4"/>
    <x v="12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3.1238095238095238"/>
    <n v="734.39532019704438"/>
    <x v="3"/>
    <x v="3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4.250733268153942"/>
    <n v="735.25770653514178"/>
    <x v="3"/>
    <x v="3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1.4578408195429473"/>
    <n v="735.62098765432097"/>
    <x v="3"/>
    <x v="3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2.6348808030112925"/>
    <n v="736.50061804697157"/>
    <x v="3"/>
    <x v="3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5.0017611835153222"/>
    <n v="737.30569306930693"/>
    <x v="1"/>
    <x v="1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2.191235059760956"/>
    <n v="737.91821561338293"/>
    <x v="1"/>
    <x v="7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0.81459385039008725"/>
    <n v="738.75310173697267"/>
    <x v="1"/>
    <x v="16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0.27643158318316219"/>
    <n v="739.51428571428573"/>
    <x v="1"/>
    <x v="5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1.5836230204712245"/>
    <n v="739.78233830845772"/>
    <x v="2"/>
    <x v="8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0.33534006056964899"/>
    <n v="740.57907845579075"/>
    <x v="4"/>
    <x v="6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10.461844065552061"/>
    <n v="739.0224438902743"/>
    <x v="1"/>
    <x v="5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1.859504132231405"/>
    <n v="739.73533083645441"/>
    <x v="1"/>
    <x v="1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50"/>
    <n v="740.64374999999995"/>
    <x v="3"/>
    <x v="3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0.14680181754631247"/>
    <n v="741.56946182728416"/>
    <x v="2"/>
    <x v="2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1.2685312547760965"/>
    <n v="742.30200501253137"/>
    <x v="0"/>
    <x v="0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0.74400376396622769"/>
    <n v="743.13048933500625"/>
    <x v="3"/>
    <x v="3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29.655990510083036"/>
    <n v="738.4133165829146"/>
    <x v="1"/>
    <x v="17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0.23156394727467047"/>
    <n v="739.29182389937102"/>
    <x v="3"/>
    <x v="3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2.5743707093821508"/>
    <n v="740.12216624685141"/>
    <x v="5"/>
    <x v="13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0.23490721165139769"/>
    <n v="740.98360655737702"/>
    <x v="1"/>
    <x v="1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0.98890060770428412"/>
    <n v="741.86489898989896"/>
    <x v="4"/>
    <x v="4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4.7194991749975737"/>
    <n v="740.2073324905183"/>
    <x v="4"/>
    <x v="4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1.4831177027453455"/>
    <n v="740.1215189873418"/>
    <x v="4"/>
    <x v="22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1.0534813319878911"/>
    <n v="740.77313054499371"/>
    <x v="3"/>
    <x v="3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0.65853658536585369"/>
    <n v="739.65101522842644"/>
    <x v="3"/>
    <x v="3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0.51239004599269011"/>
    <n v="740.37738246505717"/>
    <x v="1"/>
    <x v="7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9.773806199385647E-2"/>
    <n v="735.86259541984737"/>
    <x v="1"/>
    <x v="1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26.029216467463481"/>
    <n v="736.5898089171975"/>
    <x v="3"/>
    <x v="3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0.64486729086853078"/>
    <n v="737.34693877551024"/>
    <x v="3"/>
    <x v="3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2.2344632280568457"/>
    <n v="735.97062579821204"/>
    <x v="4"/>
    <x v="22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0.46307579819644162"/>
    <n v="735.71739130434787"/>
    <x v="4"/>
    <x v="12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0.30108955428637446"/>
    <n v="736.1510883482714"/>
    <x v="4"/>
    <x v="10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11.84407796101949"/>
    <n v="735.12179487179492"/>
    <x v="3"/>
    <x v="3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1.0139364099140449"/>
    <n v="736.0436456996149"/>
    <x v="0"/>
    <x v="0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0.72474709346217725"/>
    <n v="734.18894601542411"/>
    <x v="7"/>
    <x v="14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1.0659731125682259"/>
    <n v="734.95624195624191"/>
    <x v="3"/>
    <x v="3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0.24774594001658773"/>
    <n v="734.70360824742272"/>
    <x v="4"/>
    <x v="22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0.38435809929817799"/>
    <n v="731.01419354838708"/>
    <x v="1"/>
    <x v="1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0.27275206836985183"/>
    <n v="724.36175710594318"/>
    <x v="7"/>
    <x v="14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0.59269496160621304"/>
    <n v="725.15394566623547"/>
    <x v="6"/>
    <x v="20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0.83397842179108805"/>
    <n v="724.87176165803112"/>
    <x v="4"/>
    <x v="10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0.51629090821360935"/>
    <n v="722.61089494163423"/>
    <x v="6"/>
    <x v="20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0.23800079333597779"/>
    <n v="720.23636363636365"/>
    <x v="6"/>
    <x v="11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1.3036393264530146"/>
    <n v="721.0416124837451"/>
    <x v="3"/>
    <x v="3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0.58389146488064569"/>
    <n v="721.89322916666663"/>
    <x v="3"/>
    <x v="3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0.6333333333333333"/>
    <n v="722.71447196870929"/>
    <x v="4"/>
    <x v="10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0.91675834250091681"/>
    <n v="723.57702349869453"/>
    <x v="6"/>
    <x v="11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2.3962106436333239"/>
    <n v="724.32810457516337"/>
    <x v="4"/>
    <x v="10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9.1371732593106643"/>
    <n v="725.15575916230364"/>
    <x v="1"/>
    <x v="1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0.62744568884091212"/>
    <n v="726.03145478374836"/>
    <x v="4"/>
    <x v="10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0.2367330834484119"/>
    <n v="726.5524934383202"/>
    <x v="3"/>
    <x v="3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1.0233450591621363"/>
    <n v="727.37976346911955"/>
    <x v="2"/>
    <x v="8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0.23878366524804262"/>
    <n v="728.28289473684208"/>
    <x v="3"/>
    <x v="3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0.9811971187161167"/>
    <n v="726.89196310935438"/>
    <x v="5"/>
    <x v="9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0.78292478329760462"/>
    <n v="725.62928759894464"/>
    <x v="1"/>
    <x v="1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0.224609375"/>
    <n v="726.25759577278734"/>
    <x v="3"/>
    <x v="3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0.17552657973921765"/>
    <n v="726.90343915343919"/>
    <x v="3"/>
    <x v="3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0.19633064789113805"/>
    <n v="727.7960264900662"/>
    <x v="3"/>
    <x v="3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0.30718820397296742"/>
    <n v="728.47745358090185"/>
    <x v="2"/>
    <x v="2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0.10722524883839314"/>
    <n v="729.15006640106242"/>
    <x v="5"/>
    <x v="13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0.47317408227123559"/>
    <n v="727.61436170212767"/>
    <x v="6"/>
    <x v="20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0.36586454088461884"/>
    <n v="728.29294274300935"/>
    <x v="5"/>
    <x v="18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33.333333333333336"/>
    <n v="720.64400000000001"/>
    <x v="1"/>
    <x v="1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1.8489583333333333"/>
    <n v="721.60480640854473"/>
    <x v="3"/>
    <x v="3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0.1596678907871627"/>
    <n v="722.43449197860957"/>
    <x v="3"/>
    <x v="3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1.1233254130416694"/>
    <n v="723.32262382864792"/>
    <x v="4"/>
    <x v="6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0.54085831863609646"/>
    <n v="722.50268096514742"/>
    <x v="5"/>
    <x v="9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0.83217036233007702"/>
    <n v="723.35436241610739"/>
    <x v="1"/>
    <x v="1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4.2752867570385815"/>
    <n v="722.04569892473114"/>
    <x v="1"/>
    <x v="1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0.68493150684931503"/>
    <n v="722.99730820995967"/>
    <x v="3"/>
    <x v="3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0.37246722288438616"/>
    <n v="723.84770889487868"/>
    <x v="3"/>
    <x v="3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0.16736401673640167"/>
    <n v="724.57354925775974"/>
    <x v="7"/>
    <x v="14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0.63412179164569704"/>
    <n v="725.36621621621623"/>
    <x v="1"/>
    <x v="1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3.2049576093981673"/>
    <n v="725.99458728010825"/>
    <x v="1"/>
    <x v="1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0.31906906906906907"/>
    <n v="726.36314363143629"/>
    <x v="1"/>
    <x v="7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0.26961695797694313"/>
    <n v="727.20352781546808"/>
    <x v="7"/>
    <x v="14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0.27573696145124715"/>
    <n v="727.92119565217388"/>
    <x v="3"/>
    <x v="3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0.81246891062841986"/>
    <n v="721.41224489795923"/>
    <x v="3"/>
    <x v="3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1.3026472026262486"/>
    <n v="722.27792915531336"/>
    <x v="1"/>
    <x v="17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0.42804530609408659"/>
    <n v="718.92223738062751"/>
    <x v="3"/>
    <x v="3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0.55391432791728212"/>
    <n v="716.12295081967216"/>
    <x v="4"/>
    <x v="4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0.39583804569102016"/>
    <n v="717.03693570451435"/>
    <x v="4"/>
    <x v="19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3.6796445196783751"/>
    <n v="717.9"/>
    <x v="6"/>
    <x v="11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78.699436763952889"/>
    <n v="716.29218106995881"/>
    <x v="7"/>
    <x v="14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0.32893678105427138"/>
    <n v="717.19230769230774"/>
    <x v="3"/>
    <x v="3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0.72869955156950672"/>
    <n v="715.57359009628613"/>
    <x v="3"/>
    <x v="3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3.1047865459249677"/>
    <n v="716.17079889807167"/>
    <x v="3"/>
    <x v="3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0.41405669391655164"/>
    <n v="717.13793103448279"/>
    <x v="5"/>
    <x v="18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1.0330578512396693"/>
    <n v="717.96823204419888"/>
    <x v="6"/>
    <x v="11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9.3770931011386477E-2"/>
    <n v="718.77731673582298"/>
    <x v="3"/>
    <x v="3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0.30685305148312308"/>
    <n v="719.65789473684208"/>
    <x v="2"/>
    <x v="2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0.58582308142940831"/>
    <n v="720.52981969486825"/>
    <x v="3"/>
    <x v="3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0.17198679141441936"/>
    <n v="720.77222222222224"/>
    <x v="4"/>
    <x v="10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1.0926457303788724"/>
    <n v="721.22809457579967"/>
    <x v="3"/>
    <x v="3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0.92551784927280745"/>
    <n v="719.36072423398332"/>
    <x v="4"/>
    <x v="19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5.3394858272907051"/>
    <n v="720.1785216178522"/>
    <x v="1"/>
    <x v="1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1.2020115294983442"/>
    <n v="721.1438547486033"/>
    <x v="2"/>
    <x v="2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0.14157621519584709"/>
    <n v="721.96783216783217"/>
    <x v="3"/>
    <x v="3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5.7319629800071583"/>
    <n v="722.62324929971987"/>
    <x v="3"/>
    <x v="3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0.47680314841444033"/>
    <n v="723.37868162692848"/>
    <x v="1"/>
    <x v="5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1.0226442658875092"/>
    <n v="724.14747191011236"/>
    <x v="1"/>
    <x v="16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5.9373608431052396E-2"/>
    <n v="724.97327707454292"/>
    <x v="3"/>
    <x v="3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1.838163145156015"/>
    <n v="725.51971830985917"/>
    <x v="4"/>
    <x v="4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0.21900474510281057"/>
    <n v="725.26234132581101"/>
    <x v="2"/>
    <x v="2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10.181311018131101"/>
    <n v="726.13559322033893"/>
    <x v="0"/>
    <x v="0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6.103286384976526"/>
    <n v="727.14851485148517"/>
    <x v="3"/>
    <x v="3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7.4645434187608856E-2"/>
    <n v="728.13314447592063"/>
    <x v="3"/>
    <x v="3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2.8050429699428521"/>
    <n v="728.9063829787234"/>
    <x v="3"/>
    <x v="3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1.8198090692124105"/>
    <n v="727.22869318181813"/>
    <x v="3"/>
    <x v="3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1.0611643330876934"/>
    <n v="728.20910384068281"/>
    <x v="3"/>
    <x v="3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0.69485805042684134"/>
    <n v="729.09829059829065"/>
    <x v="1"/>
    <x v="1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1.9447287615148414"/>
    <n v="730.0356633380884"/>
    <x v="0"/>
    <x v="0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20"/>
    <n v="731.00857142857137"/>
    <x v="5"/>
    <x v="9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7.4367873078829944E-2"/>
    <n v="732.05293276108728"/>
    <x v="4"/>
    <x v="4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3.1402162251382357"/>
    <n v="732.67908309455584"/>
    <x v="3"/>
    <x v="3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1.2103951584193664"/>
    <n v="733.37876614060258"/>
    <x v="1"/>
    <x v="7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0.18310227569971227"/>
    <n v="734.3864942528736"/>
    <x v="4"/>
    <x v="4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0.34938857000249562"/>
    <n v="735.23884892086335"/>
    <x v="3"/>
    <x v="3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12.645914396887159"/>
    <n v="736.17579250720462"/>
    <x v="3"/>
    <x v="3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0.75679157178018541"/>
    <n v="737.22799422799426"/>
    <x v="5"/>
    <x v="13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1.3499314755596163"/>
    <n v="737.34104046242771"/>
    <x v="3"/>
    <x v="3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1.3281503077421444"/>
    <n v="737.24602026049206"/>
    <x v="1"/>
    <x v="7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4.918032786885246"/>
    <n v="738.20579710144932"/>
    <x v="6"/>
    <x v="11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0.49172650640024979"/>
    <n v="739.25399129172717"/>
    <x v="3"/>
    <x v="3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0.32234312361940604"/>
    <n v="740.15261627906978"/>
    <x v="3"/>
    <x v="3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0.25296079107738301"/>
    <n v="735.78311499272195"/>
    <x v="1"/>
    <x v="1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0.33931168201648088"/>
    <n v="736.53061224489795"/>
    <x v="4"/>
    <x v="4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2.9503105590062111"/>
    <n v="737.41167883211676"/>
    <x v="3"/>
    <x v="3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1.4997656616153725"/>
    <n v="738.44444444444446"/>
    <x v="0"/>
    <x v="0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5.2009456264775418"/>
    <n v="739.36749633967793"/>
    <x v="3"/>
    <x v="3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6.3122923588039868"/>
    <n v="740.40762463343106"/>
    <x v="1"/>
    <x v="1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2.5838203629652416"/>
    <n v="741.46989720998533"/>
    <x v="2"/>
    <x v="2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10.430054374691053"/>
    <n v="742.46617647058827"/>
    <x v="5"/>
    <x v="13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1.0621984515839473"/>
    <n v="743.44182621502205"/>
    <x v="4"/>
    <x v="12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0.60037580775752764"/>
    <n v="740.89823008849555"/>
    <x v="3"/>
    <x v="3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4.1433891992551208"/>
    <n v="734.35893648449041"/>
    <x v="4"/>
    <x v="4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0.60954670329670335"/>
    <n v="735.40680473372777"/>
    <x v="3"/>
    <x v="3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1.1022553840936069"/>
    <n v="736.04148148148147"/>
    <x v="3"/>
    <x v="3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2.1647624774503909"/>
    <n v="737.02522255192878"/>
    <x v="4"/>
    <x v="10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2.5948103792415171"/>
    <n v="737.93016344725106"/>
    <x v="3"/>
    <x v="3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0.74871421419143414"/>
    <n v="738.97916666666663"/>
    <x v="1"/>
    <x v="1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4.3674628672533409"/>
    <n v="736.44262295081967"/>
    <x v="6"/>
    <x v="11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0.54067062409754529"/>
    <n v="737.2268656716418"/>
    <x v="4"/>
    <x v="4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0.22536365498873182"/>
    <n v="736.25859491778772"/>
    <x v="0"/>
    <x v="0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0.50004831384674853"/>
    <n v="737.07634730538928"/>
    <x v="2"/>
    <x v="8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0.80672268907563027"/>
    <n v="737.47676161919037"/>
    <x v="3"/>
    <x v="3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0.53586750635432012"/>
    <n v="738.20420420420419"/>
    <x v="1"/>
    <x v="1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0.87500251726846168"/>
    <n v="737.6406015037594"/>
    <x v="1"/>
    <x v="1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1.0305821987697152"/>
    <n v="735.31325301204822"/>
    <x v="1"/>
    <x v="1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0.81420595533498763"/>
    <n v="734.80542986425337"/>
    <x v="3"/>
    <x v="3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0.55821244061995168"/>
    <n v="734.26132930513597"/>
    <x v="3"/>
    <x v="3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1.2507570613173784"/>
    <n v="732.81543116490161"/>
    <x v="3"/>
    <x v="3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1.0610914083056859"/>
    <n v="731.9606060606061"/>
    <x v="7"/>
    <x v="14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1.1810657490932763"/>
    <n v="732.47496206373296"/>
    <x v="1"/>
    <x v="7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1.5032638714536781"/>
    <n v="731.677811550152"/>
    <x v="3"/>
    <x v="3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1.8545229754790851"/>
    <n v="732.29223744292233"/>
    <x v="3"/>
    <x v="3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2.3818994925204016"/>
    <n v="733.1844512195122"/>
    <x v="6"/>
    <x v="11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6.8051297551707757"/>
    <n v="733.036641221374"/>
    <x v="4"/>
    <x v="6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2.9006526468455403"/>
    <n v="733.65137614678895"/>
    <x v="1"/>
    <x v="7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7.1388910922503365E-2"/>
    <n v="734.73660030627866"/>
    <x v="2"/>
    <x v="2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1.3933330065885747"/>
    <n v="735.57055214723925"/>
    <x v="0"/>
    <x v="0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1.8841576523062173"/>
    <n v="731.35023041474653"/>
    <x v="3"/>
    <x v="3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20"/>
    <n v="731.05538461538458"/>
    <x v="1"/>
    <x v="17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0.7830414980291871"/>
    <n v="732.18027734976886"/>
    <x v="1"/>
    <x v="1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2.8659160696008188"/>
    <n v="730.2037037037037"/>
    <x v="3"/>
    <x v="3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0.24354708939482897"/>
    <n v="731.28129829984539"/>
    <x v="3"/>
    <x v="3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0.80816110227874938"/>
    <n v="729.77708978328178"/>
    <x v="4"/>
    <x v="4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1.6956715751896474"/>
    <n v="730.78449612403097"/>
    <x v="2"/>
    <x v="8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2.7105800058292044"/>
    <n v="731.78571428571433"/>
    <x v="3"/>
    <x v="3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0.54079473312955562"/>
    <n v="732.86158631415242"/>
    <x v="6"/>
    <x v="11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8.4642233856893547"/>
    <n v="733.93925233644859"/>
    <x v="7"/>
    <x v="14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0.33478406427854035"/>
    <n v="735.04836193447738"/>
    <x v="4"/>
    <x v="10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0.4417902495337892"/>
    <n v="735.90468750000002"/>
    <x v="3"/>
    <x v="3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0.57615755290173898"/>
    <n v="732.5571205007825"/>
    <x v="3"/>
    <x v="3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0.26899309342057431"/>
    <n v="733.56739811912223"/>
    <x v="1"/>
    <x v="1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0.62424969987995194"/>
    <n v="734.41915227629511"/>
    <x v="1"/>
    <x v="1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6.1868426479686531E-2"/>
    <n v="735.35534591194971"/>
    <x v="1"/>
    <x v="7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0.13634426927993182"/>
    <n v="736.22047244094483"/>
    <x v="3"/>
    <x v="3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0.1688872208669544"/>
    <n v="737.20504731861195"/>
    <x v="3"/>
    <x v="3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5.2941176470588234"/>
    <n v="738.21011058451813"/>
    <x v="3"/>
    <x v="3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0.36126163679310824"/>
    <n v="739.25949367088606"/>
    <x v="4"/>
    <x v="4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0.36627552058604085"/>
    <n v="740.10459587955631"/>
    <x v="4"/>
    <x v="19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0.62749699661945069"/>
    <n v="741.03492063492058"/>
    <x v="3"/>
    <x v="3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1.4734054980141733"/>
    <n v="732.72813990461054"/>
    <x v="3"/>
    <x v="3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6.2831611281764871E-2"/>
    <n v="730.42993630573244"/>
    <x v="4"/>
    <x v="4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0.13695211545367672"/>
    <n v="731.32535885167465"/>
    <x v="3"/>
    <x v="3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7.5839260635165138"/>
    <n v="729.12939297124603"/>
    <x v="4"/>
    <x v="4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1.8255578093306288"/>
    <n v="729.59040000000005"/>
    <x v="1"/>
    <x v="7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0.27698574338085541"/>
    <n v="730.71955128205127"/>
    <x v="1"/>
    <x v="1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9.7489211455472731"/>
    <n v="731.68218298555382"/>
    <x v="3"/>
    <x v="3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7.1618037135278518"/>
    <n v="732.65434083601281"/>
    <x v="4"/>
    <x v="4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2.4725274725274726"/>
    <n v="733.26247987117551"/>
    <x v="3"/>
    <x v="3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0.62375249500998009"/>
    <n v="734.3741935483871"/>
    <x v="3"/>
    <x v="3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0.54364550210277973"/>
    <n v="735.42487883683361"/>
    <x v="3"/>
    <x v="3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1.5681544028950543"/>
    <n v="736.36407766990294"/>
    <x v="7"/>
    <x v="14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0.44369321783224169"/>
    <n v="737.4489465153971"/>
    <x v="0"/>
    <x v="0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0.58136284867795851"/>
    <n v="738.33928571428567"/>
    <x v="4"/>
    <x v="4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0.68414850771205971"/>
    <n v="731.73658536585367"/>
    <x v="5"/>
    <x v="9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1.3084960503698553"/>
    <n v="731.07654723127041"/>
    <x v="3"/>
    <x v="3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2.5470265217899288"/>
    <n v="730.52691680261012"/>
    <x v="2"/>
    <x v="8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8.873087030452929"/>
    <n v="731.02777777777783"/>
    <x v="1"/>
    <x v="7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0.81892809219354334"/>
    <n v="731.98690671031102"/>
    <x v="3"/>
    <x v="3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0.53607326334599059"/>
    <n v="731.29836065573772"/>
    <x v="7"/>
    <x v="14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13.749146369223766"/>
    <n v="732.41707717569784"/>
    <x v="5"/>
    <x v="9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1.5234062712817931"/>
    <n v="733.37335526315792"/>
    <x v="2"/>
    <x v="8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0.43675411021782068"/>
    <n v="731.93245469522242"/>
    <x v="1"/>
    <x v="17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0.21304926764314247"/>
    <n v="728.0924092409241"/>
    <x v="4"/>
    <x v="4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0.76856462437757089"/>
    <n v="729.23966942148763"/>
    <x v="3"/>
    <x v="3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0.59860800914143253"/>
    <n v="730.08278145695363"/>
    <x v="4"/>
    <x v="6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0.57516154228502447"/>
    <n v="728.63349917081257"/>
    <x v="1"/>
    <x v="1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0.13932142271758727"/>
    <n v="729.08970099667772"/>
    <x v="4"/>
    <x v="10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1.5661467638868769"/>
    <n v="730.09816971713815"/>
    <x v="1"/>
    <x v="7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50"/>
    <n v="729.74666666666667"/>
    <x v="7"/>
    <x v="14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6.5349985477781009E-2"/>
    <n v="730.96327212020037"/>
    <x v="3"/>
    <x v="3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2.4779361846571621"/>
    <n v="731.68561872909697"/>
    <x v="4"/>
    <x v="12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1.1598151877739604"/>
    <n v="732.84422110552759"/>
    <x v="3"/>
    <x v="3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0.31687197465024203"/>
    <n v="729.01510067114089"/>
    <x v="3"/>
    <x v="3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1.1158442341764994"/>
    <n v="726.4806722689076"/>
    <x v="3"/>
    <x v="3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0.54901303382087929"/>
    <n v="726.97138047138048"/>
    <x v="4"/>
    <x v="4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0.28099173553719009"/>
    <n v="727.10961214165263"/>
    <x v="3"/>
    <x v="3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0.75851265561876491"/>
    <n v="727.52027027027032"/>
    <x v="4"/>
    <x v="4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2.1590981466148653"/>
    <n v="728.49069373942473"/>
    <x v="1"/>
    <x v="1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2.7675741861135119"/>
    <n v="728.5152542372881"/>
    <x v="6"/>
    <x v="20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0.9557652248498959"/>
    <n v="727.86587436332763"/>
    <x v="3"/>
    <x v="3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0.149508756941478"/>
    <n v="728.96428571428567"/>
    <x v="5"/>
    <x v="13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1.6110109837793722"/>
    <n v="729.97785349233391"/>
    <x v="4"/>
    <x v="10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1.1806405068849786"/>
    <n v="729.36518771331055"/>
    <x v="0"/>
    <x v="0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9.0423836838750802"/>
    <n v="721.21538461538466"/>
    <x v="3"/>
    <x v="3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2.281085294965004"/>
    <n v="721.73458904109589"/>
    <x v="4"/>
    <x v="4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1.8027571580063626"/>
    <n v="720.50428816466547"/>
    <x v="3"/>
    <x v="3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1.7421751114800506"/>
    <n v="721.71649484536078"/>
    <x v="4"/>
    <x v="4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0.81014316326022107"/>
    <n v="719.51807228915663"/>
    <x v="2"/>
    <x v="2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0.77845243655612639"/>
    <n v="711.78793103448277"/>
    <x v="3"/>
    <x v="3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1.5627597672485454"/>
    <n v="712.85492227979273"/>
    <x v="2"/>
    <x v="8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0.78555304740406318"/>
    <n v="713.88408304498273"/>
    <x v="3"/>
    <x v="3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9.4002416841569669"/>
    <n v="714.76603119584058"/>
    <x v="0"/>
    <x v="0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2.4709302325581395"/>
    <n v="715.72569444444446"/>
    <x v="1"/>
    <x v="7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0.34762456546929316"/>
    <n v="716.82608695652175"/>
    <x v="7"/>
    <x v="14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0.17453699214583535"/>
    <n v="717.91463414634143"/>
    <x v="3"/>
    <x v="3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0.88570587459013894"/>
    <n v="718.78534031413608"/>
    <x v="3"/>
    <x v="3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2.1557497289367946"/>
    <n v="715.62587412587413"/>
    <x v="4"/>
    <x v="10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1.1028286689262143"/>
    <n v="715.57092819614707"/>
    <x v="7"/>
    <x v="14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1.4762165117550574"/>
    <n v="713.07543859649127"/>
    <x v="3"/>
    <x v="3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0.51950697769175924"/>
    <n v="714.18101933216167"/>
    <x v="3"/>
    <x v="3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1.2089810017271156"/>
    <n v="715.27288732394368"/>
    <x v="3"/>
    <x v="3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1.8462474336552352"/>
    <n v="716.37389770723109"/>
    <x v="4"/>
    <x v="4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5.9800664451827243"/>
    <n v="716.2402826855124"/>
    <x v="3"/>
    <x v="3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0.85560296429373461"/>
    <n v="717.49026548672566"/>
    <x v="3"/>
    <x v="3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9.5043134961251649E-2"/>
    <n v="715.72517730496452"/>
    <x v="1"/>
    <x v="17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0.81251880830574785"/>
    <n v="716.55417406749552"/>
    <x v="4"/>
    <x v="10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0.55978957307614485"/>
    <n v="717.48754448398574"/>
    <x v="3"/>
    <x v="3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0.28146679881070369"/>
    <n v="718.32620320855619"/>
    <x v="4"/>
    <x v="22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0.61764103305735329"/>
    <n v="715.51428571428573"/>
    <x v="4"/>
    <x v="19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4.0137614678899078"/>
    <n v="711.19320214669051"/>
    <x v="2"/>
    <x v="8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0.50321498462398662"/>
    <n v="712.41039426523298"/>
    <x v="3"/>
    <x v="3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2.8774752475247523"/>
    <n v="713.43267504488335"/>
    <x v="3"/>
    <x v="3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0.56683123057231666"/>
    <n v="714.55395683453241"/>
    <x v="1"/>
    <x v="7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0.19554893379271812"/>
    <n v="715.30810810810806"/>
    <x v="3"/>
    <x v="3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1.2188564258827748"/>
    <n v="716.29241877256322"/>
    <x v="2"/>
    <x v="8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4.1108226942840496"/>
    <n v="717.25135623869801"/>
    <x v="4"/>
    <x v="19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1.9808743169398908"/>
    <n v="717.75543478260875"/>
    <x v="6"/>
    <x v="11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0.10341261633919338"/>
    <n v="717.9600725952813"/>
    <x v="6"/>
    <x v="11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25"/>
    <n v="719.10909090909092"/>
    <x v="4"/>
    <x v="10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0.81403385590942501"/>
    <n v="720.41712204007285"/>
    <x v="1"/>
    <x v="1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1.5763546798029557"/>
    <n v="710.26094890510944"/>
    <x v="4"/>
    <x v="6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1.7751997586351205"/>
    <n v="711.50274223034739"/>
    <x v="4"/>
    <x v="22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2.2688598979013044"/>
    <n v="710.64285714285711"/>
    <x v="4"/>
    <x v="6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0.84479057895347487"/>
    <n v="711.87522935779816"/>
    <x v="3"/>
    <x v="3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0.96039045382384969"/>
    <n v="706.33272058823525"/>
    <x v="1"/>
    <x v="7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3.7537537537537538"/>
    <n v="704.6777163904236"/>
    <x v="3"/>
    <x v="3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0.28473708152915606"/>
    <n v="705.89298892988927"/>
    <x v="3"/>
    <x v="3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1.1103278110680297"/>
    <n v="703.27911275415897"/>
    <x v="4"/>
    <x v="4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0.58266569555717407"/>
    <n v="704.38703703703709"/>
    <x v="3"/>
    <x v="3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0.70898574852533836"/>
    <n v="705.60111317254177"/>
    <x v="4"/>
    <x v="6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3.2701700904146604"/>
    <n v="703.046468401487"/>
    <x v="6"/>
    <x v="20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0.92451726155646574"/>
    <n v="703.35940409683428"/>
    <x v="4"/>
    <x v="10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0.74931593348768677"/>
    <n v="700.74440298507466"/>
    <x v="3"/>
    <x v="3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0.53233661796352927"/>
    <n v="697.50093457943922"/>
    <x v="5"/>
    <x v="18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0.30120481927710846"/>
    <n v="698.65730337078651"/>
    <x v="2"/>
    <x v="8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0.17384825530858064"/>
    <n v="699.88930581613511"/>
    <x v="2"/>
    <x v="2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2.4691358024691357"/>
    <n v="700.94360902255642"/>
    <x v="3"/>
    <x v="3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0.5422153369481022"/>
    <n v="702.23352165725044"/>
    <x v="4"/>
    <x v="6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0.34988823014870252"/>
    <n v="703.25849056603772"/>
    <x v="2"/>
    <x v="8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0.31347962382445144"/>
    <n v="703.86767485822304"/>
    <x v="0"/>
    <x v="0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2.5488051440124622"/>
    <n v="704.83333333333337"/>
    <x v="1"/>
    <x v="1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0.56135623666778933"/>
    <n v="705.07969639468695"/>
    <x v="1"/>
    <x v="5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0.2738600575106121"/>
    <n v="706.21863117870726"/>
    <x v="4"/>
    <x v="19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0.87760910815939275"/>
    <n v="707.29333333333329"/>
    <x v="5"/>
    <x v="18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3.3524736528833023"/>
    <n v="708.24045801526722"/>
    <x v="5"/>
    <x v="13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1.8426186863212659"/>
    <n v="707.45315487571702"/>
    <x v="4"/>
    <x v="22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0.42311642466621158"/>
    <n v="708.59195402298849"/>
    <x v="2"/>
    <x v="8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0.19496344435418358"/>
    <n v="704.66218809980808"/>
    <x v="0"/>
    <x v="0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0.99353049907578561"/>
    <n v="705.68461538461543"/>
    <x v="7"/>
    <x v="14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1.2292801270547924"/>
    <n v="706.87668593448939"/>
    <x v="3"/>
    <x v="3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6.0957910014513788"/>
    <n v="705.27220077220079"/>
    <x v="5"/>
    <x v="13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1.8948503192636206"/>
    <n v="706.61895551257248"/>
    <x v="3"/>
    <x v="3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0.38431077238675165"/>
    <n v="706.91472868217056"/>
    <x v="0"/>
    <x v="0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3.2538428386726044"/>
    <n v="705.23495145631068"/>
    <x v="3"/>
    <x v="3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7.4074074074074074"/>
    <n v="705.3463035019455"/>
    <x v="5"/>
    <x v="18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0.55983027448432676"/>
    <n v="706.6803118908382"/>
    <x v="3"/>
    <x v="3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0.45442853468232874"/>
    <n v="703.478515625"/>
    <x v="3"/>
    <x v="3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0.98511617946246921"/>
    <n v="704.63013698630141"/>
    <x v="2"/>
    <x v="8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0.52219321148825071"/>
    <n v="705.84509803921571"/>
    <x v="8"/>
    <x v="23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0.32749643962937552"/>
    <n v="706.94891944990172"/>
    <x v="0"/>
    <x v="0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4.1674848901398613"/>
    <n v="703.53149606299212"/>
    <x v="4"/>
    <x v="12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0.1381639545594105"/>
    <n v="703.74556213017752"/>
    <x v="7"/>
    <x v="14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0.18269511838643671"/>
    <n v="705.00988142292488"/>
    <x v="2"/>
    <x v="8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0.24125452352231605"/>
    <n v="705.87524752475247"/>
    <x v="3"/>
    <x v="3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110.25794841031794"/>
    <n v="706.88888888888891"/>
    <x v="4"/>
    <x v="10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2.9262466407882952"/>
    <n v="708.18687872763417"/>
    <x v="2"/>
    <x v="8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4.1755726838957621"/>
    <n v="709.35856573705178"/>
    <x v="2"/>
    <x v="2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2.0801849053249177"/>
    <n v="709.61876247504995"/>
    <x v="4"/>
    <x v="4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e v="#DIV/0!"/>
    <n v="706.89400000000001"/>
    <x v="3"/>
    <x v="3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1.4256146571006933"/>
    <n v="708.31062124248501"/>
    <x v="4"/>
    <x v="4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0.18870663376397154"/>
    <n v="706.12650602409633"/>
    <x v="6"/>
    <x v="11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0.55455276950177235"/>
    <n v="707.17303822937629"/>
    <x v="4"/>
    <x v="6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1.0831889081455806"/>
    <n v="707.67137096774195"/>
    <x v="1"/>
    <x v="1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7.1937264943586463"/>
    <n v="708.9757575757576"/>
    <x v="5"/>
    <x v="15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0.10786581492623176"/>
    <n v="709.70850202429153"/>
    <x v="3"/>
    <x v="3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2.5089605734767026"/>
    <n v="706.02028397565925"/>
    <x v="2"/>
    <x v="2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0.89103291713961408"/>
    <n v="707.41666666666663"/>
    <x v="3"/>
    <x v="3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1.4099238557442892"/>
    <n v="701.40936863543789"/>
    <x v="3"/>
    <x v="3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0.83970287436753144"/>
    <n v="700.27346938775509"/>
    <x v="4"/>
    <x v="6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4.1636148515409319"/>
    <n v="701.43762781186092"/>
    <x v="3"/>
    <x v="3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0.71777882946837046"/>
    <n v="702.13319672131149"/>
    <x v="6"/>
    <x v="11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2.5460122699386503"/>
    <n v="703.08418891170436"/>
    <x v="4"/>
    <x v="19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4.4565112617678242"/>
    <n v="704.45884773662556"/>
    <x v="1"/>
    <x v="1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1.7927871586408173"/>
    <n v="704.82268041237114"/>
    <x v="3"/>
    <x v="3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2.3516615407696349"/>
    <n v="706.00413223140492"/>
    <x v="5"/>
    <x v="9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0.8928571428571429"/>
    <n v="705.71428571428567"/>
    <x v="0"/>
    <x v="0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14.14790996784566"/>
    <n v="707.01659751037346"/>
    <x v="4"/>
    <x v="10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0.98284311014258696"/>
    <n v="708.46569646569651"/>
    <x v="1"/>
    <x v="1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0.23487962419260131"/>
    <n v="706.2479166666667"/>
    <x v="3"/>
    <x v="3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0.68709881565862041"/>
    <n v="707.65553235908146"/>
    <x v="4"/>
    <x v="6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3.081335041796327"/>
    <n v="708.36401673640171"/>
    <x v="4"/>
    <x v="12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0.14278914802475012"/>
    <n v="709.44863731656187"/>
    <x v="4"/>
    <x v="12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1.1918260698087162"/>
    <n v="710.75210084033608"/>
    <x v="3"/>
    <x v="3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1.1877828054298643"/>
    <n v="708.08210526315793"/>
    <x v="2"/>
    <x v="8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0.64122373300370827"/>
    <n v="709.44303797468353"/>
    <x v="3"/>
    <x v="3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1.0038200339558574"/>
    <n v="710.63213530655389"/>
    <x v="4"/>
    <x v="10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1.2453300124533002"/>
    <n v="699.25635593220341"/>
    <x v="1"/>
    <x v="7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8.8850174216027877"/>
    <n v="700.57112526539277"/>
    <x v="6"/>
    <x v="11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1.090025745369986"/>
    <n v="702.04255319148933"/>
    <x v="5"/>
    <x v="13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1.0468884926375759"/>
    <n v="699.73560767590618"/>
    <x v="6"/>
    <x v="11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0.19885657469550086"/>
    <n v="693.45299145299145"/>
    <x v="3"/>
    <x v="3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0.62796736308029943"/>
    <n v="694.66809421841538"/>
    <x v="1"/>
    <x v="7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6.6567052670900262"/>
    <n v="691.39914163090134"/>
    <x v="4"/>
    <x v="6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0.20745232585973031"/>
    <n v="692.36344086021506"/>
    <x v="3"/>
    <x v="3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0.66680274886031166"/>
    <n v="693.42025862068965"/>
    <x v="5"/>
    <x v="13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0.85308535907413963"/>
    <n v="694.61555075593958"/>
    <x v="4"/>
    <x v="4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2.6528035908405512"/>
    <n v="693.84199134199139"/>
    <x v="6"/>
    <x v="20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1.3764044943820224"/>
    <n v="692.53579175704988"/>
    <x v="0"/>
    <x v="0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0.37596651769880118"/>
    <n v="693.8739130434783"/>
    <x v="7"/>
    <x v="14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4.1312723390428445"/>
    <n v="694.84749455337692"/>
    <x v="6"/>
    <x v="20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39.896373056994818"/>
    <n v="695.50218340611355"/>
    <x v="1"/>
    <x v="7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6.1237738026543562"/>
    <n v="696.91684901531733"/>
    <x v="6"/>
    <x v="11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0.36166365280289331"/>
    <n v="698.05043859649118"/>
    <x v="1"/>
    <x v="1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1.1260808365171928"/>
    <n v="699.4"/>
    <x v="3"/>
    <x v="3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0.611353711790393"/>
    <n v="695.01541850220269"/>
    <x v="3"/>
    <x v="3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0.10319917440660474"/>
    <n v="696.35540838852103"/>
    <x v="4"/>
    <x v="6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0.36912114544825042"/>
    <n v="697.55088495575217"/>
    <x v="3"/>
    <x v="3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0.35184809703851244"/>
    <n v="692.47893569844791"/>
    <x v="2"/>
    <x v="8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25"/>
    <n v="692.32444444444445"/>
    <x v="1"/>
    <x v="7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1.7055247258470805"/>
    <n v="693.86414253897556"/>
    <x v="2"/>
    <x v="2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1.0151139183397249"/>
    <n v="689.20982142857144"/>
    <x v="3"/>
    <x v="3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2.2739996267761455"/>
    <n v="690.5458612975392"/>
    <x v="1"/>
    <x v="1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0.65935591338145472"/>
    <n v="689.78923766816149"/>
    <x v="1"/>
    <x v="7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0.44715735680317981"/>
    <n v="690.0943820224719"/>
    <x v="1"/>
    <x v="1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0.41710114702815432"/>
    <n v="691.34459459459458"/>
    <x v="5"/>
    <x v="18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0.50167224080267558"/>
    <n v="692.62979683972912"/>
    <x v="4"/>
    <x v="22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0.72809440120512181"/>
    <n v="693.69683257918552"/>
    <x v="3"/>
    <x v="3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0.99039700529528507"/>
    <n v="694.98412698412699"/>
    <x v="3"/>
    <x v="3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0.12591921023471342"/>
    <n v="694.2409090909091"/>
    <x v="4"/>
    <x v="10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0.27048958615093321"/>
    <n v="688.58542141230066"/>
    <x v="3"/>
    <x v="3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7.8014184397163122"/>
    <n v="689.70547945205476"/>
    <x v="1"/>
    <x v="1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0.72449579009203058"/>
    <n v="691.22425629290615"/>
    <x v="4"/>
    <x v="4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1.1931283726917175"/>
    <n v="692.61467889908261"/>
    <x v="3"/>
    <x v="3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0.48875704294263672"/>
    <n v="690.09195402298849"/>
    <x v="3"/>
    <x v="3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2.2550921435499514"/>
    <n v="683.39631336405535"/>
    <x v="1"/>
    <x v="5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0.45745038681466532"/>
    <n v="684.88914549653578"/>
    <x v="1"/>
    <x v="1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0.53753860774530771"/>
    <n v="685.90972222222217"/>
    <x v="3"/>
    <x v="3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0.42133948223456663"/>
    <n v="675.48259860788858"/>
    <x v="4"/>
    <x v="10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0.32716748458537814"/>
    <n v="675.68372093023254"/>
    <x v="1"/>
    <x v="1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1.062215477996965"/>
    <n v="670.90675990675993"/>
    <x v="4"/>
    <x v="12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1.838235294117647"/>
    <n v="672.39252336448601"/>
    <x v="1"/>
    <x v="1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0.89381003201707576"/>
    <n v="673.74707259953163"/>
    <x v="8"/>
    <x v="23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0.2708939500351159"/>
    <n v="674.62441314553996"/>
    <x v="0"/>
    <x v="0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1.589057820339177"/>
    <n v="675.87294117647059"/>
    <x v="3"/>
    <x v="3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1.5401714830104796"/>
    <n v="676.15094339622647"/>
    <x v="3"/>
    <x v="3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5.304010349288486"/>
    <n v="677.59810874704488"/>
    <x v="1"/>
    <x v="17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5.9685799109351807"/>
    <n v="679.11611374407585"/>
    <x v="4"/>
    <x v="22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0.98899345988195886"/>
    <n v="680.1472684085511"/>
    <x v="1"/>
    <x v="17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0.29282381098824695"/>
    <n v="681.55952380952385"/>
    <x v="3"/>
    <x v="3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1.5620932048945586"/>
    <n v="675.74940334128883"/>
    <x v="2"/>
    <x v="2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1.9201059368792761"/>
    <n v="677.1961722488038"/>
    <x v="6"/>
    <x v="11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0.31017166114156303"/>
    <n v="678.7194244604317"/>
    <x v="4"/>
    <x v="4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0.83676335286426806"/>
    <n v="678.16586538461536"/>
    <x v="2"/>
    <x v="2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0.68120933792575589"/>
    <n v="675.91325301204824"/>
    <x v="5"/>
    <x v="18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0.10519987977156597"/>
    <n v="677.21739130434787"/>
    <x v="1"/>
    <x v="1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1.3718622300058376"/>
    <n v="678.54237288135596"/>
    <x v="0"/>
    <x v="0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1.2656906285888674"/>
    <n v="679.81067961165047"/>
    <x v="3"/>
    <x v="3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1.5450811656561705"/>
    <n v="678.13625304136258"/>
    <x v="4"/>
    <x v="4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1.2190934065934067"/>
    <n v="679.54146341463411"/>
    <x v="5"/>
    <x v="15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9.6370061034371984E-2"/>
    <n v="680.99266503667479"/>
    <x v="6"/>
    <x v="11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7.7458874672726372"/>
    <n v="682.41176470588232"/>
    <x v="3"/>
    <x v="3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0.64581917063222294"/>
    <n v="683.46683046683052"/>
    <x v="4"/>
    <x v="10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14.086146682188591"/>
    <n v="675.28325123152706"/>
    <x v="3"/>
    <x v="3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0.47955250861216275"/>
    <n v="676.56296296296296"/>
    <x v="3"/>
    <x v="3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1.0031746031746032"/>
    <n v="674.20544554455444"/>
    <x v="4"/>
    <x v="6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0.49603774726271854"/>
    <n v="675.424317617866"/>
    <x v="3"/>
    <x v="3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0.61693997771055564"/>
    <n v="671.66169154228851"/>
    <x v="1"/>
    <x v="1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27.445226917057902"/>
    <n v="667.32917705735656"/>
    <x v="4"/>
    <x v="4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20"/>
    <n v="668.79250000000002"/>
    <x v="0"/>
    <x v="0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0.48394530649869411"/>
    <n v="670.46616541353387"/>
    <x v="2"/>
    <x v="8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0.77981047644116874"/>
    <n v="671.6633165829146"/>
    <x v="3"/>
    <x v="3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0.83569851781772309"/>
    <n v="670.4836272040302"/>
    <x v="3"/>
    <x v="3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0.58571824773174497"/>
    <n v="671.91919191919192"/>
    <x v="3"/>
    <x v="3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0.53415344771770801"/>
    <n v="666.3873417721519"/>
    <x v="5"/>
    <x v="9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0.53083528493364562"/>
    <n v="667.80710659898477"/>
    <x v="1"/>
    <x v="1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0.76162221102913097"/>
    <n v="669.09923664122141"/>
    <x v="0"/>
    <x v="0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0.35214446952595935"/>
    <n v="665.11734693877554"/>
    <x v="1"/>
    <x v="17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0.83042683939544926"/>
    <n v="666.0102301790281"/>
    <x v="4"/>
    <x v="22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0.23863154842882311"/>
    <n v="667.41794871794866"/>
    <x v="3"/>
    <x v="3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7.21830985915493"/>
    <n v="652.66580976863759"/>
    <x v="3"/>
    <x v="3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0.71717755928282245"/>
    <n v="654.30927835051546"/>
    <x v="1"/>
    <x v="5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0.57471264367816088"/>
    <n v="655.50387596899225"/>
    <x v="3"/>
    <x v="3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0.64312583424341707"/>
    <n v="657.13471502590676"/>
    <x v="3"/>
    <x v="3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0.58669243511871894"/>
    <n v="656.9636363636364"/>
    <x v="3"/>
    <x v="3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0.52766097782174948"/>
    <n v="658.23177083333337"/>
    <x v="1"/>
    <x v="7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0.40045766590389015"/>
    <n v="659.32898172323758"/>
    <x v="3"/>
    <x v="3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2.0466420025351155"/>
    <n v="660.91099476439786"/>
    <x v="5"/>
    <x v="9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3.5134601933389531"/>
    <n v="659.501312335958"/>
    <x v="3"/>
    <x v="3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0.37310195227765725"/>
    <n v="659.53157894736842"/>
    <x v="7"/>
    <x v="14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0.16134216513622698"/>
    <n v="660.93403693931396"/>
    <x v="3"/>
    <x v="3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1.947261663286003"/>
    <n v="657.01058201058197"/>
    <x v="1"/>
    <x v="7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0.6253066854103948"/>
    <n v="658.58355437665784"/>
    <x v="3"/>
    <x v="3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0.35791985402484383"/>
    <n v="653.17287234042556"/>
    <x v="7"/>
    <x v="14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1.2924349474409789"/>
    <n v="653.76266666666663"/>
    <x v="3"/>
    <x v="3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0.48466489965921999"/>
    <n v="655.34491978609628"/>
    <x v="3"/>
    <x v="3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0.14404033129276198"/>
    <n v="656.59517426273453"/>
    <x v="0"/>
    <x v="0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0.6588072122052705"/>
    <n v="657.94623655913983"/>
    <x v="1"/>
    <x v="7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1.5484173336217464"/>
    <n v="659.46091644204853"/>
    <x v="3"/>
    <x v="3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1.5904905407667838"/>
    <n v="659.21621621621625"/>
    <x v="3"/>
    <x v="3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0.32216635103071467"/>
    <n v="660.76693766937672"/>
    <x v="3"/>
    <x v="3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2.3331823182965503"/>
    <n v="654.23913043478262"/>
    <x v="3"/>
    <x v="3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1.2030885257676422"/>
    <n v="655.26430517711174"/>
    <x v="4"/>
    <x v="10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1.273377574765147"/>
    <n v="656.76775956284155"/>
    <x v="4"/>
    <x v="19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0.87647392647707922"/>
    <n v="654.02465753424656"/>
    <x v="4"/>
    <x v="19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1.5494823302584038"/>
    <n v="649.59615384615381"/>
    <x v="4"/>
    <x v="10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1.2592592592592593"/>
    <n v="644.21212121212125"/>
    <x v="3"/>
    <x v="3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8.7572440437862209"/>
    <n v="645.81215469613255"/>
    <x v="3"/>
    <x v="3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1.7798013245033113"/>
    <n v="647.3407202216066"/>
    <x v="4"/>
    <x v="6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6.0599929182052712"/>
    <n v="649.01388888888891"/>
    <x v="3"/>
    <x v="3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0.83355502349915755"/>
    <n v="650.10584958217271"/>
    <x v="3"/>
    <x v="3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0.68749065909430573"/>
    <n v="651.37988826815638"/>
    <x v="2"/>
    <x v="8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0.45170678469653791"/>
    <n v="652.84313725490199"/>
    <x v="3"/>
    <x v="3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2.0662568306010929"/>
    <n v="653.62359550561803"/>
    <x v="3"/>
    <x v="3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1.0762929802838366"/>
    <n v="647.21690140845067"/>
    <x v="1"/>
    <x v="1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1.1286707529045832"/>
    <n v="635.77683615819205"/>
    <x v="6"/>
    <x v="11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2.4154589371980677"/>
    <n v="629.32011331444755"/>
    <x v="5"/>
    <x v="18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1.5858719078714576"/>
    <n v="631.05681818181813"/>
    <x v="0"/>
    <x v="0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2.0626069860854535"/>
    <n v="630.79487179487182"/>
    <x v="3"/>
    <x v="3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50"/>
    <n v="630.87714285714287"/>
    <x v="1"/>
    <x v="17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1.1302064479800504"/>
    <n v="632.68194842406876"/>
    <x v="4"/>
    <x v="12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0.78839482812992745"/>
    <n v="623.38505747126442"/>
    <x v="2"/>
    <x v="2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4.2756360008551271E-2"/>
    <n v="624.00288184438045"/>
    <x v="2"/>
    <x v="2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0.19669993705602015"/>
    <n v="625.13005780346816"/>
    <x v="1"/>
    <x v="16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0.52225249772933702"/>
    <n v="618.20000000000005"/>
    <x v="7"/>
    <x v="14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2.3737444615970649"/>
    <n v="619.22965116279067"/>
    <x v="0"/>
    <x v="0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12.135922330097088"/>
    <n v="619.56559766763849"/>
    <x v="4"/>
    <x v="22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1.6648730771665505"/>
    <n v="621.33625730994152"/>
    <x v="1"/>
    <x v="1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2.1171724258901947"/>
    <n v="622.01466275659823"/>
    <x v="4"/>
    <x v="4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1.2234471632159183"/>
    <n v="621.63823529411764"/>
    <x v="3"/>
    <x v="3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1.8454520320707768"/>
    <n v="623.24483775811211"/>
    <x v="1"/>
    <x v="17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1.0217830675948798"/>
    <n v="622.86390532544374"/>
    <x v="3"/>
    <x v="3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1.294665976178146"/>
    <n v="624.32344213649856"/>
    <x v="3"/>
    <x v="3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2.9882202401113998"/>
    <n v="625.92261904761904"/>
    <x v="1"/>
    <x v="17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0.41738276454701695"/>
    <n v="624.61791044776123"/>
    <x v="4"/>
    <x v="4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1.5617128463476071"/>
    <n v="625.67365269461072"/>
    <x v="3"/>
    <x v="3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0.56766762649115587"/>
    <n v="627.47747747747746"/>
    <x v="8"/>
    <x v="23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4.9168603611657433"/>
    <n v="628.10542168674704"/>
    <x v="3"/>
    <x v="3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0.27882527711118732"/>
    <n v="629.77341389728099"/>
    <x v="3"/>
    <x v="3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0.21328418142321112"/>
    <n v="626.76969696969695"/>
    <x v="1"/>
    <x v="7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0.8192936949641979"/>
    <n v="625.32826747720367"/>
    <x v="3"/>
    <x v="3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1.787892202477211"/>
    <n v="623.96341463414637"/>
    <x v="3"/>
    <x v="3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2.2903885480572597"/>
    <n v="612.33027522935777"/>
    <x v="1"/>
    <x v="7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2.9816593886462881"/>
    <n v="614.03067484662574"/>
    <x v="7"/>
    <x v="14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0.81314443792438595"/>
    <n v="612.17230769230764"/>
    <x v="8"/>
    <x v="23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0.52701033718510493"/>
    <n v="613.04012345679007"/>
    <x v="7"/>
    <x v="14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1.1958483754512634"/>
    <n v="611.31578947368416"/>
    <x v="5"/>
    <x v="13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5.5651882096314109"/>
    <n v="612.86956521739125"/>
    <x v="4"/>
    <x v="6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9.6478533526290405E-2"/>
    <n v="614.10903426791276"/>
    <x v="0"/>
    <x v="0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1.026639026385187"/>
    <n v="614.89374999999995"/>
    <x v="6"/>
    <x v="20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1.1575922584052767"/>
    <n v="607.55799373040747"/>
    <x v="3"/>
    <x v="3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0.66592674805771368"/>
    <n v="604.25786163522014"/>
    <x v="3"/>
    <x v="3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0.2789907811741873"/>
    <n v="605.83911671924295"/>
    <x v="3"/>
    <x v="3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0.18421052631578946"/>
    <n v="607.29113924050637"/>
    <x v="5"/>
    <x v="9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1.4814658045946605"/>
    <n v="608.86984126984123"/>
    <x v="3"/>
    <x v="3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0.52152145191572208"/>
    <n v="607.85987261146499"/>
    <x v="2"/>
    <x v="8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0.1072961373390558"/>
    <n v="609.37380191693296"/>
    <x v="3"/>
    <x v="3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0.23295043778616756"/>
    <n v="610.46474358974353"/>
    <x v="4"/>
    <x v="19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0.99346761023407726"/>
    <n v="611.86495176848871"/>
    <x v="2"/>
    <x v="2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0.4412846285854376"/>
    <n v="613.61612903225807"/>
    <x v="4"/>
    <x v="4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0.7023458350891979"/>
    <n v="614.98705501618122"/>
    <x v="4"/>
    <x v="4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1.1033468186833395"/>
    <n v="616.21428571428567"/>
    <x v="1"/>
    <x v="1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1.5633124198412423"/>
    <n v="617.97068403908793"/>
    <x v="3"/>
    <x v="3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1.1886102403343783"/>
    <n v="614.27777777777783"/>
    <x v="3"/>
    <x v="3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0.74663204025320562"/>
    <n v="616.03278688524586"/>
    <x v="1"/>
    <x v="1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1.6937081991577905"/>
    <n v="617.41447368421052"/>
    <x v="3"/>
    <x v="3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0.65444760357432985"/>
    <n v="616.51815181518157"/>
    <x v="1"/>
    <x v="5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0.22386829525090796"/>
    <n v="594.40397350993373"/>
    <x v="2"/>
    <x v="8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1.1849479583666933"/>
    <n v="586.76744186046517"/>
    <x v="4"/>
    <x v="6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33.333333333333336"/>
    <n v="588.53666666666663"/>
    <x v="2"/>
    <x v="8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0.57134067286351553"/>
    <n v="590.50167224080269"/>
    <x v="3"/>
    <x v="3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1.8471337579617835"/>
    <n v="589.73154362416108"/>
    <x v="2"/>
    <x v="8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0.32064249878621137"/>
    <n v="591.43771043771039"/>
    <x v="5"/>
    <x v="18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0.81445422205579476"/>
    <n v="586.55067567567562"/>
    <x v="4"/>
    <x v="10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1.0098305246120156"/>
    <n v="588.14576271186445"/>
    <x v="5"/>
    <x v="9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0.78218579077251671"/>
    <n v="583.2585034013606"/>
    <x v="2"/>
    <x v="2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0.63045167976509198"/>
    <n v="580.65870307167233"/>
    <x v="4"/>
    <x v="6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0.14143094841930118"/>
    <n v="582.07191780821915"/>
    <x v="3"/>
    <x v="3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0.70230758205532462"/>
    <n v="583.60137457044675"/>
    <x v="3"/>
    <x v="3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0.67631330607109152"/>
    <n v="584.97241379310344"/>
    <x v="3"/>
    <x v="3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4.9206349206349209"/>
    <n v="586.5640138408304"/>
    <x v="3"/>
    <x v="3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5.4329371816638369E-2"/>
    <n v="588.55208333333337"/>
    <x v="3"/>
    <x v="3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0.61750492214068375"/>
    <n v="589.89895470383271"/>
    <x v="5"/>
    <x v="15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0.2114966270408051"/>
    <n v="591.60139860139861"/>
    <x v="1"/>
    <x v="1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4.0872878420505714"/>
    <n v="587.4140350877193"/>
    <x v="6"/>
    <x v="20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0.19318072056408769"/>
    <n v="587.17253521126759"/>
    <x v="3"/>
    <x v="3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0.4038073262186328"/>
    <n v="588.69257950530039"/>
    <x v="4"/>
    <x v="4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0.99795599374774557"/>
    <n v="588.8120567375887"/>
    <x v="2"/>
    <x v="8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0.65359477124183007"/>
    <n v="589.85053380782915"/>
    <x v="5"/>
    <x v="13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2.6960024790827393"/>
    <n v="591.51785714285711"/>
    <x v="3"/>
    <x v="3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22.766623687603609"/>
    <n v="593.50179211469538"/>
    <x v="1"/>
    <x v="1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0.63894817273996785"/>
    <n v="595.42086330935251"/>
    <x v="4"/>
    <x v="4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0.36981132075471695"/>
    <n v="586.61010830324915"/>
    <x v="3"/>
    <x v="3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0.74593730574549333"/>
    <n v="588.213768115942"/>
    <x v="3"/>
    <x v="3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1.9842044182439997"/>
    <n v="589.91272727272724"/>
    <x v="6"/>
    <x v="20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1.1259253115474734"/>
    <n v="586.2408759124088"/>
    <x v="3"/>
    <x v="3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0.60606060606060608"/>
    <n v="586.46886446886447"/>
    <x v="2"/>
    <x v="2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5.7142857142857144"/>
    <n v="587.95955882352939"/>
    <x v="3"/>
    <x v="3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0.5386169087236703"/>
    <n v="590.09225092250927"/>
    <x v="4"/>
    <x v="6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0.24232837177211036"/>
    <n v="591.82592592592596"/>
    <x v="2"/>
    <x v="8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1.10803324099723"/>
    <n v="590.04460966542752"/>
    <x v="2"/>
    <x v="2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1.0871383174443887"/>
    <n v="591.42910447761199"/>
    <x v="1"/>
    <x v="1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0.18975104182929611"/>
    <n v="589.44569288389516"/>
    <x v="1"/>
    <x v="16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0.31333930170098478"/>
    <n v="587.97744360902254"/>
    <x v="3"/>
    <x v="3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0.28233539313871725"/>
    <n v="588.17358490566039"/>
    <x v="7"/>
    <x v="14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3.0398736675878406"/>
    <n v="582.8598484848485"/>
    <x v="5"/>
    <x v="9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0.73587907716785994"/>
    <n v="584.96577946768059"/>
    <x v="1"/>
    <x v="7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47.97687861271676"/>
    <n v="586.51145038167942"/>
    <x v="3"/>
    <x v="3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1.639344262295082"/>
    <n v="588.70114942528733"/>
    <x v="1"/>
    <x v="7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3.329145728643216"/>
    <n v="590.23076923076928"/>
    <x v="3"/>
    <x v="3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8.4805653710247356E-2"/>
    <n v="592.44787644787641"/>
    <x v="3"/>
    <x v="3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8.8803374528232074E-2"/>
    <n v="594.24031007751933"/>
    <x v="1"/>
    <x v="5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7.7380952380952381"/>
    <n v="596.07782101167311"/>
    <x v="3"/>
    <x v="3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0.1404494382022472"/>
    <n v="598.33984375"/>
    <x v="3"/>
    <x v="3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3.2998565279770444"/>
    <n v="600.13725490196077"/>
    <x v="2"/>
    <x v="8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0.47056839264631473"/>
    <n v="602.3661417322835"/>
    <x v="2"/>
    <x v="2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0.43695380774032461"/>
    <n v="591.35573122529649"/>
    <x v="3"/>
    <x v="3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2.8604135785256175"/>
    <n v="592.59126984126988"/>
    <x v="4"/>
    <x v="10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0.63576550602498705"/>
    <n v="592.50597609561748"/>
    <x v="2"/>
    <x v="8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100"/>
    <n v="593.41200000000003"/>
    <x v="1"/>
    <x v="5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0.43046753557335882"/>
    <n v="595.79116465863456"/>
    <x v="5"/>
    <x v="9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1.081685938082805"/>
    <n v="597.10483870967744"/>
    <x v="3"/>
    <x v="3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0.38955656858682136"/>
    <n v="599.0607287449393"/>
    <x v="7"/>
    <x v="14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0.59357689097240374"/>
    <n v="600.93902439024396"/>
    <x v="3"/>
    <x v="3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0.60032017075773747"/>
    <n v="590.31020408163261"/>
    <x v="3"/>
    <x v="3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0.12952077313938429"/>
    <n v="591.54918032786884"/>
    <x v="3"/>
    <x v="3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0.24578651685393257"/>
    <n v="593.37448559670781"/>
    <x v="4"/>
    <x v="6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0.17724020238915003"/>
    <n v="595.35537190082641"/>
    <x v="1"/>
    <x v="1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1.4614143000479867"/>
    <n v="591.5269709543569"/>
    <x v="1"/>
    <x v="5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2.9110414657666346"/>
    <n v="588.68333333333328"/>
    <x v="6"/>
    <x v="11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0.15256588072122051"/>
    <n v="590.26778242677824"/>
    <x v="1"/>
    <x v="1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0.56415215989684075"/>
    <n v="592.05042016806726"/>
    <x v="1"/>
    <x v="17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0.88355948248658878"/>
    <n v="594.12658227848101"/>
    <x v="3"/>
    <x v="3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0.13732833957553059"/>
    <n v="595.64830508474574"/>
    <x v="1"/>
    <x v="1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0.48"/>
    <n v="597.55319148936167"/>
    <x v="1"/>
    <x v="7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3.2080861349154031"/>
    <n v="599.26068376068372"/>
    <x v="4"/>
    <x v="22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1.7553998410749114"/>
    <n v="600.76824034334766"/>
    <x v="5"/>
    <x v="18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0.4329004329004329"/>
    <n v="601.14655172413791"/>
    <x v="3"/>
    <x v="3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1.1511740875845509"/>
    <n v="603.09956709956714"/>
    <x v="6"/>
    <x v="11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0.36935234495791103"/>
    <n v="590.89565217391305"/>
    <x v="3"/>
    <x v="3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2.0223907547851212"/>
    <n v="592.53275109170306"/>
    <x v="3"/>
    <x v="3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0.88214829054285138"/>
    <n v="595.01754385964909"/>
    <x v="1"/>
    <x v="7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0.52478134110787167"/>
    <n v="575"/>
    <x v="3"/>
    <x v="3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0.73800738007380073"/>
    <n v="567.13274336283189"/>
    <x v="2"/>
    <x v="2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9.7107438016528924"/>
    <n v="569.30666666666662"/>
    <x v="1"/>
    <x v="1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1.5256874543877283"/>
    <n v="571.80357142857144"/>
    <x v="3"/>
    <x v="3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2.0397068736816926"/>
    <n v="564.49775784753365"/>
    <x v="3"/>
    <x v="3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0.12691594259494288"/>
    <n v="563.99549549549545"/>
    <x v="4"/>
    <x v="10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1.2452315764150619"/>
    <n v="565.76018099547514"/>
    <x v="3"/>
    <x v="3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0.94078583287216377"/>
    <n v="564.5545454545454"/>
    <x v="4"/>
    <x v="6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1.9710013593112823"/>
    <n v="566.38356164383561"/>
    <x v="3"/>
    <x v="3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0.46443857572170111"/>
    <n v="568.72477064220186"/>
    <x v="4"/>
    <x v="10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0.70806621375944889"/>
    <n v="570.60368663594465"/>
    <x v="1"/>
    <x v="1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0.86702101721363434"/>
    <n v="572.60648148148152"/>
    <x v="2"/>
    <x v="2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0.51781435968776568"/>
    <n v="559.88372093023258"/>
    <x v="4"/>
    <x v="10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0.13703636031427005"/>
    <n v="561.90654205607473"/>
    <x v="1"/>
    <x v="17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1.0033773813817752"/>
    <n v="563.57276995305165"/>
    <x v="1"/>
    <x v="1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1.1342155009451795"/>
    <n v="562.17924528301887"/>
    <x v="4"/>
    <x v="10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2.6857654431512983"/>
    <n v="564.69668246445497"/>
    <x v="3"/>
    <x v="3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3.2743861626800999"/>
    <n v="567.17142857142858"/>
    <x v="3"/>
    <x v="3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3.8888888888888888"/>
    <n v="564.55980861244018"/>
    <x v="0"/>
    <x v="0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2.9411764705882355"/>
    <n v="567.24519230769226"/>
    <x v="3"/>
    <x v="3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8.4323495592180914E-2"/>
    <n v="569.95169082125608"/>
    <x v="5"/>
    <x v="9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0.79748670855485737"/>
    <n v="571.83980582524271"/>
    <x v="1"/>
    <x v="1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6.9471624266144811"/>
    <n v="574.0926829268293"/>
    <x v="4"/>
    <x v="6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1.8245614035087718"/>
    <n v="576.75490196078431"/>
    <x v="6"/>
    <x v="20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0.91214594335093613"/>
    <n v="579.21182266009851"/>
    <x v="2"/>
    <x v="2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0.53058676654182269"/>
    <n v="581.16336633663366"/>
    <x v="3"/>
    <x v="3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1.1493158510377846"/>
    <n v="583.45273631840791"/>
    <x v="3"/>
    <x v="3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100"/>
    <n v="580.245"/>
    <x v="1"/>
    <x v="1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0.49282194128990786"/>
    <n v="583.15577889447241"/>
    <x v="7"/>
    <x v="14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0.50753110674525215"/>
    <n v="585.56565656565658"/>
    <x v="7"/>
    <x v="14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0.93457943925233644"/>
    <n v="587.81725888324877"/>
    <x v="3"/>
    <x v="3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0.37211965078002002"/>
    <n v="589.62755102040819"/>
    <x v="1"/>
    <x v="1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1.9667477696674778"/>
    <n v="591.5333333333333"/>
    <x v="4"/>
    <x v="4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8.472524812394093E-2"/>
    <n v="594.23711340206182"/>
    <x v="4"/>
    <x v="6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0.37878787878787878"/>
    <n v="596.92227979274617"/>
    <x v="3"/>
    <x v="3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3.2849020846493997"/>
    <n v="599.80729166666663"/>
    <x v="0"/>
    <x v="0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1.5903135447727479"/>
    <n v="602.84816753926702"/>
    <x v="4"/>
    <x v="4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0.51779935275080902"/>
    <n v="594.92631578947373"/>
    <x v="3"/>
    <x v="3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1.2969713965227145"/>
    <n v="596.90476190476193"/>
    <x v="6"/>
    <x v="11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0.44340463458110518"/>
    <n v="596.468085106383"/>
    <x v="5"/>
    <x v="9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0.41770003915937864"/>
    <n v="584.65775401069516"/>
    <x v="6"/>
    <x v="11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1.0847457627118644"/>
    <n v="587.43548387096769"/>
    <x v="1"/>
    <x v="1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0.76785257230611725"/>
    <n v="590.41621621621618"/>
    <x v="1"/>
    <x v="1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0.16254416961130741"/>
    <n v="592.63043478260875"/>
    <x v="3"/>
    <x v="3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0.27115311429658762"/>
    <n v="595.14207650273227"/>
    <x v="5"/>
    <x v="9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9.1336116910229651E-2"/>
    <n v="584.73626373626371"/>
    <x v="3"/>
    <x v="3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1.9738301175426924"/>
    <n v="587.58563535911605"/>
    <x v="6"/>
    <x v="11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0.12490632025980515"/>
    <n v="590.58888888888885"/>
    <x v="1"/>
    <x v="1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0.34330554193231977"/>
    <n v="592.32960893854749"/>
    <x v="4"/>
    <x v="4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0.2857414991903991"/>
    <n v="594.47752808988764"/>
    <x v="1"/>
    <x v="1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0.28005464480874315"/>
    <n v="585.9717514124294"/>
    <x v="1"/>
    <x v="1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0.79058000669667772"/>
    <n v="587.86931818181813"/>
    <x v="5"/>
    <x v="9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0.25806451612903225"/>
    <n v="583.91428571428571"/>
    <x v="4"/>
    <x v="12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0.21880128155036338"/>
    <n v="586.36781609195407"/>
    <x v="3"/>
    <x v="3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0.37495924356048255"/>
    <n v="588.63583815028903"/>
    <x v="4"/>
    <x v="6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1.4492753623188406"/>
    <n v="591.58139534883719"/>
    <x v="3"/>
    <x v="3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1.9476567255021302"/>
    <n v="594.63157894736844"/>
    <x v="3"/>
    <x v="3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85.393258426966298"/>
    <n v="597.22352941176473"/>
    <x v="3"/>
    <x v="3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0.91762193220371013"/>
    <n v="600.6272189349113"/>
    <x v="7"/>
    <x v="14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0.3172831164252769"/>
    <n v="579.00595238095241"/>
    <x v="5"/>
    <x v="18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0.63415089060897134"/>
    <n v="574.70658682634735"/>
    <x v="5"/>
    <x v="18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0.65016031350195935"/>
    <n v="577.17469879518069"/>
    <x v="3"/>
    <x v="3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1.1143429642557041"/>
    <n v="579.9515151515152"/>
    <x v="2"/>
    <x v="2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1.3309234308248439"/>
    <n v="572.76829268292681"/>
    <x v="1"/>
    <x v="7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0.11724960254372019"/>
    <n v="575.70552147239266"/>
    <x v="1"/>
    <x v="17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0.71991001124859388"/>
    <n v="568.16666666666663"/>
    <x v="3"/>
    <x v="3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0.52581261950286806"/>
    <n v="570.07453416149065"/>
    <x v="4"/>
    <x v="4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0.99757254488218694"/>
    <n v="572.65625"/>
    <x v="3"/>
    <x v="3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0.70048495112000619"/>
    <n v="554.03773584905662"/>
    <x v="2"/>
    <x v="2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0.17757783828578194"/>
    <n v="556.5632911392405"/>
    <x v="2"/>
    <x v="8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3.2556418793932669"/>
    <n v="559.26751592356686"/>
    <x v="7"/>
    <x v="14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1.0060592203041043"/>
    <n v="562.64102564102564"/>
    <x v="4"/>
    <x v="4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0.50620261139716261"/>
    <n v="565.66451612903222"/>
    <x v="2"/>
    <x v="2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0.19665683382497542"/>
    <n v="560.5454545454545"/>
    <x v="2"/>
    <x v="2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0.42061929479148025"/>
    <n v="563.89542483660125"/>
    <x v="0"/>
    <x v="0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0.2954482503923922"/>
    <n v="566.88157894736844"/>
    <x v="4"/>
    <x v="6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0.7513737804194236"/>
    <n v="569.49668874172187"/>
    <x v="1"/>
    <x v="7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100"/>
    <n v="571.24666666666667"/>
    <x v="1"/>
    <x v="1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0.48123195380173245"/>
    <n v="575.07382550335569"/>
    <x v="1"/>
    <x v="5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1.9560878243512974"/>
    <n v="577.87837837837833"/>
    <x v="6"/>
    <x v="11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0.15336047783896253"/>
    <n v="581.59863945578229"/>
    <x v="1"/>
    <x v="7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0.88004158325141912"/>
    <n v="575.53424657534242"/>
    <x v="5"/>
    <x v="13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0.97679078310235434"/>
    <n v="561.14482758620693"/>
    <x v="3"/>
    <x v="3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0.28043935498948352"/>
    <n v="561.90277777777783"/>
    <x v="0"/>
    <x v="0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0.71496020504519087"/>
    <n v="564.72727272727275"/>
    <x v="4"/>
    <x v="12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1.4398848092152627"/>
    <n v="567.11971830985919"/>
    <x v="0"/>
    <x v="0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2.8141865844255975"/>
    <n v="570.89361702127655"/>
    <x v="3"/>
    <x v="3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0.39737730975561297"/>
    <n v="574.5214285714286"/>
    <x v="2"/>
    <x v="8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0.94451003541912637"/>
    <n v="578.1870503597122"/>
    <x v="3"/>
    <x v="3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0.53353658536585369"/>
    <n v="581.195652173913"/>
    <x v="3"/>
    <x v="3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0.25854108956602029"/>
    <n v="584.81751824817513"/>
    <x v="4"/>
    <x v="19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0.28812512862728956"/>
    <n v="587.52205882352939"/>
    <x v="4"/>
    <x v="12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0.53815234362023723"/>
    <n v="590.762962962963"/>
    <x v="3"/>
    <x v="3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2.3126067429944968"/>
    <n v="570.75373134328356"/>
    <x v="7"/>
    <x v="14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0.61562139284340134"/>
    <n v="568.29323308270682"/>
    <x v="0"/>
    <x v="0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0.5410000772857253"/>
    <n v="570.32575757575762"/>
    <x v="3"/>
    <x v="3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4.2187825724411088"/>
    <n v="573.71755725190837"/>
    <x v="4"/>
    <x v="6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1.1127167630057804"/>
    <n v="574.0846153846154"/>
    <x v="3"/>
    <x v="3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0.36683221145953043"/>
    <n v="577.59689922480618"/>
    <x v="3"/>
    <x v="3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0.5880880880880881"/>
    <n v="563.984375"/>
    <x v="4"/>
    <x v="22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0.53110965332795079"/>
    <n v="567.7874015748032"/>
    <x v="7"/>
    <x v="14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0.28823816215906156"/>
    <n v="557.31746031746036"/>
    <x v="7"/>
    <x v="14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1.4455626715462031"/>
    <n v="526.91200000000003"/>
    <x v="1"/>
    <x v="1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3.9317858834675508"/>
    <n v="530.62096774193549"/>
    <x v="7"/>
    <x v="14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1.2919733392298702"/>
    <n v="534.47154471544718"/>
    <x v="0"/>
    <x v="0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2.6679841897233203"/>
    <n v="528.77868852459017"/>
    <x v="1"/>
    <x v="16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0.18389113644722324"/>
    <n v="533.04958677685954"/>
    <x v="5"/>
    <x v="9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0.43759483379164271"/>
    <n v="537.04999999999995"/>
    <x v="1"/>
    <x v="5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2.5675035528185695"/>
    <n v="521.27731092436977"/>
    <x v="3"/>
    <x v="3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0.27027027027027029"/>
    <n v="521.86440677966107"/>
    <x v="3"/>
    <x v="3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0.42032389664977127"/>
    <n v="525.64102564102564"/>
    <x v="4"/>
    <x v="12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1.5616142776162525"/>
    <n v="528.50862068965512"/>
    <x v="3"/>
    <x v="3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0.84546735556599339"/>
    <n v="516.70434782608697"/>
    <x v="3"/>
    <x v="3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1.1789111119808995"/>
    <n v="520.78070175438597"/>
    <x v="1"/>
    <x v="7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3.4076015727391873"/>
    <n v="509.23893805309734"/>
    <x v="3"/>
    <x v="3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0.47642516839165433"/>
    <n v="513.50892857142856"/>
    <x v="3"/>
    <x v="3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0.5889777029869584"/>
    <n v="515.52252252252254"/>
    <x v="1"/>
    <x v="5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0.86237319456653561"/>
    <n v="519.1"/>
    <x v="1"/>
    <x v="7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0.38669760247486468"/>
    <n v="510.37614678899081"/>
    <x v="4"/>
    <x v="4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0.43368268883267075"/>
    <n v="513.57407407407402"/>
    <x v="5"/>
    <x v="18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0.77994428969359331"/>
    <n v="516.67289719626172"/>
    <x v="4"/>
    <x v="4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0.52992518703241898"/>
    <n v="519.66981132075466"/>
    <x v="4"/>
    <x v="19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14.386028087864602"/>
    <n v="524.08571428571429"/>
    <x v="3"/>
    <x v="3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0.1291265048455047"/>
    <n v="528.09615384615381"/>
    <x v="0"/>
    <x v="0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3.6109971276159212"/>
    <n v="519.04854368932035"/>
    <x v="3"/>
    <x v="3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1.9055015905778212"/>
    <n v="523.87254901960785"/>
    <x v="4"/>
    <x v="4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0.24564183835182252"/>
    <n v="516.97029702970292"/>
    <x v="1"/>
    <x v="17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50"/>
    <n v="520.91"/>
    <x v="2"/>
    <x v="2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0.64029270523667958"/>
    <n v="526.16161616161617"/>
    <x v="1"/>
    <x v="1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0.39615166949632147"/>
    <n v="529.90816326530614"/>
    <x v="2"/>
    <x v="2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57.827926657263752"/>
    <n v="534.23711340206182"/>
    <x v="5"/>
    <x v="9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8.1761006289308185"/>
    <n v="539.65625"/>
    <x v="5"/>
    <x v="15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0.60980316480123509"/>
    <n v="545.16842105263163"/>
    <x v="3"/>
    <x v="3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0.61356537260151722"/>
    <n v="548.45744680851067"/>
    <x v="4"/>
    <x v="4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4.9376017362995119"/>
    <n v="552.30107526881716"/>
    <x v="3"/>
    <x v="3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0.31324313243132429"/>
    <n v="557.85869565217388"/>
    <x v="6"/>
    <x v="11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0.20879248347059506"/>
    <n v="520.75824175824175"/>
    <x v="3"/>
    <x v="3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5.113354294224723"/>
    <n v="525.65555555555557"/>
    <x v="3"/>
    <x v="3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0.50264320998353407"/>
    <n v="528.23595505617982"/>
    <x v="2"/>
    <x v="2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0.12578616352201258"/>
    <n v="528.98863636363637"/>
    <x v="4"/>
    <x v="6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1.9754615038271048"/>
    <n v="533.0114942528736"/>
    <x v="4"/>
    <x v="6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1.7410228509249184"/>
    <n v="533.12790697674416"/>
    <x v="3"/>
    <x v="3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0.64255675322554306"/>
    <n v="537.74117647058824"/>
    <x v="4"/>
    <x v="19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2.7550260610573343"/>
    <n v="521.92857142857144"/>
    <x v="7"/>
    <x v="14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1.7167381974248928"/>
    <n v="527.59036144578317"/>
    <x v="4"/>
    <x v="12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0.42123933045116951"/>
    <n v="533.69512195121956"/>
    <x v="5"/>
    <x v="15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1.7021276595744681"/>
    <n v="538.35802469135797"/>
    <x v="3"/>
    <x v="3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0.54774700289375777"/>
    <n v="542.27499999999998"/>
    <x v="4"/>
    <x v="10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132.56198347107437"/>
    <n v="545.91139240506334"/>
    <x v="2"/>
    <x v="2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0.56833259619637333"/>
    <n v="552.42307692307691"/>
    <x v="1"/>
    <x v="21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0.42037586547972305"/>
    <n v="530.23376623376623"/>
    <x v="3"/>
    <x v="3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0.20489671957231709"/>
    <n v="536.68421052631584"/>
    <x v="3"/>
    <x v="3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0.44629574531389465"/>
    <n v="513.32000000000005"/>
    <x v="3"/>
    <x v="3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5.516804058338618"/>
    <n v="519.37837837837833"/>
    <x v="0"/>
    <x v="0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2.1811572250833082"/>
    <n v="526.28767123287673"/>
    <x v="3"/>
    <x v="3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0.85240292077846691"/>
    <n v="533.08333333333337"/>
    <x v="2"/>
    <x v="2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0.46017402945113789"/>
    <n v="487.3943661971831"/>
    <x v="3"/>
    <x v="3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0.89058524173027986"/>
    <n v="491.72857142857146"/>
    <x v="3"/>
    <x v="3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1.3789492057950776"/>
    <n v="497.62318840579712"/>
    <x v="3"/>
    <x v="3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0.4710219127585501"/>
    <n v="503.29411764705884"/>
    <x v="1"/>
    <x v="1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0.41710710510527671"/>
    <n v="508.65671641791045"/>
    <x v="3"/>
    <x v="3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0.54964539007092195"/>
    <n v="487.54545454545456"/>
    <x v="3"/>
    <x v="3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0.60926887734718338"/>
    <n v="493.43076923076922"/>
    <x v="3"/>
    <x v="3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61.065088757396452"/>
    <n v="499.078125"/>
    <x v="3"/>
    <x v="3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2.0143478107219845"/>
    <n v="506.66666666666669"/>
    <x v="4"/>
    <x v="4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0.9115228376102249"/>
    <n v="499.09677419354841"/>
    <x v="5"/>
    <x v="13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2.031779109143006"/>
    <n v="505.70491803278691"/>
    <x v="6"/>
    <x v="11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1.6068819996753774"/>
    <n v="513.01666666666665"/>
    <x v="2"/>
    <x v="2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7.6580587711487089"/>
    <n v="520.59322033898309"/>
    <x v="3"/>
    <x v="3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1.5471394037066881"/>
    <n v="528.22413793103453"/>
    <x v="3"/>
    <x v="3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0.62661876514328685"/>
    <n v="536.31578947368416"/>
    <x v="0"/>
    <x v="0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1.2281994595922379"/>
    <n v="543.85714285714289"/>
    <x v="7"/>
    <x v="14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3.0821610966759252"/>
    <n v="548.9636363636364"/>
    <x v="7"/>
    <x v="14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10.086625541409633"/>
    <n v="527.81481481481478"/>
    <x v="3"/>
    <x v="3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3.7460978147762747"/>
    <n v="534.35849056603774"/>
    <x v="3"/>
    <x v="3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1.5883744508279825"/>
    <n v="544.38461538461536"/>
    <x v="4"/>
    <x v="4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0.61974789915966388"/>
    <n v="551.92156862745094"/>
    <x v="2"/>
    <x v="2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20"/>
    <n v="558.9"/>
    <x v="3"/>
    <x v="3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9.1162860879187207E-2"/>
    <n v="570.28571428571433"/>
    <x v="1"/>
    <x v="1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1.4266524164844538"/>
    <n v="549.6875"/>
    <x v="4"/>
    <x v="4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1.6666666666666667"/>
    <n v="513.17021276595744"/>
    <x v="4"/>
    <x v="22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0.27240638428483732"/>
    <n v="523.86956521739125"/>
    <x v="2"/>
    <x v="2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9.0171325518485126E-2"/>
    <n v="501.11111111111109"/>
    <x v="3"/>
    <x v="3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5.2551963695445121"/>
    <n v="510.68181818181819"/>
    <x v="4"/>
    <x v="22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0.7881614926813576"/>
    <n v="503.25581395348837"/>
    <x v="3"/>
    <x v="3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0.13612176710803117"/>
    <n v="512.11904761904759"/>
    <x v="4"/>
    <x v="10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21.866988387875132"/>
    <n v="521.8780487804878"/>
    <x v="5"/>
    <x v="18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1.1757161179991449"/>
    <n v="531.67499999999995"/>
    <x v="2"/>
    <x v="2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0.83823529411764708"/>
    <n v="543.89743589743591"/>
    <x v="5"/>
    <x v="18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0.33780613681148541"/>
    <n v="554.13157894736844"/>
    <x v="0"/>
    <x v="0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1.180708425055033"/>
    <n v="561.91891891891896"/>
    <x v="7"/>
    <x v="14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0.2810695837131571"/>
    <n v="574.36111111111109"/>
    <x v="3"/>
    <x v="3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0.25879308316668626"/>
    <n v="586.34285714285716"/>
    <x v="1"/>
    <x v="1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0.12622512622512622"/>
    <n v="597.5"/>
    <x v="3"/>
    <x v="3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0.72974623982565334"/>
    <n v="608.18181818181813"/>
    <x v="1"/>
    <x v="21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0.29567574226931131"/>
    <n v="578.03125"/>
    <x v="0"/>
    <x v="0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0.92397660818713445"/>
    <n v="593"/>
    <x v="3"/>
    <x v="3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1.6458835567734438"/>
    <n v="609.66666666666663"/>
    <x v="3"/>
    <x v="3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3.6067892503536068"/>
    <n v="610.20689655172418"/>
    <x v="4"/>
    <x v="19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0.43784094171691074"/>
    <n v="631.14285714285711"/>
    <x v="2"/>
    <x v="2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4.6263753056234718"/>
    <n v="592.25925925925924"/>
    <x v="3"/>
    <x v="3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0.26746907388833169"/>
    <n v="605.34615384615381"/>
    <x v="1"/>
    <x v="7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0.64546975854649769"/>
    <n v="628.28"/>
    <x v="3"/>
    <x v="3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0.31041440322830982"/>
    <n v="648.83333333333337"/>
    <x v="3"/>
    <x v="3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1.3521344407958278"/>
    <n v="670.95652173913038"/>
    <x v="0"/>
    <x v="0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0.11572734637194769"/>
    <n v="698.40909090909088"/>
    <x v="6"/>
    <x v="11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0.69801957237604939"/>
    <n v="727.28571428571433"/>
    <x v="3"/>
    <x v="3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2.482513035736996"/>
    <n v="712.9"/>
    <x v="5"/>
    <x v="9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0.56109203584289424"/>
    <n v="711.36842105263156"/>
    <x v="2"/>
    <x v="2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1.1774325429272281"/>
    <n v="732.94444444444446"/>
    <x v="4"/>
    <x v="4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0.68522961295938511"/>
    <n v="771.64705882352939"/>
    <x v="4"/>
    <x v="4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0.65590312815338048"/>
    <n v="674.5"/>
    <x v="3"/>
    <x v="3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1.4896570994472726"/>
    <n v="694.06666666666672"/>
    <x v="1"/>
    <x v="1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2.4809160305343512"/>
    <n v="429"/>
    <x v="1"/>
    <x v="1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0.46127520273789152"/>
    <n v="454.92307692307691"/>
    <x v="4"/>
    <x v="4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1.9187589303939578"/>
    <n v="452.83333333333331"/>
    <x v="5"/>
    <x v="15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0.20016680567139283"/>
    <n v="488.18181818181819"/>
    <x v="5"/>
    <x v="18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1.1405176195350197"/>
    <n v="514.4"/>
    <x v="4"/>
    <x v="6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0.88359931475971509"/>
    <n v="564.44444444444446"/>
    <x v="1"/>
    <x v="1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0.23443999092490359"/>
    <n v="604.875"/>
    <x v="4"/>
    <x v="6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1.288117770767613"/>
    <n v="672.42857142857144"/>
    <x v="7"/>
    <x v="14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1.9048776207255005"/>
    <n v="772"/>
    <x v="5"/>
    <x v="18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0.63505116959064323"/>
    <n v="758"/>
    <x v="0"/>
    <x v="0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1.3710012463647694"/>
    <n v="436.75"/>
    <x v="3"/>
    <x v="3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1.6510971105800565"/>
    <n v="545"/>
    <x v="3"/>
    <x v="3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1.7608333553657827"/>
    <n v="748"/>
    <x v="1"/>
    <x v="7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1.7685732023750775"/>
    <n v="1122"/>
    <x v="0"/>
    <x v="0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73F970-340D-458E-8224-9B08FDA48BA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5">
  <location ref="A3:F14" firstHeaderRow="1" firstDataRow="2" firstDataCol="1"/>
  <pivotFields count="18">
    <pivotField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>
      <items count="1000">
        <item x="576"/>
        <item x="184"/>
        <item x="632"/>
        <item x="869"/>
        <item x="805"/>
        <item x="298"/>
        <item x="573"/>
        <item x="218"/>
        <item x="410"/>
        <item x="565"/>
        <item x="753"/>
        <item x="435"/>
        <item x="319"/>
        <item x="290"/>
        <item x="804"/>
        <item x="715"/>
        <item x="764"/>
        <item x="106"/>
        <item x="592"/>
        <item x="341"/>
        <item x="505"/>
        <item x="986"/>
        <item x="618"/>
        <item x="284"/>
        <item x="921"/>
        <item x="571"/>
        <item x="258"/>
        <item x="63"/>
        <item x="334"/>
        <item x="538"/>
        <item x="473"/>
        <item x="12"/>
        <item x="194"/>
        <item x="469"/>
        <item x="902"/>
        <item x="59"/>
        <item x="672"/>
        <item x="446"/>
        <item x="362"/>
        <item x="840"/>
        <item x="732"/>
        <item x="294"/>
        <item x="817"/>
        <item x="441"/>
        <item x="862"/>
        <item x="863"/>
        <item x="389"/>
        <item x="745"/>
        <item x="806"/>
        <item x="530"/>
        <item x="406"/>
        <item x="480"/>
        <item x="881"/>
        <item x="478"/>
        <item x="524"/>
        <item x="740"/>
        <item x="656"/>
        <item x="897"/>
        <item x="494"/>
        <item x="135"/>
        <item x="731"/>
        <item x="117"/>
        <item x="803"/>
        <item x="613"/>
        <item x="283"/>
        <item x="723"/>
        <item x="982"/>
        <item x="548"/>
        <item x="640"/>
        <item x="197"/>
        <item x="460"/>
        <item x="781"/>
        <item x="814"/>
        <item x="582"/>
        <item x="495"/>
        <item x="7"/>
        <item x="181"/>
        <item x="260"/>
        <item x="514"/>
        <item x="172"/>
        <item x="799"/>
        <item x="437"/>
        <item x="704"/>
        <item x="747"/>
        <item x="457"/>
        <item x="97"/>
        <item x="665"/>
        <item x="14"/>
        <item x="936"/>
        <item x="545"/>
        <item x="697"/>
        <item x="408"/>
        <item x="910"/>
        <item x="434"/>
        <item x="681"/>
        <item x="486"/>
        <item x="607"/>
        <item x="871"/>
        <item x="262"/>
        <item x="431"/>
        <item x="359"/>
        <item x="507"/>
        <item x="561"/>
        <item x="316"/>
        <item x="929"/>
        <item x="694"/>
        <item x="471"/>
        <item x="914"/>
        <item x="173"/>
        <item x="944"/>
        <item x="317"/>
        <item x="222"/>
        <item x="381"/>
        <item x="581"/>
        <item x="819"/>
        <item x="542"/>
        <item x="780"/>
        <item x="57"/>
        <item x="849"/>
        <item x="201"/>
        <item x="788"/>
        <item x="772"/>
        <item x="73"/>
        <item x="420"/>
        <item x="24"/>
        <item x="603"/>
        <item x="161"/>
        <item x="80"/>
        <item x="866"/>
        <item x="777"/>
        <item x="827"/>
        <item x="110"/>
        <item x="16"/>
        <item x="599"/>
        <item x="702"/>
        <item x="231"/>
        <item x="463"/>
        <item x="243"/>
        <item x="203"/>
        <item x="416"/>
        <item x="211"/>
        <item x="664"/>
        <item x="882"/>
        <item x="705"/>
        <item x="774"/>
        <item x="506"/>
        <item x="302"/>
        <item x="755"/>
        <item x="394"/>
        <item x="710"/>
        <item x="684"/>
        <item x="336"/>
        <item x="594"/>
        <item x="151"/>
        <item x="760"/>
        <item x="691"/>
        <item x="503"/>
        <item x="666"/>
        <item x="433"/>
        <item x="680"/>
        <item x="318"/>
        <item x="257"/>
        <item x="338"/>
        <item x="564"/>
        <item x="552"/>
        <item x="504"/>
        <item x="583"/>
        <item x="549"/>
        <item x="765"/>
        <item x="992"/>
        <item x="116"/>
        <item x="842"/>
        <item x="254"/>
        <item x="393"/>
        <item x="957"/>
        <item x="768"/>
        <item x="498"/>
        <item x="687"/>
        <item x="860"/>
        <item x="963"/>
        <item x="344"/>
        <item x="154"/>
        <item x="989"/>
        <item x="889"/>
        <item x="23"/>
        <item x="442"/>
        <item x="798"/>
        <item x="286"/>
        <item x="930"/>
        <item x="327"/>
        <item x="207"/>
        <item x="825"/>
        <item x="650"/>
        <item x="525"/>
        <item x="614"/>
        <item x="38"/>
        <item x="390"/>
        <item x="903"/>
        <item x="396"/>
        <item x="199"/>
        <item x="177"/>
        <item x="439"/>
        <item x="131"/>
        <item x="846"/>
        <item x="136"/>
        <item x="155"/>
        <item x="566"/>
        <item x="686"/>
        <item x="551"/>
        <item x="141"/>
        <item x="278"/>
        <item x="821"/>
        <item x="643"/>
        <item x="238"/>
        <item x="209"/>
        <item x="224"/>
        <item x="913"/>
        <item x="812"/>
        <item x="523"/>
        <item x="596"/>
        <item x="27"/>
        <item x="483"/>
        <item x="30"/>
        <item x="373"/>
        <item x="19"/>
        <item x="137"/>
        <item x="139"/>
        <item x="560"/>
        <item x="411"/>
        <item x="489"/>
        <item x="623"/>
        <item x="748"/>
        <item x="96"/>
        <item x="782"/>
        <item x="50"/>
        <item x="718"/>
        <item x="557"/>
        <item x="935"/>
        <item x="22"/>
        <item x="395"/>
        <item x="535"/>
        <item x="474"/>
        <item x="984"/>
        <item x="807"/>
        <item x="839"/>
        <item x="123"/>
        <item x="91"/>
        <item x="899"/>
        <item x="251"/>
        <item x="306"/>
        <item x="953"/>
        <item x="877"/>
        <item x="295"/>
        <item x="526"/>
        <item x="234"/>
        <item x="726"/>
        <item x="225"/>
        <item x="32"/>
        <item x="698"/>
        <item x="400"/>
        <item x="158"/>
        <item x="962"/>
        <item x="815"/>
        <item x="168"/>
        <item x="733"/>
        <item x="516"/>
        <item x="519"/>
        <item x="8"/>
        <item x="742"/>
        <item x="388"/>
        <item x="722"/>
        <item x="588"/>
        <item x="33"/>
        <item x="18"/>
        <item x="228"/>
        <item x="558"/>
        <item x="983"/>
        <item x="58"/>
        <item x="832"/>
        <item x="998"/>
        <item x="330"/>
        <item x="714"/>
        <item x="833"/>
        <item x="352"/>
        <item x="675"/>
        <item x="717"/>
        <item x="142"/>
        <item x="811"/>
        <item x="215"/>
        <item x="605"/>
        <item x="162"/>
        <item x="620"/>
        <item x="470"/>
        <item x="267"/>
        <item x="15"/>
        <item x="229"/>
        <item x="820"/>
        <item x="918"/>
        <item x="641"/>
        <item x="568"/>
        <item x="163"/>
        <item x="749"/>
        <item x="737"/>
        <item x="221"/>
        <item x="213"/>
        <item x="307"/>
        <item x="29"/>
        <item x="205"/>
        <item x="501"/>
        <item x="220"/>
        <item x="300"/>
        <item x="527"/>
        <item x="578"/>
        <item x="311"/>
        <item x="482"/>
        <item x="546"/>
        <item x="830"/>
        <item x="539"/>
        <item x="685"/>
        <item x="690"/>
        <item x="276"/>
        <item x="816"/>
        <item x="285"/>
        <item x="355"/>
        <item x="339"/>
        <item x="867"/>
        <item x="102"/>
        <item x="274"/>
        <item x="140"/>
        <item x="99"/>
        <item x="475"/>
        <item x="280"/>
        <item x="959"/>
        <item x="2"/>
        <item x="47"/>
        <item x="954"/>
        <item x="736"/>
        <item x="659"/>
        <item x="206"/>
        <item x="329"/>
        <item x="810"/>
        <item x="606"/>
        <item x="977"/>
        <item x="767"/>
        <item x="834"/>
        <item x="250"/>
        <item x="479"/>
        <item x="642"/>
        <item x="375"/>
        <item x="995"/>
        <item x="555"/>
        <item x="708"/>
        <item x="305"/>
        <item x="299"/>
        <item x="629"/>
        <item x="658"/>
        <item x="980"/>
        <item x="88"/>
        <item x="186"/>
        <item x="289"/>
        <item x="66"/>
        <item x="308"/>
        <item x="296"/>
        <item x="758"/>
        <item x="94"/>
        <item x="734"/>
        <item x="11"/>
        <item x="864"/>
        <item x="854"/>
        <item x="56"/>
        <item x="76"/>
        <item x="941"/>
        <item x="883"/>
        <item x="187"/>
        <item x="993"/>
        <item x="143"/>
        <item x="905"/>
        <item x="661"/>
        <item x="779"/>
        <item x="898"/>
        <item x="880"/>
        <item x="357"/>
        <item x="874"/>
        <item x="932"/>
        <item x="826"/>
        <item x="185"/>
        <item x="337"/>
        <item x="490"/>
        <item x="451"/>
        <item x="611"/>
        <item x="414"/>
        <item x="521"/>
        <item x="978"/>
        <item x="328"/>
        <item x="818"/>
        <item x="901"/>
        <item x="894"/>
        <item x="947"/>
        <item x="323"/>
        <item x="497"/>
        <item x="843"/>
        <item x="445"/>
        <item x="743"/>
        <item x="227"/>
        <item x="415"/>
        <item x="627"/>
        <item x="331"/>
        <item x="872"/>
        <item x="370"/>
        <item x="324"/>
        <item x="762"/>
        <item x="969"/>
        <item x="646"/>
        <item x="68"/>
        <item x="600"/>
        <item x="401"/>
        <item x="51"/>
        <item x="677"/>
        <item x="763"/>
        <item x="1"/>
        <item x="427"/>
        <item x="873"/>
        <item x="149"/>
        <item x="595"/>
        <item x="378"/>
        <item x="65"/>
        <item x="170"/>
        <item x="204"/>
        <item x="208"/>
        <item x="191"/>
        <item x="129"/>
        <item x="376"/>
        <item x="391"/>
        <item x="637"/>
        <item x="487"/>
        <item x="670"/>
        <item x="547"/>
        <item x="10"/>
        <item x="570"/>
        <item x="25"/>
        <item x="652"/>
        <item x="36"/>
        <item x="89"/>
        <item x="784"/>
        <item x="301"/>
        <item x="616"/>
        <item x="371"/>
        <item x="54"/>
        <item x="326"/>
        <item x="973"/>
        <item x="259"/>
        <item x="868"/>
        <item x="853"/>
        <item x="553"/>
        <item x="144"/>
        <item x="532"/>
        <item x="644"/>
        <item x="121"/>
        <item x="610"/>
        <item x="233"/>
        <item x="728"/>
        <item x="968"/>
        <item x="876"/>
        <item x="654"/>
        <item x="349"/>
        <item x="75"/>
        <item x="107"/>
        <item x="712"/>
        <item x="809"/>
        <item x="453"/>
        <item x="981"/>
        <item x="886"/>
        <item x="719"/>
        <item x="858"/>
        <item x="13"/>
        <item x="738"/>
        <item x="85"/>
        <item x="628"/>
        <item x="885"/>
        <item x="517"/>
        <item x="153"/>
        <item x="971"/>
        <item x="365"/>
        <item x="188"/>
        <item x="537"/>
        <item x="792"/>
        <item x="991"/>
        <item x="907"/>
        <item x="440"/>
        <item x="303"/>
        <item x="268"/>
        <item x="272"/>
        <item x="461"/>
        <item x="150"/>
        <item x="45"/>
        <item x="239"/>
        <item x="752"/>
        <item x="92"/>
        <item x="701"/>
        <item x="591"/>
        <item x="575"/>
        <item x="109"/>
        <item x="785"/>
        <item x="448"/>
        <item x="236"/>
        <item x="934"/>
        <item x="850"/>
        <item x="824"/>
        <item x="636"/>
        <item x="967"/>
        <item x="626"/>
        <item x="617"/>
        <item x="776"/>
        <item x="720"/>
        <item x="518"/>
        <item x="679"/>
        <item x="586"/>
        <item x="9"/>
        <item x="214"/>
        <item x="347"/>
        <item x="436"/>
        <item x="315"/>
        <item x="374"/>
        <item x="700"/>
        <item x="345"/>
        <item x="5"/>
        <item x="851"/>
        <item x="356"/>
        <item x="61"/>
        <item x="252"/>
        <item x="958"/>
        <item x="789"/>
        <item x="335"/>
        <item x="6"/>
        <item x="456"/>
        <item x="256"/>
        <item x="496"/>
        <item x="960"/>
        <item x="835"/>
        <item x="48"/>
        <item x="683"/>
        <item x="724"/>
        <item x="649"/>
        <item x="332"/>
        <item x="146"/>
        <item x="380"/>
        <item x="180"/>
        <item x="663"/>
        <item x="793"/>
        <item x="26"/>
        <item x="476"/>
        <item x="562"/>
        <item x="796"/>
        <item x="790"/>
        <item x="985"/>
        <item x="343"/>
        <item x="622"/>
        <item x="196"/>
        <item x="893"/>
        <item x="216"/>
        <item x="263"/>
        <item x="52"/>
        <item x="563"/>
        <item x="554"/>
        <item x="86"/>
        <item x="217"/>
        <item x="118"/>
        <item x="71"/>
        <item x="477"/>
        <item x="520"/>
        <item x="676"/>
        <item x="624"/>
        <item x="407"/>
        <item x="39"/>
        <item x="297"/>
        <item x="896"/>
        <item x="293"/>
        <item x="512"/>
        <item x="966"/>
        <item x="62"/>
        <item x="838"/>
        <item x="544"/>
        <item x="879"/>
        <item x="413"/>
        <item x="265"/>
        <item x="492"/>
        <item x="598"/>
        <item x="277"/>
        <item x="829"/>
        <item x="771"/>
        <item x="269"/>
        <item x="915"/>
        <item x="949"/>
        <item x="333"/>
        <item x="515"/>
        <item x="964"/>
        <item x="845"/>
        <item x="320"/>
        <item x="128"/>
        <item x="377"/>
        <item x="739"/>
        <item x="689"/>
        <item x="997"/>
        <item x="916"/>
        <item x="164"/>
        <item x="103"/>
        <item x="633"/>
        <item x="369"/>
        <item x="540"/>
        <item x="928"/>
        <item x="124"/>
        <item x="235"/>
        <item x="773"/>
        <item x="183"/>
        <item x="372"/>
        <item x="639"/>
        <item x="531"/>
        <item x="77"/>
        <item x="399"/>
        <item x="464"/>
        <item x="350"/>
        <item x="458"/>
        <item x="93"/>
        <item x="174"/>
        <item x="0"/>
        <item x="466"/>
        <item x="721"/>
        <item x="321"/>
        <item x="20"/>
        <item x="4"/>
        <item x="735"/>
        <item x="909"/>
        <item x="126"/>
        <item x="266"/>
        <item x="176"/>
        <item x="757"/>
        <item x="534"/>
        <item x="358"/>
        <item x="467"/>
        <item x="924"/>
        <item x="541"/>
        <item x="455"/>
        <item x="169"/>
        <item x="756"/>
        <item x="353"/>
        <item x="354"/>
        <item x="392"/>
        <item x="37"/>
        <item x="855"/>
        <item x="920"/>
        <item x="861"/>
        <item x="43"/>
        <item x="940"/>
        <item x="783"/>
        <item x="795"/>
        <item x="956"/>
        <item x="212"/>
        <item x="281"/>
        <item x="604"/>
        <item x="696"/>
        <item x="856"/>
        <item x="385"/>
        <item x="667"/>
        <item x="711"/>
        <item x="972"/>
        <item x="653"/>
        <item x="325"/>
        <item x="693"/>
        <item x="386"/>
        <item x="786"/>
        <item x="193"/>
        <item x="892"/>
        <item x="383"/>
        <item x="31"/>
        <item x="226"/>
        <item x="232"/>
        <item x="74"/>
        <item x="230"/>
        <item x="271"/>
        <item x="428"/>
        <item x="171"/>
        <item x="543"/>
        <item x="778"/>
        <item x="945"/>
        <item x="808"/>
        <item x="449"/>
        <item x="287"/>
        <item x="84"/>
        <item x="615"/>
        <item x="906"/>
        <item x="418"/>
        <item x="485"/>
        <item x="630"/>
        <item x="361"/>
        <item x="601"/>
        <item x="648"/>
        <item x="584"/>
        <item x="398"/>
        <item x="82"/>
        <item x="368"/>
        <item x="933"/>
        <item x="384"/>
        <item x="634"/>
        <item x="741"/>
        <item x="857"/>
        <item x="379"/>
        <item x="590"/>
        <item x="891"/>
        <item x="179"/>
        <item x="452"/>
        <item x="569"/>
        <item x="314"/>
        <item x="83"/>
        <item x="725"/>
        <item x="699"/>
        <item x="412"/>
        <item x="432"/>
        <item x="669"/>
        <item x="859"/>
        <item x="363"/>
        <item x="237"/>
        <item x="791"/>
        <item x="911"/>
        <item x="502"/>
        <item x="200"/>
        <item x="101"/>
        <item x="631"/>
        <item x="709"/>
        <item x="990"/>
        <item x="40"/>
        <item x="70"/>
        <item x="950"/>
        <item x="912"/>
        <item x="430"/>
        <item x="904"/>
        <item x="112"/>
        <item x="870"/>
        <item x="955"/>
        <item x="875"/>
        <item x="273"/>
        <item x="21"/>
        <item x="510"/>
        <item x="559"/>
        <item x="245"/>
        <item x="111"/>
        <item x="612"/>
        <item x="34"/>
        <item x="182"/>
        <item x="55"/>
        <item x="895"/>
        <item x="261"/>
        <item x="692"/>
        <item x="499"/>
        <item x="119"/>
        <item x="841"/>
        <item x="422"/>
        <item x="53"/>
        <item x="244"/>
        <item x="887"/>
        <item x="716"/>
        <item x="801"/>
        <item x="836"/>
        <item x="429"/>
        <item x="996"/>
        <item x="974"/>
        <item x="660"/>
        <item x="674"/>
        <item x="360"/>
        <item x="167"/>
        <item x="366"/>
        <item x="159"/>
        <item x="166"/>
        <item x="114"/>
        <item x="585"/>
        <item x="312"/>
        <item x="847"/>
        <item x="509"/>
        <item x="17"/>
        <item x="579"/>
        <item x="493"/>
        <item x="703"/>
        <item x="948"/>
        <item x="72"/>
        <item x="688"/>
        <item x="917"/>
        <item x="528"/>
        <item x="797"/>
        <item x="965"/>
        <item x="98"/>
        <item x="246"/>
        <item x="122"/>
        <item x="409"/>
        <item x="707"/>
        <item x="746"/>
        <item x="133"/>
        <item x="130"/>
        <item x="888"/>
        <item x="134"/>
        <item x="288"/>
        <item x="313"/>
        <item x="145"/>
        <item x="852"/>
        <item x="822"/>
        <item x="770"/>
        <item x="472"/>
        <item x="533"/>
        <item x="104"/>
        <item x="657"/>
        <item x="447"/>
        <item x="423"/>
        <item x="291"/>
        <item x="975"/>
        <item x="481"/>
        <item x="922"/>
        <item x="49"/>
        <item x="175"/>
        <item x="580"/>
        <item x="751"/>
        <item x="577"/>
        <item x="242"/>
        <item x="160"/>
        <item x="794"/>
        <item x="802"/>
        <item x="275"/>
        <item x="671"/>
        <item x="529"/>
        <item x="878"/>
        <item x="138"/>
        <item x="219"/>
        <item x="609"/>
        <item x="754"/>
        <item x="635"/>
        <item x="95"/>
        <item x="443"/>
        <item x="125"/>
        <item x="931"/>
        <item x="943"/>
        <item x="156"/>
        <item x="952"/>
        <item x="248"/>
        <item x="938"/>
        <item x="823"/>
        <item x="744"/>
        <item x="468"/>
        <item x="550"/>
        <item x="438"/>
        <item x="189"/>
        <item x="459"/>
        <item x="340"/>
        <item x="69"/>
        <item x="364"/>
        <item x="713"/>
        <item x="645"/>
        <item x="310"/>
        <item x="513"/>
        <item x="908"/>
        <item x="536"/>
        <item x="925"/>
        <item x="890"/>
        <item x="787"/>
        <item x="942"/>
        <item x="28"/>
        <item x="678"/>
        <item x="775"/>
        <item x="120"/>
        <item x="405"/>
        <item x="484"/>
        <item x="926"/>
        <item x="223"/>
        <item x="90"/>
        <item x="625"/>
        <item x="210"/>
        <item x="87"/>
        <item x="589"/>
        <item x="730"/>
        <item x="831"/>
        <item x="35"/>
        <item x="165"/>
        <item x="619"/>
        <item x="567"/>
        <item x="127"/>
        <item x="67"/>
        <item x="115"/>
        <item x="500"/>
        <item x="556"/>
        <item x="402"/>
        <item x="937"/>
        <item x="105"/>
        <item x="572"/>
        <item x="621"/>
        <item x="462"/>
        <item x="662"/>
        <item x="695"/>
        <item x="270"/>
        <item x="927"/>
        <item x="178"/>
        <item x="367"/>
        <item x="247"/>
        <item x="522"/>
        <item x="387"/>
        <item x="987"/>
        <item x="79"/>
        <item x="41"/>
        <item x="491"/>
        <item x="108"/>
        <item x="979"/>
        <item x="351"/>
        <item x="198"/>
        <item x="750"/>
        <item x="574"/>
        <item x="417"/>
        <item x="192"/>
        <item x="939"/>
        <item x="766"/>
        <item x="668"/>
        <item x="946"/>
        <item x="638"/>
        <item x="100"/>
        <item x="255"/>
        <item x="195"/>
        <item x="608"/>
        <item x="148"/>
        <item x="593"/>
        <item x="419"/>
        <item x="253"/>
        <item x="202"/>
        <item x="761"/>
        <item x="454"/>
        <item x="147"/>
        <item x="673"/>
        <item x="450"/>
        <item x="587"/>
        <item x="190"/>
        <item x="844"/>
        <item x="249"/>
        <item x="508"/>
        <item x="465"/>
        <item x="597"/>
        <item x="309"/>
        <item x="769"/>
        <item x="78"/>
        <item x="961"/>
        <item x="421"/>
        <item x="152"/>
        <item x="424"/>
        <item x="511"/>
        <item x="60"/>
        <item x="304"/>
        <item x="800"/>
        <item x="923"/>
        <item x="157"/>
        <item x="81"/>
        <item x="113"/>
        <item x="865"/>
        <item x="900"/>
        <item x="292"/>
        <item x="348"/>
        <item x="988"/>
        <item x="919"/>
        <item x="444"/>
        <item x="727"/>
        <item x="970"/>
        <item x="884"/>
        <item x="346"/>
        <item x="282"/>
        <item x="403"/>
        <item x="46"/>
        <item x="759"/>
        <item x="426"/>
        <item x="951"/>
        <item x="264"/>
        <item x="488"/>
        <item x="132"/>
        <item x="397"/>
        <item x="682"/>
        <item x="42"/>
        <item x="813"/>
        <item x="322"/>
        <item x="404"/>
        <item x="342"/>
        <item x="706"/>
        <item x="44"/>
        <item x="382"/>
        <item x="729"/>
        <item x="602"/>
        <item x="425"/>
        <item x="241"/>
        <item x="240"/>
        <item x="3"/>
        <item x="837"/>
        <item x="976"/>
        <item x="647"/>
        <item x="64"/>
        <item x="279"/>
        <item x="651"/>
        <item x="994"/>
        <item x="828"/>
        <item x="655"/>
        <item x="848"/>
        <item t="default"/>
      </items>
    </pivotField>
    <pivotField showAll="0">
      <items count="448">
        <item x="0"/>
        <item x="60"/>
        <item x="31"/>
        <item x="126"/>
        <item x="79"/>
        <item x="67"/>
        <item x="65"/>
        <item x="272"/>
        <item x="81"/>
        <item x="1"/>
        <item x="42"/>
        <item x="39"/>
        <item x="12"/>
        <item x="37"/>
        <item x="89"/>
        <item x="22"/>
        <item x="118"/>
        <item x="196"/>
        <item x="173"/>
        <item x="166"/>
        <item x="186"/>
        <item x="97"/>
        <item x="50"/>
        <item x="54"/>
        <item x="49"/>
        <item x="162"/>
        <item x="33"/>
        <item x="170"/>
        <item x="88"/>
        <item x="74"/>
        <item x="26"/>
        <item x="136"/>
        <item x="41"/>
        <item x="167"/>
        <item x="61"/>
        <item x="220"/>
        <item x="178"/>
        <item x="3"/>
        <item x="333"/>
        <item x="6"/>
        <item x="176"/>
        <item x="53"/>
        <item x="73"/>
        <item x="70"/>
        <item x="92"/>
        <item x="135"/>
        <item x="5"/>
        <item x="98"/>
        <item x="91"/>
        <item x="20"/>
        <item x="36"/>
        <item x="57"/>
        <item x="306"/>
        <item x="291"/>
        <item x="46"/>
        <item x="55"/>
        <item x="8"/>
        <item x="9"/>
        <item x="330"/>
        <item x="191"/>
        <item x="47"/>
        <item x="313"/>
        <item x="85"/>
        <item x="350"/>
        <item x="260"/>
        <item x="143"/>
        <item x="44"/>
        <item x="190"/>
        <item x="71"/>
        <item x="168"/>
        <item x="4"/>
        <item x="106"/>
        <item x="75"/>
        <item x="58"/>
        <item x="48"/>
        <item x="32"/>
        <item x="139"/>
        <item x="111"/>
        <item x="141"/>
        <item x="275"/>
        <item x="133"/>
        <item x="251"/>
        <item x="35"/>
        <item x="200"/>
        <item x="25"/>
        <item x="14"/>
        <item x="243"/>
        <item x="29"/>
        <item x="151"/>
        <item x="40"/>
        <item x="103"/>
        <item x="62"/>
        <item x="122"/>
        <item x="34"/>
        <item x="83"/>
        <item x="435"/>
        <item x="344"/>
        <item x="144"/>
        <item x="358"/>
        <item x="66"/>
        <item x="408"/>
        <item x="405"/>
        <item x="287"/>
        <item x="317"/>
        <item x="174"/>
        <item x="77"/>
        <item x="311"/>
        <item x="204"/>
        <item x="224"/>
        <item x="124"/>
        <item x="410"/>
        <item x="110"/>
        <item x="286"/>
        <item x="334"/>
        <item x="329"/>
        <item x="134"/>
        <item x="356"/>
        <item x="10"/>
        <item x="258"/>
        <item x="379"/>
        <item x="171"/>
        <item x="303"/>
        <item x="241"/>
        <item x="312"/>
        <item x="69"/>
        <item x="194"/>
        <item x="43"/>
        <item x="219"/>
        <item x="203"/>
        <item x="267"/>
        <item x="349"/>
        <item x="428"/>
        <item x="117"/>
        <item x="211"/>
        <item x="424"/>
        <item x="373"/>
        <item x="130"/>
        <item x="229"/>
        <item x="242"/>
        <item x="431"/>
        <item x="169"/>
        <item x="415"/>
        <item x="423"/>
        <item x="113"/>
        <item x="157"/>
        <item x="369"/>
        <item x="142"/>
        <item x="440"/>
        <item x="328"/>
        <item x="433"/>
        <item x="403"/>
        <item x="316"/>
        <item x="131"/>
        <item x="94"/>
        <item x="180"/>
        <item x="24"/>
        <item x="237"/>
        <item x="160"/>
        <item x="213"/>
        <item x="386"/>
        <item x="376"/>
        <item x="357"/>
        <item x="240"/>
        <item x="226"/>
        <item x="28"/>
        <item x="292"/>
        <item x="185"/>
        <item x="399"/>
        <item x="430"/>
        <item x="370"/>
        <item x="352"/>
        <item x="390"/>
        <item x="400"/>
        <item x="378"/>
        <item x="145"/>
        <item x="382"/>
        <item x="132"/>
        <item x="281"/>
        <item x="64"/>
        <item x="18"/>
        <item x="338"/>
        <item x="221"/>
        <item x="138"/>
        <item x="234"/>
        <item x="163"/>
        <item x="394"/>
        <item x="87"/>
        <item x="175"/>
        <item x="182"/>
        <item x="362"/>
        <item x="15"/>
        <item x="236"/>
        <item x="146"/>
        <item x="371"/>
        <item x="109"/>
        <item x="302"/>
        <item x="205"/>
        <item x="445"/>
        <item x="161"/>
        <item x="276"/>
        <item x="80"/>
        <item x="209"/>
        <item x="407"/>
        <item x="426"/>
        <item x="321"/>
        <item x="384"/>
        <item x="101"/>
        <item x="207"/>
        <item x="325"/>
        <item x="271"/>
        <item x="414"/>
        <item x="339"/>
        <item x="310"/>
        <item x="56"/>
        <item x="432"/>
        <item x="322"/>
        <item x="218"/>
        <item x="381"/>
        <item x="148"/>
        <item x="93"/>
        <item x="193"/>
        <item x="299"/>
        <item x="355"/>
        <item x="177"/>
        <item x="411"/>
        <item x="11"/>
        <item x="417"/>
        <item x="342"/>
        <item x="107"/>
        <item x="233"/>
        <item x="314"/>
        <item x="179"/>
        <item x="197"/>
        <item x="396"/>
        <item x="13"/>
        <item x="300"/>
        <item x="401"/>
        <item x="165"/>
        <item x="337"/>
        <item x="404"/>
        <item x="318"/>
        <item x="159"/>
        <item x="153"/>
        <item x="439"/>
        <item x="326"/>
        <item x="137"/>
        <item x="393"/>
        <item x="296"/>
        <item x="262"/>
        <item x="38"/>
        <item x="121"/>
        <item x="279"/>
        <item x="278"/>
        <item x="108"/>
        <item x="19"/>
        <item x="398"/>
        <item x="202"/>
        <item x="17"/>
        <item x="51"/>
        <item x="336"/>
        <item x="208"/>
        <item x="309"/>
        <item x="315"/>
        <item x="127"/>
        <item x="402"/>
        <item x="387"/>
        <item x="238"/>
        <item x="359"/>
        <item x="82"/>
        <item x="347"/>
        <item x="201"/>
        <item x="268"/>
        <item x="105"/>
        <item x="27"/>
        <item x="254"/>
        <item x="259"/>
        <item x="235"/>
        <item x="100"/>
        <item x="152"/>
        <item x="293"/>
        <item x="307"/>
        <item x="68"/>
        <item x="354"/>
        <item x="21"/>
        <item x="2"/>
        <item x="323"/>
        <item x="392"/>
        <item x="78"/>
        <item x="231"/>
        <item x="7"/>
        <item x="280"/>
        <item x="391"/>
        <item x="446"/>
        <item x="181"/>
        <item x="188"/>
        <item x="222"/>
        <item x="247"/>
        <item x="250"/>
        <item x="212"/>
        <item x="228"/>
        <item x="232"/>
        <item x="129"/>
        <item x="295"/>
        <item x="406"/>
        <item x="265"/>
        <item x="380"/>
        <item x="199"/>
        <item x="374"/>
        <item x="195"/>
        <item x="351"/>
        <item x="84"/>
        <item x="343"/>
        <item x="353"/>
        <item x="441"/>
        <item x="256"/>
        <item x="158"/>
        <item x="319"/>
        <item x="155"/>
        <item x="63"/>
        <item x="375"/>
        <item x="290"/>
        <item x="30"/>
        <item x="388"/>
        <item x="427"/>
        <item x="59"/>
        <item x="123"/>
        <item x="368"/>
        <item x="443"/>
        <item x="156"/>
        <item x="23"/>
        <item x="16"/>
        <item x="270"/>
        <item x="420"/>
        <item x="248"/>
        <item x="230"/>
        <item x="244"/>
        <item x="210"/>
        <item x="95"/>
        <item x="112"/>
        <item x="327"/>
        <item x="164"/>
        <item x="289"/>
        <item x="340"/>
        <item x="116"/>
        <item x="365"/>
        <item x="324"/>
        <item x="397"/>
        <item x="444"/>
        <item x="86"/>
        <item x="147"/>
        <item x="438"/>
        <item x="436"/>
        <item x="363"/>
        <item x="266"/>
        <item x="252"/>
        <item x="263"/>
        <item x="102"/>
        <item x="389"/>
        <item x="120"/>
        <item x="419"/>
        <item x="297"/>
        <item x="257"/>
        <item x="285"/>
        <item x="184"/>
        <item x="273"/>
        <item x="76"/>
        <item x="425"/>
        <item x="261"/>
        <item x="154"/>
        <item x="320"/>
        <item x="215"/>
        <item x="45"/>
        <item x="421"/>
        <item x="429"/>
        <item x="413"/>
        <item x="416"/>
        <item x="249"/>
        <item x="284"/>
        <item x="367"/>
        <item x="187"/>
        <item x="104"/>
        <item x="90"/>
        <item x="225"/>
        <item x="385"/>
        <item x="172"/>
        <item x="189"/>
        <item x="308"/>
        <item x="345"/>
        <item x="372"/>
        <item x="198"/>
        <item x="305"/>
        <item x="361"/>
        <item x="418"/>
        <item x="409"/>
        <item x="115"/>
        <item x="434"/>
        <item x="288"/>
        <item x="206"/>
        <item x="183"/>
        <item x="253"/>
        <item x="96"/>
        <item x="298"/>
        <item x="227"/>
        <item x="422"/>
        <item x="304"/>
        <item x="99"/>
        <item x="366"/>
        <item x="217"/>
        <item x="128"/>
        <item x="264"/>
        <item x="412"/>
        <item x="282"/>
        <item x="364"/>
        <item x="301"/>
        <item x="395"/>
        <item x="294"/>
        <item x="437"/>
        <item x="125"/>
        <item x="246"/>
        <item x="269"/>
        <item x="335"/>
        <item x="223"/>
        <item x="114"/>
        <item x="245"/>
        <item x="255"/>
        <item x="119"/>
        <item x="140"/>
        <item x="274"/>
        <item x="346"/>
        <item x="192"/>
        <item x="377"/>
        <item x="283"/>
        <item x="150"/>
        <item x="383"/>
        <item x="442"/>
        <item x="239"/>
        <item x="332"/>
        <item x="277"/>
        <item x="348"/>
        <item x="149"/>
        <item x="214"/>
        <item x="341"/>
        <item x="360"/>
        <item x="72"/>
        <item x="331"/>
        <item x="216"/>
        <item x="52"/>
        <item t="default"/>
      </items>
    </pivotField>
    <pivotField showAll="0">
      <items count="965">
        <item x="0"/>
        <item x="99"/>
        <item x="50"/>
        <item x="247"/>
        <item x="443"/>
        <item x="297"/>
        <item x="725"/>
        <item x="303"/>
        <item x="169"/>
        <item x="768"/>
        <item x="63"/>
        <item x="520"/>
        <item x="509"/>
        <item x="170"/>
        <item x="217"/>
        <item x="769"/>
        <item x="474"/>
        <item x="478"/>
        <item x="870"/>
        <item x="289"/>
        <item x="183"/>
        <item x="710"/>
        <item x="271"/>
        <item x="871"/>
        <item x="640"/>
        <item x="498"/>
        <item x="315"/>
        <item x="411"/>
        <item x="253"/>
        <item x="914"/>
        <item x="197"/>
        <item x="348"/>
        <item x="324"/>
        <item x="849"/>
        <item x="94"/>
        <item x="772"/>
        <item x="290"/>
        <item x="6"/>
        <item x="36"/>
        <item x="598"/>
        <item x="354"/>
        <item x="888"/>
        <item x="693"/>
        <item x="314"/>
        <item x="66"/>
        <item x="450"/>
        <item x="883"/>
        <item x="937"/>
        <item x="804"/>
        <item x="370"/>
        <item x="280"/>
        <item x="145"/>
        <item x="566"/>
        <item x="720"/>
        <item x="893"/>
        <item x="783"/>
        <item x="307"/>
        <item x="722"/>
        <item x="27"/>
        <item x="461"/>
        <item x="488"/>
        <item x="903"/>
        <item x="434"/>
        <item x="447"/>
        <item x="516"/>
        <item x="874"/>
        <item x="782"/>
        <item x="631"/>
        <item x="363"/>
        <item x="69"/>
        <item x="600"/>
        <item x="533"/>
        <item x="268"/>
        <item x="296"/>
        <item x="919"/>
        <item x="649"/>
        <item x="418"/>
        <item x="727"/>
        <item x="884"/>
        <item x="847"/>
        <item x="855"/>
        <item x="320"/>
        <item x="155"/>
        <item x="351"/>
        <item x="857"/>
        <item x="865"/>
        <item x="656"/>
        <item x="52"/>
        <item x="102"/>
        <item x="3"/>
        <item x="824"/>
        <item x="201"/>
        <item x="718"/>
        <item x="188"/>
        <item x="831"/>
        <item x="186"/>
        <item x="817"/>
        <item x="265"/>
        <item x="135"/>
        <item x="64"/>
        <item x="343"/>
        <item x="749"/>
        <item x="830"/>
        <item x="300"/>
        <item x="612"/>
        <item x="374"/>
        <item x="396"/>
        <item x="789"/>
        <item x="852"/>
        <item x="940"/>
        <item x="191"/>
        <item x="11"/>
        <item x="445"/>
        <item x="108"/>
        <item x="306"/>
        <item x="236"/>
        <item x="952"/>
        <item x="765"/>
        <item x="189"/>
        <item x="9"/>
        <item x="312"/>
        <item x="702"/>
        <item x="436"/>
        <item x="316"/>
        <item x="504"/>
        <item x="560"/>
        <item x="894"/>
        <item x="323"/>
        <item x="489"/>
        <item x="766"/>
        <item x="293"/>
        <item x="511"/>
        <item x="352"/>
        <item x="203"/>
        <item x="181"/>
        <item x="869"/>
        <item x="232"/>
        <item x="881"/>
        <item x="389"/>
        <item x="131"/>
        <item x="906"/>
        <item x="248"/>
        <item x="570"/>
        <item x="59"/>
        <item x="897"/>
        <item x="459"/>
        <item x="241"/>
        <item x="375"/>
        <item x="72"/>
        <item x="890"/>
        <item x="453"/>
        <item x="555"/>
        <item x="311"/>
        <item x="46"/>
        <item x="353"/>
        <item x="204"/>
        <item x="773"/>
        <item x="159"/>
        <item x="233"/>
        <item x="386"/>
        <item x="758"/>
        <item x="660"/>
        <item x="77"/>
        <item x="385"/>
        <item x="793"/>
        <item x="45"/>
        <item x="571"/>
        <item x="482"/>
        <item x="961"/>
        <item x="469"/>
        <item x="156"/>
        <item x="777"/>
        <item x="926"/>
        <item x="684"/>
        <item x="136"/>
        <item x="128"/>
        <item x="74"/>
        <item x="506"/>
        <item x="960"/>
        <item x="623"/>
        <item x="340"/>
        <item x="899"/>
        <item x="561"/>
        <item x="802"/>
        <item x="803"/>
        <item x="780"/>
        <item x="929"/>
        <item x="39"/>
        <item x="719"/>
        <item x="832"/>
        <item x="295"/>
        <item x="820"/>
        <item x="372"/>
        <item x="552"/>
        <item x="588"/>
        <item x="578"/>
        <item x="943"/>
        <item x="194"/>
        <item x="4"/>
        <item x="179"/>
        <item x="273"/>
        <item x="259"/>
        <item x="733"/>
        <item x="172"/>
        <item x="54"/>
        <item x="835"/>
        <item x="757"/>
        <item x="703"/>
        <item x="675"/>
        <item x="846"/>
        <item x="285"/>
        <item x="424"/>
        <item x="134"/>
        <item x="228"/>
        <item x="168"/>
        <item x="617"/>
        <item x="439"/>
        <item x="651"/>
        <item x="202"/>
        <item x="908"/>
        <item x="12"/>
        <item x="452"/>
        <item x="737"/>
        <item x="898"/>
        <item x="377"/>
        <item x="229"/>
        <item x="579"/>
        <item x="322"/>
        <item x="607"/>
        <item x="915"/>
        <item x="614"/>
        <item x="230"/>
        <item x="415"/>
        <item x="212"/>
        <item x="262"/>
        <item x="196"/>
        <item x="810"/>
        <item x="18"/>
        <item x="721"/>
        <item x="948"/>
        <item x="58"/>
        <item x="801"/>
        <item x="907"/>
        <item x="593"/>
        <item x="742"/>
        <item x="909"/>
        <item x="580"/>
        <item x="57"/>
        <item x="682"/>
        <item x="249"/>
        <item x="568"/>
        <item x="565"/>
        <item x="514"/>
        <item x="115"/>
        <item x="207"/>
        <item x="591"/>
        <item x="117"/>
        <item x="282"/>
        <item x="692"/>
        <item x="426"/>
        <item x="313"/>
        <item x="594"/>
        <item x="775"/>
        <item x="414"/>
        <item x="85"/>
        <item x="71"/>
        <item x="485"/>
        <item x="106"/>
        <item x="199"/>
        <item x="834"/>
        <item x="508"/>
        <item x="219"/>
        <item x="925"/>
        <item x="575"/>
        <item x="892"/>
        <item x="621"/>
        <item x="752"/>
        <item x="294"/>
        <item x="927"/>
        <item x="955"/>
        <item x="576"/>
        <item x="537"/>
        <item x="493"/>
        <item x="841"/>
        <item x="495"/>
        <item x="176"/>
        <item x="779"/>
        <item x="80"/>
        <item x="674"/>
        <item x="530"/>
        <item x="47"/>
        <item x="713"/>
        <item x="519"/>
        <item x="142"/>
        <item x="672"/>
        <item x="829"/>
        <item x="643"/>
        <item x="274"/>
        <item x="562"/>
        <item x="350"/>
        <item x="667"/>
        <item x="957"/>
        <item x="677"/>
        <item x="788"/>
        <item x="792"/>
        <item x="646"/>
        <item x="535"/>
        <item x="861"/>
        <item x="921"/>
        <item x="419"/>
        <item x="839"/>
        <item x="585"/>
        <item x="548"/>
        <item x="42"/>
        <item x="843"/>
        <item x="743"/>
        <item x="302"/>
        <item x="291"/>
        <item x="523"/>
        <item x="460"/>
        <item x="924"/>
        <item x="853"/>
        <item x="317"/>
        <item x="665"/>
        <item x="934"/>
        <item x="744"/>
        <item x="911"/>
        <item x="281"/>
        <item x="673"/>
        <item x="405"/>
        <item x="231"/>
        <item x="288"/>
        <item x="666"/>
        <item x="781"/>
        <item x="771"/>
        <item x="700"/>
        <item x="254"/>
        <item x="359"/>
        <item x="774"/>
        <item x="732"/>
        <item x="941"/>
        <item x="467"/>
        <item x="816"/>
        <item x="124"/>
        <item x="931"/>
        <item x="251"/>
        <item x="190"/>
        <item x="116"/>
        <item x="935"/>
        <item x="828"/>
        <item x="89"/>
        <item x="876"/>
        <item x="944"/>
        <item x="599"/>
        <item x="472"/>
        <item x="310"/>
        <item x="442"/>
        <item x="192"/>
        <item x="868"/>
        <item x="818"/>
        <item x="275"/>
        <item x="93"/>
        <item x="458"/>
        <item x="266"/>
        <item x="161"/>
        <item x="542"/>
        <item x="812"/>
        <item x="645"/>
        <item x="466"/>
        <item x="822"/>
        <item x="107"/>
        <item x="873"/>
        <item x="885"/>
        <item x="279"/>
        <item x="160"/>
        <item x="100"/>
        <item x="137"/>
        <item x="390"/>
        <item x="73"/>
        <item x="501"/>
        <item x="833"/>
        <item x="622"/>
        <item x="146"/>
        <item x="481"/>
        <item x="272"/>
        <item x="859"/>
        <item x="916"/>
        <item x="357"/>
        <item x="123"/>
        <item x="887"/>
        <item x="376"/>
        <item x="425"/>
        <item x="104"/>
        <item x="464"/>
        <item x="950"/>
        <item x="257"/>
        <item x="563"/>
        <item x="430"/>
        <item x="902"/>
        <item x="736"/>
        <item x="227"/>
        <item x="38"/>
        <item x="905"/>
        <item x="235"/>
        <item x="240"/>
        <item x="755"/>
        <item x="463"/>
        <item x="13"/>
        <item x="420"/>
        <item x="462"/>
        <item x="698"/>
        <item x="711"/>
        <item x="101"/>
        <item x="760"/>
        <item x="44"/>
        <item x="182"/>
        <item x="701"/>
        <item x="928"/>
        <item x="362"/>
        <item x="686"/>
        <item x="270"/>
        <item x="807"/>
        <item x="239"/>
        <item x="435"/>
        <item x="438"/>
        <item x="118"/>
        <item x="256"/>
        <item x="260"/>
        <item x="863"/>
        <item x="165"/>
        <item x="821"/>
        <item x="31"/>
        <item x="437"/>
        <item x="763"/>
        <item x="759"/>
        <item x="223"/>
        <item x="16"/>
        <item x="512"/>
        <item x="416"/>
        <item x="746"/>
        <item x="551"/>
        <item x="611"/>
        <item x="583"/>
        <item x="695"/>
        <item x="729"/>
        <item x="808"/>
        <item x="147"/>
        <item x="706"/>
        <item x="625"/>
        <item x="901"/>
        <item x="37"/>
        <item x="301"/>
        <item x="56"/>
        <item x="141"/>
        <item x="605"/>
        <item x="878"/>
        <item x="689"/>
        <item x="143"/>
        <item x="748"/>
        <item x="321"/>
        <item x="480"/>
        <item x="790"/>
        <item x="361"/>
        <item x="55"/>
        <item x="330"/>
        <item x="25"/>
        <item x="41"/>
        <item x="658"/>
        <item x="947"/>
        <item x="355"/>
        <item x="896"/>
        <item x="547"/>
        <item x="910"/>
        <item x="954"/>
        <item x="794"/>
        <item x="690"/>
        <item x="596"/>
        <item x="96"/>
        <item x="734"/>
        <item x="401"/>
        <item x="298"/>
        <item x="402"/>
        <item x="650"/>
        <item x="858"/>
        <item x="393"/>
        <item x="778"/>
        <item x="648"/>
        <item x="139"/>
        <item x="371"/>
        <item x="209"/>
        <item x="215"/>
        <item x="471"/>
        <item x="678"/>
        <item x="53"/>
        <item x="785"/>
        <item x="86"/>
        <item x="923"/>
        <item x="112"/>
        <item x="671"/>
        <item x="546"/>
        <item x="823"/>
        <item x="496"/>
        <item x="88"/>
        <item x="526"/>
        <item x="409"/>
        <item x="538"/>
        <item x="344"/>
        <item x="867"/>
        <item x="111"/>
        <item x="503"/>
        <item x="635"/>
        <item x="800"/>
        <item x="308"/>
        <item x="942"/>
        <item x="383"/>
        <item x="762"/>
        <item x="517"/>
        <item x="872"/>
        <item x="158"/>
        <item x="815"/>
        <item x="589"/>
        <item x="770"/>
        <item x="574"/>
        <item x="245"/>
        <item x="930"/>
        <item x="5"/>
        <item x="610"/>
        <item x="638"/>
        <item x="284"/>
        <item x="956"/>
        <item x="705"/>
        <item x="487"/>
        <item x="626"/>
        <item x="525"/>
        <item x="716"/>
        <item x="255"/>
        <item x="164"/>
        <item x="953"/>
        <item x="932"/>
        <item x="286"/>
        <item x="724"/>
        <item x="731"/>
        <item x="78"/>
        <item x="148"/>
        <item x="49"/>
        <item x="276"/>
        <item x="429"/>
        <item x="486"/>
        <item x="358"/>
        <item x="395"/>
        <item x="113"/>
        <item x="862"/>
        <item x="10"/>
        <item x="534"/>
        <item x="699"/>
        <item x="799"/>
        <item x="691"/>
        <item x="670"/>
        <item x="132"/>
        <item x="105"/>
        <item x="34"/>
        <item x="636"/>
        <item x="406"/>
        <item x="392"/>
        <item x="545"/>
        <item x="531"/>
        <item x="723"/>
        <item x="378"/>
        <item x="726"/>
        <item x="609"/>
        <item x="795"/>
        <item x="198"/>
        <item x="879"/>
        <item x="211"/>
        <item x="669"/>
        <item x="364"/>
        <item x="65"/>
        <item x="544"/>
        <item x="741"/>
        <item x="62"/>
        <item x="30"/>
        <item x="602"/>
        <item x="68"/>
        <item x="662"/>
        <item x="277"/>
        <item x="360"/>
        <item x="1"/>
        <item x="836"/>
        <item x="75"/>
        <item x="797"/>
        <item x="328"/>
        <item x="813"/>
        <item x="243"/>
        <item x="709"/>
        <item x="527"/>
        <item x="694"/>
        <item x="7"/>
        <item x="365"/>
        <item x="242"/>
        <item x="234"/>
        <item x="431"/>
        <item x="556"/>
        <item x="40"/>
        <item x="129"/>
        <item x="23"/>
        <item x="98"/>
        <item x="82"/>
        <item x="913"/>
        <item x="417"/>
        <item x="567"/>
        <item x="513"/>
        <item x="740"/>
        <item x="661"/>
        <item x="14"/>
        <item x="138"/>
        <item x="283"/>
        <item x="624"/>
        <item x="581"/>
        <item x="886"/>
        <item x="109"/>
        <item x="326"/>
        <item x="8"/>
        <item x="369"/>
        <item x="342"/>
        <item x="827"/>
        <item x="299"/>
        <item x="373"/>
        <item x="939"/>
        <item x="258"/>
        <item x="399"/>
        <item x="647"/>
        <item x="154"/>
        <item x="477"/>
        <item x="184"/>
        <item x="697"/>
        <item x="877"/>
        <item x="19"/>
        <item x="616"/>
        <item x="505"/>
        <item x="641"/>
        <item x="851"/>
        <item x="339"/>
        <item x="97"/>
        <item x="627"/>
        <item x="122"/>
        <item x="337"/>
        <item x="502"/>
        <item x="880"/>
        <item x="922"/>
        <item x="440"/>
        <item x="962"/>
        <item x="81"/>
        <item x="840"/>
        <item x="15"/>
        <item x="21"/>
        <item x="83"/>
        <item x="166"/>
        <item x="79"/>
        <item x="601"/>
        <item x="206"/>
        <item x="329"/>
        <item x="84"/>
        <item x="127"/>
        <item x="382"/>
        <item x="532"/>
        <item x="304"/>
        <item x="187"/>
        <item x="441"/>
        <item x="484"/>
        <item x="494"/>
        <item x="754"/>
        <item x="490"/>
        <item x="422"/>
        <item x="267"/>
        <item x="173"/>
        <item x="558"/>
        <item x="708"/>
        <item x="475"/>
        <item x="639"/>
        <item x="91"/>
        <item x="26"/>
        <item x="564"/>
        <item x="126"/>
        <item x="507"/>
        <item x="745"/>
        <item x="613"/>
        <item x="404"/>
        <item x="604"/>
        <item x="912"/>
        <item x="767"/>
        <item x="380"/>
        <item x="642"/>
        <item x="529"/>
        <item x="468"/>
        <item x="193"/>
        <item x="657"/>
        <item x="936"/>
        <item x="455"/>
        <item x="644"/>
        <item x="214"/>
        <item x="633"/>
        <item x="410"/>
        <item x="144"/>
        <item x="465"/>
        <item x="572"/>
        <item x="764"/>
        <item x="394"/>
        <item x="632"/>
        <item x="327"/>
        <item x="403"/>
        <item x="963"/>
        <item x="140"/>
        <item x="427"/>
        <item x="92"/>
        <item x="387"/>
        <item x="730"/>
        <item x="333"/>
        <item x="292"/>
        <item x="125"/>
        <item x="786"/>
        <item x="400"/>
        <item x="753"/>
        <item x="776"/>
        <item x="110"/>
        <item x="958"/>
        <item x="90"/>
        <item x="543"/>
        <item x="22"/>
        <item x="704"/>
        <item x="653"/>
        <item x="391"/>
        <item x="476"/>
        <item x="809"/>
        <item x="946"/>
        <item x="491"/>
        <item x="838"/>
        <item x="844"/>
        <item x="515"/>
        <item x="220"/>
        <item x="628"/>
        <item x="341"/>
        <item x="715"/>
        <item x="540"/>
        <item x="904"/>
        <item x="263"/>
        <item x="174"/>
        <item x="945"/>
        <item x="756"/>
        <item x="630"/>
        <item x="305"/>
        <item x="32"/>
        <item x="149"/>
        <item x="121"/>
        <item x="784"/>
        <item x="133"/>
        <item x="889"/>
        <item x="153"/>
        <item x="683"/>
        <item x="590"/>
        <item x="287"/>
        <item x="618"/>
        <item x="412"/>
        <item x="866"/>
        <item x="668"/>
        <item x="347"/>
        <item x="457"/>
        <item x="559"/>
        <item x="346"/>
        <item x="76"/>
        <item x="521"/>
        <item x="252"/>
        <item x="338"/>
        <item x="679"/>
        <item x="603"/>
        <item x="707"/>
        <item x="938"/>
        <item x="167"/>
        <item x="528"/>
        <item x="208"/>
        <item x="120"/>
        <item x="152"/>
        <item x="432"/>
        <item x="751"/>
        <item x="384"/>
        <item x="918"/>
        <item x="761"/>
        <item x="446"/>
        <item x="224"/>
        <item x="573"/>
        <item x="381"/>
        <item x="24"/>
        <item x="541"/>
        <item x="805"/>
        <item x="549"/>
        <item x="798"/>
        <item x="714"/>
        <item x="492"/>
        <item x="250"/>
        <item x="336"/>
        <item x="747"/>
        <item x="854"/>
        <item x="163"/>
        <item x="655"/>
        <item x="825"/>
        <item x="119"/>
        <item x="951"/>
        <item x="739"/>
        <item x="676"/>
        <item x="334"/>
        <item x="814"/>
        <item x="407"/>
        <item x="67"/>
        <item x="659"/>
        <item x="728"/>
        <item x="735"/>
        <item x="451"/>
        <item x="712"/>
        <item x="654"/>
        <item x="500"/>
        <item x="218"/>
        <item x="933"/>
        <item x="875"/>
        <item x="87"/>
        <item x="237"/>
        <item x="331"/>
        <item x="577"/>
        <item x="335"/>
        <item x="848"/>
        <item x="620"/>
        <item x="856"/>
        <item x="367"/>
        <item x="48"/>
        <item x="717"/>
        <item x="325"/>
        <item x="787"/>
        <item x="557"/>
        <item x="17"/>
        <item x="356"/>
        <item x="60"/>
        <item x="806"/>
        <item x="28"/>
        <item x="448"/>
        <item x="349"/>
        <item x="819"/>
        <item x="185"/>
        <item x="216"/>
        <item x="688"/>
        <item x="454"/>
        <item x="845"/>
        <item x="413"/>
        <item x="553"/>
        <item x="663"/>
        <item x="2"/>
        <item x="345"/>
        <item x="388"/>
        <item x="264"/>
        <item x="51"/>
        <item x="456"/>
        <item x="114"/>
        <item x="584"/>
        <item x="20"/>
        <item x="586"/>
        <item x="569"/>
        <item x="837"/>
        <item x="278"/>
        <item x="162"/>
        <item x="608"/>
        <item x="811"/>
        <item x="29"/>
        <item x="592"/>
        <item x="95"/>
        <item x="449"/>
        <item x="959"/>
        <item x="864"/>
        <item x="398"/>
        <item x="269"/>
        <item x="860"/>
        <item x="920"/>
        <item x="171"/>
        <item x="70"/>
        <item x="619"/>
        <item x="606"/>
        <item x="550"/>
        <item x="664"/>
        <item x="917"/>
        <item x="177"/>
        <item x="408"/>
        <item x="473"/>
        <item x="318"/>
        <item x="175"/>
        <item x="470"/>
        <item x="195"/>
        <item x="536"/>
        <item x="368"/>
        <item x="225"/>
        <item x="261"/>
        <item x="226"/>
        <item x="433"/>
        <item x="130"/>
        <item x="497"/>
        <item x="738"/>
        <item x="43"/>
        <item x="687"/>
        <item x="246"/>
        <item x="397"/>
        <item x="750"/>
        <item x="103"/>
        <item x="210"/>
        <item x="238"/>
        <item x="178"/>
        <item x="423"/>
        <item x="483"/>
        <item x="634"/>
        <item x="900"/>
        <item x="652"/>
        <item x="150"/>
        <item x="587"/>
        <item x="151"/>
        <item x="222"/>
        <item x="637"/>
        <item x="428"/>
        <item x="522"/>
        <item x="629"/>
        <item x="366"/>
        <item x="539"/>
        <item x="597"/>
        <item x="595"/>
        <item x="510"/>
        <item x="696"/>
        <item x="444"/>
        <item x="309"/>
        <item x="615"/>
        <item x="524"/>
        <item x="244"/>
        <item x="61"/>
        <item x="221"/>
        <item x="681"/>
        <item x="582"/>
        <item x="949"/>
        <item x="518"/>
        <item x="35"/>
        <item x="213"/>
        <item x="796"/>
        <item x="791"/>
        <item x="33"/>
        <item x="157"/>
        <item x="891"/>
        <item x="850"/>
        <item x="200"/>
        <item x="499"/>
        <item x="554"/>
        <item x="826"/>
        <item x="842"/>
        <item x="180"/>
        <item x="882"/>
        <item x="319"/>
        <item x="895"/>
        <item x="379"/>
        <item x="680"/>
        <item x="421"/>
        <item x="479"/>
        <item x="685"/>
        <item x="332"/>
        <item x="205"/>
        <item t="default"/>
      </items>
    </pivotField>
    <pivotField axis="axisCol" dataField="1" showAll="0">
      <items count="5">
        <item x="3"/>
        <item x="0"/>
        <item x="2"/>
        <item x="1"/>
        <item t="default"/>
      </items>
    </pivotField>
    <pivotField showAll="0">
      <items count="590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t="default"/>
      </items>
    </pivotField>
    <pivotField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>
      <items count="8">
        <item x="2"/>
        <item x="0"/>
        <item x="5"/>
        <item x="3"/>
        <item x="6"/>
        <item x="4"/>
        <item x="1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showAll="0">
      <items count="987">
        <item x="645"/>
        <item x="703"/>
        <item x="287"/>
        <item x="361"/>
        <item x="369"/>
        <item x="397"/>
        <item x="82"/>
        <item x="345"/>
        <item x="299"/>
        <item x="292"/>
        <item x="783"/>
        <item x="795"/>
        <item x="732"/>
        <item x="733"/>
        <item x="941"/>
        <item x="937"/>
        <item x="807"/>
        <item x="275"/>
        <item x="432"/>
        <item x="1"/>
        <item x="585"/>
        <item x="671"/>
        <item x="212"/>
        <item x="101"/>
        <item x="542"/>
        <item x="445"/>
        <item x="580"/>
        <item x="245"/>
        <item x="679"/>
        <item x="501"/>
        <item x="97"/>
        <item x="173"/>
        <item x="964"/>
        <item x="826"/>
        <item x="809"/>
        <item x="899"/>
        <item x="554"/>
        <item x="952"/>
        <item x="768"/>
        <item x="884"/>
        <item x="746"/>
        <item x="944"/>
        <item x="362"/>
        <item x="370"/>
        <item x="776"/>
        <item x="754"/>
        <item x="114"/>
        <item x="489"/>
        <item x="62"/>
        <item x="181"/>
        <item x="395"/>
        <item x="735"/>
        <item x="699"/>
        <item x="283"/>
        <item x="518"/>
        <item x="620"/>
        <item x="199"/>
        <item x="72"/>
        <item x="408"/>
        <item x="73"/>
        <item x="44"/>
        <item x="751"/>
        <item x="841"/>
        <item x="16"/>
        <item x="80"/>
        <item x="250"/>
        <item x="614"/>
        <item x="805"/>
        <item x="257"/>
        <item x="108"/>
        <item x="363"/>
        <item x="278"/>
        <item x="463"/>
        <item x="422"/>
        <item x="242"/>
        <item x="748"/>
        <item x="831"/>
        <item x="490"/>
        <item x="302"/>
        <item x="867"/>
        <item x="676"/>
        <item x="497"/>
        <item x="724"/>
        <item x="707"/>
        <item x="475"/>
        <item x="441"/>
        <item x="243"/>
        <item x="835"/>
        <item x="646"/>
        <item x="527"/>
        <item x="975"/>
        <item x="911"/>
        <item x="530"/>
        <item x="896"/>
        <item x="47"/>
        <item x="705"/>
        <item x="391"/>
        <item x="662"/>
        <item x="815"/>
        <item x="289"/>
        <item x="690"/>
        <item x="241"/>
        <item x="42"/>
        <item x="329"/>
        <item x="203"/>
        <item x="680"/>
        <item x="978"/>
        <item x="515"/>
        <item x="205"/>
        <item x="168"/>
        <item x="151"/>
        <item x="236"/>
        <item x="228"/>
        <item x="603"/>
        <item x="238"/>
        <item x="176"/>
        <item x="166"/>
        <item x="491"/>
        <item x="721"/>
        <item x="350"/>
        <item x="887"/>
        <item x="747"/>
        <item x="222"/>
        <item x="311"/>
        <item x="814"/>
        <item x="48"/>
        <item x="851"/>
        <item x="951"/>
        <item x="33"/>
        <item x="113"/>
        <item x="960"/>
        <item x="359"/>
        <item x="261"/>
        <item x="870"/>
        <item x="555"/>
        <item x="568"/>
        <item x="806"/>
        <item x="124"/>
        <item x="940"/>
        <item x="224"/>
        <item x="470"/>
        <item x="262"/>
        <item x="194"/>
        <item x="373"/>
        <item x="106"/>
        <item x="661"/>
        <item x="675"/>
        <item x="178"/>
        <item x="812"/>
        <item x="844"/>
        <item x="403"/>
        <item x="950"/>
        <item x="435"/>
        <item x="726"/>
        <item x="454"/>
        <item x="811"/>
        <item x="852"/>
        <item x="862"/>
        <item x="574"/>
        <item x="837"/>
        <item x="954"/>
        <item x="217"/>
        <item x="23"/>
        <item x="462"/>
        <item x="29"/>
        <item x="7"/>
        <item x="276"/>
        <item x="244"/>
        <item x="38"/>
        <item x="577"/>
        <item x="962"/>
        <item x="895"/>
        <item x="725"/>
        <item x="467"/>
        <item x="400"/>
        <item x="821"/>
        <item x="260"/>
        <item x="694"/>
        <item x="133"/>
        <item x="624"/>
        <item x="310"/>
        <item x="31"/>
        <item x="179"/>
        <item x="564"/>
        <item x="487"/>
        <item x="270"/>
        <item x="94"/>
        <item x="78"/>
        <item x="356"/>
        <item x="196"/>
        <item x="948"/>
        <item x="312"/>
        <item x="183"/>
        <item x="810"/>
        <item x="421"/>
        <item x="303"/>
        <item x="466"/>
        <item x="544"/>
        <item x="601"/>
        <item x="102"/>
        <item x="617"/>
        <item x="365"/>
        <item x="539"/>
        <item x="59"/>
        <item x="247"/>
        <item x="366"/>
        <item x="859"/>
        <item x="543"/>
        <item x="760"/>
        <item x="714"/>
        <item x="112"/>
        <item x="793"/>
        <item x="256"/>
        <item x="613"/>
        <item x="816"/>
        <item x="10"/>
        <item x="535"/>
        <item x="796"/>
        <item x="137"/>
        <item x="88"/>
        <item x="480"/>
        <item x="223"/>
        <item x="92"/>
        <item x="879"/>
        <item x="743"/>
        <item x="68"/>
        <item x="162"/>
        <item x="267"/>
        <item x="89"/>
        <item x="889"/>
        <item x="848"/>
        <item x="610"/>
        <item x="708"/>
        <item x="13"/>
        <item x="273"/>
        <item x="550"/>
        <item x="920"/>
        <item x="657"/>
        <item x="802"/>
        <item x="871"/>
        <item x="910"/>
        <item x="836"/>
        <item x="905"/>
        <item x="563"/>
        <item x="145"/>
        <item x="474"/>
        <item x="65"/>
        <item x="265"/>
        <item x="741"/>
        <item x="758"/>
        <item x="880"/>
        <item x="142"/>
        <item x="186"/>
        <item x="390"/>
        <item x="738"/>
        <item x="868"/>
        <item x="958"/>
        <item x="58"/>
        <item x="682"/>
        <item x="357"/>
        <item x="801"/>
        <item x="380"/>
        <item x="81"/>
        <item x="912"/>
        <item x="549"/>
        <item x="140"/>
        <item x="636"/>
        <item x="157"/>
        <item x="484"/>
        <item x="149"/>
        <item x="121"/>
        <item x="561"/>
        <item x="96"/>
        <item x="916"/>
        <item x="973"/>
        <item x="25"/>
        <item x="216"/>
        <item x="772"/>
        <item x="57"/>
        <item x="119"/>
        <item x="41"/>
        <item x="737"/>
        <item x="919"/>
        <item x="246"/>
        <item x="876"/>
        <item x="285"/>
        <item x="589"/>
        <item x="755"/>
        <item x="839"/>
        <item x="594"/>
        <item x="619"/>
        <item x="559"/>
        <item x="309"/>
        <item x="790"/>
        <item x="591"/>
        <item x="330"/>
        <item x="551"/>
        <item x="898"/>
        <item x="438"/>
        <item x="834"/>
        <item x="791"/>
        <item x="99"/>
        <item x="211"/>
        <item x="227"/>
        <item x="799"/>
        <item x="775"/>
        <item x="427"/>
        <item x="678"/>
        <item x="486"/>
        <item x="647"/>
        <item x="763"/>
        <item x="828"/>
        <item x="668"/>
        <item x="49"/>
        <item x="609"/>
        <item x="882"/>
        <item x="788"/>
        <item x="599"/>
        <item x="861"/>
        <item x="461"/>
        <item x="850"/>
        <item x="598"/>
        <item x="332"/>
        <item x="387"/>
        <item x="107"/>
        <item x="562"/>
        <item x="43"/>
        <item x="853"/>
        <item x="720"/>
        <item x="328"/>
        <item x="354"/>
        <item x="252"/>
        <item x="856"/>
        <item x="465"/>
        <item x="378"/>
        <item x="907"/>
        <item x="402"/>
        <item x="921"/>
        <item x="266"/>
        <item x="498"/>
        <item x="336"/>
        <item x="434"/>
        <item x="483"/>
        <item x="967"/>
        <item x="469"/>
        <item x="55"/>
        <item x="752"/>
        <item x="440"/>
        <item x="659"/>
        <item x="909"/>
        <item x="692"/>
        <item x="606"/>
        <item x="117"/>
        <item x="394"/>
        <item x="5"/>
        <item x="358"/>
        <item x="381"/>
        <item x="456"/>
        <item x="230"/>
        <item x="597"/>
        <item x="277"/>
        <item x="608"/>
        <item x="860"/>
        <item x="877"/>
        <item x="40"/>
        <item x="225"/>
        <item x="744"/>
        <item x="86"/>
        <item x="393"/>
        <item x="745"/>
        <item x="320"/>
        <item x="718"/>
        <item x="922"/>
        <item x="322"/>
        <item x="892"/>
        <item x="541"/>
        <item x="172"/>
        <item x="893"/>
        <item x="855"/>
        <item x="67"/>
        <item x="159"/>
        <item x="592"/>
        <item x="704"/>
        <item x="436"/>
        <item x="936"/>
        <item x="30"/>
        <item x="377"/>
        <item x="360"/>
        <item x="616"/>
        <item x="125"/>
        <item x="930"/>
        <item x="17"/>
        <item x="235"/>
        <item x="367"/>
        <item x="528"/>
        <item x="698"/>
        <item x="231"/>
        <item x="258"/>
        <item x="822"/>
        <item x="981"/>
        <item x="740"/>
        <item x="36"/>
        <item x="713"/>
        <item x="888"/>
        <item x="521"/>
        <item x="902"/>
        <item x="607"/>
        <item x="130"/>
        <item x="214"/>
        <item x="961"/>
        <item x="587"/>
        <item x="823"/>
        <item x="710"/>
        <item x="689"/>
        <item x="970"/>
        <item x="210"/>
        <item x="621"/>
        <item x="548"/>
        <item x="34"/>
        <item x="75"/>
        <item x="35"/>
        <item x="674"/>
        <item x="531"/>
        <item x="161"/>
        <item x="120"/>
        <item x="701"/>
        <item x="579"/>
        <item x="382"/>
        <item x="255"/>
        <item x="969"/>
        <item x="516"/>
        <item x="635"/>
        <item x="105"/>
        <item x="60"/>
        <item x="296"/>
        <item x="56"/>
        <item x="965"/>
        <item x="104"/>
        <item x="830"/>
        <item x="700"/>
        <item x="683"/>
        <item x="773"/>
        <item x="457"/>
        <item x="53"/>
        <item x="37"/>
        <item x="845"/>
        <item x="605"/>
        <item x="507"/>
        <item x="827"/>
        <item x="557"/>
        <item x="220"/>
        <item x="552"/>
        <item x="271"/>
        <item x="165"/>
        <item x="953"/>
        <item x="728"/>
        <item x="143"/>
        <item x="764"/>
        <item x="201"/>
        <item x="715"/>
        <item x="687"/>
        <item x="326"/>
        <item x="460"/>
        <item x="838"/>
        <item x="84"/>
        <item x="305"/>
        <item x="404"/>
        <item x="2"/>
        <item x="600"/>
        <item x="85"/>
        <item x="804"/>
        <item x="392"/>
        <item x="144"/>
        <item x="416"/>
        <item x="595"/>
        <item x="881"/>
        <item x="22"/>
        <item x="697"/>
        <item x="240"/>
        <item x="348"/>
        <item x="418"/>
        <item x="943"/>
        <item x="644"/>
        <item x="813"/>
        <item x="784"/>
        <item x="331"/>
        <item x="70"/>
        <item x="351"/>
        <item x="415"/>
        <item x="263"/>
        <item x="433"/>
        <item x="667"/>
        <item x="447"/>
        <item x="335"/>
        <item x="695"/>
        <item x="193"/>
        <item x="74"/>
        <item x="386"/>
        <item x="663"/>
        <item x="164"/>
        <item x="148"/>
        <item x="602"/>
        <item x="253"/>
        <item x="634"/>
        <item x="111"/>
        <item x="226"/>
        <item x="596"/>
        <item x="578"/>
        <item x="947"/>
        <item x="505"/>
        <item x="451"/>
        <item x="873"/>
        <item x="118"/>
        <item x="915"/>
        <item x="532"/>
        <item x="431"/>
        <item x="132"/>
        <item x="878"/>
        <item x="774"/>
        <item x="46"/>
        <item x="333"/>
        <item x="628"/>
        <item x="471"/>
        <item x="842"/>
        <item x="762"/>
        <item x="753"/>
        <item x="977"/>
        <item x="95"/>
        <item x="423"/>
        <item x="24"/>
        <item x="147"/>
        <item x="917"/>
        <item x="20"/>
        <item x="503"/>
        <item x="512"/>
        <item x="567"/>
        <item x="925"/>
        <item x="787"/>
        <item x="232"/>
        <item x="820"/>
        <item x="955"/>
        <item x="459"/>
        <item x="71"/>
        <item x="280"/>
        <item x="792"/>
        <item x="770"/>
        <item x="849"/>
        <item x="28"/>
        <item x="407"/>
        <item x="452"/>
        <item x="843"/>
        <item x="239"/>
        <item x="514"/>
        <item x="141"/>
        <item x="485"/>
        <item x="206"/>
        <item x="573"/>
        <item x="553"/>
        <item x="131"/>
        <item x="681"/>
        <item x="476"/>
        <item x="829"/>
        <item x="709"/>
        <item x="163"/>
        <item x="158"/>
        <item x="590"/>
        <item x="777"/>
        <item x="522"/>
        <item x="833"/>
        <item x="696"/>
        <item x="219"/>
        <item x="546"/>
        <item x="654"/>
        <item x="286"/>
        <item x="237"/>
        <item x="64"/>
        <item x="672"/>
        <item x="334"/>
        <item x="274"/>
        <item x="177"/>
        <item x="138"/>
        <item x="526"/>
        <item x="209"/>
        <item x="338"/>
        <item x="295"/>
        <item x="319"/>
        <item x="565"/>
        <item x="221"/>
        <item x="152"/>
        <item x="638"/>
        <item x="61"/>
        <item x="742"/>
        <item x="499"/>
        <item x="803"/>
        <item x="723"/>
        <item x="51"/>
        <item x="525"/>
        <item x="279"/>
        <item x="323"/>
        <item x="425"/>
        <item x="684"/>
        <item x="722"/>
        <item x="455"/>
        <item x="858"/>
        <item x="54"/>
        <item x="824"/>
        <item x="134"/>
        <item x="401"/>
        <item x="12"/>
        <item x="251"/>
        <item x="717"/>
        <item x="540"/>
        <item x="639"/>
        <item x="643"/>
        <item x="778"/>
        <item x="116"/>
        <item x="976"/>
        <item x="115"/>
        <item x="789"/>
        <item x="759"/>
        <item x="32"/>
        <item x="673"/>
        <item x="399"/>
        <item x="946"/>
        <item x="968"/>
        <item x="874"/>
        <item x="410"/>
        <item x="949"/>
        <item x="339"/>
        <item x="691"/>
        <item x="520"/>
        <item x="686"/>
        <item x="519"/>
        <item x="558"/>
        <item x="669"/>
        <item x="282"/>
        <item x="626"/>
        <item x="171"/>
        <item x="428"/>
        <item x="301"/>
        <item x="442"/>
        <item x="584"/>
        <item x="652"/>
        <item x="931"/>
        <item x="477"/>
        <item x="769"/>
        <item x="523"/>
        <item x="337"/>
        <item x="27"/>
        <item x="630"/>
        <item x="582"/>
        <item x="200"/>
        <item x="90"/>
        <item x="627"/>
        <item x="160"/>
        <item x="76"/>
        <item x="979"/>
        <item x="865"/>
        <item x="618"/>
        <item x="655"/>
        <item x="800"/>
        <item x="264"/>
        <item x="229"/>
        <item x="383"/>
        <item x="307"/>
        <item x="825"/>
        <item x="175"/>
        <item x="306"/>
        <item x="963"/>
        <item x="155"/>
        <item x="982"/>
        <item x="581"/>
        <item x="534"/>
        <item x="918"/>
        <item x="184"/>
        <item x="346"/>
        <item x="135"/>
        <item x="504"/>
        <item x="496"/>
        <item x="938"/>
        <item x="79"/>
        <item x="846"/>
        <item x="4"/>
        <item x="863"/>
        <item x="182"/>
        <item x="817"/>
        <item x="189"/>
        <item x="749"/>
        <item x="368"/>
        <item x="426"/>
        <item x="677"/>
        <item x="208"/>
        <item x="971"/>
        <item x="18"/>
        <item x="14"/>
        <item x="314"/>
        <item x="340"/>
        <item x="389"/>
        <item x="766"/>
        <item x="154"/>
        <item x="570"/>
        <item x="583"/>
        <item x="929"/>
        <item x="622"/>
        <item x="629"/>
        <item x="122"/>
        <item x="150"/>
        <item x="872"/>
        <item x="658"/>
        <item x="575"/>
        <item x="417"/>
        <item x="685"/>
        <item x="396"/>
        <item x="379"/>
        <item x="448"/>
        <item x="195"/>
        <item x="641"/>
        <item x="935"/>
        <item x="569"/>
        <item x="798"/>
        <item x="623"/>
        <item x="927"/>
        <item x="409"/>
        <item x="87"/>
        <item x="180"/>
        <item x="730"/>
        <item x="956"/>
        <item x="983"/>
        <item x="93"/>
        <item x="128"/>
        <item x="650"/>
        <item x="939"/>
        <item x="109"/>
        <item x="688"/>
        <item x="3"/>
        <item x="352"/>
        <item x="153"/>
        <item x="906"/>
        <item x="545"/>
        <item x="904"/>
        <item x="901"/>
        <item x="414"/>
        <item x="757"/>
        <item x="984"/>
        <item x="985"/>
        <item x="449"/>
        <item x="632"/>
        <item x="664"/>
        <item x="510"/>
        <item x="413"/>
        <item x="294"/>
        <item x="786"/>
        <item x="372"/>
        <item x="288"/>
        <item x="566"/>
        <item x="473"/>
        <item x="653"/>
        <item x="429"/>
        <item x="693"/>
        <item x="249"/>
        <item x="341"/>
        <item x="198"/>
        <item x="347"/>
        <item x="479"/>
        <item x="156"/>
        <item x="980"/>
        <item x="886"/>
        <item x="974"/>
        <item x="576"/>
        <item x="9"/>
        <item x="127"/>
        <item x="297"/>
        <item x="818"/>
        <item x="840"/>
        <item x="794"/>
        <item x="39"/>
        <item x="771"/>
        <item x="808"/>
        <item x="900"/>
        <item x="444"/>
        <item x="716"/>
        <item x="924"/>
        <item x="761"/>
        <item x="926"/>
        <item x="767"/>
        <item x="611"/>
        <item x="19"/>
        <item x="642"/>
        <item x="91"/>
        <item x="637"/>
        <item x="26"/>
        <item x="11"/>
        <item x="495"/>
        <item x="45"/>
        <item x="15"/>
        <item x="651"/>
        <item x="77"/>
        <item x="424"/>
        <item x="405"/>
        <item x="324"/>
        <item x="914"/>
        <item x="192"/>
        <item x="66"/>
        <item x="215"/>
        <item x="560"/>
        <item x="450"/>
        <item x="547"/>
        <item x="412"/>
        <item x="665"/>
        <item x="854"/>
        <item x="625"/>
        <item x="511"/>
        <item x="648"/>
        <item x="342"/>
        <item x="233"/>
        <item x="640"/>
        <item x="21"/>
        <item x="464"/>
        <item x="420"/>
        <item x="376"/>
        <item x="398"/>
        <item x="972"/>
        <item x="966"/>
        <item x="502"/>
        <item x="508"/>
        <item x="384"/>
        <item x="468"/>
        <item x="869"/>
        <item x="204"/>
        <item x="317"/>
        <item x="126"/>
        <item x="325"/>
        <item x="190"/>
        <item x="533"/>
        <item x="83"/>
        <item x="866"/>
        <item x="779"/>
        <item x="711"/>
        <item x="353"/>
        <item x="903"/>
        <item x="406"/>
        <item x="293"/>
        <item x="847"/>
        <item x="739"/>
        <item x="349"/>
        <item x="439"/>
        <item x="344"/>
        <item x="750"/>
        <item x="493"/>
        <item x="52"/>
        <item x="782"/>
        <item x="313"/>
        <item x="98"/>
        <item x="666"/>
        <item x="656"/>
        <item x="727"/>
        <item x="517"/>
        <item x="932"/>
        <item x="272"/>
        <item x="187"/>
        <item x="185"/>
        <item x="300"/>
        <item x="167"/>
        <item x="259"/>
        <item x="756"/>
        <item x="481"/>
        <item x="832"/>
        <item x="458"/>
        <item x="780"/>
        <item x="797"/>
        <item x="736"/>
        <item x="731"/>
        <item x="472"/>
        <item x="875"/>
        <item x="612"/>
        <item x="957"/>
        <item x="885"/>
        <item x="268"/>
        <item x="934"/>
        <item x="453"/>
        <item x="174"/>
        <item x="781"/>
        <item x="864"/>
        <item x="437"/>
        <item x="103"/>
        <item x="706"/>
        <item x="443"/>
        <item x="536"/>
        <item x="321"/>
        <item x="69"/>
        <item x="506"/>
        <item x="488"/>
        <item x="494"/>
        <item x="857"/>
        <item x="188"/>
        <item x="254"/>
        <item x="327"/>
        <item x="509"/>
        <item x="959"/>
        <item x="207"/>
        <item x="6"/>
        <item x="139"/>
        <item x="660"/>
        <item x="308"/>
        <item x="702"/>
        <item x="894"/>
        <item x="191"/>
        <item x="8"/>
        <item x="897"/>
        <item x="315"/>
        <item x="942"/>
        <item x="364"/>
        <item x="571"/>
        <item x="281"/>
        <item x="123"/>
        <item x="913"/>
        <item x="670"/>
        <item x="719"/>
        <item x="284"/>
        <item x="146"/>
        <item x="572"/>
        <item x="430"/>
        <item x="633"/>
        <item x="478"/>
        <item x="291"/>
        <item x="538"/>
        <item x="316"/>
        <item x="529"/>
        <item x="110"/>
        <item x="343"/>
        <item x="785"/>
        <item x="375"/>
        <item x="500"/>
        <item x="604"/>
        <item x="482"/>
        <item x="371"/>
        <item x="928"/>
        <item x="734"/>
        <item x="586"/>
        <item x="556"/>
        <item x="891"/>
        <item x="63"/>
        <item x="355"/>
        <item x="631"/>
        <item x="385"/>
        <item x="524"/>
        <item x="411"/>
        <item x="234"/>
        <item x="419"/>
        <item x="170"/>
        <item x="765"/>
        <item x="374"/>
        <item x="933"/>
        <item x="290"/>
        <item x="318"/>
        <item x="197"/>
        <item x="218"/>
        <item x="649"/>
        <item x="304"/>
        <item x="388"/>
        <item x="588"/>
        <item x="513"/>
        <item x="883"/>
        <item x="298"/>
        <item x="945"/>
        <item x="712"/>
        <item x="446"/>
        <item x="213"/>
        <item x="593"/>
        <item x="202"/>
        <item x="136"/>
        <item x="129"/>
        <item x="615"/>
        <item x="248"/>
        <item x="169"/>
        <item x="537"/>
        <item x="729"/>
        <item x="50"/>
        <item x="890"/>
        <item x="923"/>
        <item x="269"/>
        <item x="819"/>
        <item x="100"/>
        <item x="492"/>
        <item x="908"/>
        <item x="0"/>
        <item t="default"/>
      </items>
    </pivotField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5" subtotal="count" baseField="0" baseItem="0"/>
  </dataFields>
  <chartFormats count="8">
    <chartFormat chart="38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8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8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8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9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9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9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9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7E1908-01B9-4CAD-885E-C18A46EA26D6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5">
  <location ref="A4:F30" firstHeaderRow="1" firstDataRow="2" firstDataCol="1"/>
  <pivotFields count="18">
    <pivotField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>
      <items count="1000">
        <item x="576"/>
        <item x="184"/>
        <item x="632"/>
        <item x="869"/>
        <item x="805"/>
        <item x="298"/>
        <item x="573"/>
        <item x="218"/>
        <item x="410"/>
        <item x="565"/>
        <item x="753"/>
        <item x="435"/>
        <item x="319"/>
        <item x="290"/>
        <item x="804"/>
        <item x="715"/>
        <item x="764"/>
        <item x="106"/>
        <item x="592"/>
        <item x="341"/>
        <item x="505"/>
        <item x="986"/>
        <item x="618"/>
        <item x="284"/>
        <item x="921"/>
        <item x="571"/>
        <item x="258"/>
        <item x="63"/>
        <item x="334"/>
        <item x="538"/>
        <item x="473"/>
        <item x="12"/>
        <item x="194"/>
        <item x="469"/>
        <item x="902"/>
        <item x="59"/>
        <item x="672"/>
        <item x="446"/>
        <item x="362"/>
        <item x="840"/>
        <item x="732"/>
        <item x="294"/>
        <item x="817"/>
        <item x="441"/>
        <item x="862"/>
        <item x="863"/>
        <item x="389"/>
        <item x="745"/>
        <item x="806"/>
        <item x="530"/>
        <item x="406"/>
        <item x="480"/>
        <item x="881"/>
        <item x="478"/>
        <item x="524"/>
        <item x="740"/>
        <item x="656"/>
        <item x="897"/>
        <item x="494"/>
        <item x="135"/>
        <item x="731"/>
        <item x="117"/>
        <item x="803"/>
        <item x="613"/>
        <item x="283"/>
        <item x="723"/>
        <item x="982"/>
        <item x="548"/>
        <item x="640"/>
        <item x="197"/>
        <item x="460"/>
        <item x="781"/>
        <item x="814"/>
        <item x="582"/>
        <item x="495"/>
        <item x="7"/>
        <item x="181"/>
        <item x="260"/>
        <item x="514"/>
        <item x="172"/>
        <item x="799"/>
        <item x="437"/>
        <item x="704"/>
        <item x="747"/>
        <item x="457"/>
        <item x="97"/>
        <item x="665"/>
        <item x="14"/>
        <item x="936"/>
        <item x="545"/>
        <item x="697"/>
        <item x="408"/>
        <item x="910"/>
        <item x="434"/>
        <item x="681"/>
        <item x="486"/>
        <item x="607"/>
        <item x="871"/>
        <item x="262"/>
        <item x="431"/>
        <item x="359"/>
        <item x="507"/>
        <item x="561"/>
        <item x="316"/>
        <item x="929"/>
        <item x="694"/>
        <item x="471"/>
        <item x="914"/>
        <item x="173"/>
        <item x="944"/>
        <item x="317"/>
        <item x="222"/>
        <item x="381"/>
        <item x="581"/>
        <item x="819"/>
        <item x="542"/>
        <item x="780"/>
        <item x="57"/>
        <item x="849"/>
        <item x="201"/>
        <item x="788"/>
        <item x="772"/>
        <item x="73"/>
        <item x="420"/>
        <item x="24"/>
        <item x="603"/>
        <item x="161"/>
        <item x="80"/>
        <item x="866"/>
        <item x="777"/>
        <item x="827"/>
        <item x="110"/>
        <item x="16"/>
        <item x="599"/>
        <item x="702"/>
        <item x="231"/>
        <item x="463"/>
        <item x="243"/>
        <item x="203"/>
        <item x="416"/>
        <item x="211"/>
        <item x="664"/>
        <item x="882"/>
        <item x="705"/>
        <item x="774"/>
        <item x="506"/>
        <item x="302"/>
        <item x="755"/>
        <item x="394"/>
        <item x="710"/>
        <item x="684"/>
        <item x="336"/>
        <item x="594"/>
        <item x="151"/>
        <item x="760"/>
        <item x="691"/>
        <item x="503"/>
        <item x="666"/>
        <item x="433"/>
        <item x="680"/>
        <item x="318"/>
        <item x="257"/>
        <item x="338"/>
        <item x="564"/>
        <item x="552"/>
        <item x="504"/>
        <item x="583"/>
        <item x="549"/>
        <item x="765"/>
        <item x="992"/>
        <item x="116"/>
        <item x="842"/>
        <item x="254"/>
        <item x="393"/>
        <item x="957"/>
        <item x="768"/>
        <item x="498"/>
        <item x="687"/>
        <item x="860"/>
        <item x="963"/>
        <item x="344"/>
        <item x="154"/>
        <item x="989"/>
        <item x="889"/>
        <item x="23"/>
        <item x="442"/>
        <item x="798"/>
        <item x="286"/>
        <item x="930"/>
        <item x="327"/>
        <item x="207"/>
        <item x="825"/>
        <item x="650"/>
        <item x="525"/>
        <item x="614"/>
        <item x="38"/>
        <item x="390"/>
        <item x="903"/>
        <item x="396"/>
        <item x="199"/>
        <item x="177"/>
        <item x="439"/>
        <item x="131"/>
        <item x="846"/>
        <item x="136"/>
        <item x="155"/>
        <item x="566"/>
        <item x="686"/>
        <item x="551"/>
        <item x="141"/>
        <item x="278"/>
        <item x="821"/>
        <item x="643"/>
        <item x="238"/>
        <item x="209"/>
        <item x="224"/>
        <item x="913"/>
        <item x="812"/>
        <item x="523"/>
        <item x="596"/>
        <item x="27"/>
        <item x="483"/>
        <item x="30"/>
        <item x="373"/>
        <item x="19"/>
        <item x="137"/>
        <item x="139"/>
        <item x="560"/>
        <item x="411"/>
        <item x="489"/>
        <item x="623"/>
        <item x="748"/>
        <item x="96"/>
        <item x="782"/>
        <item x="50"/>
        <item x="718"/>
        <item x="557"/>
        <item x="935"/>
        <item x="22"/>
        <item x="395"/>
        <item x="535"/>
        <item x="474"/>
        <item x="984"/>
        <item x="807"/>
        <item x="839"/>
        <item x="123"/>
        <item x="91"/>
        <item x="899"/>
        <item x="251"/>
        <item x="306"/>
        <item x="953"/>
        <item x="877"/>
        <item x="295"/>
        <item x="526"/>
        <item x="234"/>
        <item x="726"/>
        <item x="225"/>
        <item x="32"/>
        <item x="698"/>
        <item x="400"/>
        <item x="158"/>
        <item x="962"/>
        <item x="815"/>
        <item x="168"/>
        <item x="733"/>
        <item x="516"/>
        <item x="519"/>
        <item x="8"/>
        <item x="742"/>
        <item x="388"/>
        <item x="722"/>
        <item x="588"/>
        <item x="33"/>
        <item x="18"/>
        <item x="228"/>
        <item x="558"/>
        <item x="983"/>
        <item x="58"/>
        <item x="832"/>
        <item x="998"/>
        <item x="330"/>
        <item x="714"/>
        <item x="833"/>
        <item x="352"/>
        <item x="675"/>
        <item x="717"/>
        <item x="142"/>
        <item x="811"/>
        <item x="215"/>
        <item x="605"/>
        <item x="162"/>
        <item x="620"/>
        <item x="470"/>
        <item x="267"/>
        <item x="15"/>
        <item x="229"/>
        <item x="820"/>
        <item x="918"/>
        <item x="641"/>
        <item x="568"/>
        <item x="163"/>
        <item x="749"/>
        <item x="737"/>
        <item x="221"/>
        <item x="213"/>
        <item x="307"/>
        <item x="29"/>
        <item x="205"/>
        <item x="501"/>
        <item x="220"/>
        <item x="300"/>
        <item x="527"/>
        <item x="578"/>
        <item x="311"/>
        <item x="482"/>
        <item x="546"/>
        <item x="830"/>
        <item x="539"/>
        <item x="685"/>
        <item x="690"/>
        <item x="276"/>
        <item x="816"/>
        <item x="285"/>
        <item x="355"/>
        <item x="339"/>
        <item x="867"/>
        <item x="102"/>
        <item x="274"/>
        <item x="140"/>
        <item x="99"/>
        <item x="475"/>
        <item x="280"/>
        <item x="959"/>
        <item x="2"/>
        <item x="47"/>
        <item x="954"/>
        <item x="736"/>
        <item x="659"/>
        <item x="206"/>
        <item x="329"/>
        <item x="810"/>
        <item x="606"/>
        <item x="977"/>
        <item x="767"/>
        <item x="834"/>
        <item x="250"/>
        <item x="479"/>
        <item x="642"/>
        <item x="375"/>
        <item x="995"/>
        <item x="555"/>
        <item x="708"/>
        <item x="305"/>
        <item x="299"/>
        <item x="629"/>
        <item x="658"/>
        <item x="980"/>
        <item x="88"/>
        <item x="186"/>
        <item x="289"/>
        <item x="66"/>
        <item x="308"/>
        <item x="296"/>
        <item x="758"/>
        <item x="94"/>
        <item x="734"/>
        <item x="11"/>
        <item x="864"/>
        <item x="854"/>
        <item x="56"/>
        <item x="76"/>
        <item x="941"/>
        <item x="883"/>
        <item x="187"/>
        <item x="993"/>
        <item x="143"/>
        <item x="905"/>
        <item x="661"/>
        <item x="779"/>
        <item x="898"/>
        <item x="880"/>
        <item x="357"/>
        <item x="874"/>
        <item x="932"/>
        <item x="826"/>
        <item x="185"/>
        <item x="337"/>
        <item x="490"/>
        <item x="451"/>
        <item x="611"/>
        <item x="414"/>
        <item x="521"/>
        <item x="978"/>
        <item x="328"/>
        <item x="818"/>
        <item x="901"/>
        <item x="894"/>
        <item x="947"/>
        <item x="323"/>
        <item x="497"/>
        <item x="843"/>
        <item x="445"/>
        <item x="743"/>
        <item x="227"/>
        <item x="415"/>
        <item x="627"/>
        <item x="331"/>
        <item x="872"/>
        <item x="370"/>
        <item x="324"/>
        <item x="762"/>
        <item x="969"/>
        <item x="646"/>
        <item x="68"/>
        <item x="600"/>
        <item x="401"/>
        <item x="51"/>
        <item x="677"/>
        <item x="763"/>
        <item x="1"/>
        <item x="427"/>
        <item x="873"/>
        <item x="149"/>
        <item x="595"/>
        <item x="378"/>
        <item x="65"/>
        <item x="170"/>
        <item x="204"/>
        <item x="208"/>
        <item x="191"/>
        <item x="129"/>
        <item x="376"/>
        <item x="391"/>
        <item x="637"/>
        <item x="487"/>
        <item x="670"/>
        <item x="547"/>
        <item x="10"/>
        <item x="570"/>
        <item x="25"/>
        <item x="652"/>
        <item x="36"/>
        <item x="89"/>
        <item x="784"/>
        <item x="301"/>
        <item x="616"/>
        <item x="371"/>
        <item x="54"/>
        <item x="326"/>
        <item x="973"/>
        <item x="259"/>
        <item x="868"/>
        <item x="853"/>
        <item x="553"/>
        <item x="144"/>
        <item x="532"/>
        <item x="644"/>
        <item x="121"/>
        <item x="610"/>
        <item x="233"/>
        <item x="728"/>
        <item x="968"/>
        <item x="876"/>
        <item x="654"/>
        <item x="349"/>
        <item x="75"/>
        <item x="107"/>
        <item x="712"/>
        <item x="809"/>
        <item x="453"/>
        <item x="981"/>
        <item x="886"/>
        <item x="719"/>
        <item x="858"/>
        <item x="13"/>
        <item x="738"/>
        <item x="85"/>
        <item x="628"/>
        <item x="885"/>
        <item x="517"/>
        <item x="153"/>
        <item x="971"/>
        <item x="365"/>
        <item x="188"/>
        <item x="537"/>
        <item x="792"/>
        <item x="991"/>
        <item x="907"/>
        <item x="440"/>
        <item x="303"/>
        <item x="268"/>
        <item x="272"/>
        <item x="461"/>
        <item x="150"/>
        <item x="45"/>
        <item x="239"/>
        <item x="752"/>
        <item x="92"/>
        <item x="701"/>
        <item x="591"/>
        <item x="575"/>
        <item x="109"/>
        <item x="785"/>
        <item x="448"/>
        <item x="236"/>
        <item x="934"/>
        <item x="850"/>
        <item x="824"/>
        <item x="636"/>
        <item x="967"/>
        <item x="626"/>
        <item x="617"/>
        <item x="776"/>
        <item x="720"/>
        <item x="518"/>
        <item x="679"/>
        <item x="586"/>
        <item x="9"/>
        <item x="214"/>
        <item x="347"/>
        <item x="436"/>
        <item x="315"/>
        <item x="374"/>
        <item x="700"/>
        <item x="345"/>
        <item x="5"/>
        <item x="851"/>
        <item x="356"/>
        <item x="61"/>
        <item x="252"/>
        <item x="958"/>
        <item x="789"/>
        <item x="335"/>
        <item x="6"/>
        <item x="456"/>
        <item x="256"/>
        <item x="496"/>
        <item x="960"/>
        <item x="835"/>
        <item x="48"/>
        <item x="683"/>
        <item x="724"/>
        <item x="649"/>
        <item x="332"/>
        <item x="146"/>
        <item x="380"/>
        <item x="180"/>
        <item x="663"/>
        <item x="793"/>
        <item x="26"/>
        <item x="476"/>
        <item x="562"/>
        <item x="796"/>
        <item x="790"/>
        <item x="985"/>
        <item x="343"/>
        <item x="622"/>
        <item x="196"/>
        <item x="893"/>
        <item x="216"/>
        <item x="263"/>
        <item x="52"/>
        <item x="563"/>
        <item x="554"/>
        <item x="86"/>
        <item x="217"/>
        <item x="118"/>
        <item x="71"/>
        <item x="477"/>
        <item x="520"/>
        <item x="676"/>
        <item x="624"/>
        <item x="407"/>
        <item x="39"/>
        <item x="297"/>
        <item x="896"/>
        <item x="293"/>
        <item x="512"/>
        <item x="966"/>
        <item x="62"/>
        <item x="838"/>
        <item x="544"/>
        <item x="879"/>
        <item x="413"/>
        <item x="265"/>
        <item x="492"/>
        <item x="598"/>
        <item x="277"/>
        <item x="829"/>
        <item x="771"/>
        <item x="269"/>
        <item x="915"/>
        <item x="949"/>
        <item x="333"/>
        <item x="515"/>
        <item x="964"/>
        <item x="845"/>
        <item x="320"/>
        <item x="128"/>
        <item x="377"/>
        <item x="739"/>
        <item x="689"/>
        <item x="997"/>
        <item x="916"/>
        <item x="164"/>
        <item x="103"/>
        <item x="633"/>
        <item x="369"/>
        <item x="540"/>
        <item x="928"/>
        <item x="124"/>
        <item x="235"/>
        <item x="773"/>
        <item x="183"/>
        <item x="372"/>
        <item x="639"/>
        <item x="531"/>
        <item x="77"/>
        <item x="399"/>
        <item x="464"/>
        <item x="350"/>
        <item x="458"/>
        <item x="93"/>
        <item x="174"/>
        <item x="0"/>
        <item x="466"/>
        <item x="721"/>
        <item x="321"/>
        <item x="20"/>
        <item x="4"/>
        <item x="735"/>
        <item x="909"/>
        <item x="126"/>
        <item x="266"/>
        <item x="176"/>
        <item x="757"/>
        <item x="534"/>
        <item x="358"/>
        <item x="467"/>
        <item x="924"/>
        <item x="541"/>
        <item x="455"/>
        <item x="169"/>
        <item x="756"/>
        <item x="353"/>
        <item x="354"/>
        <item x="392"/>
        <item x="37"/>
        <item x="855"/>
        <item x="920"/>
        <item x="861"/>
        <item x="43"/>
        <item x="940"/>
        <item x="783"/>
        <item x="795"/>
        <item x="956"/>
        <item x="212"/>
        <item x="281"/>
        <item x="604"/>
        <item x="696"/>
        <item x="856"/>
        <item x="385"/>
        <item x="667"/>
        <item x="711"/>
        <item x="972"/>
        <item x="653"/>
        <item x="325"/>
        <item x="693"/>
        <item x="386"/>
        <item x="786"/>
        <item x="193"/>
        <item x="892"/>
        <item x="383"/>
        <item x="31"/>
        <item x="226"/>
        <item x="232"/>
        <item x="74"/>
        <item x="230"/>
        <item x="271"/>
        <item x="428"/>
        <item x="171"/>
        <item x="543"/>
        <item x="778"/>
        <item x="945"/>
        <item x="808"/>
        <item x="449"/>
        <item x="287"/>
        <item x="84"/>
        <item x="615"/>
        <item x="906"/>
        <item x="418"/>
        <item x="485"/>
        <item x="630"/>
        <item x="361"/>
        <item x="601"/>
        <item x="648"/>
        <item x="584"/>
        <item x="398"/>
        <item x="82"/>
        <item x="368"/>
        <item x="933"/>
        <item x="384"/>
        <item x="634"/>
        <item x="741"/>
        <item x="857"/>
        <item x="379"/>
        <item x="590"/>
        <item x="891"/>
        <item x="179"/>
        <item x="452"/>
        <item x="569"/>
        <item x="314"/>
        <item x="83"/>
        <item x="725"/>
        <item x="699"/>
        <item x="412"/>
        <item x="432"/>
        <item x="669"/>
        <item x="859"/>
        <item x="363"/>
        <item x="237"/>
        <item x="791"/>
        <item x="911"/>
        <item x="502"/>
        <item x="200"/>
        <item x="101"/>
        <item x="631"/>
        <item x="709"/>
        <item x="990"/>
        <item x="40"/>
        <item x="70"/>
        <item x="950"/>
        <item x="912"/>
        <item x="430"/>
        <item x="904"/>
        <item x="112"/>
        <item x="870"/>
        <item x="955"/>
        <item x="875"/>
        <item x="273"/>
        <item x="21"/>
        <item x="510"/>
        <item x="559"/>
        <item x="245"/>
        <item x="111"/>
        <item x="612"/>
        <item x="34"/>
        <item x="182"/>
        <item x="55"/>
        <item x="895"/>
        <item x="261"/>
        <item x="692"/>
        <item x="499"/>
        <item x="119"/>
        <item x="841"/>
        <item x="422"/>
        <item x="53"/>
        <item x="244"/>
        <item x="887"/>
        <item x="716"/>
        <item x="801"/>
        <item x="836"/>
        <item x="429"/>
        <item x="996"/>
        <item x="974"/>
        <item x="660"/>
        <item x="674"/>
        <item x="360"/>
        <item x="167"/>
        <item x="366"/>
        <item x="159"/>
        <item x="166"/>
        <item x="114"/>
        <item x="585"/>
        <item x="312"/>
        <item x="847"/>
        <item x="509"/>
        <item x="17"/>
        <item x="579"/>
        <item x="493"/>
        <item x="703"/>
        <item x="948"/>
        <item x="72"/>
        <item x="688"/>
        <item x="917"/>
        <item x="528"/>
        <item x="797"/>
        <item x="965"/>
        <item x="98"/>
        <item x="246"/>
        <item x="122"/>
        <item x="409"/>
        <item x="707"/>
        <item x="746"/>
        <item x="133"/>
        <item x="130"/>
        <item x="888"/>
        <item x="134"/>
        <item x="288"/>
        <item x="313"/>
        <item x="145"/>
        <item x="852"/>
        <item x="822"/>
        <item x="770"/>
        <item x="472"/>
        <item x="533"/>
        <item x="104"/>
        <item x="657"/>
        <item x="447"/>
        <item x="423"/>
        <item x="291"/>
        <item x="975"/>
        <item x="481"/>
        <item x="922"/>
        <item x="49"/>
        <item x="175"/>
        <item x="580"/>
        <item x="751"/>
        <item x="577"/>
        <item x="242"/>
        <item x="160"/>
        <item x="794"/>
        <item x="802"/>
        <item x="275"/>
        <item x="671"/>
        <item x="529"/>
        <item x="878"/>
        <item x="138"/>
        <item x="219"/>
        <item x="609"/>
        <item x="754"/>
        <item x="635"/>
        <item x="95"/>
        <item x="443"/>
        <item x="125"/>
        <item x="931"/>
        <item x="943"/>
        <item x="156"/>
        <item x="952"/>
        <item x="248"/>
        <item x="938"/>
        <item x="823"/>
        <item x="744"/>
        <item x="468"/>
        <item x="550"/>
        <item x="438"/>
        <item x="189"/>
        <item x="459"/>
        <item x="340"/>
        <item x="69"/>
        <item x="364"/>
        <item x="713"/>
        <item x="645"/>
        <item x="310"/>
        <item x="513"/>
        <item x="908"/>
        <item x="536"/>
        <item x="925"/>
        <item x="890"/>
        <item x="787"/>
        <item x="942"/>
        <item x="28"/>
        <item x="678"/>
        <item x="775"/>
        <item x="120"/>
        <item x="405"/>
        <item x="484"/>
        <item x="926"/>
        <item x="223"/>
        <item x="90"/>
        <item x="625"/>
        <item x="210"/>
        <item x="87"/>
        <item x="589"/>
        <item x="730"/>
        <item x="831"/>
        <item x="35"/>
        <item x="165"/>
        <item x="619"/>
        <item x="567"/>
        <item x="127"/>
        <item x="67"/>
        <item x="115"/>
        <item x="500"/>
        <item x="556"/>
        <item x="402"/>
        <item x="937"/>
        <item x="105"/>
        <item x="572"/>
        <item x="621"/>
        <item x="462"/>
        <item x="662"/>
        <item x="695"/>
        <item x="270"/>
        <item x="927"/>
        <item x="178"/>
        <item x="367"/>
        <item x="247"/>
        <item x="522"/>
        <item x="387"/>
        <item x="987"/>
        <item x="79"/>
        <item x="41"/>
        <item x="491"/>
        <item x="108"/>
        <item x="979"/>
        <item x="351"/>
        <item x="198"/>
        <item x="750"/>
        <item x="574"/>
        <item x="417"/>
        <item x="192"/>
        <item x="939"/>
        <item x="766"/>
        <item x="668"/>
        <item x="946"/>
        <item x="638"/>
        <item x="100"/>
        <item x="255"/>
        <item x="195"/>
        <item x="608"/>
        <item x="148"/>
        <item x="593"/>
        <item x="419"/>
        <item x="253"/>
        <item x="202"/>
        <item x="761"/>
        <item x="454"/>
        <item x="147"/>
        <item x="673"/>
        <item x="450"/>
        <item x="587"/>
        <item x="190"/>
        <item x="844"/>
        <item x="249"/>
        <item x="508"/>
        <item x="465"/>
        <item x="597"/>
        <item x="309"/>
        <item x="769"/>
        <item x="78"/>
        <item x="961"/>
        <item x="421"/>
        <item x="152"/>
        <item x="424"/>
        <item x="511"/>
        <item x="60"/>
        <item x="304"/>
        <item x="800"/>
        <item x="923"/>
        <item x="157"/>
        <item x="81"/>
        <item x="113"/>
        <item x="865"/>
        <item x="900"/>
        <item x="292"/>
        <item x="348"/>
        <item x="988"/>
        <item x="919"/>
        <item x="444"/>
        <item x="727"/>
        <item x="970"/>
        <item x="884"/>
        <item x="346"/>
        <item x="282"/>
        <item x="403"/>
        <item x="46"/>
        <item x="759"/>
        <item x="426"/>
        <item x="951"/>
        <item x="264"/>
        <item x="488"/>
        <item x="132"/>
        <item x="397"/>
        <item x="682"/>
        <item x="42"/>
        <item x="813"/>
        <item x="322"/>
        <item x="404"/>
        <item x="342"/>
        <item x="706"/>
        <item x="44"/>
        <item x="382"/>
        <item x="729"/>
        <item x="602"/>
        <item x="425"/>
        <item x="241"/>
        <item x="240"/>
        <item x="3"/>
        <item x="837"/>
        <item x="976"/>
        <item x="647"/>
        <item x="64"/>
        <item x="279"/>
        <item x="651"/>
        <item x="994"/>
        <item x="828"/>
        <item x="655"/>
        <item x="848"/>
        <item t="default"/>
      </items>
    </pivotField>
    <pivotField showAll="0">
      <items count="448">
        <item x="0"/>
        <item x="60"/>
        <item x="31"/>
        <item x="126"/>
        <item x="79"/>
        <item x="67"/>
        <item x="65"/>
        <item x="272"/>
        <item x="81"/>
        <item x="1"/>
        <item x="42"/>
        <item x="39"/>
        <item x="12"/>
        <item x="37"/>
        <item x="89"/>
        <item x="22"/>
        <item x="118"/>
        <item x="196"/>
        <item x="173"/>
        <item x="166"/>
        <item x="186"/>
        <item x="97"/>
        <item x="50"/>
        <item x="54"/>
        <item x="49"/>
        <item x="162"/>
        <item x="33"/>
        <item x="170"/>
        <item x="88"/>
        <item x="74"/>
        <item x="26"/>
        <item x="136"/>
        <item x="41"/>
        <item x="167"/>
        <item x="61"/>
        <item x="220"/>
        <item x="178"/>
        <item x="3"/>
        <item x="333"/>
        <item x="6"/>
        <item x="176"/>
        <item x="53"/>
        <item x="73"/>
        <item x="70"/>
        <item x="92"/>
        <item x="135"/>
        <item x="5"/>
        <item x="98"/>
        <item x="91"/>
        <item x="20"/>
        <item x="36"/>
        <item x="57"/>
        <item x="306"/>
        <item x="291"/>
        <item x="46"/>
        <item x="55"/>
        <item x="8"/>
        <item x="9"/>
        <item x="330"/>
        <item x="191"/>
        <item x="47"/>
        <item x="313"/>
        <item x="85"/>
        <item x="350"/>
        <item x="260"/>
        <item x="143"/>
        <item x="44"/>
        <item x="190"/>
        <item x="71"/>
        <item x="168"/>
        <item x="4"/>
        <item x="106"/>
        <item x="75"/>
        <item x="58"/>
        <item x="48"/>
        <item x="32"/>
        <item x="139"/>
        <item x="111"/>
        <item x="141"/>
        <item x="275"/>
        <item x="133"/>
        <item x="251"/>
        <item x="35"/>
        <item x="200"/>
        <item x="25"/>
        <item x="14"/>
        <item x="243"/>
        <item x="29"/>
        <item x="151"/>
        <item x="40"/>
        <item x="103"/>
        <item x="62"/>
        <item x="122"/>
        <item x="34"/>
        <item x="83"/>
        <item x="435"/>
        <item x="344"/>
        <item x="144"/>
        <item x="358"/>
        <item x="66"/>
        <item x="408"/>
        <item x="405"/>
        <item x="287"/>
        <item x="317"/>
        <item x="174"/>
        <item x="77"/>
        <item x="311"/>
        <item x="204"/>
        <item x="224"/>
        <item x="124"/>
        <item x="410"/>
        <item x="110"/>
        <item x="286"/>
        <item x="334"/>
        <item x="329"/>
        <item x="134"/>
        <item x="356"/>
        <item x="10"/>
        <item x="258"/>
        <item x="379"/>
        <item x="171"/>
        <item x="303"/>
        <item x="241"/>
        <item x="312"/>
        <item x="69"/>
        <item x="194"/>
        <item x="43"/>
        <item x="219"/>
        <item x="203"/>
        <item x="267"/>
        <item x="349"/>
        <item x="428"/>
        <item x="117"/>
        <item x="211"/>
        <item x="424"/>
        <item x="373"/>
        <item x="130"/>
        <item x="229"/>
        <item x="242"/>
        <item x="431"/>
        <item x="169"/>
        <item x="415"/>
        <item x="423"/>
        <item x="113"/>
        <item x="157"/>
        <item x="369"/>
        <item x="142"/>
        <item x="440"/>
        <item x="328"/>
        <item x="433"/>
        <item x="403"/>
        <item x="316"/>
        <item x="131"/>
        <item x="94"/>
        <item x="180"/>
        <item x="24"/>
        <item x="237"/>
        <item x="160"/>
        <item x="213"/>
        <item x="386"/>
        <item x="376"/>
        <item x="357"/>
        <item x="240"/>
        <item x="226"/>
        <item x="28"/>
        <item x="292"/>
        <item x="185"/>
        <item x="399"/>
        <item x="430"/>
        <item x="370"/>
        <item x="352"/>
        <item x="390"/>
        <item x="400"/>
        <item x="378"/>
        <item x="145"/>
        <item x="382"/>
        <item x="132"/>
        <item x="281"/>
        <item x="64"/>
        <item x="18"/>
        <item x="338"/>
        <item x="221"/>
        <item x="138"/>
        <item x="234"/>
        <item x="163"/>
        <item x="394"/>
        <item x="87"/>
        <item x="175"/>
        <item x="182"/>
        <item x="362"/>
        <item x="15"/>
        <item x="236"/>
        <item x="146"/>
        <item x="371"/>
        <item x="109"/>
        <item x="302"/>
        <item x="205"/>
        <item x="445"/>
        <item x="161"/>
        <item x="276"/>
        <item x="80"/>
        <item x="209"/>
        <item x="407"/>
        <item x="426"/>
        <item x="321"/>
        <item x="384"/>
        <item x="101"/>
        <item x="207"/>
        <item x="325"/>
        <item x="271"/>
        <item x="414"/>
        <item x="339"/>
        <item x="310"/>
        <item x="56"/>
        <item x="432"/>
        <item x="322"/>
        <item x="218"/>
        <item x="381"/>
        <item x="148"/>
        <item x="93"/>
        <item x="193"/>
        <item x="299"/>
        <item x="355"/>
        <item x="177"/>
        <item x="411"/>
        <item x="11"/>
        <item x="417"/>
        <item x="342"/>
        <item x="107"/>
        <item x="233"/>
        <item x="314"/>
        <item x="179"/>
        <item x="197"/>
        <item x="396"/>
        <item x="13"/>
        <item x="300"/>
        <item x="401"/>
        <item x="165"/>
        <item x="337"/>
        <item x="404"/>
        <item x="318"/>
        <item x="159"/>
        <item x="153"/>
        <item x="439"/>
        <item x="326"/>
        <item x="137"/>
        <item x="393"/>
        <item x="296"/>
        <item x="262"/>
        <item x="38"/>
        <item x="121"/>
        <item x="279"/>
        <item x="278"/>
        <item x="108"/>
        <item x="19"/>
        <item x="398"/>
        <item x="202"/>
        <item x="17"/>
        <item x="51"/>
        <item x="336"/>
        <item x="208"/>
        <item x="309"/>
        <item x="315"/>
        <item x="127"/>
        <item x="402"/>
        <item x="387"/>
        <item x="238"/>
        <item x="359"/>
        <item x="82"/>
        <item x="347"/>
        <item x="201"/>
        <item x="268"/>
        <item x="105"/>
        <item x="27"/>
        <item x="254"/>
        <item x="259"/>
        <item x="235"/>
        <item x="100"/>
        <item x="152"/>
        <item x="293"/>
        <item x="307"/>
        <item x="68"/>
        <item x="354"/>
        <item x="21"/>
        <item x="2"/>
        <item x="323"/>
        <item x="392"/>
        <item x="78"/>
        <item x="231"/>
        <item x="7"/>
        <item x="280"/>
        <item x="391"/>
        <item x="446"/>
        <item x="181"/>
        <item x="188"/>
        <item x="222"/>
        <item x="247"/>
        <item x="250"/>
        <item x="212"/>
        <item x="228"/>
        <item x="232"/>
        <item x="129"/>
        <item x="295"/>
        <item x="406"/>
        <item x="265"/>
        <item x="380"/>
        <item x="199"/>
        <item x="374"/>
        <item x="195"/>
        <item x="351"/>
        <item x="84"/>
        <item x="343"/>
        <item x="353"/>
        <item x="441"/>
        <item x="256"/>
        <item x="158"/>
        <item x="319"/>
        <item x="155"/>
        <item x="63"/>
        <item x="375"/>
        <item x="290"/>
        <item x="30"/>
        <item x="388"/>
        <item x="427"/>
        <item x="59"/>
        <item x="123"/>
        <item x="368"/>
        <item x="443"/>
        <item x="156"/>
        <item x="23"/>
        <item x="16"/>
        <item x="270"/>
        <item x="420"/>
        <item x="248"/>
        <item x="230"/>
        <item x="244"/>
        <item x="210"/>
        <item x="95"/>
        <item x="112"/>
        <item x="327"/>
        <item x="164"/>
        <item x="289"/>
        <item x="340"/>
        <item x="116"/>
        <item x="365"/>
        <item x="324"/>
        <item x="397"/>
        <item x="444"/>
        <item x="86"/>
        <item x="147"/>
        <item x="438"/>
        <item x="436"/>
        <item x="363"/>
        <item x="266"/>
        <item x="252"/>
        <item x="263"/>
        <item x="102"/>
        <item x="389"/>
        <item x="120"/>
        <item x="419"/>
        <item x="297"/>
        <item x="257"/>
        <item x="285"/>
        <item x="184"/>
        <item x="273"/>
        <item x="76"/>
        <item x="425"/>
        <item x="261"/>
        <item x="154"/>
        <item x="320"/>
        <item x="215"/>
        <item x="45"/>
        <item x="421"/>
        <item x="429"/>
        <item x="413"/>
        <item x="416"/>
        <item x="249"/>
        <item x="284"/>
        <item x="367"/>
        <item x="187"/>
        <item x="104"/>
        <item x="90"/>
        <item x="225"/>
        <item x="385"/>
        <item x="172"/>
        <item x="189"/>
        <item x="308"/>
        <item x="345"/>
        <item x="372"/>
        <item x="198"/>
        <item x="305"/>
        <item x="361"/>
        <item x="418"/>
        <item x="409"/>
        <item x="115"/>
        <item x="434"/>
        <item x="288"/>
        <item x="206"/>
        <item x="183"/>
        <item x="253"/>
        <item x="96"/>
        <item x="298"/>
        <item x="227"/>
        <item x="422"/>
        <item x="304"/>
        <item x="99"/>
        <item x="366"/>
        <item x="217"/>
        <item x="128"/>
        <item x="264"/>
        <item x="412"/>
        <item x="282"/>
        <item x="364"/>
        <item x="301"/>
        <item x="395"/>
        <item x="294"/>
        <item x="437"/>
        <item x="125"/>
        <item x="246"/>
        <item x="269"/>
        <item x="335"/>
        <item x="223"/>
        <item x="114"/>
        <item x="245"/>
        <item x="255"/>
        <item x="119"/>
        <item x="140"/>
        <item x="274"/>
        <item x="346"/>
        <item x="192"/>
        <item x="377"/>
        <item x="283"/>
        <item x="150"/>
        <item x="383"/>
        <item x="442"/>
        <item x="239"/>
        <item x="332"/>
        <item x="277"/>
        <item x="348"/>
        <item x="149"/>
        <item x="214"/>
        <item x="341"/>
        <item x="360"/>
        <item x="72"/>
        <item x="331"/>
        <item x="216"/>
        <item x="52"/>
        <item t="default"/>
      </items>
    </pivotField>
    <pivotField showAll="0">
      <items count="965">
        <item x="0"/>
        <item x="99"/>
        <item x="50"/>
        <item x="247"/>
        <item x="443"/>
        <item x="297"/>
        <item x="725"/>
        <item x="303"/>
        <item x="169"/>
        <item x="768"/>
        <item x="63"/>
        <item x="520"/>
        <item x="509"/>
        <item x="170"/>
        <item x="217"/>
        <item x="769"/>
        <item x="474"/>
        <item x="478"/>
        <item x="870"/>
        <item x="289"/>
        <item x="183"/>
        <item x="710"/>
        <item x="271"/>
        <item x="871"/>
        <item x="640"/>
        <item x="498"/>
        <item x="315"/>
        <item x="411"/>
        <item x="253"/>
        <item x="914"/>
        <item x="197"/>
        <item x="348"/>
        <item x="324"/>
        <item x="849"/>
        <item x="94"/>
        <item x="772"/>
        <item x="290"/>
        <item x="6"/>
        <item x="36"/>
        <item x="598"/>
        <item x="354"/>
        <item x="888"/>
        <item x="693"/>
        <item x="314"/>
        <item x="66"/>
        <item x="450"/>
        <item x="883"/>
        <item x="937"/>
        <item x="804"/>
        <item x="370"/>
        <item x="280"/>
        <item x="145"/>
        <item x="566"/>
        <item x="720"/>
        <item x="893"/>
        <item x="783"/>
        <item x="307"/>
        <item x="722"/>
        <item x="27"/>
        <item x="461"/>
        <item x="488"/>
        <item x="903"/>
        <item x="434"/>
        <item x="447"/>
        <item x="516"/>
        <item x="874"/>
        <item x="782"/>
        <item x="631"/>
        <item x="363"/>
        <item x="69"/>
        <item x="600"/>
        <item x="533"/>
        <item x="268"/>
        <item x="296"/>
        <item x="919"/>
        <item x="649"/>
        <item x="418"/>
        <item x="727"/>
        <item x="884"/>
        <item x="847"/>
        <item x="855"/>
        <item x="320"/>
        <item x="155"/>
        <item x="351"/>
        <item x="857"/>
        <item x="865"/>
        <item x="656"/>
        <item x="52"/>
        <item x="102"/>
        <item x="3"/>
        <item x="824"/>
        <item x="201"/>
        <item x="718"/>
        <item x="188"/>
        <item x="831"/>
        <item x="186"/>
        <item x="817"/>
        <item x="265"/>
        <item x="135"/>
        <item x="64"/>
        <item x="343"/>
        <item x="749"/>
        <item x="830"/>
        <item x="300"/>
        <item x="612"/>
        <item x="374"/>
        <item x="396"/>
        <item x="789"/>
        <item x="852"/>
        <item x="940"/>
        <item x="191"/>
        <item x="11"/>
        <item x="445"/>
        <item x="108"/>
        <item x="306"/>
        <item x="236"/>
        <item x="952"/>
        <item x="765"/>
        <item x="189"/>
        <item x="9"/>
        <item x="312"/>
        <item x="702"/>
        <item x="436"/>
        <item x="316"/>
        <item x="504"/>
        <item x="560"/>
        <item x="894"/>
        <item x="323"/>
        <item x="489"/>
        <item x="766"/>
        <item x="293"/>
        <item x="511"/>
        <item x="352"/>
        <item x="203"/>
        <item x="181"/>
        <item x="869"/>
        <item x="232"/>
        <item x="881"/>
        <item x="389"/>
        <item x="131"/>
        <item x="906"/>
        <item x="248"/>
        <item x="570"/>
        <item x="59"/>
        <item x="897"/>
        <item x="459"/>
        <item x="241"/>
        <item x="375"/>
        <item x="72"/>
        <item x="890"/>
        <item x="453"/>
        <item x="555"/>
        <item x="311"/>
        <item x="46"/>
        <item x="353"/>
        <item x="204"/>
        <item x="773"/>
        <item x="159"/>
        <item x="233"/>
        <item x="386"/>
        <item x="758"/>
        <item x="660"/>
        <item x="77"/>
        <item x="385"/>
        <item x="793"/>
        <item x="45"/>
        <item x="571"/>
        <item x="482"/>
        <item x="961"/>
        <item x="469"/>
        <item x="156"/>
        <item x="777"/>
        <item x="926"/>
        <item x="684"/>
        <item x="136"/>
        <item x="128"/>
        <item x="74"/>
        <item x="506"/>
        <item x="960"/>
        <item x="623"/>
        <item x="340"/>
        <item x="899"/>
        <item x="561"/>
        <item x="802"/>
        <item x="803"/>
        <item x="780"/>
        <item x="929"/>
        <item x="39"/>
        <item x="719"/>
        <item x="832"/>
        <item x="295"/>
        <item x="820"/>
        <item x="372"/>
        <item x="552"/>
        <item x="588"/>
        <item x="578"/>
        <item x="943"/>
        <item x="194"/>
        <item x="4"/>
        <item x="179"/>
        <item x="273"/>
        <item x="259"/>
        <item x="733"/>
        <item x="172"/>
        <item x="54"/>
        <item x="835"/>
        <item x="757"/>
        <item x="703"/>
        <item x="675"/>
        <item x="846"/>
        <item x="285"/>
        <item x="424"/>
        <item x="134"/>
        <item x="228"/>
        <item x="168"/>
        <item x="617"/>
        <item x="439"/>
        <item x="651"/>
        <item x="202"/>
        <item x="908"/>
        <item x="12"/>
        <item x="452"/>
        <item x="737"/>
        <item x="898"/>
        <item x="377"/>
        <item x="229"/>
        <item x="579"/>
        <item x="322"/>
        <item x="607"/>
        <item x="915"/>
        <item x="614"/>
        <item x="230"/>
        <item x="415"/>
        <item x="212"/>
        <item x="262"/>
        <item x="196"/>
        <item x="810"/>
        <item x="18"/>
        <item x="721"/>
        <item x="948"/>
        <item x="58"/>
        <item x="801"/>
        <item x="907"/>
        <item x="593"/>
        <item x="742"/>
        <item x="909"/>
        <item x="580"/>
        <item x="57"/>
        <item x="682"/>
        <item x="249"/>
        <item x="568"/>
        <item x="565"/>
        <item x="514"/>
        <item x="115"/>
        <item x="207"/>
        <item x="591"/>
        <item x="117"/>
        <item x="282"/>
        <item x="692"/>
        <item x="426"/>
        <item x="313"/>
        <item x="594"/>
        <item x="775"/>
        <item x="414"/>
        <item x="85"/>
        <item x="71"/>
        <item x="485"/>
        <item x="106"/>
        <item x="199"/>
        <item x="834"/>
        <item x="508"/>
        <item x="219"/>
        <item x="925"/>
        <item x="575"/>
        <item x="892"/>
        <item x="621"/>
        <item x="752"/>
        <item x="294"/>
        <item x="927"/>
        <item x="955"/>
        <item x="576"/>
        <item x="537"/>
        <item x="493"/>
        <item x="841"/>
        <item x="495"/>
        <item x="176"/>
        <item x="779"/>
        <item x="80"/>
        <item x="674"/>
        <item x="530"/>
        <item x="47"/>
        <item x="713"/>
        <item x="519"/>
        <item x="142"/>
        <item x="672"/>
        <item x="829"/>
        <item x="643"/>
        <item x="274"/>
        <item x="562"/>
        <item x="350"/>
        <item x="667"/>
        <item x="957"/>
        <item x="677"/>
        <item x="788"/>
        <item x="792"/>
        <item x="646"/>
        <item x="535"/>
        <item x="861"/>
        <item x="921"/>
        <item x="419"/>
        <item x="839"/>
        <item x="585"/>
        <item x="548"/>
        <item x="42"/>
        <item x="843"/>
        <item x="743"/>
        <item x="302"/>
        <item x="291"/>
        <item x="523"/>
        <item x="460"/>
        <item x="924"/>
        <item x="853"/>
        <item x="317"/>
        <item x="665"/>
        <item x="934"/>
        <item x="744"/>
        <item x="911"/>
        <item x="281"/>
        <item x="673"/>
        <item x="405"/>
        <item x="231"/>
        <item x="288"/>
        <item x="666"/>
        <item x="781"/>
        <item x="771"/>
        <item x="700"/>
        <item x="254"/>
        <item x="359"/>
        <item x="774"/>
        <item x="732"/>
        <item x="941"/>
        <item x="467"/>
        <item x="816"/>
        <item x="124"/>
        <item x="931"/>
        <item x="251"/>
        <item x="190"/>
        <item x="116"/>
        <item x="935"/>
        <item x="828"/>
        <item x="89"/>
        <item x="876"/>
        <item x="944"/>
        <item x="599"/>
        <item x="472"/>
        <item x="310"/>
        <item x="442"/>
        <item x="192"/>
        <item x="868"/>
        <item x="818"/>
        <item x="275"/>
        <item x="93"/>
        <item x="458"/>
        <item x="266"/>
        <item x="161"/>
        <item x="542"/>
        <item x="812"/>
        <item x="645"/>
        <item x="466"/>
        <item x="822"/>
        <item x="107"/>
        <item x="873"/>
        <item x="885"/>
        <item x="279"/>
        <item x="160"/>
        <item x="100"/>
        <item x="137"/>
        <item x="390"/>
        <item x="73"/>
        <item x="501"/>
        <item x="833"/>
        <item x="622"/>
        <item x="146"/>
        <item x="481"/>
        <item x="272"/>
        <item x="859"/>
        <item x="916"/>
        <item x="357"/>
        <item x="123"/>
        <item x="887"/>
        <item x="376"/>
        <item x="425"/>
        <item x="104"/>
        <item x="464"/>
        <item x="950"/>
        <item x="257"/>
        <item x="563"/>
        <item x="430"/>
        <item x="902"/>
        <item x="736"/>
        <item x="227"/>
        <item x="38"/>
        <item x="905"/>
        <item x="235"/>
        <item x="240"/>
        <item x="755"/>
        <item x="463"/>
        <item x="13"/>
        <item x="420"/>
        <item x="462"/>
        <item x="698"/>
        <item x="711"/>
        <item x="101"/>
        <item x="760"/>
        <item x="44"/>
        <item x="182"/>
        <item x="701"/>
        <item x="928"/>
        <item x="362"/>
        <item x="686"/>
        <item x="270"/>
        <item x="807"/>
        <item x="239"/>
        <item x="435"/>
        <item x="438"/>
        <item x="118"/>
        <item x="256"/>
        <item x="260"/>
        <item x="863"/>
        <item x="165"/>
        <item x="821"/>
        <item x="31"/>
        <item x="437"/>
        <item x="763"/>
        <item x="759"/>
        <item x="223"/>
        <item x="16"/>
        <item x="512"/>
        <item x="416"/>
        <item x="746"/>
        <item x="551"/>
        <item x="611"/>
        <item x="583"/>
        <item x="695"/>
        <item x="729"/>
        <item x="808"/>
        <item x="147"/>
        <item x="706"/>
        <item x="625"/>
        <item x="901"/>
        <item x="37"/>
        <item x="301"/>
        <item x="56"/>
        <item x="141"/>
        <item x="605"/>
        <item x="878"/>
        <item x="689"/>
        <item x="143"/>
        <item x="748"/>
        <item x="321"/>
        <item x="480"/>
        <item x="790"/>
        <item x="361"/>
        <item x="55"/>
        <item x="330"/>
        <item x="25"/>
        <item x="41"/>
        <item x="658"/>
        <item x="947"/>
        <item x="355"/>
        <item x="896"/>
        <item x="547"/>
        <item x="910"/>
        <item x="954"/>
        <item x="794"/>
        <item x="690"/>
        <item x="596"/>
        <item x="96"/>
        <item x="734"/>
        <item x="401"/>
        <item x="298"/>
        <item x="402"/>
        <item x="650"/>
        <item x="858"/>
        <item x="393"/>
        <item x="778"/>
        <item x="648"/>
        <item x="139"/>
        <item x="371"/>
        <item x="209"/>
        <item x="215"/>
        <item x="471"/>
        <item x="678"/>
        <item x="53"/>
        <item x="785"/>
        <item x="86"/>
        <item x="923"/>
        <item x="112"/>
        <item x="671"/>
        <item x="546"/>
        <item x="823"/>
        <item x="496"/>
        <item x="88"/>
        <item x="526"/>
        <item x="409"/>
        <item x="538"/>
        <item x="344"/>
        <item x="867"/>
        <item x="111"/>
        <item x="503"/>
        <item x="635"/>
        <item x="800"/>
        <item x="308"/>
        <item x="942"/>
        <item x="383"/>
        <item x="762"/>
        <item x="517"/>
        <item x="872"/>
        <item x="158"/>
        <item x="815"/>
        <item x="589"/>
        <item x="770"/>
        <item x="574"/>
        <item x="245"/>
        <item x="930"/>
        <item x="5"/>
        <item x="610"/>
        <item x="638"/>
        <item x="284"/>
        <item x="956"/>
        <item x="705"/>
        <item x="487"/>
        <item x="626"/>
        <item x="525"/>
        <item x="716"/>
        <item x="255"/>
        <item x="164"/>
        <item x="953"/>
        <item x="932"/>
        <item x="286"/>
        <item x="724"/>
        <item x="731"/>
        <item x="78"/>
        <item x="148"/>
        <item x="49"/>
        <item x="276"/>
        <item x="429"/>
        <item x="486"/>
        <item x="358"/>
        <item x="395"/>
        <item x="113"/>
        <item x="862"/>
        <item x="10"/>
        <item x="534"/>
        <item x="699"/>
        <item x="799"/>
        <item x="691"/>
        <item x="670"/>
        <item x="132"/>
        <item x="105"/>
        <item x="34"/>
        <item x="636"/>
        <item x="406"/>
        <item x="392"/>
        <item x="545"/>
        <item x="531"/>
        <item x="723"/>
        <item x="378"/>
        <item x="726"/>
        <item x="609"/>
        <item x="795"/>
        <item x="198"/>
        <item x="879"/>
        <item x="211"/>
        <item x="669"/>
        <item x="364"/>
        <item x="65"/>
        <item x="544"/>
        <item x="741"/>
        <item x="62"/>
        <item x="30"/>
        <item x="602"/>
        <item x="68"/>
        <item x="662"/>
        <item x="277"/>
        <item x="360"/>
        <item x="1"/>
        <item x="836"/>
        <item x="75"/>
        <item x="797"/>
        <item x="328"/>
        <item x="813"/>
        <item x="243"/>
        <item x="709"/>
        <item x="527"/>
        <item x="694"/>
        <item x="7"/>
        <item x="365"/>
        <item x="242"/>
        <item x="234"/>
        <item x="431"/>
        <item x="556"/>
        <item x="40"/>
        <item x="129"/>
        <item x="23"/>
        <item x="98"/>
        <item x="82"/>
        <item x="913"/>
        <item x="417"/>
        <item x="567"/>
        <item x="513"/>
        <item x="740"/>
        <item x="661"/>
        <item x="14"/>
        <item x="138"/>
        <item x="283"/>
        <item x="624"/>
        <item x="581"/>
        <item x="886"/>
        <item x="109"/>
        <item x="326"/>
        <item x="8"/>
        <item x="369"/>
        <item x="342"/>
        <item x="827"/>
        <item x="299"/>
        <item x="373"/>
        <item x="939"/>
        <item x="258"/>
        <item x="399"/>
        <item x="647"/>
        <item x="154"/>
        <item x="477"/>
        <item x="184"/>
        <item x="697"/>
        <item x="877"/>
        <item x="19"/>
        <item x="616"/>
        <item x="505"/>
        <item x="641"/>
        <item x="851"/>
        <item x="339"/>
        <item x="97"/>
        <item x="627"/>
        <item x="122"/>
        <item x="337"/>
        <item x="502"/>
        <item x="880"/>
        <item x="922"/>
        <item x="440"/>
        <item x="962"/>
        <item x="81"/>
        <item x="840"/>
        <item x="15"/>
        <item x="21"/>
        <item x="83"/>
        <item x="166"/>
        <item x="79"/>
        <item x="601"/>
        <item x="206"/>
        <item x="329"/>
        <item x="84"/>
        <item x="127"/>
        <item x="382"/>
        <item x="532"/>
        <item x="304"/>
        <item x="187"/>
        <item x="441"/>
        <item x="484"/>
        <item x="494"/>
        <item x="754"/>
        <item x="490"/>
        <item x="422"/>
        <item x="267"/>
        <item x="173"/>
        <item x="558"/>
        <item x="708"/>
        <item x="475"/>
        <item x="639"/>
        <item x="91"/>
        <item x="26"/>
        <item x="564"/>
        <item x="126"/>
        <item x="507"/>
        <item x="745"/>
        <item x="613"/>
        <item x="404"/>
        <item x="604"/>
        <item x="912"/>
        <item x="767"/>
        <item x="380"/>
        <item x="642"/>
        <item x="529"/>
        <item x="468"/>
        <item x="193"/>
        <item x="657"/>
        <item x="936"/>
        <item x="455"/>
        <item x="644"/>
        <item x="214"/>
        <item x="633"/>
        <item x="410"/>
        <item x="144"/>
        <item x="465"/>
        <item x="572"/>
        <item x="764"/>
        <item x="394"/>
        <item x="632"/>
        <item x="327"/>
        <item x="403"/>
        <item x="963"/>
        <item x="140"/>
        <item x="427"/>
        <item x="92"/>
        <item x="387"/>
        <item x="730"/>
        <item x="333"/>
        <item x="292"/>
        <item x="125"/>
        <item x="786"/>
        <item x="400"/>
        <item x="753"/>
        <item x="776"/>
        <item x="110"/>
        <item x="958"/>
        <item x="90"/>
        <item x="543"/>
        <item x="22"/>
        <item x="704"/>
        <item x="653"/>
        <item x="391"/>
        <item x="476"/>
        <item x="809"/>
        <item x="946"/>
        <item x="491"/>
        <item x="838"/>
        <item x="844"/>
        <item x="515"/>
        <item x="220"/>
        <item x="628"/>
        <item x="341"/>
        <item x="715"/>
        <item x="540"/>
        <item x="904"/>
        <item x="263"/>
        <item x="174"/>
        <item x="945"/>
        <item x="756"/>
        <item x="630"/>
        <item x="305"/>
        <item x="32"/>
        <item x="149"/>
        <item x="121"/>
        <item x="784"/>
        <item x="133"/>
        <item x="889"/>
        <item x="153"/>
        <item x="683"/>
        <item x="590"/>
        <item x="287"/>
        <item x="618"/>
        <item x="412"/>
        <item x="866"/>
        <item x="668"/>
        <item x="347"/>
        <item x="457"/>
        <item x="559"/>
        <item x="346"/>
        <item x="76"/>
        <item x="521"/>
        <item x="252"/>
        <item x="338"/>
        <item x="679"/>
        <item x="603"/>
        <item x="707"/>
        <item x="938"/>
        <item x="167"/>
        <item x="528"/>
        <item x="208"/>
        <item x="120"/>
        <item x="152"/>
        <item x="432"/>
        <item x="751"/>
        <item x="384"/>
        <item x="918"/>
        <item x="761"/>
        <item x="446"/>
        <item x="224"/>
        <item x="573"/>
        <item x="381"/>
        <item x="24"/>
        <item x="541"/>
        <item x="805"/>
        <item x="549"/>
        <item x="798"/>
        <item x="714"/>
        <item x="492"/>
        <item x="250"/>
        <item x="336"/>
        <item x="747"/>
        <item x="854"/>
        <item x="163"/>
        <item x="655"/>
        <item x="825"/>
        <item x="119"/>
        <item x="951"/>
        <item x="739"/>
        <item x="676"/>
        <item x="334"/>
        <item x="814"/>
        <item x="407"/>
        <item x="67"/>
        <item x="659"/>
        <item x="728"/>
        <item x="735"/>
        <item x="451"/>
        <item x="712"/>
        <item x="654"/>
        <item x="500"/>
        <item x="218"/>
        <item x="933"/>
        <item x="875"/>
        <item x="87"/>
        <item x="237"/>
        <item x="331"/>
        <item x="577"/>
        <item x="335"/>
        <item x="848"/>
        <item x="620"/>
        <item x="856"/>
        <item x="367"/>
        <item x="48"/>
        <item x="717"/>
        <item x="325"/>
        <item x="787"/>
        <item x="557"/>
        <item x="17"/>
        <item x="356"/>
        <item x="60"/>
        <item x="806"/>
        <item x="28"/>
        <item x="448"/>
        <item x="349"/>
        <item x="819"/>
        <item x="185"/>
        <item x="216"/>
        <item x="688"/>
        <item x="454"/>
        <item x="845"/>
        <item x="413"/>
        <item x="553"/>
        <item x="663"/>
        <item x="2"/>
        <item x="345"/>
        <item x="388"/>
        <item x="264"/>
        <item x="51"/>
        <item x="456"/>
        <item x="114"/>
        <item x="584"/>
        <item x="20"/>
        <item x="586"/>
        <item x="569"/>
        <item x="837"/>
        <item x="278"/>
        <item x="162"/>
        <item x="608"/>
        <item x="811"/>
        <item x="29"/>
        <item x="592"/>
        <item x="95"/>
        <item x="449"/>
        <item x="959"/>
        <item x="864"/>
        <item x="398"/>
        <item x="269"/>
        <item x="860"/>
        <item x="920"/>
        <item x="171"/>
        <item x="70"/>
        <item x="619"/>
        <item x="606"/>
        <item x="550"/>
        <item x="664"/>
        <item x="917"/>
        <item x="177"/>
        <item x="408"/>
        <item x="473"/>
        <item x="318"/>
        <item x="175"/>
        <item x="470"/>
        <item x="195"/>
        <item x="536"/>
        <item x="368"/>
        <item x="225"/>
        <item x="261"/>
        <item x="226"/>
        <item x="433"/>
        <item x="130"/>
        <item x="497"/>
        <item x="738"/>
        <item x="43"/>
        <item x="687"/>
        <item x="246"/>
        <item x="397"/>
        <item x="750"/>
        <item x="103"/>
        <item x="210"/>
        <item x="238"/>
        <item x="178"/>
        <item x="423"/>
        <item x="483"/>
        <item x="634"/>
        <item x="900"/>
        <item x="652"/>
        <item x="150"/>
        <item x="587"/>
        <item x="151"/>
        <item x="222"/>
        <item x="637"/>
        <item x="428"/>
        <item x="522"/>
        <item x="629"/>
        <item x="366"/>
        <item x="539"/>
        <item x="597"/>
        <item x="595"/>
        <item x="510"/>
        <item x="696"/>
        <item x="444"/>
        <item x="309"/>
        <item x="615"/>
        <item x="524"/>
        <item x="244"/>
        <item x="61"/>
        <item x="221"/>
        <item x="681"/>
        <item x="582"/>
        <item x="949"/>
        <item x="518"/>
        <item x="35"/>
        <item x="213"/>
        <item x="796"/>
        <item x="791"/>
        <item x="33"/>
        <item x="157"/>
        <item x="891"/>
        <item x="850"/>
        <item x="200"/>
        <item x="499"/>
        <item x="554"/>
        <item x="826"/>
        <item x="842"/>
        <item x="180"/>
        <item x="882"/>
        <item x="319"/>
        <item x="895"/>
        <item x="379"/>
        <item x="680"/>
        <item x="421"/>
        <item x="479"/>
        <item x="685"/>
        <item x="332"/>
        <item x="205"/>
        <item t="default"/>
      </items>
    </pivotField>
    <pivotField axis="axisCol" dataField="1" showAll="0">
      <items count="5">
        <item x="3"/>
        <item x="0"/>
        <item x="2"/>
        <item x="1"/>
        <item t="default"/>
      </items>
    </pivotField>
    <pivotField showAll="0">
      <items count="590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t="default"/>
      </items>
    </pivotField>
    <pivotField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>
      <items count="8">
        <item x="2"/>
        <item x="0"/>
        <item x="5"/>
        <item x="3"/>
        <item x="6"/>
        <item x="4"/>
        <item x="1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showAll="0">
      <items count="987">
        <item x="645"/>
        <item x="703"/>
        <item x="287"/>
        <item x="361"/>
        <item x="369"/>
        <item x="397"/>
        <item x="82"/>
        <item x="345"/>
        <item x="299"/>
        <item x="292"/>
        <item x="783"/>
        <item x="795"/>
        <item x="732"/>
        <item x="733"/>
        <item x="941"/>
        <item x="937"/>
        <item x="807"/>
        <item x="275"/>
        <item x="432"/>
        <item x="1"/>
        <item x="585"/>
        <item x="671"/>
        <item x="212"/>
        <item x="101"/>
        <item x="542"/>
        <item x="445"/>
        <item x="580"/>
        <item x="245"/>
        <item x="679"/>
        <item x="501"/>
        <item x="97"/>
        <item x="173"/>
        <item x="964"/>
        <item x="826"/>
        <item x="809"/>
        <item x="899"/>
        <item x="554"/>
        <item x="952"/>
        <item x="768"/>
        <item x="884"/>
        <item x="746"/>
        <item x="944"/>
        <item x="362"/>
        <item x="370"/>
        <item x="776"/>
        <item x="754"/>
        <item x="114"/>
        <item x="489"/>
        <item x="62"/>
        <item x="181"/>
        <item x="395"/>
        <item x="735"/>
        <item x="699"/>
        <item x="283"/>
        <item x="518"/>
        <item x="620"/>
        <item x="199"/>
        <item x="72"/>
        <item x="408"/>
        <item x="73"/>
        <item x="44"/>
        <item x="751"/>
        <item x="841"/>
        <item x="16"/>
        <item x="80"/>
        <item x="250"/>
        <item x="614"/>
        <item x="805"/>
        <item x="257"/>
        <item x="108"/>
        <item x="363"/>
        <item x="278"/>
        <item x="463"/>
        <item x="422"/>
        <item x="242"/>
        <item x="748"/>
        <item x="831"/>
        <item x="490"/>
        <item x="302"/>
        <item x="867"/>
        <item x="676"/>
        <item x="497"/>
        <item x="724"/>
        <item x="707"/>
        <item x="475"/>
        <item x="441"/>
        <item x="243"/>
        <item x="835"/>
        <item x="646"/>
        <item x="527"/>
        <item x="975"/>
        <item x="911"/>
        <item x="530"/>
        <item x="896"/>
        <item x="47"/>
        <item x="705"/>
        <item x="391"/>
        <item x="662"/>
        <item x="815"/>
        <item x="289"/>
        <item x="690"/>
        <item x="241"/>
        <item x="42"/>
        <item x="329"/>
        <item x="203"/>
        <item x="680"/>
        <item x="978"/>
        <item x="515"/>
        <item x="205"/>
        <item x="168"/>
        <item x="151"/>
        <item x="236"/>
        <item x="228"/>
        <item x="603"/>
        <item x="238"/>
        <item x="176"/>
        <item x="166"/>
        <item x="491"/>
        <item x="721"/>
        <item x="350"/>
        <item x="887"/>
        <item x="747"/>
        <item x="222"/>
        <item x="311"/>
        <item x="814"/>
        <item x="48"/>
        <item x="851"/>
        <item x="951"/>
        <item x="33"/>
        <item x="113"/>
        <item x="960"/>
        <item x="359"/>
        <item x="261"/>
        <item x="870"/>
        <item x="555"/>
        <item x="568"/>
        <item x="806"/>
        <item x="124"/>
        <item x="940"/>
        <item x="224"/>
        <item x="470"/>
        <item x="262"/>
        <item x="194"/>
        <item x="373"/>
        <item x="106"/>
        <item x="661"/>
        <item x="675"/>
        <item x="178"/>
        <item x="812"/>
        <item x="844"/>
        <item x="403"/>
        <item x="950"/>
        <item x="435"/>
        <item x="726"/>
        <item x="454"/>
        <item x="811"/>
        <item x="852"/>
        <item x="862"/>
        <item x="574"/>
        <item x="837"/>
        <item x="954"/>
        <item x="217"/>
        <item x="23"/>
        <item x="462"/>
        <item x="29"/>
        <item x="7"/>
        <item x="276"/>
        <item x="244"/>
        <item x="38"/>
        <item x="577"/>
        <item x="962"/>
        <item x="895"/>
        <item x="725"/>
        <item x="467"/>
        <item x="400"/>
        <item x="821"/>
        <item x="260"/>
        <item x="694"/>
        <item x="133"/>
        <item x="624"/>
        <item x="310"/>
        <item x="31"/>
        <item x="179"/>
        <item x="564"/>
        <item x="487"/>
        <item x="270"/>
        <item x="94"/>
        <item x="78"/>
        <item x="356"/>
        <item x="196"/>
        <item x="948"/>
        <item x="312"/>
        <item x="183"/>
        <item x="810"/>
        <item x="421"/>
        <item x="303"/>
        <item x="466"/>
        <item x="544"/>
        <item x="601"/>
        <item x="102"/>
        <item x="617"/>
        <item x="365"/>
        <item x="539"/>
        <item x="59"/>
        <item x="247"/>
        <item x="366"/>
        <item x="859"/>
        <item x="543"/>
        <item x="760"/>
        <item x="714"/>
        <item x="112"/>
        <item x="793"/>
        <item x="256"/>
        <item x="613"/>
        <item x="816"/>
        <item x="10"/>
        <item x="535"/>
        <item x="796"/>
        <item x="137"/>
        <item x="88"/>
        <item x="480"/>
        <item x="223"/>
        <item x="92"/>
        <item x="879"/>
        <item x="743"/>
        <item x="68"/>
        <item x="162"/>
        <item x="267"/>
        <item x="89"/>
        <item x="889"/>
        <item x="848"/>
        <item x="610"/>
        <item x="708"/>
        <item x="13"/>
        <item x="273"/>
        <item x="550"/>
        <item x="920"/>
        <item x="657"/>
        <item x="802"/>
        <item x="871"/>
        <item x="910"/>
        <item x="836"/>
        <item x="905"/>
        <item x="563"/>
        <item x="145"/>
        <item x="474"/>
        <item x="65"/>
        <item x="265"/>
        <item x="741"/>
        <item x="758"/>
        <item x="880"/>
        <item x="142"/>
        <item x="186"/>
        <item x="390"/>
        <item x="738"/>
        <item x="868"/>
        <item x="958"/>
        <item x="58"/>
        <item x="682"/>
        <item x="357"/>
        <item x="801"/>
        <item x="380"/>
        <item x="81"/>
        <item x="912"/>
        <item x="549"/>
        <item x="140"/>
        <item x="636"/>
        <item x="157"/>
        <item x="484"/>
        <item x="149"/>
        <item x="121"/>
        <item x="561"/>
        <item x="96"/>
        <item x="916"/>
        <item x="973"/>
        <item x="25"/>
        <item x="216"/>
        <item x="772"/>
        <item x="57"/>
        <item x="119"/>
        <item x="41"/>
        <item x="737"/>
        <item x="919"/>
        <item x="246"/>
        <item x="876"/>
        <item x="285"/>
        <item x="589"/>
        <item x="755"/>
        <item x="839"/>
        <item x="594"/>
        <item x="619"/>
        <item x="559"/>
        <item x="309"/>
        <item x="790"/>
        <item x="591"/>
        <item x="330"/>
        <item x="551"/>
        <item x="898"/>
        <item x="438"/>
        <item x="834"/>
        <item x="791"/>
        <item x="99"/>
        <item x="211"/>
        <item x="227"/>
        <item x="799"/>
        <item x="775"/>
        <item x="427"/>
        <item x="678"/>
        <item x="486"/>
        <item x="647"/>
        <item x="763"/>
        <item x="828"/>
        <item x="668"/>
        <item x="49"/>
        <item x="609"/>
        <item x="882"/>
        <item x="788"/>
        <item x="599"/>
        <item x="861"/>
        <item x="461"/>
        <item x="850"/>
        <item x="598"/>
        <item x="332"/>
        <item x="387"/>
        <item x="107"/>
        <item x="562"/>
        <item x="43"/>
        <item x="853"/>
        <item x="720"/>
        <item x="328"/>
        <item x="354"/>
        <item x="252"/>
        <item x="856"/>
        <item x="465"/>
        <item x="378"/>
        <item x="907"/>
        <item x="402"/>
        <item x="921"/>
        <item x="266"/>
        <item x="498"/>
        <item x="336"/>
        <item x="434"/>
        <item x="483"/>
        <item x="967"/>
        <item x="469"/>
        <item x="55"/>
        <item x="752"/>
        <item x="440"/>
        <item x="659"/>
        <item x="909"/>
        <item x="692"/>
        <item x="606"/>
        <item x="117"/>
        <item x="394"/>
        <item x="5"/>
        <item x="358"/>
        <item x="381"/>
        <item x="456"/>
        <item x="230"/>
        <item x="597"/>
        <item x="277"/>
        <item x="608"/>
        <item x="860"/>
        <item x="877"/>
        <item x="40"/>
        <item x="225"/>
        <item x="744"/>
        <item x="86"/>
        <item x="393"/>
        <item x="745"/>
        <item x="320"/>
        <item x="718"/>
        <item x="922"/>
        <item x="322"/>
        <item x="892"/>
        <item x="541"/>
        <item x="172"/>
        <item x="893"/>
        <item x="855"/>
        <item x="67"/>
        <item x="159"/>
        <item x="592"/>
        <item x="704"/>
        <item x="436"/>
        <item x="936"/>
        <item x="30"/>
        <item x="377"/>
        <item x="360"/>
        <item x="616"/>
        <item x="125"/>
        <item x="930"/>
        <item x="17"/>
        <item x="235"/>
        <item x="367"/>
        <item x="528"/>
        <item x="698"/>
        <item x="231"/>
        <item x="258"/>
        <item x="822"/>
        <item x="981"/>
        <item x="740"/>
        <item x="36"/>
        <item x="713"/>
        <item x="888"/>
        <item x="521"/>
        <item x="902"/>
        <item x="607"/>
        <item x="130"/>
        <item x="214"/>
        <item x="961"/>
        <item x="587"/>
        <item x="823"/>
        <item x="710"/>
        <item x="689"/>
        <item x="970"/>
        <item x="210"/>
        <item x="621"/>
        <item x="548"/>
        <item x="34"/>
        <item x="75"/>
        <item x="35"/>
        <item x="674"/>
        <item x="531"/>
        <item x="161"/>
        <item x="120"/>
        <item x="701"/>
        <item x="579"/>
        <item x="382"/>
        <item x="255"/>
        <item x="969"/>
        <item x="516"/>
        <item x="635"/>
        <item x="105"/>
        <item x="60"/>
        <item x="296"/>
        <item x="56"/>
        <item x="965"/>
        <item x="104"/>
        <item x="830"/>
        <item x="700"/>
        <item x="683"/>
        <item x="773"/>
        <item x="457"/>
        <item x="53"/>
        <item x="37"/>
        <item x="845"/>
        <item x="605"/>
        <item x="507"/>
        <item x="827"/>
        <item x="557"/>
        <item x="220"/>
        <item x="552"/>
        <item x="271"/>
        <item x="165"/>
        <item x="953"/>
        <item x="728"/>
        <item x="143"/>
        <item x="764"/>
        <item x="201"/>
        <item x="715"/>
        <item x="687"/>
        <item x="326"/>
        <item x="460"/>
        <item x="838"/>
        <item x="84"/>
        <item x="305"/>
        <item x="404"/>
        <item x="2"/>
        <item x="600"/>
        <item x="85"/>
        <item x="804"/>
        <item x="392"/>
        <item x="144"/>
        <item x="416"/>
        <item x="595"/>
        <item x="881"/>
        <item x="22"/>
        <item x="697"/>
        <item x="240"/>
        <item x="348"/>
        <item x="418"/>
        <item x="943"/>
        <item x="644"/>
        <item x="813"/>
        <item x="784"/>
        <item x="331"/>
        <item x="70"/>
        <item x="351"/>
        <item x="415"/>
        <item x="263"/>
        <item x="433"/>
        <item x="667"/>
        <item x="447"/>
        <item x="335"/>
        <item x="695"/>
        <item x="193"/>
        <item x="74"/>
        <item x="386"/>
        <item x="663"/>
        <item x="164"/>
        <item x="148"/>
        <item x="602"/>
        <item x="253"/>
        <item x="634"/>
        <item x="111"/>
        <item x="226"/>
        <item x="596"/>
        <item x="578"/>
        <item x="947"/>
        <item x="505"/>
        <item x="451"/>
        <item x="873"/>
        <item x="118"/>
        <item x="915"/>
        <item x="532"/>
        <item x="431"/>
        <item x="132"/>
        <item x="878"/>
        <item x="774"/>
        <item x="46"/>
        <item x="333"/>
        <item x="628"/>
        <item x="471"/>
        <item x="842"/>
        <item x="762"/>
        <item x="753"/>
        <item x="977"/>
        <item x="95"/>
        <item x="423"/>
        <item x="24"/>
        <item x="147"/>
        <item x="917"/>
        <item x="20"/>
        <item x="503"/>
        <item x="512"/>
        <item x="567"/>
        <item x="925"/>
        <item x="787"/>
        <item x="232"/>
        <item x="820"/>
        <item x="955"/>
        <item x="459"/>
        <item x="71"/>
        <item x="280"/>
        <item x="792"/>
        <item x="770"/>
        <item x="849"/>
        <item x="28"/>
        <item x="407"/>
        <item x="452"/>
        <item x="843"/>
        <item x="239"/>
        <item x="514"/>
        <item x="141"/>
        <item x="485"/>
        <item x="206"/>
        <item x="573"/>
        <item x="553"/>
        <item x="131"/>
        <item x="681"/>
        <item x="476"/>
        <item x="829"/>
        <item x="709"/>
        <item x="163"/>
        <item x="158"/>
        <item x="590"/>
        <item x="777"/>
        <item x="522"/>
        <item x="833"/>
        <item x="696"/>
        <item x="219"/>
        <item x="546"/>
        <item x="654"/>
        <item x="286"/>
        <item x="237"/>
        <item x="64"/>
        <item x="672"/>
        <item x="334"/>
        <item x="274"/>
        <item x="177"/>
        <item x="138"/>
        <item x="526"/>
        <item x="209"/>
        <item x="338"/>
        <item x="295"/>
        <item x="319"/>
        <item x="565"/>
        <item x="221"/>
        <item x="152"/>
        <item x="638"/>
        <item x="61"/>
        <item x="742"/>
        <item x="499"/>
        <item x="803"/>
        <item x="723"/>
        <item x="51"/>
        <item x="525"/>
        <item x="279"/>
        <item x="323"/>
        <item x="425"/>
        <item x="684"/>
        <item x="722"/>
        <item x="455"/>
        <item x="858"/>
        <item x="54"/>
        <item x="824"/>
        <item x="134"/>
        <item x="401"/>
        <item x="12"/>
        <item x="251"/>
        <item x="717"/>
        <item x="540"/>
        <item x="639"/>
        <item x="643"/>
        <item x="778"/>
        <item x="116"/>
        <item x="976"/>
        <item x="115"/>
        <item x="789"/>
        <item x="759"/>
        <item x="32"/>
        <item x="673"/>
        <item x="399"/>
        <item x="946"/>
        <item x="968"/>
        <item x="874"/>
        <item x="410"/>
        <item x="949"/>
        <item x="339"/>
        <item x="691"/>
        <item x="520"/>
        <item x="686"/>
        <item x="519"/>
        <item x="558"/>
        <item x="669"/>
        <item x="282"/>
        <item x="626"/>
        <item x="171"/>
        <item x="428"/>
        <item x="301"/>
        <item x="442"/>
        <item x="584"/>
        <item x="652"/>
        <item x="931"/>
        <item x="477"/>
        <item x="769"/>
        <item x="523"/>
        <item x="337"/>
        <item x="27"/>
        <item x="630"/>
        <item x="582"/>
        <item x="200"/>
        <item x="90"/>
        <item x="627"/>
        <item x="160"/>
        <item x="76"/>
        <item x="979"/>
        <item x="865"/>
        <item x="618"/>
        <item x="655"/>
        <item x="800"/>
        <item x="264"/>
        <item x="229"/>
        <item x="383"/>
        <item x="307"/>
        <item x="825"/>
        <item x="175"/>
        <item x="306"/>
        <item x="963"/>
        <item x="155"/>
        <item x="982"/>
        <item x="581"/>
        <item x="534"/>
        <item x="918"/>
        <item x="184"/>
        <item x="346"/>
        <item x="135"/>
        <item x="504"/>
        <item x="496"/>
        <item x="938"/>
        <item x="79"/>
        <item x="846"/>
        <item x="4"/>
        <item x="863"/>
        <item x="182"/>
        <item x="817"/>
        <item x="189"/>
        <item x="749"/>
        <item x="368"/>
        <item x="426"/>
        <item x="677"/>
        <item x="208"/>
        <item x="971"/>
        <item x="18"/>
        <item x="14"/>
        <item x="314"/>
        <item x="340"/>
        <item x="389"/>
        <item x="766"/>
        <item x="154"/>
        <item x="570"/>
        <item x="583"/>
        <item x="929"/>
        <item x="622"/>
        <item x="629"/>
        <item x="122"/>
        <item x="150"/>
        <item x="872"/>
        <item x="658"/>
        <item x="575"/>
        <item x="417"/>
        <item x="685"/>
        <item x="396"/>
        <item x="379"/>
        <item x="448"/>
        <item x="195"/>
        <item x="641"/>
        <item x="935"/>
        <item x="569"/>
        <item x="798"/>
        <item x="623"/>
        <item x="927"/>
        <item x="409"/>
        <item x="87"/>
        <item x="180"/>
        <item x="730"/>
        <item x="956"/>
        <item x="983"/>
        <item x="93"/>
        <item x="128"/>
        <item x="650"/>
        <item x="939"/>
        <item x="109"/>
        <item x="688"/>
        <item x="3"/>
        <item x="352"/>
        <item x="153"/>
        <item x="906"/>
        <item x="545"/>
        <item x="904"/>
        <item x="901"/>
        <item x="414"/>
        <item x="757"/>
        <item x="984"/>
        <item x="985"/>
        <item x="449"/>
        <item x="632"/>
        <item x="664"/>
        <item x="510"/>
        <item x="413"/>
        <item x="294"/>
        <item x="786"/>
        <item x="372"/>
        <item x="288"/>
        <item x="566"/>
        <item x="473"/>
        <item x="653"/>
        <item x="429"/>
        <item x="693"/>
        <item x="249"/>
        <item x="341"/>
        <item x="198"/>
        <item x="347"/>
        <item x="479"/>
        <item x="156"/>
        <item x="980"/>
        <item x="886"/>
        <item x="974"/>
        <item x="576"/>
        <item x="9"/>
        <item x="127"/>
        <item x="297"/>
        <item x="818"/>
        <item x="840"/>
        <item x="794"/>
        <item x="39"/>
        <item x="771"/>
        <item x="808"/>
        <item x="900"/>
        <item x="444"/>
        <item x="716"/>
        <item x="924"/>
        <item x="761"/>
        <item x="926"/>
        <item x="767"/>
        <item x="611"/>
        <item x="19"/>
        <item x="642"/>
        <item x="91"/>
        <item x="637"/>
        <item x="26"/>
        <item x="11"/>
        <item x="495"/>
        <item x="45"/>
        <item x="15"/>
        <item x="651"/>
        <item x="77"/>
        <item x="424"/>
        <item x="405"/>
        <item x="324"/>
        <item x="914"/>
        <item x="192"/>
        <item x="66"/>
        <item x="215"/>
        <item x="560"/>
        <item x="450"/>
        <item x="547"/>
        <item x="412"/>
        <item x="665"/>
        <item x="854"/>
        <item x="625"/>
        <item x="511"/>
        <item x="648"/>
        <item x="342"/>
        <item x="233"/>
        <item x="640"/>
        <item x="21"/>
        <item x="464"/>
        <item x="420"/>
        <item x="376"/>
        <item x="398"/>
        <item x="972"/>
        <item x="966"/>
        <item x="502"/>
        <item x="508"/>
        <item x="384"/>
        <item x="468"/>
        <item x="869"/>
        <item x="204"/>
        <item x="317"/>
        <item x="126"/>
        <item x="325"/>
        <item x="190"/>
        <item x="533"/>
        <item x="83"/>
        <item x="866"/>
        <item x="779"/>
        <item x="711"/>
        <item x="353"/>
        <item x="903"/>
        <item x="406"/>
        <item x="293"/>
        <item x="847"/>
        <item x="739"/>
        <item x="349"/>
        <item x="439"/>
        <item x="344"/>
        <item x="750"/>
        <item x="493"/>
        <item x="52"/>
        <item x="782"/>
        <item x="313"/>
        <item x="98"/>
        <item x="666"/>
        <item x="656"/>
        <item x="727"/>
        <item x="517"/>
        <item x="932"/>
        <item x="272"/>
        <item x="187"/>
        <item x="185"/>
        <item x="300"/>
        <item x="167"/>
        <item x="259"/>
        <item x="756"/>
        <item x="481"/>
        <item x="832"/>
        <item x="458"/>
        <item x="780"/>
        <item x="797"/>
        <item x="736"/>
        <item x="731"/>
        <item x="472"/>
        <item x="875"/>
        <item x="612"/>
        <item x="957"/>
        <item x="885"/>
        <item x="268"/>
        <item x="934"/>
        <item x="453"/>
        <item x="174"/>
        <item x="781"/>
        <item x="864"/>
        <item x="437"/>
        <item x="103"/>
        <item x="706"/>
        <item x="443"/>
        <item x="536"/>
        <item x="321"/>
        <item x="69"/>
        <item x="506"/>
        <item x="488"/>
        <item x="494"/>
        <item x="857"/>
        <item x="188"/>
        <item x="254"/>
        <item x="327"/>
        <item x="509"/>
        <item x="959"/>
        <item x="207"/>
        <item x="6"/>
        <item x="139"/>
        <item x="660"/>
        <item x="308"/>
        <item x="702"/>
        <item x="894"/>
        <item x="191"/>
        <item x="8"/>
        <item x="897"/>
        <item x="315"/>
        <item x="942"/>
        <item x="364"/>
        <item x="571"/>
        <item x="281"/>
        <item x="123"/>
        <item x="913"/>
        <item x="670"/>
        <item x="719"/>
        <item x="284"/>
        <item x="146"/>
        <item x="572"/>
        <item x="430"/>
        <item x="633"/>
        <item x="478"/>
        <item x="291"/>
        <item x="538"/>
        <item x="316"/>
        <item x="529"/>
        <item x="110"/>
        <item x="343"/>
        <item x="785"/>
        <item x="375"/>
        <item x="500"/>
        <item x="604"/>
        <item x="482"/>
        <item x="371"/>
        <item x="928"/>
        <item x="734"/>
        <item x="586"/>
        <item x="556"/>
        <item x="891"/>
        <item x="63"/>
        <item x="355"/>
        <item x="631"/>
        <item x="385"/>
        <item x="524"/>
        <item x="411"/>
        <item x="234"/>
        <item x="419"/>
        <item x="170"/>
        <item x="765"/>
        <item x="374"/>
        <item x="933"/>
        <item x="290"/>
        <item x="318"/>
        <item x="197"/>
        <item x="218"/>
        <item x="649"/>
        <item x="304"/>
        <item x="388"/>
        <item x="588"/>
        <item x="513"/>
        <item x="883"/>
        <item x="298"/>
        <item x="945"/>
        <item x="712"/>
        <item x="446"/>
        <item x="213"/>
        <item x="593"/>
        <item x="202"/>
        <item x="136"/>
        <item x="129"/>
        <item x="615"/>
        <item x="248"/>
        <item x="169"/>
        <item x="537"/>
        <item x="729"/>
        <item x="50"/>
        <item x="890"/>
        <item x="923"/>
        <item x="269"/>
        <item x="819"/>
        <item x="100"/>
        <item x="492"/>
        <item x="908"/>
        <item x="0"/>
        <item t="default"/>
      </items>
    </pivotField>
    <pivotField showAll="0"/>
    <pivotField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5" subtotal="count" baseField="0" baseItem="0"/>
  </dataFields>
  <chartFormats count="8">
    <chartFormat chart="38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8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8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8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9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9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9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9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35AEB1-798D-4A4A-A3FC-72DFFADB3248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4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5" subtotal="count" baseField="0" baseItem="0"/>
  </dataFields>
  <chartFormats count="8">
    <chartFormat chart="15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5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5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5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8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8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8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8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opLeftCell="J1" zoomScale="69" zoomScaleNormal="69" workbookViewId="0">
      <selection activeCell="C16" sqref="C16"/>
    </sheetView>
  </sheetViews>
  <sheetFormatPr defaultColWidth="11" defaultRowHeight="15.75" x14ac:dyDescent="0.25"/>
  <cols>
    <col min="1" max="1" width="7.625" style="6" customWidth="1"/>
    <col min="2" max="2" width="30.625" bestFit="1" customWidth="1"/>
    <col min="3" max="3" width="36.75" style="3" customWidth="1"/>
    <col min="5" max="5" width="18.5" customWidth="1"/>
    <col min="6" max="6" width="18.625" customWidth="1"/>
    <col min="7" max="7" width="26.25" style="4" customWidth="1"/>
    <col min="8" max="8" width="16.25" customWidth="1"/>
    <col min="9" max="9" width="13" customWidth="1"/>
    <col min="10" max="10" width="20" customWidth="1"/>
    <col min="11" max="11" width="18.125" customWidth="1"/>
    <col min="12" max="12" width="16.125" customWidth="1"/>
    <col min="13" max="13" width="16" customWidth="1"/>
    <col min="14" max="14" width="33.5" customWidth="1"/>
    <col min="15" max="15" width="24.125" customWidth="1"/>
    <col min="16" max="16" width="22" customWidth="1"/>
    <col min="17" max="17" width="15.875" customWidth="1"/>
    <col min="18" max="18" width="18.5" customWidth="1"/>
    <col min="19" max="19" width="24.125" customWidth="1"/>
    <col min="20" max="20" width="21.75" customWidth="1"/>
  </cols>
  <sheetData>
    <row r="1" spans="1:20" s="1" customFormat="1" x14ac:dyDescent="0.25">
      <c r="A1" s="5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2031</v>
      </c>
      <c r="R1" s="1" t="s">
        <v>2032</v>
      </c>
      <c r="S1" s="1" t="s">
        <v>2070</v>
      </c>
      <c r="T1" s="1" t="s">
        <v>2071</v>
      </c>
    </row>
    <row r="2" spans="1:20" x14ac:dyDescent="0.25">
      <c r="A2" s="6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 s="4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7" t="e">
        <f>D2/E2</f>
        <v>#DIV/0!</v>
      </c>
      <c r="P2">
        <f>AVERAGE(G2:G1001)</f>
        <v>727.005</v>
      </c>
      <c r="Q2" t="str" cm="1">
        <f t="array" ref="Q2:R2">_xlfn.TEXTSPLIT(N2,"/")</f>
        <v>food</v>
      </c>
      <c r="R2" t="str">
        <v>food trucks</v>
      </c>
      <c r="S2" s="11">
        <f>(((J2/60)/60)/24)+DATE(1970,1,1)</f>
        <v>42336.25</v>
      </c>
      <c r="T2" s="10">
        <f>(((K2/60)/60)/24)+DATE(1970,1,1)</f>
        <v>42353.25</v>
      </c>
    </row>
    <row r="3" spans="1:20" x14ac:dyDescent="0.25">
      <c r="A3" s="6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 s="4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7">
        <f t="shared" ref="O3:O66" si="0">D3/E3</f>
        <v>9.6153846153846159E-2</v>
      </c>
      <c r="P3">
        <f t="shared" ref="P3:P66" si="1">AVERAGE(G3:G1002)</f>
        <v>727.73273273273276</v>
      </c>
      <c r="Q3" t="str" cm="1">
        <f t="array" ref="Q3:R3">_xlfn.TEXTSPLIT(N3,"/")</f>
        <v>music</v>
      </c>
      <c r="R3" t="str">
        <v>rock</v>
      </c>
      <c r="S3" s="11">
        <f>(((J3/60)/60)/24)+DATE(1970,1,1)</f>
        <v>41870.208333333336</v>
      </c>
      <c r="T3" s="10">
        <f t="shared" ref="T3:T66" si="2">(((K3/60)/60)/24)+DATE(1970,1,1)</f>
        <v>41872.208333333336</v>
      </c>
    </row>
    <row r="4" spans="1:20" ht="31.5" x14ac:dyDescent="0.25">
      <c r="A4" s="6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 s="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7">
        <f t="shared" si="0"/>
        <v>0.7605789942675919</v>
      </c>
      <c r="P4">
        <f t="shared" si="1"/>
        <v>728.30360721442889</v>
      </c>
      <c r="Q4" t="str" cm="1">
        <f t="array" ref="Q4:R4">_xlfn.TEXTSPLIT(N4,"/")</f>
        <v>technology</v>
      </c>
      <c r="R4" t="str">
        <v>web</v>
      </c>
      <c r="S4" s="11">
        <f t="shared" ref="S4:S67" si="3">(((J4/60)/60)/24)+DATE(1970,1,1)</f>
        <v>41595.25</v>
      </c>
      <c r="T4" s="10">
        <f t="shared" si="2"/>
        <v>41597.25</v>
      </c>
    </row>
    <row r="5" spans="1:20" ht="31.5" x14ac:dyDescent="0.25">
      <c r="A5" s="6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 s="4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7">
        <f t="shared" si="0"/>
        <v>1.6955995155429955</v>
      </c>
      <c r="P5">
        <f t="shared" si="1"/>
        <v>727.60481444333004</v>
      </c>
      <c r="Q5" t="str" cm="1">
        <f t="array" ref="Q5:R5">_xlfn.TEXTSPLIT(N5,"/")</f>
        <v>music</v>
      </c>
      <c r="R5" t="str">
        <v>rock</v>
      </c>
      <c r="S5" s="11">
        <f t="shared" si="3"/>
        <v>43688.208333333328</v>
      </c>
      <c r="T5" s="10">
        <f t="shared" si="2"/>
        <v>43728.208333333328</v>
      </c>
    </row>
    <row r="6" spans="1:20" x14ac:dyDescent="0.25">
      <c r="A6" s="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 s="4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7">
        <f t="shared" si="0"/>
        <v>1.4434947768281101</v>
      </c>
      <c r="P6">
        <f t="shared" si="1"/>
        <v>728.31124497991971</v>
      </c>
      <c r="Q6" t="str" cm="1">
        <f t="array" ref="Q6:R6">_xlfn.TEXTSPLIT(N6,"/")</f>
        <v>theater</v>
      </c>
      <c r="R6" t="str">
        <v>plays</v>
      </c>
      <c r="S6" s="11">
        <f t="shared" si="3"/>
        <v>43485.25</v>
      </c>
      <c r="T6" s="10">
        <f t="shared" si="2"/>
        <v>43489.25</v>
      </c>
    </row>
    <row r="7" spans="1:20" x14ac:dyDescent="0.25">
      <c r="A7" s="6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 s="4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7">
        <f t="shared" si="0"/>
        <v>0.57597574838954146</v>
      </c>
      <c r="P7">
        <f t="shared" si="1"/>
        <v>728.9899497487437</v>
      </c>
      <c r="Q7" t="str" cm="1">
        <f t="array" ref="Q7:R7">_xlfn.TEXTSPLIT(N7,"/")</f>
        <v>theater</v>
      </c>
      <c r="R7" t="str">
        <v>plays</v>
      </c>
      <c r="S7" s="11">
        <f t="shared" si="3"/>
        <v>41149.208333333336</v>
      </c>
      <c r="T7" s="10">
        <f t="shared" si="2"/>
        <v>41160.208333333336</v>
      </c>
    </row>
    <row r="8" spans="1:20" x14ac:dyDescent="0.25">
      <c r="A8" s="6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 s="4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7">
        <f t="shared" si="0"/>
        <v>4.7706422018348622</v>
      </c>
      <c r="P8">
        <f t="shared" si="1"/>
        <v>729.54828973843064</v>
      </c>
      <c r="Q8" t="str" cm="1">
        <f t="array" ref="Q8:R8">_xlfn.TEXTSPLIT(N8,"/")</f>
        <v>film &amp; video</v>
      </c>
      <c r="R8" t="str">
        <v>documentary</v>
      </c>
      <c r="S8" s="11">
        <f t="shared" si="3"/>
        <v>42991.208333333328</v>
      </c>
      <c r="T8" s="10">
        <f t="shared" si="2"/>
        <v>42992.208333333328</v>
      </c>
    </row>
    <row r="9" spans="1:20" x14ac:dyDescent="0.25">
      <c r="A9" s="6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 s="4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7">
        <f t="shared" si="0"/>
        <v>0.30527101282138253</v>
      </c>
      <c r="P9">
        <f t="shared" si="1"/>
        <v>730.26485397784495</v>
      </c>
      <c r="Q9" t="str" cm="1">
        <f t="array" ref="Q9:R9">_xlfn.TEXTSPLIT(N9,"/")</f>
        <v>theater</v>
      </c>
      <c r="R9" t="str">
        <v>plays</v>
      </c>
      <c r="S9" s="11">
        <f t="shared" si="3"/>
        <v>42229.208333333328</v>
      </c>
      <c r="T9" s="10">
        <f t="shared" si="2"/>
        <v>42231.208333333328</v>
      </c>
    </row>
    <row r="10" spans="1:20" x14ac:dyDescent="0.25">
      <c r="A10" s="6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 s="4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7">
        <f t="shared" si="0"/>
        <v>5.0168595643853093</v>
      </c>
      <c r="P10">
        <f t="shared" si="1"/>
        <v>730.77217741935488</v>
      </c>
      <c r="Q10" t="str" cm="1">
        <f t="array" ref="Q10:R10">_xlfn.TEXTSPLIT(N10,"/")</f>
        <v>theater</v>
      </c>
      <c r="R10" t="str">
        <v>plays</v>
      </c>
      <c r="S10" s="11">
        <f t="shared" si="3"/>
        <v>40399.208333333336</v>
      </c>
      <c r="T10" s="10">
        <f t="shared" si="2"/>
        <v>40401.208333333336</v>
      </c>
    </row>
    <row r="11" spans="1:20" x14ac:dyDescent="0.25">
      <c r="A11" s="6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 s="4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7">
        <f t="shared" si="0"/>
        <v>1.9326683291770574</v>
      </c>
      <c r="P11">
        <f t="shared" si="1"/>
        <v>730.79515640766897</v>
      </c>
      <c r="Q11" t="str" cm="1">
        <f t="array" ref="Q11:R11">_xlfn.TEXTSPLIT(N11,"/")</f>
        <v>music</v>
      </c>
      <c r="R11" t="str">
        <v>electric music</v>
      </c>
      <c r="S11" s="11">
        <f t="shared" si="3"/>
        <v>41536.208333333336</v>
      </c>
      <c r="T11" s="10">
        <f t="shared" si="2"/>
        <v>41585.25</v>
      </c>
    </row>
    <row r="12" spans="1:20" x14ac:dyDescent="0.25">
      <c r="A12" s="6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 s="4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7">
        <f t="shared" si="0"/>
        <v>0.37577684636508168</v>
      </c>
      <c r="P12">
        <f t="shared" si="1"/>
        <v>731.48888888888894</v>
      </c>
      <c r="Q12" t="str" cm="1">
        <f t="array" ref="Q12:R12">_xlfn.TEXTSPLIT(N12,"/")</f>
        <v>film &amp; video</v>
      </c>
      <c r="R12" t="str">
        <v>drama</v>
      </c>
      <c r="S12" s="11">
        <f t="shared" si="3"/>
        <v>40404.208333333336</v>
      </c>
      <c r="T12" s="10">
        <f t="shared" si="2"/>
        <v>40452.208333333336</v>
      </c>
    </row>
    <row r="13" spans="1:20" ht="31.5" x14ac:dyDescent="0.25">
      <c r="A13" s="6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 s="4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7">
        <f t="shared" si="0"/>
        <v>2.0792079207920793</v>
      </c>
      <c r="P13">
        <f t="shared" si="1"/>
        <v>732.00606673407481</v>
      </c>
      <c r="Q13" t="str" cm="1">
        <f t="array" ref="Q13:R13">_xlfn.TEXTSPLIT(N13,"/")</f>
        <v>theater</v>
      </c>
      <c r="R13" t="str">
        <v>plays</v>
      </c>
      <c r="S13" s="11">
        <f t="shared" si="3"/>
        <v>40442.208333333336</v>
      </c>
      <c r="T13" s="10">
        <f t="shared" si="2"/>
        <v>40448.208333333336</v>
      </c>
    </row>
    <row r="14" spans="1:20" x14ac:dyDescent="0.25">
      <c r="A14" s="6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 s="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7">
        <f t="shared" si="0"/>
        <v>1.1192041215135904</v>
      </c>
      <c r="P14">
        <f t="shared" si="1"/>
        <v>732.71963562753035</v>
      </c>
      <c r="Q14" t="str" cm="1">
        <f t="array" ref="Q14:R14">_xlfn.TEXTSPLIT(N14,"/")</f>
        <v>film &amp; video</v>
      </c>
      <c r="R14" t="str">
        <v>drama</v>
      </c>
      <c r="S14" s="11">
        <f t="shared" si="3"/>
        <v>43760.208333333328</v>
      </c>
      <c r="T14" s="10">
        <f t="shared" si="2"/>
        <v>43768.208333333328</v>
      </c>
    </row>
    <row r="15" spans="1:20" x14ac:dyDescent="0.25">
      <c r="A15" s="6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 s="4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7">
        <f t="shared" si="0"/>
        <v>0.40796503156872266</v>
      </c>
      <c r="P15">
        <f t="shared" si="1"/>
        <v>733.40628166160081</v>
      </c>
      <c r="Q15" t="str" cm="1">
        <f t="array" ref="Q15:R15">_xlfn.TEXTSPLIT(N15,"/")</f>
        <v>music</v>
      </c>
      <c r="R15" t="str">
        <v>indie rock</v>
      </c>
      <c r="S15" s="11">
        <f t="shared" si="3"/>
        <v>42532.208333333328</v>
      </c>
      <c r="T15" s="10">
        <f t="shared" si="2"/>
        <v>42544.208333333328</v>
      </c>
    </row>
    <row r="16" spans="1:20" x14ac:dyDescent="0.25">
      <c r="A16" s="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 s="4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7">
        <f t="shared" si="0"/>
        <v>1.4976897339210793</v>
      </c>
      <c r="P16">
        <f t="shared" si="1"/>
        <v>734.05070993914808</v>
      </c>
      <c r="Q16" t="str" cm="1">
        <f t="array" ref="Q16:R16">_xlfn.TEXTSPLIT(N16,"/")</f>
        <v>music</v>
      </c>
      <c r="R16" t="str">
        <v>indie rock</v>
      </c>
      <c r="S16" s="11">
        <f t="shared" si="3"/>
        <v>40974.25</v>
      </c>
      <c r="T16" s="10">
        <f t="shared" si="2"/>
        <v>41001.208333333336</v>
      </c>
    </row>
    <row r="17" spans="1:20" x14ac:dyDescent="0.25">
      <c r="A17" s="6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 s="4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7">
        <f t="shared" si="0"/>
        <v>2.1138126724631645</v>
      </c>
      <c r="P17">
        <f t="shared" si="1"/>
        <v>734.5928934010152</v>
      </c>
      <c r="Q17" t="str" cm="1">
        <f t="array" ref="Q17:R17">_xlfn.TEXTSPLIT(N17,"/")</f>
        <v>technology</v>
      </c>
      <c r="R17" t="str">
        <v>wearables</v>
      </c>
      <c r="S17" s="11">
        <f t="shared" si="3"/>
        <v>43809.25</v>
      </c>
      <c r="T17" s="10">
        <f t="shared" si="2"/>
        <v>43813.25</v>
      </c>
    </row>
    <row r="18" spans="1:20" x14ac:dyDescent="0.25">
      <c r="A18" s="6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 s="4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7">
        <f t="shared" si="0"/>
        <v>0.15397156054705191</v>
      </c>
      <c r="P18">
        <f t="shared" si="1"/>
        <v>734.880081300813</v>
      </c>
      <c r="Q18" t="str" cm="1">
        <f t="array" ref="Q18:R18">_xlfn.TEXTSPLIT(N18,"/")</f>
        <v>publishing</v>
      </c>
      <c r="R18" t="str">
        <v>nonfiction</v>
      </c>
      <c r="S18" s="11">
        <f t="shared" si="3"/>
        <v>41661.25</v>
      </c>
      <c r="T18" s="10">
        <f t="shared" si="2"/>
        <v>41683.25</v>
      </c>
    </row>
    <row r="19" spans="1:20" x14ac:dyDescent="0.25">
      <c r="A19" s="6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 s="4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7">
        <f t="shared" si="0"/>
        <v>0.62738699988876112</v>
      </c>
      <c r="P19">
        <f t="shared" si="1"/>
        <v>735.52594099694807</v>
      </c>
      <c r="Q19" t="str" cm="1">
        <f t="array" ref="Q19:R19">_xlfn.TEXTSPLIT(N19,"/")</f>
        <v>film &amp; video</v>
      </c>
      <c r="R19" t="str">
        <v>animation</v>
      </c>
      <c r="S19" s="11">
        <f t="shared" si="3"/>
        <v>40555.25</v>
      </c>
      <c r="T19" s="10">
        <f t="shared" si="2"/>
        <v>40556.25</v>
      </c>
    </row>
    <row r="20" spans="1:20" x14ac:dyDescent="0.25">
      <c r="A20" s="6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 s="4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7">
        <f t="shared" si="0"/>
        <v>1.4944982755789127</v>
      </c>
      <c r="P20">
        <f t="shared" si="1"/>
        <v>735.00305498981675</v>
      </c>
      <c r="Q20" t="str" cm="1">
        <f t="array" ref="Q20:R20">_xlfn.TEXTSPLIT(N20,"/")</f>
        <v>theater</v>
      </c>
      <c r="R20" t="str">
        <v>plays</v>
      </c>
      <c r="S20" s="11">
        <f t="shared" si="3"/>
        <v>43351.208333333328</v>
      </c>
      <c r="T20" s="10">
        <f t="shared" si="2"/>
        <v>43359.208333333328</v>
      </c>
    </row>
    <row r="21" spans="1:20" x14ac:dyDescent="0.25">
      <c r="A21" s="6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 s="4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7">
        <f t="shared" si="0"/>
        <v>2.0605980679832516</v>
      </c>
      <c r="P21">
        <f t="shared" si="1"/>
        <v>735.61467889908261</v>
      </c>
      <c r="Q21" t="str" cm="1">
        <f t="array" ref="Q21:R21">_xlfn.TEXTSPLIT(N21,"/")</f>
        <v>theater</v>
      </c>
      <c r="R21" t="str">
        <v>plays</v>
      </c>
      <c r="S21" s="11">
        <f t="shared" si="3"/>
        <v>43528.25</v>
      </c>
      <c r="T21" s="10">
        <f t="shared" si="2"/>
        <v>43549.208333333328</v>
      </c>
    </row>
    <row r="22" spans="1:20" x14ac:dyDescent="0.25">
      <c r="A22" s="6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 s="4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7">
        <f t="shared" si="0"/>
        <v>0.89092580575383951</v>
      </c>
      <c r="P22">
        <f t="shared" si="1"/>
        <v>735.67755102040815</v>
      </c>
      <c r="Q22" t="str" cm="1">
        <f t="array" ref="Q22:R22">_xlfn.TEXTSPLIT(N22,"/")</f>
        <v>film &amp; video</v>
      </c>
      <c r="R22" t="str">
        <v>drama</v>
      </c>
      <c r="S22" s="11">
        <f t="shared" si="3"/>
        <v>41848.208333333336</v>
      </c>
      <c r="T22" s="10">
        <f t="shared" si="2"/>
        <v>41848.208333333336</v>
      </c>
    </row>
    <row r="23" spans="1:20" x14ac:dyDescent="0.25">
      <c r="A23" s="6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 s="4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7">
        <f t="shared" si="0"/>
        <v>2.4394674694417771</v>
      </c>
      <c r="P23">
        <f t="shared" si="1"/>
        <v>735.00306435137895</v>
      </c>
      <c r="Q23" t="str" cm="1">
        <f t="array" ref="Q23:R23">_xlfn.TEXTSPLIT(N23,"/")</f>
        <v>theater</v>
      </c>
      <c r="R23" t="str">
        <v>plays</v>
      </c>
      <c r="S23" s="11">
        <f t="shared" si="3"/>
        <v>40770.208333333336</v>
      </c>
      <c r="T23" s="10">
        <f t="shared" si="2"/>
        <v>40804.208333333336</v>
      </c>
    </row>
    <row r="24" spans="1:20" x14ac:dyDescent="0.25">
      <c r="A24" s="6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 s="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7">
        <f t="shared" si="0"/>
        <v>0.78081648830757033</v>
      </c>
      <c r="P24">
        <f t="shared" si="1"/>
        <v>735.18404907975457</v>
      </c>
      <c r="Q24" t="str" cm="1">
        <f t="array" ref="Q24:R24">_xlfn.TEXTSPLIT(N24,"/")</f>
        <v>theater</v>
      </c>
      <c r="R24" t="str">
        <v>plays</v>
      </c>
      <c r="S24" s="11">
        <f t="shared" si="3"/>
        <v>43193.208333333328</v>
      </c>
      <c r="T24" s="10">
        <f t="shared" si="2"/>
        <v>43208.208333333328</v>
      </c>
    </row>
    <row r="25" spans="1:20" x14ac:dyDescent="0.25">
      <c r="A25" s="6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 s="4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7">
        <f t="shared" si="0"/>
        <v>0.30116450274394324</v>
      </c>
      <c r="P25">
        <f t="shared" si="1"/>
        <v>735.0255885363357</v>
      </c>
      <c r="Q25" t="str" cm="1">
        <f t="array" ref="Q25:R25">_xlfn.TEXTSPLIT(N25,"/")</f>
        <v>film &amp; video</v>
      </c>
      <c r="R25" t="str">
        <v>documentary</v>
      </c>
      <c r="S25" s="11">
        <f t="shared" si="3"/>
        <v>43510.25</v>
      </c>
      <c r="T25" s="10">
        <f t="shared" si="2"/>
        <v>43563.208333333328</v>
      </c>
    </row>
    <row r="26" spans="1:20" x14ac:dyDescent="0.25">
      <c r="A26" s="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 s="4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7">
        <f t="shared" si="0"/>
        <v>0.88627142541987591</v>
      </c>
      <c r="P26">
        <f t="shared" si="1"/>
        <v>735.63319672131149</v>
      </c>
      <c r="Q26" t="str" cm="1">
        <f t="array" ref="Q26:R26">_xlfn.TEXTSPLIT(N26,"/")</f>
        <v>technology</v>
      </c>
      <c r="R26" t="str">
        <v>wearables</v>
      </c>
      <c r="S26" s="11">
        <f t="shared" si="3"/>
        <v>41811.208333333336</v>
      </c>
      <c r="T26" s="10">
        <f t="shared" si="2"/>
        <v>41813.208333333336</v>
      </c>
    </row>
    <row r="27" spans="1:20" x14ac:dyDescent="0.25">
      <c r="A27" s="6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 s="4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7">
        <f t="shared" si="0"/>
        <v>0.46202956989247312</v>
      </c>
      <c r="P27">
        <f t="shared" si="1"/>
        <v>733.64615384615388</v>
      </c>
      <c r="Q27" t="str" cm="1">
        <f t="array" ref="Q27:R27">_xlfn.TEXTSPLIT(N27,"/")</f>
        <v>games</v>
      </c>
      <c r="R27" t="str">
        <v>video games</v>
      </c>
      <c r="S27" s="11">
        <f t="shared" si="3"/>
        <v>40681.208333333336</v>
      </c>
      <c r="T27" s="10">
        <f t="shared" si="2"/>
        <v>40701.208333333336</v>
      </c>
    </row>
    <row r="28" spans="1:20" x14ac:dyDescent="0.25">
      <c r="A28" s="6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 s="4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7">
        <f t="shared" si="0"/>
        <v>2.0747288377658548</v>
      </c>
      <c r="P28">
        <f t="shared" si="1"/>
        <v>734.23203285420948</v>
      </c>
      <c r="Q28" t="str" cm="1">
        <f t="array" ref="Q28:R28">_xlfn.TEXTSPLIT(N28,"/")</f>
        <v>theater</v>
      </c>
      <c r="R28" t="str">
        <v>plays</v>
      </c>
      <c r="S28" s="11">
        <f t="shared" si="3"/>
        <v>43312.208333333328</v>
      </c>
      <c r="T28" s="10">
        <f t="shared" si="2"/>
        <v>43339.208333333328</v>
      </c>
    </row>
    <row r="29" spans="1:20" x14ac:dyDescent="0.25">
      <c r="A29" s="6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 s="4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7">
        <f t="shared" si="0"/>
        <v>1.2507817385866167</v>
      </c>
      <c r="P29">
        <f t="shared" si="1"/>
        <v>733.46557040082223</v>
      </c>
      <c r="Q29" t="str" cm="1">
        <f t="array" ref="Q29:R29">_xlfn.TEXTSPLIT(N29,"/")</f>
        <v>music</v>
      </c>
      <c r="R29" t="str">
        <v>rock</v>
      </c>
      <c r="S29" s="11">
        <f t="shared" si="3"/>
        <v>42280.208333333328</v>
      </c>
      <c r="T29" s="10">
        <f t="shared" si="2"/>
        <v>42288.208333333328</v>
      </c>
    </row>
    <row r="30" spans="1:20" x14ac:dyDescent="0.25">
      <c r="A30" s="6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 s="4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7">
        <f t="shared" si="0"/>
        <v>0.95033966650924551</v>
      </c>
      <c r="P30">
        <f t="shared" si="1"/>
        <v>734.20473251028807</v>
      </c>
      <c r="Q30" t="str" cm="1">
        <f t="array" ref="Q30:R30">_xlfn.TEXTSPLIT(N30,"/")</f>
        <v>theater</v>
      </c>
      <c r="R30" t="str">
        <v>plays</v>
      </c>
      <c r="S30" s="11">
        <f t="shared" si="3"/>
        <v>40218.25</v>
      </c>
      <c r="T30" s="10">
        <f t="shared" si="2"/>
        <v>40241.25</v>
      </c>
    </row>
    <row r="31" spans="1:20" x14ac:dyDescent="0.25">
      <c r="A31" s="6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 s="4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7">
        <f t="shared" si="0"/>
        <v>0.30404398370483227</v>
      </c>
      <c r="P31">
        <f t="shared" si="1"/>
        <v>732.67456230690016</v>
      </c>
      <c r="Q31" t="str" cm="1">
        <f t="array" ref="Q31:R31">_xlfn.TEXTSPLIT(N31,"/")</f>
        <v>film &amp; video</v>
      </c>
      <c r="R31" t="str">
        <v>shorts</v>
      </c>
      <c r="S31" s="11">
        <f t="shared" si="3"/>
        <v>43301.208333333328</v>
      </c>
      <c r="T31" s="10">
        <f t="shared" si="2"/>
        <v>43341.208333333328</v>
      </c>
    </row>
    <row r="32" spans="1:20" x14ac:dyDescent="0.25">
      <c r="A32" s="6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 s="4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7">
        <f t="shared" si="0"/>
        <v>0.62262193012798339</v>
      </c>
      <c r="P32">
        <f t="shared" si="1"/>
        <v>731.77422680412371</v>
      </c>
      <c r="Q32" t="str" cm="1">
        <f t="array" ref="Q32:R32">_xlfn.TEXTSPLIT(N32,"/")</f>
        <v>film &amp; video</v>
      </c>
      <c r="R32" t="str">
        <v>animation</v>
      </c>
      <c r="S32" s="11">
        <f t="shared" si="3"/>
        <v>43609.208333333328</v>
      </c>
      <c r="T32" s="10">
        <f t="shared" si="2"/>
        <v>43614.208333333328</v>
      </c>
    </row>
    <row r="33" spans="1:20" x14ac:dyDescent="0.25">
      <c r="A33" s="6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 s="4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7">
        <f t="shared" si="0"/>
        <v>0.32258064516129031</v>
      </c>
      <c r="P33">
        <f t="shared" si="1"/>
        <v>732.39628482972137</v>
      </c>
      <c r="Q33" t="str" cm="1">
        <f t="array" ref="Q33:R33">_xlfn.TEXTSPLIT(N33,"/")</f>
        <v>games</v>
      </c>
      <c r="R33" t="str">
        <v>video games</v>
      </c>
      <c r="S33" s="11">
        <f t="shared" si="3"/>
        <v>42374.25</v>
      </c>
      <c r="T33" s="10">
        <f t="shared" si="2"/>
        <v>42402.25</v>
      </c>
    </row>
    <row r="34" spans="1:20" x14ac:dyDescent="0.25">
      <c r="A34" s="6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 s="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7">
        <f t="shared" si="0"/>
        <v>1.1519686117067385</v>
      </c>
      <c r="P34">
        <f t="shared" si="1"/>
        <v>732.91942148760336</v>
      </c>
      <c r="Q34" t="str" cm="1">
        <f t="array" ref="Q34:R34">_xlfn.TEXTSPLIT(N34,"/")</f>
        <v>film &amp; video</v>
      </c>
      <c r="R34" t="str">
        <v>documentary</v>
      </c>
      <c r="S34" s="11">
        <f t="shared" si="3"/>
        <v>43110.25</v>
      </c>
      <c r="T34" s="10">
        <f t="shared" si="2"/>
        <v>43137.25</v>
      </c>
    </row>
    <row r="35" spans="1:20" x14ac:dyDescent="0.25">
      <c r="A35" s="6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 s="4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7">
        <f t="shared" si="0"/>
        <v>0.26467579850895784</v>
      </c>
      <c r="P35">
        <f t="shared" si="1"/>
        <v>731.2916235780765</v>
      </c>
      <c r="Q35" t="str" cm="1">
        <f t="array" ref="Q35:R35">_xlfn.TEXTSPLIT(N35,"/")</f>
        <v>theater</v>
      </c>
      <c r="R35" t="str">
        <v>plays</v>
      </c>
      <c r="S35" s="11">
        <f t="shared" si="3"/>
        <v>41917.208333333336</v>
      </c>
      <c r="T35" s="10">
        <f t="shared" si="2"/>
        <v>41954.25</v>
      </c>
    </row>
    <row r="36" spans="1:20" x14ac:dyDescent="0.25">
      <c r="A36" s="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 s="4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7">
        <f t="shared" si="0"/>
        <v>0.66310160427807485</v>
      </c>
      <c r="P36">
        <f t="shared" si="1"/>
        <v>726.43892339544516</v>
      </c>
      <c r="Q36" t="str" cm="1">
        <f t="array" ref="Q36:R36">_xlfn.TEXTSPLIT(N36,"/")</f>
        <v>film &amp; video</v>
      </c>
      <c r="R36" t="str">
        <v>documentary</v>
      </c>
      <c r="S36" s="11">
        <f t="shared" si="3"/>
        <v>42817.208333333328</v>
      </c>
      <c r="T36" s="10">
        <f t="shared" si="2"/>
        <v>42822.208333333328</v>
      </c>
    </row>
    <row r="37" spans="1:20" x14ac:dyDescent="0.25">
      <c r="A37" s="6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 s="4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7">
        <f t="shared" si="0"/>
        <v>0.66533070381915727</v>
      </c>
      <c r="P37">
        <f t="shared" si="1"/>
        <v>727.02072538860102</v>
      </c>
      <c r="Q37" t="str" cm="1">
        <f t="array" ref="Q37:R37">_xlfn.TEXTSPLIT(N37,"/")</f>
        <v>film &amp; video</v>
      </c>
      <c r="R37" t="str">
        <v>drama</v>
      </c>
      <c r="S37" s="11">
        <f t="shared" si="3"/>
        <v>43484.25</v>
      </c>
      <c r="T37" s="10">
        <f t="shared" si="2"/>
        <v>43526.25</v>
      </c>
    </row>
    <row r="38" spans="1:20" x14ac:dyDescent="0.25">
      <c r="A38" s="6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 s="4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7">
        <f t="shared" si="0"/>
        <v>0.63578564940962756</v>
      </c>
      <c r="P38">
        <f t="shared" si="1"/>
        <v>725.73651452282161</v>
      </c>
      <c r="Q38" t="str" cm="1">
        <f t="array" ref="Q38:R38">_xlfn.TEXTSPLIT(N38,"/")</f>
        <v>theater</v>
      </c>
      <c r="R38" t="str">
        <v>plays</v>
      </c>
      <c r="S38" s="11">
        <f t="shared" si="3"/>
        <v>40600.25</v>
      </c>
      <c r="T38" s="10">
        <f t="shared" si="2"/>
        <v>40625.208333333336</v>
      </c>
    </row>
    <row r="39" spans="1:20" x14ac:dyDescent="0.25">
      <c r="A39" s="6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 s="4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7">
        <f t="shared" si="0"/>
        <v>0.71434870799894168</v>
      </c>
      <c r="P39">
        <f t="shared" si="1"/>
        <v>726.47352024922122</v>
      </c>
      <c r="Q39" t="str" cm="1">
        <f t="array" ref="Q39:R39">_xlfn.TEXTSPLIT(N39,"/")</f>
        <v>publishing</v>
      </c>
      <c r="R39" t="str">
        <v>fiction</v>
      </c>
      <c r="S39" s="11">
        <f t="shared" si="3"/>
        <v>43744.208333333328</v>
      </c>
      <c r="T39" s="10">
        <f t="shared" si="2"/>
        <v>43777.25</v>
      </c>
    </row>
    <row r="40" spans="1:20" x14ac:dyDescent="0.25">
      <c r="A40" s="6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 s="4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7">
        <f t="shared" si="0"/>
        <v>0.30738720872583042</v>
      </c>
      <c r="P40">
        <f t="shared" si="1"/>
        <v>727.11746361746361</v>
      </c>
      <c r="Q40" t="str" cm="1">
        <f t="array" ref="Q40:R40">_xlfn.TEXTSPLIT(N40,"/")</f>
        <v>photography</v>
      </c>
      <c r="R40" t="str">
        <v>photography books</v>
      </c>
      <c r="S40" s="11">
        <f t="shared" si="3"/>
        <v>40469.208333333336</v>
      </c>
      <c r="T40" s="10">
        <f t="shared" si="2"/>
        <v>40474.208333333336</v>
      </c>
    </row>
    <row r="41" spans="1:20" x14ac:dyDescent="0.25">
      <c r="A41" s="6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 s="4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7">
        <f t="shared" si="0"/>
        <v>1.9693654266958425</v>
      </c>
      <c r="P41">
        <f t="shared" si="1"/>
        <v>727.73465140478663</v>
      </c>
      <c r="Q41" t="str" cm="1">
        <f t="array" ref="Q41:R41">_xlfn.TEXTSPLIT(N41,"/")</f>
        <v>theater</v>
      </c>
      <c r="R41" t="str">
        <v>plays</v>
      </c>
      <c r="S41" s="11">
        <f t="shared" si="3"/>
        <v>41330.25</v>
      </c>
      <c r="T41" s="10">
        <f t="shared" si="2"/>
        <v>41344.208333333336</v>
      </c>
    </row>
    <row r="42" spans="1:20" x14ac:dyDescent="0.25">
      <c r="A42" s="6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 s="4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7">
        <f t="shared" si="0"/>
        <v>0.59147734910606264</v>
      </c>
      <c r="P42">
        <f t="shared" si="1"/>
        <v>728.40104166666663</v>
      </c>
      <c r="Q42" t="str" cm="1">
        <f t="array" ref="Q42:R42">_xlfn.TEXTSPLIT(N42,"/")</f>
        <v>technology</v>
      </c>
      <c r="R42" t="str">
        <v>wearables</v>
      </c>
      <c r="S42" s="11">
        <f t="shared" si="3"/>
        <v>40334.208333333336</v>
      </c>
      <c r="T42" s="10">
        <f t="shared" si="2"/>
        <v>40353.208333333336</v>
      </c>
    </row>
    <row r="43" spans="1:20" x14ac:dyDescent="0.25">
      <c r="A43" s="6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 s="4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7">
        <f t="shared" si="0"/>
        <v>0.4696410600469641</v>
      </c>
      <c r="P43">
        <f t="shared" si="1"/>
        <v>728.95411887382693</v>
      </c>
      <c r="Q43" t="str" cm="1">
        <f t="array" ref="Q43:R43">_xlfn.TEXTSPLIT(N43,"/")</f>
        <v>music</v>
      </c>
      <c r="R43" t="str">
        <v>rock</v>
      </c>
      <c r="S43" s="11">
        <f t="shared" si="3"/>
        <v>41156.208333333336</v>
      </c>
      <c r="T43" s="10">
        <f t="shared" si="2"/>
        <v>41182.208333333336</v>
      </c>
    </row>
    <row r="44" spans="1:20" x14ac:dyDescent="0.25">
      <c r="A44" s="6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 s="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7">
        <f t="shared" si="0"/>
        <v>0.22525341008634714</v>
      </c>
      <c r="P44">
        <f t="shared" si="1"/>
        <v>729.59916492693105</v>
      </c>
      <c r="Q44" t="str" cm="1">
        <f t="array" ref="Q44:R44">_xlfn.TEXTSPLIT(N44,"/")</f>
        <v>food</v>
      </c>
      <c r="R44" t="str">
        <v>food trucks</v>
      </c>
      <c r="S44" s="11">
        <f t="shared" si="3"/>
        <v>40728.208333333336</v>
      </c>
      <c r="T44" s="10">
        <f t="shared" si="2"/>
        <v>40737.208333333336</v>
      </c>
    </row>
    <row r="45" spans="1:20" x14ac:dyDescent="0.25">
      <c r="A45" s="6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 s="4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7">
        <f t="shared" si="0"/>
        <v>0.53781071686233362</v>
      </c>
      <c r="P45">
        <f t="shared" si="1"/>
        <v>730.1295715778474</v>
      </c>
      <c r="Q45" t="str" cm="1">
        <f t="array" ref="Q45:R45">_xlfn.TEXTSPLIT(N45,"/")</f>
        <v>publishing</v>
      </c>
      <c r="R45" t="str">
        <v>radio &amp; podcasts</v>
      </c>
      <c r="S45" s="11">
        <f t="shared" si="3"/>
        <v>41844.208333333336</v>
      </c>
      <c r="T45" s="10">
        <f t="shared" si="2"/>
        <v>41860.208333333336</v>
      </c>
    </row>
    <row r="46" spans="1:20" x14ac:dyDescent="0.25">
      <c r="A46" s="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 s="4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7">
        <f t="shared" si="0"/>
        <v>0.15178825538373969</v>
      </c>
      <c r="P46">
        <f t="shared" si="1"/>
        <v>724.39539748953973</v>
      </c>
      <c r="Q46" t="str" cm="1">
        <f t="array" ref="Q46:R46">_xlfn.TEXTSPLIT(N46,"/")</f>
        <v>publishing</v>
      </c>
      <c r="R46" t="str">
        <v>fiction</v>
      </c>
      <c r="S46" s="11">
        <f t="shared" si="3"/>
        <v>43541.208333333328</v>
      </c>
      <c r="T46" s="10">
        <f t="shared" si="2"/>
        <v>43542.208333333328</v>
      </c>
    </row>
    <row r="47" spans="1:20" ht="31.5" x14ac:dyDescent="0.25">
      <c r="A47" s="6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 s="4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7">
        <f t="shared" si="0"/>
        <v>2.0971302428256071</v>
      </c>
      <c r="P47">
        <f t="shared" si="1"/>
        <v>725.05130890052351</v>
      </c>
      <c r="Q47" t="str" cm="1">
        <f t="array" ref="Q47:R47">_xlfn.TEXTSPLIT(N47,"/")</f>
        <v>theater</v>
      </c>
      <c r="R47" t="str">
        <v>plays</v>
      </c>
      <c r="S47" s="11">
        <f t="shared" si="3"/>
        <v>42676.208333333328</v>
      </c>
      <c r="T47" s="10">
        <f t="shared" si="2"/>
        <v>42691.25</v>
      </c>
    </row>
    <row r="48" spans="1:20" x14ac:dyDescent="0.25">
      <c r="A48" s="6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 s="4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7">
        <f t="shared" si="0"/>
        <v>0.87120320226041914</v>
      </c>
      <c r="P48">
        <f t="shared" si="1"/>
        <v>725.76100628930817</v>
      </c>
      <c r="Q48" t="str" cm="1">
        <f t="array" ref="Q48:R48">_xlfn.TEXTSPLIT(N48,"/")</f>
        <v>music</v>
      </c>
      <c r="R48" t="str">
        <v>rock</v>
      </c>
      <c r="S48" s="11">
        <f t="shared" si="3"/>
        <v>40367.208333333336</v>
      </c>
      <c r="T48" s="10">
        <f t="shared" si="2"/>
        <v>40390.208333333336</v>
      </c>
    </row>
    <row r="49" spans="1:20" x14ac:dyDescent="0.25">
      <c r="A49" s="6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 s="4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7">
        <f t="shared" si="0"/>
        <v>0.210408191892271</v>
      </c>
      <c r="P49">
        <f t="shared" si="1"/>
        <v>726.42602308499477</v>
      </c>
      <c r="Q49" t="str" cm="1">
        <f t="array" ref="Q49:R49">_xlfn.TEXTSPLIT(N49,"/")</f>
        <v>theater</v>
      </c>
      <c r="R49" t="str">
        <v>plays</v>
      </c>
      <c r="S49" s="11">
        <f t="shared" si="3"/>
        <v>41727.208333333336</v>
      </c>
      <c r="T49" s="10">
        <f t="shared" si="2"/>
        <v>41757.208333333336</v>
      </c>
    </row>
    <row r="50" spans="1:20" x14ac:dyDescent="0.25">
      <c r="A50" s="6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 s="4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7">
        <f t="shared" si="0"/>
        <v>0.25841597988545884</v>
      </c>
      <c r="P50">
        <f t="shared" si="1"/>
        <v>727.03256302521004</v>
      </c>
      <c r="Q50" t="str" cm="1">
        <f t="array" ref="Q50:R50">_xlfn.TEXTSPLIT(N50,"/")</f>
        <v>theater</v>
      </c>
      <c r="R50" t="str">
        <v>plays</v>
      </c>
      <c r="S50" s="11">
        <f t="shared" si="3"/>
        <v>42180.208333333328</v>
      </c>
      <c r="T50" s="10">
        <f t="shared" si="2"/>
        <v>42192.208333333328</v>
      </c>
    </row>
    <row r="51" spans="1:20" x14ac:dyDescent="0.25">
      <c r="A51" s="6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 s="4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7">
        <f t="shared" si="0"/>
        <v>0.52735662491760049</v>
      </c>
      <c r="P51">
        <f t="shared" si="1"/>
        <v>725.24079915878019</v>
      </c>
      <c r="Q51" t="str" cm="1">
        <f t="array" ref="Q51:R51">_xlfn.TEXTSPLIT(N51,"/")</f>
        <v>music</v>
      </c>
      <c r="R51" t="str">
        <v>rock</v>
      </c>
      <c r="S51" s="11">
        <f t="shared" si="3"/>
        <v>43758.208333333328</v>
      </c>
      <c r="T51" s="10">
        <f t="shared" si="2"/>
        <v>43803.25</v>
      </c>
    </row>
    <row r="52" spans="1:20" x14ac:dyDescent="0.25">
      <c r="A52" s="6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 s="4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7">
        <f t="shared" si="0"/>
        <v>50</v>
      </c>
      <c r="P52">
        <f t="shared" si="1"/>
        <v>725.68526315789472</v>
      </c>
      <c r="Q52" t="str" cm="1">
        <f t="array" ref="Q52:R52">_xlfn.TEXTSPLIT(N52,"/")</f>
        <v>music</v>
      </c>
      <c r="R52" t="str">
        <v>metal</v>
      </c>
      <c r="S52" s="11">
        <f t="shared" si="3"/>
        <v>41487.208333333336</v>
      </c>
      <c r="T52" s="10">
        <f t="shared" si="2"/>
        <v>41515.208333333336</v>
      </c>
    </row>
    <row r="53" spans="1:20" x14ac:dyDescent="0.25">
      <c r="A53" s="6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 s="4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7">
        <f t="shared" si="0"/>
        <v>1.0885206171726003</v>
      </c>
      <c r="P53">
        <f t="shared" si="1"/>
        <v>726.44889357218119</v>
      </c>
      <c r="Q53" t="str" cm="1">
        <f t="array" ref="Q53:R53">_xlfn.TEXTSPLIT(N53,"/")</f>
        <v>technology</v>
      </c>
      <c r="R53" t="str">
        <v>wearables</v>
      </c>
      <c r="S53" s="11">
        <f t="shared" si="3"/>
        <v>40995.208333333336</v>
      </c>
      <c r="T53" s="10">
        <f t="shared" si="2"/>
        <v>41011.208333333336</v>
      </c>
    </row>
    <row r="54" spans="1:20" x14ac:dyDescent="0.25">
      <c r="A54" s="6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 s="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7">
        <f t="shared" si="0"/>
        <v>2.928019520130134</v>
      </c>
      <c r="P54">
        <f t="shared" si="1"/>
        <v>725.66772151898738</v>
      </c>
      <c r="Q54" t="str" cm="1">
        <f t="array" ref="Q54:R54">_xlfn.TEXTSPLIT(N54,"/")</f>
        <v>theater</v>
      </c>
      <c r="R54" t="str">
        <v>plays</v>
      </c>
      <c r="S54" s="11">
        <f t="shared" si="3"/>
        <v>40436.208333333336</v>
      </c>
      <c r="T54" s="10">
        <f t="shared" si="2"/>
        <v>40440.208333333336</v>
      </c>
    </row>
    <row r="55" spans="1:20" x14ac:dyDescent="0.25">
      <c r="A55" s="6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 s="4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7">
        <f t="shared" si="0"/>
        <v>0.71220459695694405</v>
      </c>
      <c r="P55">
        <f t="shared" si="1"/>
        <v>726.3548046462513</v>
      </c>
      <c r="Q55" t="str" cm="1">
        <f t="array" ref="Q55:R55">_xlfn.TEXTSPLIT(N55,"/")</f>
        <v>film &amp; video</v>
      </c>
      <c r="R55" t="str">
        <v>drama</v>
      </c>
      <c r="S55" s="11">
        <f t="shared" si="3"/>
        <v>41779.208333333336</v>
      </c>
      <c r="T55" s="10">
        <f t="shared" si="2"/>
        <v>41818.208333333336</v>
      </c>
    </row>
    <row r="56" spans="1:20" x14ac:dyDescent="0.25">
      <c r="A56" s="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 s="4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7">
        <f t="shared" si="0"/>
        <v>1.1127596439169138</v>
      </c>
      <c r="P56">
        <f t="shared" si="1"/>
        <v>726.90169133192387</v>
      </c>
      <c r="Q56" t="str" cm="1">
        <f t="array" ref="Q56:R56">_xlfn.TEXTSPLIT(N56,"/")</f>
        <v>technology</v>
      </c>
      <c r="R56" t="str">
        <v>wearables</v>
      </c>
      <c r="S56" s="11">
        <f t="shared" si="3"/>
        <v>43170.25</v>
      </c>
      <c r="T56" s="10">
        <f t="shared" si="2"/>
        <v>43176.208333333328</v>
      </c>
    </row>
    <row r="57" spans="1:20" x14ac:dyDescent="0.25">
      <c r="A57" s="6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 s="4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7">
        <f t="shared" si="0"/>
        <v>0.56189341052273112</v>
      </c>
      <c r="P57">
        <f t="shared" si="1"/>
        <v>727.54391534391539</v>
      </c>
      <c r="Q57" t="str" cm="1">
        <f t="array" ref="Q57:R57">_xlfn.TEXTSPLIT(N57,"/")</f>
        <v>music</v>
      </c>
      <c r="R57" t="str">
        <v>jazz</v>
      </c>
      <c r="S57" s="11">
        <f t="shared" si="3"/>
        <v>43311.208333333328</v>
      </c>
      <c r="T57" s="10">
        <f t="shared" si="2"/>
        <v>43316.208333333328</v>
      </c>
    </row>
    <row r="58" spans="1:20" ht="31.5" x14ac:dyDescent="0.25">
      <c r="A58" s="6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 s="4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7">
        <f t="shared" si="0"/>
        <v>0.69607587227007739</v>
      </c>
      <c r="P58">
        <f t="shared" si="1"/>
        <v>728.17584745762713</v>
      </c>
      <c r="Q58" t="str" cm="1">
        <f t="array" ref="Q58:R58">_xlfn.TEXTSPLIT(N58,"/")</f>
        <v>technology</v>
      </c>
      <c r="R58" t="str">
        <v>wearables</v>
      </c>
      <c r="S58" s="11">
        <f t="shared" si="3"/>
        <v>42014.25</v>
      </c>
      <c r="T58" s="10">
        <f t="shared" si="2"/>
        <v>42021.25</v>
      </c>
    </row>
    <row r="59" spans="1:20" x14ac:dyDescent="0.25">
      <c r="A59" s="6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 s="4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7">
        <f t="shared" si="0"/>
        <v>0.46452026269421753</v>
      </c>
      <c r="P59">
        <f t="shared" si="1"/>
        <v>728.7741251325557</v>
      </c>
      <c r="Q59" t="str" cm="1">
        <f t="array" ref="Q59:R59">_xlfn.TEXTSPLIT(N59,"/")</f>
        <v>games</v>
      </c>
      <c r="R59" t="str">
        <v>video games</v>
      </c>
      <c r="S59" s="11">
        <f t="shared" si="3"/>
        <v>42979.208333333328</v>
      </c>
      <c r="T59" s="10">
        <f t="shared" si="2"/>
        <v>42991.208333333328</v>
      </c>
    </row>
    <row r="60" spans="1:20" x14ac:dyDescent="0.25">
      <c r="A60" s="6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 s="4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7">
        <f t="shared" si="0"/>
        <v>0.44031311154598823</v>
      </c>
      <c r="P60">
        <f t="shared" si="1"/>
        <v>729.33439490445858</v>
      </c>
      <c r="Q60" t="str" cm="1">
        <f t="array" ref="Q60:R60">_xlfn.TEXTSPLIT(N60,"/")</f>
        <v>theater</v>
      </c>
      <c r="R60" t="str">
        <v>plays</v>
      </c>
      <c r="S60" s="11">
        <f t="shared" si="3"/>
        <v>42268.208333333328</v>
      </c>
      <c r="T60" s="10">
        <f t="shared" si="2"/>
        <v>42281.208333333328</v>
      </c>
    </row>
    <row r="61" spans="1:20" x14ac:dyDescent="0.25">
      <c r="A61" s="6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 s="4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7">
        <f t="shared" si="0"/>
        <v>0.36354193715917943</v>
      </c>
      <c r="P61">
        <f t="shared" si="1"/>
        <v>729.88522848034006</v>
      </c>
      <c r="Q61" t="str" cm="1">
        <f t="array" ref="Q61:R61">_xlfn.TEXTSPLIT(N61,"/")</f>
        <v>theater</v>
      </c>
      <c r="R61" t="str">
        <v>plays</v>
      </c>
      <c r="S61" s="11">
        <f t="shared" si="3"/>
        <v>42898.208333333328</v>
      </c>
      <c r="T61" s="10">
        <f t="shared" si="2"/>
        <v>42913.208333333328</v>
      </c>
    </row>
    <row r="62" spans="1:20" x14ac:dyDescent="0.25">
      <c r="A62" s="6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 s="4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7">
        <f t="shared" si="0"/>
        <v>0.69266233813981193</v>
      </c>
      <c r="P62">
        <f t="shared" si="1"/>
        <v>730.52553191489358</v>
      </c>
      <c r="Q62" t="str" cm="1">
        <f t="array" ref="Q62:R62">_xlfn.TEXTSPLIT(N62,"/")</f>
        <v>theater</v>
      </c>
      <c r="R62" t="str">
        <v>plays</v>
      </c>
      <c r="S62" s="11">
        <f t="shared" si="3"/>
        <v>41107.208333333336</v>
      </c>
      <c r="T62" s="10">
        <f t="shared" si="2"/>
        <v>41110.208333333336</v>
      </c>
    </row>
    <row r="63" spans="1:20" ht="31.5" x14ac:dyDescent="0.25">
      <c r="A63" s="6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 s="4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7">
        <f t="shared" si="0"/>
        <v>1.078213802435724</v>
      </c>
      <c r="P63">
        <f t="shared" si="1"/>
        <v>729.59957401490942</v>
      </c>
      <c r="Q63" t="str" cm="1">
        <f t="array" ref="Q63:R63">_xlfn.TEXTSPLIT(N63,"/")</f>
        <v>theater</v>
      </c>
      <c r="R63" t="str">
        <v>plays</v>
      </c>
      <c r="S63" s="11">
        <f t="shared" si="3"/>
        <v>40595.25</v>
      </c>
      <c r="T63" s="10">
        <f t="shared" si="2"/>
        <v>40635.208333333336</v>
      </c>
    </row>
    <row r="64" spans="1:20" x14ac:dyDescent="0.25">
      <c r="A64" s="6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 s="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7">
        <f t="shared" si="0"/>
        <v>0.13838915029061721</v>
      </c>
      <c r="P64">
        <f t="shared" si="1"/>
        <v>727.97547974413646</v>
      </c>
      <c r="Q64" t="str" cm="1">
        <f t="array" ref="Q64:R64">_xlfn.TEXTSPLIT(N64,"/")</f>
        <v>technology</v>
      </c>
      <c r="R64" t="str">
        <v>web</v>
      </c>
      <c r="S64" s="11">
        <f t="shared" si="3"/>
        <v>42160.208333333328</v>
      </c>
      <c r="T64" s="10">
        <f t="shared" si="2"/>
        <v>42161.208333333328</v>
      </c>
    </row>
    <row r="65" spans="1:20" x14ac:dyDescent="0.25">
      <c r="A65" s="6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 s="4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7">
        <f t="shared" si="0"/>
        <v>8.4380610412926398</v>
      </c>
      <c r="P65">
        <f t="shared" si="1"/>
        <v>728.48665955176091</v>
      </c>
      <c r="Q65" t="str" cm="1">
        <f t="array" ref="Q65:R65">_xlfn.TEXTSPLIT(N65,"/")</f>
        <v>theater</v>
      </c>
      <c r="R65" t="str">
        <v>plays</v>
      </c>
      <c r="S65" s="11">
        <f t="shared" si="3"/>
        <v>42853.208333333328</v>
      </c>
      <c r="T65" s="10">
        <f t="shared" si="2"/>
        <v>42859.208333333328</v>
      </c>
    </row>
    <row r="66" spans="1:20" x14ac:dyDescent="0.25">
      <c r="A66" s="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 s="4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7">
        <f t="shared" si="0"/>
        <v>1.0241404535479151</v>
      </c>
      <c r="P66">
        <f t="shared" si="1"/>
        <v>729.25961538461536</v>
      </c>
      <c r="Q66" t="str" cm="1">
        <f t="array" ref="Q66:R66">_xlfn.TEXTSPLIT(N66,"/")</f>
        <v>technology</v>
      </c>
      <c r="R66" t="str">
        <v>web</v>
      </c>
      <c r="S66" s="11">
        <f t="shared" si="3"/>
        <v>43283.208333333328</v>
      </c>
      <c r="T66" s="10">
        <f t="shared" si="2"/>
        <v>43298.208333333328</v>
      </c>
    </row>
    <row r="67" spans="1:20" x14ac:dyDescent="0.25">
      <c r="A67" s="6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 s="4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7">
        <f t="shared" ref="O67:O130" si="4">D67/E67</f>
        <v>0.42346407497396737</v>
      </c>
      <c r="P67">
        <f t="shared" ref="P67:P130" si="5">AVERAGE(G67:G1066)</f>
        <v>729.99893048128342</v>
      </c>
      <c r="Q67" t="str" cm="1">
        <f t="array" ref="Q67:R67">_xlfn.TEXTSPLIT(N67,"/")</f>
        <v>theater</v>
      </c>
      <c r="R67" t="str">
        <v>plays</v>
      </c>
      <c r="S67" s="11">
        <f t="shared" si="3"/>
        <v>40570.25</v>
      </c>
      <c r="T67" s="10">
        <f t="shared" ref="T67:T130" si="6">(((K67/60)/60)/24)+DATE(1970,1,1)</f>
        <v>40577.25</v>
      </c>
    </row>
    <row r="68" spans="1:20" x14ac:dyDescent="0.25">
      <c r="A68" s="6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 s="4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7">
        <f t="shared" si="4"/>
        <v>2.2188217291507271</v>
      </c>
      <c r="P68">
        <f t="shared" si="5"/>
        <v>730.52783725910069</v>
      </c>
      <c r="Q68" t="str" cm="1">
        <f t="array" ref="Q68:R68">_xlfn.TEXTSPLIT(N68,"/")</f>
        <v>theater</v>
      </c>
      <c r="R68" t="str">
        <v>plays</v>
      </c>
      <c r="S68" s="11">
        <f t="shared" ref="S68:S131" si="7">(((J68/60)/60)/24)+DATE(1970,1,1)</f>
        <v>42102.208333333328</v>
      </c>
      <c r="T68" s="10">
        <f t="shared" si="6"/>
        <v>42107.208333333328</v>
      </c>
    </row>
    <row r="69" spans="1:20" x14ac:dyDescent="0.25">
      <c r="A69" s="6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 s="4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7">
        <f t="shared" si="4"/>
        <v>0.61581786720048859</v>
      </c>
      <c r="P69">
        <f t="shared" si="5"/>
        <v>731.2979635584137</v>
      </c>
      <c r="Q69" t="str" cm="1">
        <f t="array" ref="Q69:R69">_xlfn.TEXTSPLIT(N69,"/")</f>
        <v>technology</v>
      </c>
      <c r="R69" t="str">
        <v>wearables</v>
      </c>
      <c r="S69" s="11">
        <f t="shared" si="7"/>
        <v>40203.25</v>
      </c>
      <c r="T69" s="10">
        <f t="shared" si="6"/>
        <v>40208.25</v>
      </c>
    </row>
    <row r="70" spans="1:20" x14ac:dyDescent="0.25">
      <c r="A70" s="6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 s="4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7">
        <f t="shared" si="4"/>
        <v>0.39288668320926384</v>
      </c>
      <c r="P70">
        <f t="shared" si="5"/>
        <v>727.72103004291841</v>
      </c>
      <c r="Q70" t="str" cm="1">
        <f t="array" ref="Q70:R70">_xlfn.TEXTSPLIT(N70,"/")</f>
        <v>theater</v>
      </c>
      <c r="R70" t="str">
        <v>plays</v>
      </c>
      <c r="S70" s="11">
        <f t="shared" si="7"/>
        <v>42943.208333333328</v>
      </c>
      <c r="T70" s="10">
        <f t="shared" si="6"/>
        <v>42990.208333333328</v>
      </c>
    </row>
    <row r="71" spans="1:20" x14ac:dyDescent="0.25">
      <c r="A71" s="6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 s="4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7">
        <f t="shared" si="4"/>
        <v>4.1557075223566544</v>
      </c>
      <c r="P71">
        <f t="shared" si="5"/>
        <v>728.23845327604727</v>
      </c>
      <c r="Q71" t="str" cm="1">
        <f t="array" ref="Q71:R71">_xlfn.TEXTSPLIT(N71,"/")</f>
        <v>theater</v>
      </c>
      <c r="R71" t="str">
        <v>plays</v>
      </c>
      <c r="S71" s="11">
        <f t="shared" si="7"/>
        <v>40531.25</v>
      </c>
      <c r="T71" s="10">
        <f t="shared" si="6"/>
        <v>40565.25</v>
      </c>
    </row>
    <row r="72" spans="1:20" x14ac:dyDescent="0.25">
      <c r="A72" s="6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 s="4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7">
        <f t="shared" si="4"/>
        <v>0.80813692870085674</v>
      </c>
      <c r="P72">
        <f t="shared" si="5"/>
        <v>729.00322580645161</v>
      </c>
      <c r="Q72" t="str" cm="1">
        <f t="array" ref="Q72:R72">_xlfn.TEXTSPLIT(N72,"/")</f>
        <v>theater</v>
      </c>
      <c r="R72" t="str">
        <v>plays</v>
      </c>
      <c r="S72" s="11">
        <f t="shared" si="7"/>
        <v>40484.208333333336</v>
      </c>
      <c r="T72" s="10">
        <f t="shared" si="6"/>
        <v>40533.25</v>
      </c>
    </row>
    <row r="73" spans="1:20" ht="31.5" x14ac:dyDescent="0.25">
      <c r="A73" s="6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 s="4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7">
        <f t="shared" si="4"/>
        <v>0.92535471930906843</v>
      </c>
      <c r="P73">
        <f t="shared" si="5"/>
        <v>727.12378902045214</v>
      </c>
      <c r="Q73" t="str" cm="1">
        <f t="array" ref="Q73:R73">_xlfn.TEXTSPLIT(N73,"/")</f>
        <v>theater</v>
      </c>
      <c r="R73" t="str">
        <v>plays</v>
      </c>
      <c r="S73" s="11">
        <f t="shared" si="7"/>
        <v>43799.25</v>
      </c>
      <c r="T73" s="10">
        <f t="shared" si="6"/>
        <v>43803.25</v>
      </c>
    </row>
    <row r="74" spans="1:20" x14ac:dyDescent="0.25">
      <c r="A74" s="6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 s="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7">
        <f t="shared" si="4"/>
        <v>0.14917951268025859</v>
      </c>
      <c r="P74">
        <f t="shared" si="5"/>
        <v>727.82543103448279</v>
      </c>
      <c r="Q74" t="str" cm="1">
        <f t="array" ref="Q74:R74">_xlfn.TEXTSPLIT(N74,"/")</f>
        <v>film &amp; video</v>
      </c>
      <c r="R74" t="str">
        <v>animation</v>
      </c>
      <c r="S74" s="11">
        <f t="shared" si="7"/>
        <v>42186.208333333328</v>
      </c>
      <c r="T74" s="10">
        <f t="shared" si="6"/>
        <v>42222.208333333328</v>
      </c>
    </row>
    <row r="75" spans="1:20" x14ac:dyDescent="0.25">
      <c r="A75" s="6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 s="4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7">
        <f t="shared" si="4"/>
        <v>0.15130228034151086</v>
      </c>
      <c r="P75">
        <f t="shared" si="5"/>
        <v>728.55231930960088</v>
      </c>
      <c r="Q75" t="str" cm="1">
        <f t="array" ref="Q75:R75">_xlfn.TEXTSPLIT(N75,"/")</f>
        <v>music</v>
      </c>
      <c r="R75" t="str">
        <v>jazz</v>
      </c>
      <c r="S75" s="11">
        <f t="shared" si="7"/>
        <v>42701.25</v>
      </c>
      <c r="T75" s="10">
        <f t="shared" si="6"/>
        <v>42704.25</v>
      </c>
    </row>
    <row r="76" spans="1:20" x14ac:dyDescent="0.25">
      <c r="A76" s="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 s="4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7">
        <f t="shared" si="4"/>
        <v>0.81658291457286436</v>
      </c>
      <c r="P76">
        <f t="shared" si="5"/>
        <v>729.24406047516197</v>
      </c>
      <c r="Q76" t="str" cm="1">
        <f t="array" ref="Q76:R76">_xlfn.TEXTSPLIT(N76,"/")</f>
        <v>music</v>
      </c>
      <c r="R76" t="str">
        <v>metal</v>
      </c>
      <c r="S76" s="11">
        <f t="shared" si="7"/>
        <v>42456.208333333328</v>
      </c>
      <c r="T76" s="10">
        <f t="shared" si="6"/>
        <v>42457.208333333328</v>
      </c>
    </row>
    <row r="77" spans="1:20" x14ac:dyDescent="0.25">
      <c r="A77" s="6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 s="4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7">
        <f t="shared" si="4"/>
        <v>0.66411063946323434</v>
      </c>
      <c r="P77">
        <f t="shared" si="5"/>
        <v>729.9405405405405</v>
      </c>
      <c r="Q77" t="str" cm="1">
        <f t="array" ref="Q77:R77">_xlfn.TEXTSPLIT(N77,"/")</f>
        <v>photography</v>
      </c>
      <c r="R77" t="str">
        <v>photography books</v>
      </c>
      <c r="S77" s="11">
        <f t="shared" si="7"/>
        <v>43296.208333333328</v>
      </c>
      <c r="T77" s="10">
        <f t="shared" si="6"/>
        <v>43304.208333333328</v>
      </c>
    </row>
    <row r="78" spans="1:20" x14ac:dyDescent="0.25">
      <c r="A78" s="6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 s="4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7">
        <f t="shared" si="4"/>
        <v>1.2803016886647984</v>
      </c>
      <c r="P78">
        <f t="shared" si="5"/>
        <v>730.54653679653677</v>
      </c>
      <c r="Q78" t="str" cm="1">
        <f t="array" ref="Q78:R78">_xlfn.TEXTSPLIT(N78,"/")</f>
        <v>theater</v>
      </c>
      <c r="R78" t="str">
        <v>plays</v>
      </c>
      <c r="S78" s="11">
        <f t="shared" si="7"/>
        <v>42027.25</v>
      </c>
      <c r="T78" s="10">
        <f t="shared" si="6"/>
        <v>42076.208333333328</v>
      </c>
    </row>
    <row r="79" spans="1:20" x14ac:dyDescent="0.25">
      <c r="A79" s="6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 s="4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7">
        <f t="shared" si="4"/>
        <v>2.1300448430493275</v>
      </c>
      <c r="P79">
        <f t="shared" si="5"/>
        <v>729.51354279523298</v>
      </c>
      <c r="Q79" t="str" cm="1">
        <f t="array" ref="Q79:R79">_xlfn.TEXTSPLIT(N79,"/")</f>
        <v>film &amp; video</v>
      </c>
      <c r="R79" t="str">
        <v>animation</v>
      </c>
      <c r="S79" s="11">
        <f t="shared" si="7"/>
        <v>40448.208333333336</v>
      </c>
      <c r="T79" s="10">
        <f t="shared" si="6"/>
        <v>40462.208333333336</v>
      </c>
    </row>
    <row r="80" spans="1:20" x14ac:dyDescent="0.25">
      <c r="A80" s="6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 s="4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7">
        <f t="shared" si="4"/>
        <v>0.33244680851063829</v>
      </c>
      <c r="P80">
        <f t="shared" si="5"/>
        <v>730.24403470715833</v>
      </c>
      <c r="Q80" t="str" cm="1">
        <f t="array" ref="Q80:R80">_xlfn.TEXTSPLIT(N80,"/")</f>
        <v>publishing</v>
      </c>
      <c r="R80" t="str">
        <v>translations</v>
      </c>
      <c r="S80" s="11">
        <f t="shared" si="7"/>
        <v>43206.208333333328</v>
      </c>
      <c r="T80" s="10">
        <f t="shared" si="6"/>
        <v>43207.208333333328</v>
      </c>
    </row>
    <row r="81" spans="1:20" x14ac:dyDescent="0.25">
      <c r="A81" s="6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 s="4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7">
        <f t="shared" si="4"/>
        <v>1.4368101819628121</v>
      </c>
      <c r="P81">
        <f t="shared" si="5"/>
        <v>730.67861020629755</v>
      </c>
      <c r="Q81" t="str" cm="1">
        <f t="array" ref="Q81:R81">_xlfn.TEXTSPLIT(N81,"/")</f>
        <v>theater</v>
      </c>
      <c r="R81" t="str">
        <v>plays</v>
      </c>
      <c r="S81" s="11">
        <f t="shared" si="7"/>
        <v>43267.208333333328</v>
      </c>
      <c r="T81" s="10">
        <f t="shared" si="6"/>
        <v>43272.208333333328</v>
      </c>
    </row>
    <row r="82" spans="1:20" x14ac:dyDescent="0.25">
      <c r="A82" s="6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 s="4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7">
        <f t="shared" si="4"/>
        <v>0.15687393040501996</v>
      </c>
      <c r="P82">
        <f t="shared" si="5"/>
        <v>730.56195652173915</v>
      </c>
      <c r="Q82" t="str" cm="1">
        <f t="array" ref="Q82:R82">_xlfn.TEXTSPLIT(N82,"/")</f>
        <v>games</v>
      </c>
      <c r="R82" t="str">
        <v>video games</v>
      </c>
      <c r="S82" s="11">
        <f t="shared" si="7"/>
        <v>42976.208333333328</v>
      </c>
      <c r="T82" s="10">
        <f t="shared" si="6"/>
        <v>43006.208333333328</v>
      </c>
    </row>
    <row r="83" spans="1:20" x14ac:dyDescent="0.25">
      <c r="A83" s="6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 s="4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7">
        <f t="shared" si="4"/>
        <v>0.44377525952928126</v>
      </c>
      <c r="P83">
        <f t="shared" si="5"/>
        <v>731.21871599564747</v>
      </c>
      <c r="Q83" t="str" cm="1">
        <f t="array" ref="Q83:R83">_xlfn.TEXTSPLIT(N83,"/")</f>
        <v>music</v>
      </c>
      <c r="R83" t="str">
        <v>rock</v>
      </c>
      <c r="S83" s="11">
        <f t="shared" si="7"/>
        <v>43062.25</v>
      </c>
      <c r="T83" s="10">
        <f t="shared" si="6"/>
        <v>43087.25</v>
      </c>
    </row>
    <row r="84" spans="1:20" x14ac:dyDescent="0.25">
      <c r="A84" s="6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 s="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7">
        <f t="shared" si="4"/>
        <v>6.678688305616777E-2</v>
      </c>
      <c r="P84">
        <f t="shared" si="5"/>
        <v>731.56753812636168</v>
      </c>
      <c r="Q84" t="str" cm="1">
        <f t="array" ref="Q84:R84">_xlfn.TEXTSPLIT(N84,"/")</f>
        <v>games</v>
      </c>
      <c r="R84" t="str">
        <v>video games</v>
      </c>
      <c r="S84" s="11">
        <f t="shared" si="7"/>
        <v>43482.25</v>
      </c>
      <c r="T84" s="10">
        <f t="shared" si="6"/>
        <v>43489.25</v>
      </c>
    </row>
    <row r="85" spans="1:20" x14ac:dyDescent="0.25">
      <c r="A85" s="6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 s="4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7">
        <f t="shared" si="4"/>
        <v>2.6602660266026601</v>
      </c>
      <c r="P85">
        <f t="shared" si="5"/>
        <v>732.16902944383855</v>
      </c>
      <c r="Q85" t="str" cm="1">
        <f t="array" ref="Q85:R85">_xlfn.TEXTSPLIT(N85,"/")</f>
        <v>music</v>
      </c>
      <c r="R85" t="str">
        <v>electric music</v>
      </c>
      <c r="S85" s="11">
        <f t="shared" si="7"/>
        <v>42579.208333333328</v>
      </c>
      <c r="T85" s="10">
        <f t="shared" si="6"/>
        <v>42601.208333333328</v>
      </c>
    </row>
    <row r="86" spans="1:20" x14ac:dyDescent="0.25">
      <c r="A86" s="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 s="4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7">
        <f t="shared" si="4"/>
        <v>0.75546145703012224</v>
      </c>
      <c r="P86">
        <f t="shared" si="5"/>
        <v>731.87663755458516</v>
      </c>
      <c r="Q86" t="str" cm="1">
        <f t="array" ref="Q86:R86">_xlfn.TEXTSPLIT(N86,"/")</f>
        <v>technology</v>
      </c>
      <c r="R86" t="str">
        <v>wearables</v>
      </c>
      <c r="S86" s="11">
        <f t="shared" si="7"/>
        <v>41118.208333333336</v>
      </c>
      <c r="T86" s="10">
        <f t="shared" si="6"/>
        <v>41128.208333333336</v>
      </c>
    </row>
    <row r="87" spans="1:20" x14ac:dyDescent="0.25">
      <c r="A87" s="6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 s="4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7">
        <f t="shared" si="4"/>
        <v>0.76205287713841363</v>
      </c>
      <c r="P87">
        <f t="shared" si="5"/>
        <v>732.26775956284155</v>
      </c>
      <c r="Q87" t="str" cm="1">
        <f t="array" ref="Q87:R87">_xlfn.TEXTSPLIT(N87,"/")</f>
        <v>music</v>
      </c>
      <c r="R87" t="str">
        <v>indie rock</v>
      </c>
      <c r="S87" s="11">
        <f t="shared" si="7"/>
        <v>40797.208333333336</v>
      </c>
      <c r="T87" s="10">
        <f t="shared" si="6"/>
        <v>40805.208333333336</v>
      </c>
    </row>
    <row r="88" spans="1:20" x14ac:dyDescent="0.25">
      <c r="A88" s="6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 s="4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7">
        <f t="shared" si="4"/>
        <v>0.59653365578395812</v>
      </c>
      <c r="P88">
        <f t="shared" si="5"/>
        <v>732.99124726477021</v>
      </c>
      <c r="Q88" t="str" cm="1">
        <f t="array" ref="Q88:R88">_xlfn.TEXTSPLIT(N88,"/")</f>
        <v>theater</v>
      </c>
      <c r="R88" t="str">
        <v>plays</v>
      </c>
      <c r="S88" s="11">
        <f t="shared" si="7"/>
        <v>42128.208333333328</v>
      </c>
      <c r="T88" s="10">
        <f t="shared" si="6"/>
        <v>42141.208333333328</v>
      </c>
    </row>
    <row r="89" spans="1:20" x14ac:dyDescent="0.25">
      <c r="A89" s="6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 s="4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7">
        <f t="shared" si="4"/>
        <v>1.6132964889466841</v>
      </c>
      <c r="P89">
        <f t="shared" si="5"/>
        <v>733.57174151150059</v>
      </c>
      <c r="Q89" t="str" cm="1">
        <f t="array" ref="Q89:R89">_xlfn.TEXTSPLIT(N89,"/")</f>
        <v>music</v>
      </c>
      <c r="R89" t="str">
        <v>rock</v>
      </c>
      <c r="S89" s="11">
        <f t="shared" si="7"/>
        <v>40610.25</v>
      </c>
      <c r="T89" s="10">
        <f t="shared" si="6"/>
        <v>40621.208333333336</v>
      </c>
    </row>
    <row r="90" spans="1:20" x14ac:dyDescent="0.25">
      <c r="A90" s="6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 s="4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7">
        <f t="shared" si="4"/>
        <v>0.38350910834132312</v>
      </c>
      <c r="P90">
        <f t="shared" si="5"/>
        <v>732.75109649122805</v>
      </c>
      <c r="Q90" t="str" cm="1">
        <f t="array" ref="Q90:R90">_xlfn.TEXTSPLIT(N90,"/")</f>
        <v>publishing</v>
      </c>
      <c r="R90" t="str">
        <v>translations</v>
      </c>
      <c r="S90" s="11">
        <f t="shared" si="7"/>
        <v>42110.208333333328</v>
      </c>
      <c r="T90" s="10">
        <f t="shared" si="6"/>
        <v>42132.208333333328</v>
      </c>
    </row>
    <row r="91" spans="1:20" x14ac:dyDescent="0.25">
      <c r="A91" s="6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 s="4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7">
        <f t="shared" si="4"/>
        <v>0.39590125756870054</v>
      </c>
      <c r="P91">
        <f t="shared" si="5"/>
        <v>733.43139407244792</v>
      </c>
      <c r="Q91" t="str" cm="1">
        <f t="array" ref="Q91:R91">_xlfn.TEXTSPLIT(N91,"/")</f>
        <v>theater</v>
      </c>
      <c r="R91" t="str">
        <v>plays</v>
      </c>
      <c r="S91" s="11">
        <f t="shared" si="7"/>
        <v>40283.208333333336</v>
      </c>
      <c r="T91" s="10">
        <f t="shared" si="6"/>
        <v>40285.208333333336</v>
      </c>
    </row>
    <row r="92" spans="1:20" x14ac:dyDescent="0.25">
      <c r="A92" s="6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 s="4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7">
        <f t="shared" si="4"/>
        <v>1.2720156555772995</v>
      </c>
      <c r="P92">
        <f t="shared" si="5"/>
        <v>734.13186813186815</v>
      </c>
      <c r="Q92" t="str" cm="1">
        <f t="array" ref="Q92:R92">_xlfn.TEXTSPLIT(N92,"/")</f>
        <v>theater</v>
      </c>
      <c r="R92" t="str">
        <v>plays</v>
      </c>
      <c r="S92" s="11">
        <f t="shared" si="7"/>
        <v>42425.25</v>
      </c>
      <c r="T92" s="10">
        <f t="shared" si="6"/>
        <v>42425.25</v>
      </c>
    </row>
    <row r="93" spans="1:20" x14ac:dyDescent="0.25">
      <c r="A93" s="6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 s="4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7">
        <f t="shared" si="4"/>
        <v>2.0659275921165383</v>
      </c>
      <c r="P93">
        <f t="shared" si="5"/>
        <v>734.82288228822881</v>
      </c>
      <c r="Q93" t="str" cm="1">
        <f t="array" ref="Q93:R93">_xlfn.TEXTSPLIT(N93,"/")</f>
        <v>publishing</v>
      </c>
      <c r="R93" t="str">
        <v>translations</v>
      </c>
      <c r="S93" s="11">
        <f t="shared" si="7"/>
        <v>42588.208333333328</v>
      </c>
      <c r="T93" s="10">
        <f t="shared" si="6"/>
        <v>42616.208333333328</v>
      </c>
    </row>
    <row r="94" spans="1:20" x14ac:dyDescent="0.25">
      <c r="A94" s="6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 s="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7">
        <f t="shared" si="4"/>
        <v>0.38628681796233705</v>
      </c>
      <c r="P94">
        <f t="shared" si="5"/>
        <v>734.88436123348015</v>
      </c>
      <c r="Q94" t="str" cm="1">
        <f t="array" ref="Q94:R94">_xlfn.TEXTSPLIT(N94,"/")</f>
        <v>games</v>
      </c>
      <c r="R94" t="str">
        <v>video games</v>
      </c>
      <c r="S94" s="11">
        <f t="shared" si="7"/>
        <v>40352.208333333336</v>
      </c>
      <c r="T94" s="10">
        <f t="shared" si="6"/>
        <v>40353.208333333336</v>
      </c>
    </row>
    <row r="95" spans="1:20" x14ac:dyDescent="0.25">
      <c r="A95" s="6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 s="4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7">
        <f t="shared" si="4"/>
        <v>1.6515627609028949</v>
      </c>
      <c r="P95">
        <f t="shared" si="5"/>
        <v>735.1455347298787</v>
      </c>
      <c r="Q95" t="str" cm="1">
        <f t="array" ref="Q95:R95">_xlfn.TEXTSPLIT(N95,"/")</f>
        <v>theater</v>
      </c>
      <c r="R95" t="str">
        <v>plays</v>
      </c>
      <c r="S95" s="11">
        <f t="shared" si="7"/>
        <v>41202.208333333336</v>
      </c>
      <c r="T95" s="10">
        <f t="shared" si="6"/>
        <v>41206.208333333336</v>
      </c>
    </row>
    <row r="96" spans="1:20" x14ac:dyDescent="0.25">
      <c r="A96" s="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 s="4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7">
        <f t="shared" si="4"/>
        <v>0.32928352446917225</v>
      </c>
      <c r="P96">
        <f t="shared" si="5"/>
        <v>735.28366445916117</v>
      </c>
      <c r="Q96" t="str" cm="1">
        <f t="array" ref="Q96:R96">_xlfn.TEXTSPLIT(N96,"/")</f>
        <v>technology</v>
      </c>
      <c r="R96" t="str">
        <v>web</v>
      </c>
      <c r="S96" s="11">
        <f t="shared" si="7"/>
        <v>43562.208333333328</v>
      </c>
      <c r="T96" s="10">
        <f t="shared" si="6"/>
        <v>43573.208333333328</v>
      </c>
    </row>
    <row r="97" spans="1:20" x14ac:dyDescent="0.25">
      <c r="A97" s="6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 s="4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7">
        <f t="shared" si="4"/>
        <v>0.88495575221238942</v>
      </c>
      <c r="P97">
        <f t="shared" si="5"/>
        <v>735.89723756906074</v>
      </c>
      <c r="Q97" t="str" cm="1">
        <f t="array" ref="Q97:R97">_xlfn.TEXTSPLIT(N97,"/")</f>
        <v>film &amp; video</v>
      </c>
      <c r="R97" t="str">
        <v>documentary</v>
      </c>
      <c r="S97" s="11">
        <f t="shared" si="7"/>
        <v>43752.208333333328</v>
      </c>
      <c r="T97" s="10">
        <f t="shared" si="6"/>
        <v>43759.208333333328</v>
      </c>
    </row>
    <row r="98" spans="1:20" x14ac:dyDescent="0.25">
      <c r="A98" s="6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 s="4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7">
        <f t="shared" si="4"/>
        <v>0.46002653237675972</v>
      </c>
      <c r="P98">
        <f t="shared" si="5"/>
        <v>736.68141592920358</v>
      </c>
      <c r="Q98" t="str" cm="1">
        <f t="array" ref="Q98:R98">_xlfn.TEXTSPLIT(N98,"/")</f>
        <v>theater</v>
      </c>
      <c r="R98" t="str">
        <v>plays</v>
      </c>
      <c r="S98" s="11">
        <f t="shared" si="7"/>
        <v>40612.25</v>
      </c>
      <c r="T98" s="10">
        <f t="shared" si="6"/>
        <v>40625.208333333336</v>
      </c>
    </row>
    <row r="99" spans="1:20" x14ac:dyDescent="0.25">
      <c r="A99" s="6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 s="4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7">
        <f t="shared" si="4"/>
        <v>0.10791068315763261</v>
      </c>
      <c r="P99">
        <f t="shared" si="5"/>
        <v>734.91583610188263</v>
      </c>
      <c r="Q99" t="str" cm="1">
        <f t="array" ref="Q99:R99">_xlfn.TEXTSPLIT(N99,"/")</f>
        <v>food</v>
      </c>
      <c r="R99" t="str">
        <v>food trucks</v>
      </c>
      <c r="S99" s="11">
        <f t="shared" si="7"/>
        <v>42180.208333333328</v>
      </c>
      <c r="T99" s="10">
        <f t="shared" si="6"/>
        <v>42234.208333333328</v>
      </c>
    </row>
    <row r="100" spans="1:20" x14ac:dyDescent="0.25">
      <c r="A100" s="6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 s="4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7">
        <f t="shared" si="4"/>
        <v>2.9680434584686353</v>
      </c>
      <c r="P100">
        <f t="shared" si="5"/>
        <v>735.60532150776055</v>
      </c>
      <c r="Q100" t="str" cm="1">
        <f t="array" ref="Q100:R100">_xlfn.TEXTSPLIT(N100,"/")</f>
        <v>games</v>
      </c>
      <c r="R100" t="str">
        <v>video games</v>
      </c>
      <c r="S100" s="11">
        <f t="shared" si="7"/>
        <v>42212.208333333328</v>
      </c>
      <c r="T100" s="10">
        <f t="shared" si="6"/>
        <v>42216.208333333328</v>
      </c>
    </row>
    <row r="101" spans="1:20" x14ac:dyDescent="0.25">
      <c r="A101" s="6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 s="4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7">
        <f t="shared" si="4"/>
        <v>0.50832720219383321</v>
      </c>
      <c r="P101">
        <f t="shared" si="5"/>
        <v>735.0677025527192</v>
      </c>
      <c r="Q101" t="str" cm="1">
        <f t="array" ref="Q101:R101">_xlfn.TEXTSPLIT(N101,"/")</f>
        <v>theater</v>
      </c>
      <c r="R101" t="str">
        <v>plays</v>
      </c>
      <c r="S101" s="11">
        <f t="shared" si="7"/>
        <v>41968.25</v>
      </c>
      <c r="T101" s="10">
        <f t="shared" si="6"/>
        <v>41997.25</v>
      </c>
    </row>
    <row r="102" spans="1:20" x14ac:dyDescent="0.25">
      <c r="A102" s="6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 s="4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7">
        <f t="shared" si="4"/>
        <v>100</v>
      </c>
      <c r="P102">
        <f t="shared" si="5"/>
        <v>735.70222222222219</v>
      </c>
      <c r="Q102" t="str" cm="1">
        <f t="array" ref="Q102:R102">_xlfn.TEXTSPLIT(N102,"/")</f>
        <v>theater</v>
      </c>
      <c r="R102" t="str">
        <v>plays</v>
      </c>
      <c r="S102" s="11">
        <f t="shared" si="7"/>
        <v>40835.208333333336</v>
      </c>
      <c r="T102" s="10">
        <f t="shared" si="6"/>
        <v>40853.208333333336</v>
      </c>
    </row>
    <row r="103" spans="1:20" x14ac:dyDescent="0.25">
      <c r="A103" s="6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 s="4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7">
        <f t="shared" si="4"/>
        <v>9.7900576525617317E-2</v>
      </c>
      <c r="P103">
        <f t="shared" si="5"/>
        <v>736.51946607341495</v>
      </c>
      <c r="Q103" t="str" cm="1">
        <f t="array" ref="Q103:R103">_xlfn.TEXTSPLIT(N103,"/")</f>
        <v>music</v>
      </c>
      <c r="R103" t="str">
        <v>electric music</v>
      </c>
      <c r="S103" s="11">
        <f t="shared" si="7"/>
        <v>42056.25</v>
      </c>
      <c r="T103" s="10">
        <f t="shared" si="6"/>
        <v>42063.25</v>
      </c>
    </row>
    <row r="104" spans="1:20" x14ac:dyDescent="0.25">
      <c r="A104" s="6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 s="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7">
        <f t="shared" si="4"/>
        <v>0.35501823066589905</v>
      </c>
      <c r="P104">
        <f t="shared" si="5"/>
        <v>737.15701559020044</v>
      </c>
      <c r="Q104" t="str" cm="1">
        <f t="array" ref="Q104:R104">_xlfn.TEXTSPLIT(N104,"/")</f>
        <v>technology</v>
      </c>
      <c r="R104" t="str">
        <v>wearables</v>
      </c>
      <c r="S104" s="11">
        <f t="shared" si="7"/>
        <v>43234.208333333328</v>
      </c>
      <c r="T104" s="10">
        <f t="shared" si="6"/>
        <v>43241.208333333328</v>
      </c>
    </row>
    <row r="105" spans="1:20" x14ac:dyDescent="0.25">
      <c r="A105" s="6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 s="4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7">
        <f t="shared" si="4"/>
        <v>4.0633888663145061</v>
      </c>
      <c r="P105">
        <f t="shared" si="5"/>
        <v>737.60423634336678</v>
      </c>
      <c r="Q105" t="str" cm="1">
        <f t="array" ref="Q105:R105">_xlfn.TEXTSPLIT(N105,"/")</f>
        <v>music</v>
      </c>
      <c r="R105" t="str">
        <v>electric music</v>
      </c>
      <c r="S105" s="11">
        <f t="shared" si="7"/>
        <v>40475.208333333336</v>
      </c>
      <c r="T105" s="10">
        <f t="shared" si="6"/>
        <v>40484.208333333336</v>
      </c>
    </row>
    <row r="106" spans="1:20" x14ac:dyDescent="0.25">
      <c r="A106" s="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 s="4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7">
        <f t="shared" si="4"/>
        <v>0.69861624751645446</v>
      </c>
      <c r="P106">
        <f t="shared" si="5"/>
        <v>738.38616071428567</v>
      </c>
      <c r="Q106" t="str" cm="1">
        <f t="array" ref="Q106:R106">_xlfn.TEXTSPLIT(N106,"/")</f>
        <v>music</v>
      </c>
      <c r="R106" t="str">
        <v>indie rock</v>
      </c>
      <c r="S106" s="11">
        <f t="shared" si="7"/>
        <v>42878.208333333328</v>
      </c>
      <c r="T106" s="10">
        <f t="shared" si="6"/>
        <v>42879.208333333328</v>
      </c>
    </row>
    <row r="107" spans="1:20" x14ac:dyDescent="0.25">
      <c r="A107" s="6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 s="4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7">
        <f t="shared" si="4"/>
        <v>0.69183029809746666</v>
      </c>
      <c r="P107">
        <f t="shared" si="5"/>
        <v>737.06927374301677</v>
      </c>
      <c r="Q107" t="str" cm="1">
        <f t="array" ref="Q107:R107">_xlfn.TEXTSPLIT(N107,"/")</f>
        <v>technology</v>
      </c>
      <c r="R107" t="str">
        <v>web</v>
      </c>
      <c r="S107" s="11">
        <f t="shared" si="7"/>
        <v>41366.208333333336</v>
      </c>
      <c r="T107" s="10">
        <f t="shared" si="6"/>
        <v>41384.208333333336</v>
      </c>
    </row>
    <row r="108" spans="1:20" x14ac:dyDescent="0.25">
      <c r="A108" s="6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 s="4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7">
        <f t="shared" si="4"/>
        <v>0.27845209196058834</v>
      </c>
      <c r="P108">
        <f t="shared" si="5"/>
        <v>737.78747203579417</v>
      </c>
      <c r="Q108" t="str" cm="1">
        <f t="array" ref="Q108:R108">_xlfn.TEXTSPLIT(N108,"/")</f>
        <v>theater</v>
      </c>
      <c r="R108" t="str">
        <v>plays</v>
      </c>
      <c r="S108" s="11">
        <f t="shared" si="7"/>
        <v>43716.208333333328</v>
      </c>
      <c r="T108" s="10">
        <f t="shared" si="6"/>
        <v>43721.208333333328</v>
      </c>
    </row>
    <row r="109" spans="1:20" x14ac:dyDescent="0.25">
      <c r="A109" s="6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 s="4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7">
        <f t="shared" si="4"/>
        <v>0.53623410448904552</v>
      </c>
      <c r="P109">
        <f t="shared" si="5"/>
        <v>738.44904815229563</v>
      </c>
      <c r="Q109" t="str" cm="1">
        <f t="array" ref="Q109:R109">_xlfn.TEXTSPLIT(N109,"/")</f>
        <v>theater</v>
      </c>
      <c r="R109" t="str">
        <v>plays</v>
      </c>
      <c r="S109" s="11">
        <f t="shared" si="7"/>
        <v>43213.208333333328</v>
      </c>
      <c r="T109" s="10">
        <f t="shared" si="6"/>
        <v>43230.208333333328</v>
      </c>
    </row>
    <row r="110" spans="1:20" x14ac:dyDescent="0.25">
      <c r="A110" s="6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 s="4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7">
        <f t="shared" si="4"/>
        <v>0.16799193638705343</v>
      </c>
      <c r="P110">
        <f t="shared" si="5"/>
        <v>739.18049327354265</v>
      </c>
      <c r="Q110" t="str" cm="1">
        <f t="array" ref="Q110:R110">_xlfn.TEXTSPLIT(N110,"/")</f>
        <v>film &amp; video</v>
      </c>
      <c r="R110" t="str">
        <v>documentary</v>
      </c>
      <c r="S110" s="11">
        <f t="shared" si="7"/>
        <v>41005.208333333336</v>
      </c>
      <c r="T110" s="10">
        <f t="shared" si="6"/>
        <v>41042.208333333336</v>
      </c>
    </row>
    <row r="111" spans="1:20" x14ac:dyDescent="0.25">
      <c r="A111" s="6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 s="4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7">
        <f t="shared" si="4"/>
        <v>1.6888600194868464</v>
      </c>
      <c r="P111">
        <f t="shared" si="5"/>
        <v>739.9169472502806</v>
      </c>
      <c r="Q111" t="str" cm="1">
        <f t="array" ref="Q111:R111">_xlfn.TEXTSPLIT(N111,"/")</f>
        <v>film &amp; video</v>
      </c>
      <c r="R111" t="str">
        <v>television</v>
      </c>
      <c r="S111" s="11">
        <f t="shared" si="7"/>
        <v>41651.25</v>
      </c>
      <c r="T111" s="10">
        <f t="shared" si="6"/>
        <v>41653.25</v>
      </c>
    </row>
    <row r="112" spans="1:20" ht="31.5" x14ac:dyDescent="0.25">
      <c r="A112" s="6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 s="4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7">
        <f t="shared" si="4"/>
        <v>6.6832496362697702</v>
      </c>
      <c r="P112">
        <f t="shared" si="5"/>
        <v>740.68089887640451</v>
      </c>
      <c r="Q112" t="str" cm="1">
        <f t="array" ref="Q112:R112">_xlfn.TEXTSPLIT(N112,"/")</f>
        <v>food</v>
      </c>
      <c r="R112" t="str">
        <v>food trucks</v>
      </c>
      <c r="S112" s="11">
        <f t="shared" si="7"/>
        <v>43354.208333333328</v>
      </c>
      <c r="T112" s="10">
        <f t="shared" si="6"/>
        <v>43373.208333333328</v>
      </c>
    </row>
    <row r="113" spans="1:20" x14ac:dyDescent="0.25">
      <c r="A113" s="6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 s="4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7">
        <f t="shared" si="4"/>
        <v>0.83363881987155986</v>
      </c>
      <c r="P113">
        <f t="shared" si="5"/>
        <v>741.18110236220468</v>
      </c>
      <c r="Q113" t="str" cm="1">
        <f t="array" ref="Q113:R113">_xlfn.TEXTSPLIT(N113,"/")</f>
        <v>publishing</v>
      </c>
      <c r="R113" t="str">
        <v>radio &amp; podcasts</v>
      </c>
      <c r="S113" s="11">
        <f t="shared" si="7"/>
        <v>41174.208333333336</v>
      </c>
      <c r="T113" s="10">
        <f t="shared" si="6"/>
        <v>41180.208333333336</v>
      </c>
    </row>
    <row r="114" spans="1:20" x14ac:dyDescent="0.25">
      <c r="A114" s="6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 s="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7">
        <f t="shared" si="4"/>
        <v>0.37198258804907003</v>
      </c>
      <c r="P114">
        <f t="shared" si="5"/>
        <v>741.25450450450455</v>
      </c>
      <c r="Q114" t="str" cm="1">
        <f t="array" ref="Q114:R114">_xlfn.TEXTSPLIT(N114,"/")</f>
        <v>technology</v>
      </c>
      <c r="R114" t="str">
        <v>web</v>
      </c>
      <c r="S114" s="11">
        <f t="shared" si="7"/>
        <v>41875.208333333336</v>
      </c>
      <c r="T114" s="10">
        <f t="shared" si="6"/>
        <v>41890.208333333336</v>
      </c>
    </row>
    <row r="115" spans="1:20" x14ac:dyDescent="0.25">
      <c r="A115" s="6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 s="4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7">
        <f t="shared" si="4"/>
        <v>0.26533729999195949</v>
      </c>
      <c r="P115">
        <f t="shared" si="5"/>
        <v>741.68320180383319</v>
      </c>
      <c r="Q115" t="str" cm="1">
        <f t="array" ref="Q115:R115">_xlfn.TEXTSPLIT(N115,"/")</f>
        <v>food</v>
      </c>
      <c r="R115" t="str">
        <v>food trucks</v>
      </c>
      <c r="S115" s="11">
        <f t="shared" si="7"/>
        <v>42990.208333333328</v>
      </c>
      <c r="T115" s="10">
        <f t="shared" si="6"/>
        <v>42997.208333333328</v>
      </c>
    </row>
    <row r="116" spans="1:20" x14ac:dyDescent="0.25">
      <c r="A116" s="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 s="4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7">
        <f t="shared" si="4"/>
        <v>0.13752171395483498</v>
      </c>
      <c r="P116">
        <f t="shared" si="5"/>
        <v>742.37246049661394</v>
      </c>
      <c r="Q116" t="str" cm="1">
        <f t="array" ref="Q116:R116">_xlfn.TEXTSPLIT(N116,"/")</f>
        <v>technology</v>
      </c>
      <c r="R116" t="str">
        <v>wearables</v>
      </c>
      <c r="S116" s="11">
        <f t="shared" si="7"/>
        <v>43564.208333333328</v>
      </c>
      <c r="T116" s="10">
        <f t="shared" si="6"/>
        <v>43565.208333333328</v>
      </c>
    </row>
    <row r="117" spans="1:20" x14ac:dyDescent="0.25">
      <c r="A117" s="6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 s="4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7">
        <f t="shared" si="4"/>
        <v>1.1466343838989697</v>
      </c>
      <c r="P117">
        <f t="shared" si="5"/>
        <v>743.06892655367233</v>
      </c>
      <c r="Q117" t="str" cm="1">
        <f t="array" ref="Q117:R117">_xlfn.TEXTSPLIT(N117,"/")</f>
        <v>publishing</v>
      </c>
      <c r="R117" t="str">
        <v>fiction</v>
      </c>
      <c r="S117" s="11">
        <f t="shared" si="7"/>
        <v>43056.25</v>
      </c>
      <c r="T117" s="10">
        <f t="shared" si="6"/>
        <v>43091.25</v>
      </c>
    </row>
    <row r="118" spans="1:20" x14ac:dyDescent="0.25">
      <c r="A118" s="6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 s="4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7">
        <f t="shared" si="4"/>
        <v>1.1363636363636365</v>
      </c>
      <c r="P118">
        <f t="shared" si="5"/>
        <v>740.17194570135746</v>
      </c>
      <c r="Q118" t="str" cm="1">
        <f t="array" ref="Q118:R118">_xlfn.TEXTSPLIT(N118,"/")</f>
        <v>theater</v>
      </c>
      <c r="R118" t="str">
        <v>plays</v>
      </c>
      <c r="S118" s="11">
        <f t="shared" si="7"/>
        <v>42265.208333333328</v>
      </c>
      <c r="T118" s="10">
        <f t="shared" si="6"/>
        <v>42266.208333333328</v>
      </c>
    </row>
    <row r="119" spans="1:20" x14ac:dyDescent="0.25">
      <c r="A119" s="6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 s="4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7">
        <f t="shared" si="4"/>
        <v>0.57491493605537958</v>
      </c>
      <c r="P119">
        <f t="shared" si="5"/>
        <v>740.92751981879951</v>
      </c>
      <c r="Q119" t="str" cm="1">
        <f t="array" ref="Q119:R119">_xlfn.TEXTSPLIT(N119,"/")</f>
        <v>film &amp; video</v>
      </c>
      <c r="R119" t="str">
        <v>television</v>
      </c>
      <c r="S119" s="11">
        <f t="shared" si="7"/>
        <v>40808.208333333336</v>
      </c>
      <c r="T119" s="10">
        <f t="shared" si="6"/>
        <v>40814.208333333336</v>
      </c>
    </row>
    <row r="120" spans="1:20" x14ac:dyDescent="0.25">
      <c r="A120" s="6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 s="4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7">
        <f t="shared" si="4"/>
        <v>0.85025980160604631</v>
      </c>
      <c r="P120">
        <f t="shared" si="5"/>
        <v>741.45578231292518</v>
      </c>
      <c r="Q120" t="str" cm="1">
        <f t="array" ref="Q120:R120">_xlfn.TEXTSPLIT(N120,"/")</f>
        <v>photography</v>
      </c>
      <c r="R120" t="str">
        <v>photography books</v>
      </c>
      <c r="S120" s="11">
        <f t="shared" si="7"/>
        <v>41665.25</v>
      </c>
      <c r="T120" s="10">
        <f t="shared" si="6"/>
        <v>41671.25</v>
      </c>
    </row>
    <row r="121" spans="1:20" ht="31.5" x14ac:dyDescent="0.25">
      <c r="A121" s="6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 s="4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7">
        <f t="shared" si="4"/>
        <v>0.46520282843319688</v>
      </c>
      <c r="P121">
        <f t="shared" si="5"/>
        <v>742.2213393870602</v>
      </c>
      <c r="Q121" t="str" cm="1">
        <f t="array" ref="Q121:R121">_xlfn.TEXTSPLIT(N121,"/")</f>
        <v>film &amp; video</v>
      </c>
      <c r="R121" t="str">
        <v>documentary</v>
      </c>
      <c r="S121" s="11">
        <f t="shared" si="7"/>
        <v>41806.208333333336</v>
      </c>
      <c r="T121" s="10">
        <f t="shared" si="6"/>
        <v>41823.208333333336</v>
      </c>
    </row>
    <row r="122" spans="1:20" x14ac:dyDescent="0.25">
      <c r="A122" s="6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 s="4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7">
        <f t="shared" si="4"/>
        <v>0.66891121561921052</v>
      </c>
      <c r="P122">
        <f t="shared" si="5"/>
        <v>742.88977272727277</v>
      </c>
      <c r="Q122" t="str" cm="1">
        <f t="array" ref="Q122:R122">_xlfn.TEXTSPLIT(N122,"/")</f>
        <v>games</v>
      </c>
      <c r="R122" t="str">
        <v>mobile games</v>
      </c>
      <c r="S122" s="11">
        <f t="shared" si="7"/>
        <v>42111.208333333328</v>
      </c>
      <c r="T122" s="10">
        <f t="shared" si="6"/>
        <v>42115.208333333328</v>
      </c>
    </row>
    <row r="123" spans="1:20" x14ac:dyDescent="0.25">
      <c r="A123" s="6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 s="4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7">
        <f t="shared" si="4"/>
        <v>0.45591328589688107</v>
      </c>
      <c r="P123">
        <f t="shared" si="5"/>
        <v>741.70762229806598</v>
      </c>
      <c r="Q123" t="str" cm="1">
        <f t="array" ref="Q123:R123">_xlfn.TEXTSPLIT(N123,"/")</f>
        <v>games</v>
      </c>
      <c r="R123" t="str">
        <v>video games</v>
      </c>
      <c r="S123" s="11">
        <f t="shared" si="7"/>
        <v>41917.208333333336</v>
      </c>
      <c r="T123" s="10">
        <f t="shared" si="6"/>
        <v>41930.208333333336</v>
      </c>
    </row>
    <row r="124" spans="1:20" x14ac:dyDescent="0.25">
      <c r="A124" s="6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 s="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7">
        <f t="shared" si="4"/>
        <v>1.5535744705013912</v>
      </c>
      <c r="P124">
        <f t="shared" si="5"/>
        <v>741.52391799544421</v>
      </c>
      <c r="Q124" t="str" cm="1">
        <f t="array" ref="Q124:R124">_xlfn.TEXTSPLIT(N124,"/")</f>
        <v>publishing</v>
      </c>
      <c r="R124" t="str">
        <v>fiction</v>
      </c>
      <c r="S124" s="11">
        <f t="shared" si="7"/>
        <v>41970.25</v>
      </c>
      <c r="T124" s="10">
        <f t="shared" si="6"/>
        <v>41997.25</v>
      </c>
    </row>
    <row r="125" spans="1:20" x14ac:dyDescent="0.25">
      <c r="A125" s="6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 s="4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7">
        <f t="shared" si="4"/>
        <v>5.3698779161126557</v>
      </c>
      <c r="P125">
        <f t="shared" si="5"/>
        <v>738.50741163055875</v>
      </c>
      <c r="Q125" t="str" cm="1">
        <f t="array" ref="Q125:R125">_xlfn.TEXTSPLIT(N125,"/")</f>
        <v>theater</v>
      </c>
      <c r="R125" t="str">
        <v>plays</v>
      </c>
      <c r="S125" s="11">
        <f t="shared" si="7"/>
        <v>42332.25</v>
      </c>
      <c r="T125" s="10">
        <f t="shared" si="6"/>
        <v>42335.25</v>
      </c>
    </row>
    <row r="126" spans="1:20" x14ac:dyDescent="0.25">
      <c r="A126" s="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 s="4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7">
        <f t="shared" si="4"/>
        <v>0.2719096423342397</v>
      </c>
      <c r="P126">
        <f t="shared" si="5"/>
        <v>738.59474885844747</v>
      </c>
      <c r="Q126" t="str" cm="1">
        <f t="array" ref="Q126:R126">_xlfn.TEXTSPLIT(N126,"/")</f>
        <v>photography</v>
      </c>
      <c r="R126" t="str">
        <v>photography books</v>
      </c>
      <c r="S126" s="11">
        <f t="shared" si="7"/>
        <v>43598.208333333328</v>
      </c>
      <c r="T126" s="10">
        <f t="shared" si="6"/>
        <v>43651.208333333328</v>
      </c>
    </row>
    <row r="127" spans="1:20" x14ac:dyDescent="0.25">
      <c r="A127" s="6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 s="4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7">
        <f t="shared" si="4"/>
        <v>0.62536873156342188</v>
      </c>
      <c r="P127">
        <f t="shared" si="5"/>
        <v>739.33142857142855</v>
      </c>
      <c r="Q127" t="str" cm="1">
        <f t="array" ref="Q127:R127">_xlfn.TEXTSPLIT(N127,"/")</f>
        <v>theater</v>
      </c>
      <c r="R127" t="str">
        <v>plays</v>
      </c>
      <c r="S127" s="11">
        <f t="shared" si="7"/>
        <v>43362.208333333328</v>
      </c>
      <c r="T127" s="10">
        <f t="shared" si="6"/>
        <v>43366.208333333328</v>
      </c>
    </row>
    <row r="128" spans="1:20" x14ac:dyDescent="0.25">
      <c r="A128" s="6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 s="4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7">
        <f t="shared" si="4"/>
        <v>2.5884482238533693</v>
      </c>
      <c r="P128">
        <f t="shared" si="5"/>
        <v>739.97139588100686</v>
      </c>
      <c r="Q128" t="str" cm="1">
        <f t="array" ref="Q128:R128">_xlfn.TEXTSPLIT(N128,"/")</f>
        <v>theater</v>
      </c>
      <c r="R128" t="str">
        <v>plays</v>
      </c>
      <c r="S128" s="11">
        <f t="shared" si="7"/>
        <v>42596.208333333328</v>
      </c>
      <c r="T128" s="10">
        <f t="shared" si="6"/>
        <v>42624.208333333328</v>
      </c>
    </row>
    <row r="129" spans="1:20" x14ac:dyDescent="0.25">
      <c r="A129" s="6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 s="4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7">
        <f t="shared" si="4"/>
        <v>1.9447114025665668</v>
      </c>
      <c r="P129">
        <f t="shared" si="5"/>
        <v>739.9324169530355</v>
      </c>
      <c r="Q129" t="str" cm="1">
        <f t="array" ref="Q129:R129">_xlfn.TEXTSPLIT(N129,"/")</f>
        <v>theater</v>
      </c>
      <c r="R129" t="str">
        <v>plays</v>
      </c>
      <c r="S129" s="11">
        <f t="shared" si="7"/>
        <v>40310.208333333336</v>
      </c>
      <c r="T129" s="10">
        <f t="shared" si="6"/>
        <v>40313.208333333336</v>
      </c>
    </row>
    <row r="130" spans="1:20" x14ac:dyDescent="0.25">
      <c r="A130" s="6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 s="4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7">
        <f t="shared" si="4"/>
        <v>1.6574326227814817</v>
      </c>
      <c r="P130">
        <f t="shared" si="5"/>
        <v>740.01032110091739</v>
      </c>
      <c r="Q130" t="str" cm="1">
        <f t="array" ref="Q130:R130">_xlfn.TEXTSPLIT(N130,"/")</f>
        <v>music</v>
      </c>
      <c r="R130" t="str">
        <v>rock</v>
      </c>
      <c r="S130" s="11">
        <f t="shared" si="7"/>
        <v>40417.208333333336</v>
      </c>
      <c r="T130" s="10">
        <f t="shared" si="6"/>
        <v>40430.208333333336</v>
      </c>
    </row>
    <row r="131" spans="1:20" x14ac:dyDescent="0.25">
      <c r="A131" s="6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 s="4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7">
        <f t="shared" ref="O131:O194" si="8">D131/E131</f>
        <v>31.223717409587888</v>
      </c>
      <c r="P131">
        <f t="shared" ref="P131:P194" si="9">AVERAGE(G131:G1130)</f>
        <v>740.24913892078075</v>
      </c>
      <c r="Q131" t="str" cm="1">
        <f t="array" ref="Q131:R131">_xlfn.TEXTSPLIT(N131,"/")</f>
        <v>food</v>
      </c>
      <c r="R131" t="str">
        <v>food trucks</v>
      </c>
      <c r="S131" s="11">
        <f t="shared" si="7"/>
        <v>42038.25</v>
      </c>
      <c r="T131" s="10">
        <f t="shared" ref="T131:T194" si="10">(((K131/60)/60)/24)+DATE(1970,1,1)</f>
        <v>42063.25</v>
      </c>
    </row>
    <row r="132" spans="1:20" x14ac:dyDescent="0.25">
      <c r="A132" s="6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 s="4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7">
        <f t="shared" si="8"/>
        <v>0.64321608040201006</v>
      </c>
      <c r="P132">
        <f t="shared" si="9"/>
        <v>741.03678160919537</v>
      </c>
      <c r="Q132" t="str" cm="1">
        <f t="array" ref="Q132:R132">_xlfn.TEXTSPLIT(N132,"/")</f>
        <v>film &amp; video</v>
      </c>
      <c r="R132" t="str">
        <v>drama</v>
      </c>
      <c r="S132" s="11">
        <f t="shared" ref="S132:S195" si="11">(((J132/60)/60)/24)+DATE(1970,1,1)</f>
        <v>40842.208333333336</v>
      </c>
      <c r="T132" s="10">
        <f t="shared" si="10"/>
        <v>40858.25</v>
      </c>
    </row>
    <row r="133" spans="1:20" x14ac:dyDescent="0.25">
      <c r="A133" s="6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 s="4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7">
        <f t="shared" si="8"/>
        <v>0.99147583616268153</v>
      </c>
      <c r="P133">
        <f t="shared" si="9"/>
        <v>741.27617951668583</v>
      </c>
      <c r="Q133" t="str" cm="1">
        <f t="array" ref="Q133:R133">_xlfn.TEXTSPLIT(N133,"/")</f>
        <v>technology</v>
      </c>
      <c r="R133" t="str">
        <v>web</v>
      </c>
      <c r="S133" s="11">
        <f t="shared" si="11"/>
        <v>41607.25</v>
      </c>
      <c r="T133" s="10">
        <f t="shared" si="10"/>
        <v>41620.25</v>
      </c>
    </row>
    <row r="134" spans="1:20" x14ac:dyDescent="0.25">
      <c r="A134" s="6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 s="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7">
        <f t="shared" si="8"/>
        <v>0.86071987480438183</v>
      </c>
      <c r="P134">
        <f t="shared" si="9"/>
        <v>739.31566820276498</v>
      </c>
      <c r="Q134" t="str" cm="1">
        <f t="array" ref="Q134:R134">_xlfn.TEXTSPLIT(N134,"/")</f>
        <v>theater</v>
      </c>
      <c r="R134" t="str">
        <v>plays</v>
      </c>
      <c r="S134" s="11">
        <f t="shared" si="11"/>
        <v>43112.25</v>
      </c>
      <c r="T134" s="10">
        <f t="shared" si="10"/>
        <v>43128.25</v>
      </c>
    </row>
    <row r="135" spans="1:20" x14ac:dyDescent="0.25">
      <c r="A135" s="6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 s="4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7">
        <f t="shared" si="8"/>
        <v>0.32177332856632107</v>
      </c>
      <c r="P135">
        <f t="shared" si="9"/>
        <v>740.06574394463667</v>
      </c>
      <c r="Q135" t="str" cm="1">
        <f t="array" ref="Q135:R135">_xlfn.TEXTSPLIT(N135,"/")</f>
        <v>music</v>
      </c>
      <c r="R135" t="str">
        <v>world music</v>
      </c>
      <c r="S135" s="11">
        <f t="shared" si="11"/>
        <v>40767.208333333336</v>
      </c>
      <c r="T135" s="10">
        <f t="shared" si="10"/>
        <v>40789.208333333336</v>
      </c>
    </row>
    <row r="136" spans="1:20" x14ac:dyDescent="0.25">
      <c r="A136" s="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 s="4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7">
        <f t="shared" si="8"/>
        <v>1.1143714720903144</v>
      </c>
      <c r="P136">
        <f t="shared" si="9"/>
        <v>740.73672055427255</v>
      </c>
      <c r="Q136" t="str" cm="1">
        <f t="array" ref="Q136:R136">_xlfn.TEXTSPLIT(N136,"/")</f>
        <v>film &amp; video</v>
      </c>
      <c r="R136" t="str">
        <v>documentary</v>
      </c>
      <c r="S136" s="11">
        <f t="shared" si="11"/>
        <v>40713.208333333336</v>
      </c>
      <c r="T136" s="10">
        <f t="shared" si="10"/>
        <v>40762.208333333336</v>
      </c>
    </row>
    <row r="137" spans="1:20" x14ac:dyDescent="0.25">
      <c r="A137" s="6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 s="4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7">
        <f t="shared" si="8"/>
        <v>1.403061224489796</v>
      </c>
      <c r="P137">
        <f t="shared" si="9"/>
        <v>740.50635838150288</v>
      </c>
      <c r="Q137" t="str" cm="1">
        <f t="array" ref="Q137:R137">_xlfn.TEXTSPLIT(N137,"/")</f>
        <v>theater</v>
      </c>
      <c r="R137" t="str">
        <v>plays</v>
      </c>
      <c r="S137" s="11">
        <f t="shared" si="11"/>
        <v>41340.25</v>
      </c>
      <c r="T137" s="10">
        <f t="shared" si="10"/>
        <v>41345.208333333336</v>
      </c>
    </row>
    <row r="138" spans="1:20" x14ac:dyDescent="0.25">
      <c r="A138" s="6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 s="4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7">
        <f t="shared" si="8"/>
        <v>30.429988974641677</v>
      </c>
      <c r="P138">
        <f t="shared" si="9"/>
        <v>741.22800925925924</v>
      </c>
      <c r="Q138" t="str" cm="1">
        <f t="array" ref="Q138:R138">_xlfn.TEXTSPLIT(N138,"/")</f>
        <v>film &amp; video</v>
      </c>
      <c r="R138" t="str">
        <v>drama</v>
      </c>
      <c r="S138" s="11">
        <f t="shared" si="11"/>
        <v>41797.208333333336</v>
      </c>
      <c r="T138" s="10">
        <f t="shared" si="10"/>
        <v>41809.208333333336</v>
      </c>
    </row>
    <row r="139" spans="1:20" x14ac:dyDescent="0.25">
      <c r="A139" s="6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 s="4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7">
        <f t="shared" si="8"/>
        <v>0.38200339558573854</v>
      </c>
      <c r="P139">
        <f t="shared" si="9"/>
        <v>742.01969872537654</v>
      </c>
      <c r="Q139" t="str" cm="1">
        <f t="array" ref="Q139:R139">_xlfn.TEXTSPLIT(N139,"/")</f>
        <v>publishing</v>
      </c>
      <c r="R139" t="str">
        <v>nonfiction</v>
      </c>
      <c r="S139" s="11">
        <f t="shared" si="11"/>
        <v>40457.208333333336</v>
      </c>
      <c r="T139" s="10">
        <f t="shared" si="10"/>
        <v>40463.208333333336</v>
      </c>
    </row>
    <row r="140" spans="1:20" x14ac:dyDescent="0.25">
      <c r="A140" s="6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 s="4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7">
        <f t="shared" si="8"/>
        <v>1.0416666666666667</v>
      </c>
      <c r="P140">
        <f t="shared" si="9"/>
        <v>742.822505800464</v>
      </c>
      <c r="Q140" t="str" cm="1">
        <f t="array" ref="Q140:R140">_xlfn.TEXTSPLIT(N140,"/")</f>
        <v>games</v>
      </c>
      <c r="R140" t="str">
        <v>mobile games</v>
      </c>
      <c r="S140" s="11">
        <f t="shared" si="11"/>
        <v>41180.208333333336</v>
      </c>
      <c r="T140" s="10">
        <f t="shared" si="10"/>
        <v>41186.208333333336</v>
      </c>
    </row>
    <row r="141" spans="1:20" x14ac:dyDescent="0.25">
      <c r="A141" s="6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 s="4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7">
        <f t="shared" si="8"/>
        <v>4.7854099553153899</v>
      </c>
      <c r="P141">
        <f t="shared" si="9"/>
        <v>743.55168408826944</v>
      </c>
      <c r="Q141" t="str" cm="1">
        <f t="array" ref="Q141:R141">_xlfn.TEXTSPLIT(N141,"/")</f>
        <v>technology</v>
      </c>
      <c r="R141" t="str">
        <v>wearables</v>
      </c>
      <c r="S141" s="11">
        <f t="shared" si="11"/>
        <v>42115.208333333328</v>
      </c>
      <c r="T141" s="10">
        <f t="shared" si="10"/>
        <v>42131.208333333328</v>
      </c>
    </row>
    <row r="142" spans="1:20" ht="31.5" x14ac:dyDescent="0.25">
      <c r="A142" s="6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 s="4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7">
        <f t="shared" si="8"/>
        <v>0.44810167834446796</v>
      </c>
      <c r="P142">
        <f t="shared" si="9"/>
        <v>744.03720930232555</v>
      </c>
      <c r="Q142" t="str" cm="1">
        <f t="array" ref="Q142:R142">_xlfn.TEXTSPLIT(N142,"/")</f>
        <v>film &amp; video</v>
      </c>
      <c r="R142" t="str">
        <v>documentary</v>
      </c>
      <c r="S142" s="11">
        <f t="shared" si="11"/>
        <v>43156.25</v>
      </c>
      <c r="T142" s="10">
        <f t="shared" si="10"/>
        <v>43161.25</v>
      </c>
    </row>
    <row r="143" spans="1:20" x14ac:dyDescent="0.25">
      <c r="A143" s="6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 s="4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7">
        <f t="shared" si="8"/>
        <v>0.98433935979670251</v>
      </c>
      <c r="P143">
        <f t="shared" si="9"/>
        <v>744.68684516880091</v>
      </c>
      <c r="Q143" t="str" cm="1">
        <f t="array" ref="Q143:R143">_xlfn.TEXTSPLIT(N143,"/")</f>
        <v>technology</v>
      </c>
      <c r="R143" t="str">
        <v>web</v>
      </c>
      <c r="S143" s="11">
        <f t="shared" si="11"/>
        <v>42167.208333333328</v>
      </c>
      <c r="T143" s="10">
        <f t="shared" si="10"/>
        <v>42173.208333333328</v>
      </c>
    </row>
    <row r="144" spans="1:20" x14ac:dyDescent="0.25">
      <c r="A144" s="6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 s="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7">
        <f t="shared" si="8"/>
        <v>0.43470700747696051</v>
      </c>
      <c r="P144">
        <f t="shared" si="9"/>
        <v>744.30652680652679</v>
      </c>
      <c r="Q144" t="str" cm="1">
        <f t="array" ref="Q144:R144">_xlfn.TEXTSPLIT(N144,"/")</f>
        <v>technology</v>
      </c>
      <c r="R144" t="str">
        <v>web</v>
      </c>
      <c r="S144" s="11">
        <f t="shared" si="11"/>
        <v>41005.208333333336</v>
      </c>
      <c r="T144" s="10">
        <f t="shared" si="10"/>
        <v>41046.208333333336</v>
      </c>
    </row>
    <row r="145" spans="1:20" x14ac:dyDescent="0.25">
      <c r="A145" s="6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 s="4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7">
        <f t="shared" si="8"/>
        <v>0.73750341436765909</v>
      </c>
      <c r="P145">
        <f t="shared" si="9"/>
        <v>745.03850641773624</v>
      </c>
      <c r="Q145" t="str" cm="1">
        <f t="array" ref="Q145:R145">_xlfn.TEXTSPLIT(N145,"/")</f>
        <v>music</v>
      </c>
      <c r="R145" t="str">
        <v>indie rock</v>
      </c>
      <c r="S145" s="11">
        <f t="shared" si="11"/>
        <v>40357.208333333336</v>
      </c>
      <c r="T145" s="10">
        <f t="shared" si="10"/>
        <v>40377.208333333336</v>
      </c>
    </row>
    <row r="146" spans="1:20" x14ac:dyDescent="0.25">
      <c r="A146" s="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 s="4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7">
        <f t="shared" si="8"/>
        <v>0.77459333849728895</v>
      </c>
      <c r="P146">
        <f t="shared" si="9"/>
        <v>745.82710280373828</v>
      </c>
      <c r="Q146" t="str" cm="1">
        <f t="array" ref="Q146:R146">_xlfn.TEXTSPLIT(N146,"/")</f>
        <v>theater</v>
      </c>
      <c r="R146" t="str">
        <v>plays</v>
      </c>
      <c r="S146" s="11">
        <f t="shared" si="11"/>
        <v>43633.208333333328</v>
      </c>
      <c r="T146" s="10">
        <f t="shared" si="10"/>
        <v>43641.208333333328</v>
      </c>
    </row>
    <row r="147" spans="1:20" x14ac:dyDescent="0.25">
      <c r="A147" s="6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 s="4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7">
        <f t="shared" si="8"/>
        <v>0.42281152753348666</v>
      </c>
      <c r="P147">
        <f t="shared" si="9"/>
        <v>746.54152046783622</v>
      </c>
      <c r="Q147" t="str" cm="1">
        <f t="array" ref="Q147:R147">_xlfn.TEXTSPLIT(N147,"/")</f>
        <v>technology</v>
      </c>
      <c r="R147" t="str">
        <v>wearables</v>
      </c>
      <c r="S147" s="11">
        <f t="shared" si="11"/>
        <v>41889.208333333336</v>
      </c>
      <c r="T147" s="10">
        <f t="shared" si="10"/>
        <v>41894.208333333336</v>
      </c>
    </row>
    <row r="148" spans="1:20" x14ac:dyDescent="0.25">
      <c r="A148" s="6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 s="4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7">
        <f t="shared" si="8"/>
        <v>5.7971014492753623</v>
      </c>
      <c r="P148">
        <f t="shared" si="9"/>
        <v>746.51639344262298</v>
      </c>
      <c r="Q148" t="str" cm="1">
        <f t="array" ref="Q148:R148">_xlfn.TEXTSPLIT(N148,"/")</f>
        <v>theater</v>
      </c>
      <c r="R148" t="str">
        <v>plays</v>
      </c>
      <c r="S148" s="11">
        <f t="shared" si="11"/>
        <v>40855.25</v>
      </c>
      <c r="T148" s="10">
        <f t="shared" si="10"/>
        <v>40875.25</v>
      </c>
    </row>
    <row r="149" spans="1:20" x14ac:dyDescent="0.25">
      <c r="A149" s="6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 s="4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7">
        <f t="shared" si="8"/>
        <v>0.88893648923637147</v>
      </c>
      <c r="P149">
        <f t="shared" si="9"/>
        <v>747.33177022274322</v>
      </c>
      <c r="Q149" t="str" cm="1">
        <f t="array" ref="Q149:R149">_xlfn.TEXTSPLIT(N149,"/")</f>
        <v>theater</v>
      </c>
      <c r="R149" t="str">
        <v>plays</v>
      </c>
      <c r="S149" s="11">
        <f t="shared" si="11"/>
        <v>42534.208333333328</v>
      </c>
      <c r="T149" s="10">
        <f t="shared" si="10"/>
        <v>42540.208333333328</v>
      </c>
    </row>
    <row r="150" spans="1:20" x14ac:dyDescent="0.25">
      <c r="A150" s="6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 s="4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7">
        <f t="shared" si="8"/>
        <v>0.82629942247889832</v>
      </c>
      <c r="P150">
        <f t="shared" si="9"/>
        <v>747.97535211267609</v>
      </c>
      <c r="Q150" t="str" cm="1">
        <f t="array" ref="Q150:R150">_xlfn.TEXTSPLIT(N150,"/")</f>
        <v>technology</v>
      </c>
      <c r="R150" t="str">
        <v>wearables</v>
      </c>
      <c r="S150" s="11">
        <f t="shared" si="11"/>
        <v>42941.208333333328</v>
      </c>
      <c r="T150" s="10">
        <f t="shared" si="10"/>
        <v>42950.208333333328</v>
      </c>
    </row>
    <row r="151" spans="1:20" x14ac:dyDescent="0.25">
      <c r="A151" s="6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 s="4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7">
        <f t="shared" si="8"/>
        <v>0.45481220657276994</v>
      </c>
      <c r="P151">
        <f t="shared" si="9"/>
        <v>748.72855464159807</v>
      </c>
      <c r="Q151" t="str" cm="1">
        <f t="array" ref="Q151:R151">_xlfn.TEXTSPLIT(N151,"/")</f>
        <v>music</v>
      </c>
      <c r="R151" t="str">
        <v>indie rock</v>
      </c>
      <c r="S151" s="11">
        <f t="shared" si="11"/>
        <v>41275.25</v>
      </c>
      <c r="T151" s="10">
        <f t="shared" si="10"/>
        <v>41327.25</v>
      </c>
    </row>
    <row r="152" spans="1:20" x14ac:dyDescent="0.25">
      <c r="A152" s="6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 s="4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7">
        <f t="shared" si="8"/>
        <v>100</v>
      </c>
      <c r="P152">
        <f t="shared" si="9"/>
        <v>749.38</v>
      </c>
      <c r="Q152" t="str" cm="1">
        <f t="array" ref="Q152:R152">_xlfn.TEXTSPLIT(N152,"/")</f>
        <v>music</v>
      </c>
      <c r="R152" t="str">
        <v>rock</v>
      </c>
      <c r="S152" s="11">
        <f t="shared" si="11"/>
        <v>43450.25</v>
      </c>
      <c r="T152" s="10">
        <f t="shared" si="10"/>
        <v>43451.25</v>
      </c>
    </row>
    <row r="153" spans="1:20" x14ac:dyDescent="0.25">
      <c r="A153" s="6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 s="4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7">
        <f t="shared" si="8"/>
        <v>1.558435657734816</v>
      </c>
      <c r="P153">
        <f t="shared" si="9"/>
        <v>750.26148409893995</v>
      </c>
      <c r="Q153" t="str" cm="1">
        <f t="array" ref="Q153:R153">_xlfn.TEXTSPLIT(N153,"/")</f>
        <v>music</v>
      </c>
      <c r="R153" t="str">
        <v>electric music</v>
      </c>
      <c r="S153" s="11">
        <f t="shared" si="11"/>
        <v>41799.208333333336</v>
      </c>
      <c r="T153" s="10">
        <f t="shared" si="10"/>
        <v>41850.208333333336</v>
      </c>
    </row>
    <row r="154" spans="1:20" x14ac:dyDescent="0.25">
      <c r="A154" s="6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 s="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7">
        <f t="shared" si="8"/>
        <v>0.23636891777209479</v>
      </c>
      <c r="P154">
        <f t="shared" si="9"/>
        <v>749.41627358490564</v>
      </c>
      <c r="Q154" t="str" cm="1">
        <f t="array" ref="Q154:R154">_xlfn.TEXTSPLIT(N154,"/")</f>
        <v>music</v>
      </c>
      <c r="R154" t="str">
        <v>indie rock</v>
      </c>
      <c r="S154" s="11">
        <f t="shared" si="11"/>
        <v>42783.25</v>
      </c>
      <c r="T154" s="10">
        <f t="shared" si="10"/>
        <v>42790.25</v>
      </c>
    </row>
    <row r="155" spans="1:20" x14ac:dyDescent="0.25">
      <c r="A155" s="6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 s="4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7">
        <f t="shared" si="8"/>
        <v>1.0754519851003908</v>
      </c>
      <c r="P155">
        <f t="shared" si="9"/>
        <v>746.31523022432111</v>
      </c>
      <c r="Q155" t="str" cm="1">
        <f t="array" ref="Q155:R155">_xlfn.TEXTSPLIT(N155,"/")</f>
        <v>theater</v>
      </c>
      <c r="R155" t="str">
        <v>plays</v>
      </c>
      <c r="S155" s="11">
        <f t="shared" si="11"/>
        <v>41201.208333333336</v>
      </c>
      <c r="T155" s="10">
        <f t="shared" si="10"/>
        <v>41207.208333333336</v>
      </c>
    </row>
    <row r="156" spans="1:20" x14ac:dyDescent="0.25">
      <c r="A156" s="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 s="4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7">
        <f t="shared" si="8"/>
        <v>1.7019374068554396</v>
      </c>
      <c r="P156">
        <f t="shared" si="9"/>
        <v>740.48226950354615</v>
      </c>
      <c r="Q156" t="str" cm="1">
        <f t="array" ref="Q156:R156">_xlfn.TEXTSPLIT(N156,"/")</f>
        <v>music</v>
      </c>
      <c r="R156" t="str">
        <v>indie rock</v>
      </c>
      <c r="S156" s="11">
        <f t="shared" si="11"/>
        <v>42502.208333333328</v>
      </c>
      <c r="T156" s="10">
        <f t="shared" si="10"/>
        <v>42525.208333333328</v>
      </c>
    </row>
    <row r="157" spans="1:20" x14ac:dyDescent="0.25">
      <c r="A157" s="6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 s="4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7">
        <f t="shared" si="8"/>
        <v>1.5379357484620642</v>
      </c>
      <c r="P157">
        <f t="shared" si="9"/>
        <v>740.10532544378702</v>
      </c>
      <c r="Q157" t="str" cm="1">
        <f t="array" ref="Q157:R157">_xlfn.TEXTSPLIT(N157,"/")</f>
        <v>theater</v>
      </c>
      <c r="R157" t="str">
        <v>plays</v>
      </c>
      <c r="S157" s="11">
        <f t="shared" si="11"/>
        <v>40262.208333333336</v>
      </c>
      <c r="T157" s="10">
        <f t="shared" si="10"/>
        <v>40277.208333333336</v>
      </c>
    </row>
    <row r="158" spans="1:20" x14ac:dyDescent="0.25">
      <c r="A158" s="6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 s="4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7">
        <f t="shared" si="8"/>
        <v>1.3524559708701791</v>
      </c>
      <c r="P158">
        <f t="shared" si="9"/>
        <v>739.5675355450237</v>
      </c>
      <c r="Q158" t="str" cm="1">
        <f t="array" ref="Q158:R158">_xlfn.TEXTSPLIT(N158,"/")</f>
        <v>music</v>
      </c>
      <c r="R158" t="str">
        <v>rock</v>
      </c>
      <c r="S158" s="11">
        <f t="shared" si="11"/>
        <v>43743.208333333328</v>
      </c>
      <c r="T158" s="10">
        <f t="shared" si="10"/>
        <v>43767.208333333328</v>
      </c>
    </row>
    <row r="159" spans="1:20" x14ac:dyDescent="0.25">
      <c r="A159" s="6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 s="4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7">
        <f t="shared" si="8"/>
        <v>1.8987341772151898</v>
      </c>
      <c r="P159">
        <f t="shared" si="9"/>
        <v>739.99525504151836</v>
      </c>
      <c r="Q159" t="str" cm="1">
        <f t="array" ref="Q159:R159">_xlfn.TEXTSPLIT(N159,"/")</f>
        <v>photography</v>
      </c>
      <c r="R159" t="str">
        <v>photography books</v>
      </c>
      <c r="S159" s="11">
        <f t="shared" si="11"/>
        <v>41638.25</v>
      </c>
      <c r="T159" s="10">
        <f t="shared" si="10"/>
        <v>41650.25</v>
      </c>
    </row>
    <row r="160" spans="1:20" x14ac:dyDescent="0.25">
      <c r="A160" s="6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 s="4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7">
        <f t="shared" si="8"/>
        <v>0.45258620689655171</v>
      </c>
      <c r="P160">
        <f t="shared" si="9"/>
        <v>740.83847980997621</v>
      </c>
      <c r="Q160" t="str" cm="1">
        <f t="array" ref="Q160:R160">_xlfn.TEXTSPLIT(N160,"/")</f>
        <v>music</v>
      </c>
      <c r="R160" t="str">
        <v>rock</v>
      </c>
      <c r="S160" s="11">
        <f t="shared" si="11"/>
        <v>42346.25</v>
      </c>
      <c r="T160" s="10">
        <f t="shared" si="10"/>
        <v>42347.25</v>
      </c>
    </row>
    <row r="161" spans="1:20" x14ac:dyDescent="0.25">
      <c r="A161" s="6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 s="4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7">
        <f t="shared" si="8"/>
        <v>0.99988495047640957</v>
      </c>
      <c r="P161">
        <f t="shared" si="9"/>
        <v>741.67063020214027</v>
      </c>
      <c r="Q161" t="str" cm="1">
        <f t="array" ref="Q161:R161">_xlfn.TEXTSPLIT(N161,"/")</f>
        <v>theater</v>
      </c>
      <c r="R161" t="str">
        <v>plays</v>
      </c>
      <c r="S161" s="11">
        <f t="shared" si="11"/>
        <v>43551.208333333328</v>
      </c>
      <c r="T161" s="10">
        <f t="shared" si="10"/>
        <v>43569.208333333328</v>
      </c>
    </row>
    <row r="162" spans="1:20" x14ac:dyDescent="0.25">
      <c r="A162" s="6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 s="4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7">
        <f t="shared" si="8"/>
        <v>0.61609549480169423</v>
      </c>
      <c r="P162">
        <f t="shared" si="9"/>
        <v>740.38571428571424</v>
      </c>
      <c r="Q162" t="str" cm="1">
        <f t="array" ref="Q162:R162">_xlfn.TEXTSPLIT(N162,"/")</f>
        <v>technology</v>
      </c>
      <c r="R162" t="str">
        <v>wearables</v>
      </c>
      <c r="S162" s="11">
        <f t="shared" si="11"/>
        <v>43582.208333333328</v>
      </c>
      <c r="T162" s="10">
        <f t="shared" si="10"/>
        <v>43598.208333333328</v>
      </c>
    </row>
    <row r="163" spans="1:20" ht="31.5" x14ac:dyDescent="0.25">
      <c r="A163" s="6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 s="4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7">
        <f t="shared" si="8"/>
        <v>1.2790697674418605</v>
      </c>
      <c r="P163">
        <f t="shared" si="9"/>
        <v>741.07270560190705</v>
      </c>
      <c r="Q163" t="str" cm="1">
        <f t="array" ref="Q163:R163">_xlfn.TEXTSPLIT(N163,"/")</f>
        <v>technology</v>
      </c>
      <c r="R163" t="str">
        <v>web</v>
      </c>
      <c r="S163" s="11">
        <f t="shared" si="11"/>
        <v>42270.208333333328</v>
      </c>
      <c r="T163" s="10">
        <f t="shared" si="10"/>
        <v>42276.208333333328</v>
      </c>
    </row>
    <row r="164" spans="1:20" x14ac:dyDescent="0.25">
      <c r="A164" s="6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 s="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7">
        <f t="shared" si="8"/>
        <v>0.66783446463761764</v>
      </c>
      <c r="P164">
        <f t="shared" si="9"/>
        <v>741.86754176610975</v>
      </c>
      <c r="Q164" t="str" cm="1">
        <f t="array" ref="Q164:R164">_xlfn.TEXTSPLIT(N164,"/")</f>
        <v>music</v>
      </c>
      <c r="R164" t="str">
        <v>rock</v>
      </c>
      <c r="S164" s="11">
        <f t="shared" si="11"/>
        <v>43442.25</v>
      </c>
      <c r="T164" s="10">
        <f t="shared" si="10"/>
        <v>43472.25</v>
      </c>
    </row>
    <row r="165" spans="1:20" x14ac:dyDescent="0.25">
      <c r="A165" s="6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 s="4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7">
        <f t="shared" si="8"/>
        <v>0.39485559566787004</v>
      </c>
      <c r="P165">
        <f t="shared" si="9"/>
        <v>742.56630824372758</v>
      </c>
      <c r="Q165" t="str" cm="1">
        <f t="array" ref="Q165:R165">_xlfn.TEXTSPLIT(N165,"/")</f>
        <v>photography</v>
      </c>
      <c r="R165" t="str">
        <v>photography books</v>
      </c>
      <c r="S165" s="11">
        <f t="shared" si="11"/>
        <v>43028.208333333328</v>
      </c>
      <c r="T165" s="10">
        <f t="shared" si="10"/>
        <v>43077.25</v>
      </c>
    </row>
    <row r="166" spans="1:20" x14ac:dyDescent="0.25">
      <c r="A166" s="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 s="4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7">
        <f t="shared" si="8"/>
        <v>0.99830851381380381</v>
      </c>
      <c r="P166">
        <f t="shared" si="9"/>
        <v>743.16028708133967</v>
      </c>
      <c r="Q166" t="str" cm="1">
        <f t="array" ref="Q166:R166">_xlfn.TEXTSPLIT(N166,"/")</f>
        <v>theater</v>
      </c>
      <c r="R166" t="str">
        <v>plays</v>
      </c>
      <c r="S166" s="11">
        <f t="shared" si="11"/>
        <v>43016.208333333328</v>
      </c>
      <c r="T166" s="10">
        <f t="shared" si="10"/>
        <v>43017.208333333328</v>
      </c>
    </row>
    <row r="167" spans="1:20" x14ac:dyDescent="0.25">
      <c r="A167" s="6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 s="4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7">
        <f t="shared" si="8"/>
        <v>0.81973902556243705</v>
      </c>
      <c r="P167">
        <f t="shared" si="9"/>
        <v>742.37844311377251</v>
      </c>
      <c r="Q167" t="str" cm="1">
        <f t="array" ref="Q167:R167">_xlfn.TEXTSPLIT(N167,"/")</f>
        <v>technology</v>
      </c>
      <c r="R167" t="str">
        <v>web</v>
      </c>
      <c r="S167" s="11">
        <f t="shared" si="11"/>
        <v>42948.208333333328</v>
      </c>
      <c r="T167" s="10">
        <f t="shared" si="10"/>
        <v>42980.208333333328</v>
      </c>
    </row>
    <row r="168" spans="1:20" x14ac:dyDescent="0.25">
      <c r="A168" s="6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 s="4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7">
        <f t="shared" si="8"/>
        <v>0.72922092417590589</v>
      </c>
      <c r="P168">
        <f t="shared" si="9"/>
        <v>740.26378896882488</v>
      </c>
      <c r="Q168" t="str" cm="1">
        <f t="array" ref="Q168:R168">_xlfn.TEXTSPLIT(N168,"/")</f>
        <v>photography</v>
      </c>
      <c r="R168" t="str">
        <v>photography books</v>
      </c>
      <c r="S168" s="11">
        <f t="shared" si="11"/>
        <v>40534.25</v>
      </c>
      <c r="T168" s="10">
        <f t="shared" si="10"/>
        <v>40538.25</v>
      </c>
    </row>
    <row r="169" spans="1:20" x14ac:dyDescent="0.25">
      <c r="A169" s="6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 s="4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7">
        <f t="shared" si="8"/>
        <v>0.24065161051462422</v>
      </c>
      <c r="P169">
        <f t="shared" si="9"/>
        <v>740.85954381752697</v>
      </c>
      <c r="Q169" t="str" cm="1">
        <f t="array" ref="Q169:R169">_xlfn.TEXTSPLIT(N169,"/")</f>
        <v>theater</v>
      </c>
      <c r="R169" t="str">
        <v>plays</v>
      </c>
      <c r="S169" s="11">
        <f t="shared" si="11"/>
        <v>41435.208333333336</v>
      </c>
      <c r="T169" s="10">
        <f t="shared" si="10"/>
        <v>41445.208333333336</v>
      </c>
    </row>
    <row r="170" spans="1:20" x14ac:dyDescent="0.25">
      <c r="A170" s="6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 s="4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7">
        <f t="shared" si="8"/>
        <v>3.1939561672525993</v>
      </c>
      <c r="P170">
        <f t="shared" si="9"/>
        <v>741.57451923076928</v>
      </c>
      <c r="Q170" t="str" cm="1">
        <f t="array" ref="Q170:R170">_xlfn.TEXTSPLIT(N170,"/")</f>
        <v>music</v>
      </c>
      <c r="R170" t="str">
        <v>indie rock</v>
      </c>
      <c r="S170" s="11">
        <f t="shared" si="11"/>
        <v>43518.25</v>
      </c>
      <c r="T170" s="10">
        <f t="shared" si="10"/>
        <v>43541.208333333328</v>
      </c>
    </row>
    <row r="171" spans="1:20" x14ac:dyDescent="0.25">
      <c r="A171" s="6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 s="4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7">
        <f t="shared" si="8"/>
        <v>0.23580370606511422</v>
      </c>
      <c r="P171">
        <f t="shared" si="9"/>
        <v>741.31768953068593</v>
      </c>
      <c r="Q171" t="str" cm="1">
        <f t="array" ref="Q171:R171">_xlfn.TEXTSPLIT(N171,"/")</f>
        <v>film &amp; video</v>
      </c>
      <c r="R171" t="str">
        <v>shorts</v>
      </c>
      <c r="S171" s="11">
        <f t="shared" si="11"/>
        <v>41077.208333333336</v>
      </c>
      <c r="T171" s="10">
        <f t="shared" si="10"/>
        <v>41105.208333333336</v>
      </c>
    </row>
    <row r="172" spans="1:20" x14ac:dyDescent="0.25">
      <c r="A172" s="6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 s="4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7">
        <f t="shared" si="8"/>
        <v>34.026772793053546</v>
      </c>
      <c r="P172">
        <f t="shared" si="9"/>
        <v>740.68433734939754</v>
      </c>
      <c r="Q172" t="str" cm="1">
        <f t="array" ref="Q172:R172">_xlfn.TEXTSPLIT(N172,"/")</f>
        <v>music</v>
      </c>
      <c r="R172" t="str">
        <v>indie rock</v>
      </c>
      <c r="S172" s="11">
        <f t="shared" si="11"/>
        <v>42950.208333333328</v>
      </c>
      <c r="T172" s="10">
        <f t="shared" si="10"/>
        <v>42957.208333333328</v>
      </c>
    </row>
    <row r="173" spans="1:20" ht="31.5" x14ac:dyDescent="0.25">
      <c r="A173" s="6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 s="4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7">
        <f t="shared" si="8"/>
        <v>9.4049904030710181</v>
      </c>
      <c r="P173">
        <f t="shared" si="9"/>
        <v>741.49698431845593</v>
      </c>
      <c r="Q173" t="str" cm="1">
        <f t="array" ref="Q173:R173">_xlfn.TEXTSPLIT(N173,"/")</f>
        <v>publishing</v>
      </c>
      <c r="R173" t="str">
        <v>translations</v>
      </c>
      <c r="S173" s="11">
        <f t="shared" si="11"/>
        <v>41718.208333333336</v>
      </c>
      <c r="T173" s="10">
        <f t="shared" si="10"/>
        <v>41740.208333333336</v>
      </c>
    </row>
    <row r="174" spans="1:20" x14ac:dyDescent="0.25">
      <c r="A174" s="6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 s="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7">
        <f t="shared" si="8"/>
        <v>1.2066365007541477</v>
      </c>
      <c r="P174">
        <f t="shared" si="9"/>
        <v>742.38647342995171</v>
      </c>
      <c r="Q174" t="str" cm="1">
        <f t="array" ref="Q174:R174">_xlfn.TEXTSPLIT(N174,"/")</f>
        <v>film &amp; video</v>
      </c>
      <c r="R174" t="str">
        <v>documentary</v>
      </c>
      <c r="S174" s="11">
        <f t="shared" si="11"/>
        <v>41839.208333333336</v>
      </c>
      <c r="T174" s="10">
        <f t="shared" si="10"/>
        <v>41854.208333333336</v>
      </c>
    </row>
    <row r="175" spans="1:20" x14ac:dyDescent="0.25">
      <c r="A175" s="6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 s="4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7">
        <f t="shared" si="8"/>
        <v>0.61344244615726207</v>
      </c>
      <c r="P175">
        <f t="shared" si="9"/>
        <v>743.25272067714627</v>
      </c>
      <c r="Q175" t="str" cm="1">
        <f t="array" ref="Q175:R175">_xlfn.TEXTSPLIT(N175,"/")</f>
        <v>theater</v>
      </c>
      <c r="R175" t="str">
        <v>plays</v>
      </c>
      <c r="S175" s="11">
        <f t="shared" si="11"/>
        <v>41412.208333333336</v>
      </c>
      <c r="T175" s="10">
        <f t="shared" si="10"/>
        <v>41418.208333333336</v>
      </c>
    </row>
    <row r="176" spans="1:20" x14ac:dyDescent="0.25">
      <c r="A176" s="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 s="4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7">
        <f t="shared" si="8"/>
        <v>0.11177347242921014</v>
      </c>
      <c r="P176">
        <f t="shared" si="9"/>
        <v>742.26271186440681</v>
      </c>
      <c r="Q176" t="str" cm="1">
        <f t="array" ref="Q176:R176">_xlfn.TEXTSPLIT(N176,"/")</f>
        <v>technology</v>
      </c>
      <c r="R176" t="str">
        <v>wearables</v>
      </c>
      <c r="S176" s="11">
        <f t="shared" si="11"/>
        <v>42282.208333333328</v>
      </c>
      <c r="T176" s="10">
        <f t="shared" si="10"/>
        <v>42283.208333333328</v>
      </c>
    </row>
    <row r="177" spans="1:20" x14ac:dyDescent="0.25">
      <c r="A177" s="6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 s="4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7">
        <f t="shared" si="8"/>
        <v>3.8180324069196572</v>
      </c>
      <c r="P177">
        <f t="shared" si="9"/>
        <v>743.10424242424244</v>
      </c>
      <c r="Q177" t="str" cm="1">
        <f t="array" ref="Q177:R177">_xlfn.TEXTSPLIT(N177,"/")</f>
        <v>theater</v>
      </c>
      <c r="R177" t="str">
        <v>plays</v>
      </c>
      <c r="S177" s="11">
        <f t="shared" si="11"/>
        <v>42613.208333333328</v>
      </c>
      <c r="T177" s="10">
        <f t="shared" si="10"/>
        <v>42632.208333333328</v>
      </c>
    </row>
    <row r="178" spans="1:20" x14ac:dyDescent="0.25">
      <c r="A178" s="6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 s="4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7">
        <f t="shared" si="8"/>
        <v>1.3362770160353241</v>
      </c>
      <c r="P178">
        <f t="shared" si="9"/>
        <v>742.63470873786412</v>
      </c>
      <c r="Q178" t="str" cm="1">
        <f t="array" ref="Q178:R178">_xlfn.TEXTSPLIT(N178,"/")</f>
        <v>theater</v>
      </c>
      <c r="R178" t="str">
        <v>plays</v>
      </c>
      <c r="S178" s="11">
        <f t="shared" si="11"/>
        <v>42616.208333333328</v>
      </c>
      <c r="T178" s="10">
        <f t="shared" si="10"/>
        <v>42625.208333333328</v>
      </c>
    </row>
    <row r="179" spans="1:20" x14ac:dyDescent="0.25">
      <c r="A179" s="6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 s="4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7">
        <f t="shared" si="8"/>
        <v>0.24010941067991806</v>
      </c>
      <c r="P179">
        <f t="shared" si="9"/>
        <v>742.58687727825031</v>
      </c>
      <c r="Q179" t="str" cm="1">
        <f t="array" ref="Q179:R179">_xlfn.TEXTSPLIT(N179,"/")</f>
        <v>theater</v>
      </c>
      <c r="R179" t="str">
        <v>plays</v>
      </c>
      <c r="S179" s="11">
        <f t="shared" si="11"/>
        <v>40497.25</v>
      </c>
      <c r="T179" s="10">
        <f t="shared" si="10"/>
        <v>40522.25</v>
      </c>
    </row>
    <row r="180" spans="1:20" x14ac:dyDescent="0.25">
      <c r="A180" s="6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 s="4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7">
        <f t="shared" si="8"/>
        <v>1.0394110004330879</v>
      </c>
      <c r="P180">
        <f t="shared" si="9"/>
        <v>740.15815085158147</v>
      </c>
      <c r="Q180" t="str" cm="1">
        <f t="array" ref="Q180:R180">_xlfn.TEXTSPLIT(N180,"/")</f>
        <v>food</v>
      </c>
      <c r="R180" t="str">
        <v>food trucks</v>
      </c>
      <c r="S180" s="11">
        <f t="shared" si="11"/>
        <v>42999.208333333328</v>
      </c>
      <c r="T180" s="10">
        <f t="shared" si="10"/>
        <v>43008.208333333328</v>
      </c>
    </row>
    <row r="181" spans="1:20" x14ac:dyDescent="0.25">
      <c r="A181" s="6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 s="4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7">
        <f t="shared" si="8"/>
        <v>0.2795489524766781</v>
      </c>
      <c r="P181">
        <f t="shared" si="9"/>
        <v>740.80389768574912</v>
      </c>
      <c r="Q181" t="str" cm="1">
        <f t="array" ref="Q181:R181">_xlfn.TEXTSPLIT(N181,"/")</f>
        <v>theater</v>
      </c>
      <c r="R181" t="str">
        <v>plays</v>
      </c>
      <c r="S181" s="11">
        <f t="shared" si="11"/>
        <v>41350.208333333336</v>
      </c>
      <c r="T181" s="10">
        <f t="shared" si="10"/>
        <v>41351.208333333336</v>
      </c>
    </row>
    <row r="182" spans="1:20" x14ac:dyDescent="0.25">
      <c r="A182" s="6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 s="4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7">
        <f t="shared" si="8"/>
        <v>0.32419414597999258</v>
      </c>
      <c r="P182">
        <f t="shared" si="9"/>
        <v>737.39390243902437</v>
      </c>
      <c r="Q182" t="str" cm="1">
        <f t="array" ref="Q182:R182">_xlfn.TEXTSPLIT(N182,"/")</f>
        <v>technology</v>
      </c>
      <c r="R182" t="str">
        <v>wearables</v>
      </c>
      <c r="S182" s="11">
        <f t="shared" si="11"/>
        <v>40259.208333333336</v>
      </c>
      <c r="T182" s="10">
        <f t="shared" si="10"/>
        <v>40264.208333333336</v>
      </c>
    </row>
    <row r="183" spans="1:20" x14ac:dyDescent="0.25">
      <c r="A183" s="6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 s="4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7">
        <f t="shared" si="8"/>
        <v>1.6180620884289747</v>
      </c>
      <c r="P183">
        <f t="shared" si="9"/>
        <v>735.72161172161168</v>
      </c>
      <c r="Q183" t="str" cm="1">
        <f t="array" ref="Q183:R183">_xlfn.TEXTSPLIT(N183,"/")</f>
        <v>technology</v>
      </c>
      <c r="R183" t="str">
        <v>web</v>
      </c>
      <c r="S183" s="11">
        <f t="shared" si="11"/>
        <v>43012.208333333328</v>
      </c>
      <c r="T183" s="10">
        <f t="shared" si="10"/>
        <v>43030.208333333328</v>
      </c>
    </row>
    <row r="184" spans="1:20" ht="31.5" x14ac:dyDescent="0.25">
      <c r="A184" s="6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 s="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7">
        <f t="shared" si="8"/>
        <v>0.13844189016602809</v>
      </c>
      <c r="P184">
        <f t="shared" si="9"/>
        <v>736.45476772616132</v>
      </c>
      <c r="Q184" t="str" cm="1">
        <f t="array" ref="Q184:R184">_xlfn.TEXTSPLIT(N184,"/")</f>
        <v>theater</v>
      </c>
      <c r="R184" t="str">
        <v>plays</v>
      </c>
      <c r="S184" s="11">
        <f t="shared" si="11"/>
        <v>43631.208333333328</v>
      </c>
      <c r="T184" s="10">
        <f t="shared" si="10"/>
        <v>43647.208333333328</v>
      </c>
    </row>
    <row r="185" spans="1:20" ht="31.5" x14ac:dyDescent="0.25">
      <c r="A185" s="6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 s="4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7">
        <f t="shared" si="8"/>
        <v>1.446808510638298</v>
      </c>
      <c r="P185">
        <f t="shared" si="9"/>
        <v>733.29498164014683</v>
      </c>
      <c r="Q185" t="str" cm="1">
        <f t="array" ref="Q185:R185">_xlfn.TEXTSPLIT(N185,"/")</f>
        <v>music</v>
      </c>
      <c r="R185" t="str">
        <v>rock</v>
      </c>
      <c r="S185" s="11">
        <f t="shared" si="11"/>
        <v>40430.208333333336</v>
      </c>
      <c r="T185" s="10">
        <f t="shared" si="10"/>
        <v>40443.208333333336</v>
      </c>
    </row>
    <row r="186" spans="1:20" x14ac:dyDescent="0.25">
      <c r="A186" s="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 s="4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7">
        <f t="shared" si="8"/>
        <v>0.34123222748815168</v>
      </c>
      <c r="P186">
        <f t="shared" si="9"/>
        <v>734.08823529411768</v>
      </c>
      <c r="Q186" t="str" cm="1">
        <f t="array" ref="Q186:R186">_xlfn.TEXTSPLIT(N186,"/")</f>
        <v>theater</v>
      </c>
      <c r="R186" t="str">
        <v>plays</v>
      </c>
      <c r="S186" s="11">
        <f t="shared" si="11"/>
        <v>43588.208333333328</v>
      </c>
      <c r="T186" s="10">
        <f t="shared" si="10"/>
        <v>43589.208333333328</v>
      </c>
    </row>
    <row r="187" spans="1:20" x14ac:dyDescent="0.25">
      <c r="A187" s="6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 s="4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7">
        <f t="shared" si="8"/>
        <v>1.392757660167131</v>
      </c>
      <c r="P187">
        <f t="shared" si="9"/>
        <v>734.57177914110434</v>
      </c>
      <c r="Q187" t="str" cm="1">
        <f t="array" ref="Q187:R187">_xlfn.TEXTSPLIT(N187,"/")</f>
        <v>film &amp; video</v>
      </c>
      <c r="R187" t="str">
        <v>television</v>
      </c>
      <c r="S187" s="11">
        <f t="shared" si="11"/>
        <v>43233.208333333328</v>
      </c>
      <c r="T187" s="10">
        <f t="shared" si="10"/>
        <v>43244.208333333328</v>
      </c>
    </row>
    <row r="188" spans="1:20" x14ac:dyDescent="0.25">
      <c r="A188" s="6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 s="4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7">
        <f t="shared" si="8"/>
        <v>3.1313914944636436</v>
      </c>
      <c r="P188">
        <f t="shared" si="9"/>
        <v>735.45085995085992</v>
      </c>
      <c r="Q188" t="str" cm="1">
        <f t="array" ref="Q188:R188">_xlfn.TEXTSPLIT(N188,"/")</f>
        <v>theater</v>
      </c>
      <c r="R188" t="str">
        <v>plays</v>
      </c>
      <c r="S188" s="11">
        <f t="shared" si="11"/>
        <v>41782.208333333336</v>
      </c>
      <c r="T188" s="10">
        <f t="shared" si="10"/>
        <v>41797.208333333336</v>
      </c>
    </row>
    <row r="189" spans="1:20" x14ac:dyDescent="0.25">
      <c r="A189" s="6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 s="4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7">
        <f t="shared" si="8"/>
        <v>0.43502138975604115</v>
      </c>
      <c r="P189">
        <f t="shared" si="9"/>
        <v>735.26568265682658</v>
      </c>
      <c r="Q189" t="str" cm="1">
        <f t="array" ref="Q189:R189">_xlfn.TEXTSPLIT(N189,"/")</f>
        <v>film &amp; video</v>
      </c>
      <c r="R189" t="str">
        <v>shorts</v>
      </c>
      <c r="S189" s="11">
        <f t="shared" si="11"/>
        <v>41328.25</v>
      </c>
      <c r="T189" s="10">
        <f t="shared" si="10"/>
        <v>41356.208333333336</v>
      </c>
    </row>
    <row r="190" spans="1:20" x14ac:dyDescent="0.25">
      <c r="A190" s="6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 s="4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7">
        <f t="shared" si="8"/>
        <v>3.1238095238095238</v>
      </c>
      <c r="P190">
        <f t="shared" si="9"/>
        <v>734.39532019704438</v>
      </c>
      <c r="Q190" t="str" cm="1">
        <f t="array" ref="Q190:R190">_xlfn.TEXTSPLIT(N190,"/")</f>
        <v>theater</v>
      </c>
      <c r="R190" t="str">
        <v>plays</v>
      </c>
      <c r="S190" s="11">
        <f t="shared" si="11"/>
        <v>41975.25</v>
      </c>
      <c r="T190" s="10">
        <f t="shared" si="10"/>
        <v>41976.25</v>
      </c>
    </row>
    <row r="191" spans="1:20" x14ac:dyDescent="0.25">
      <c r="A191" s="6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 s="4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7">
        <f t="shared" si="8"/>
        <v>4.250733268153942</v>
      </c>
      <c r="P191">
        <f t="shared" si="9"/>
        <v>735.25770653514178</v>
      </c>
      <c r="Q191" t="str" cm="1">
        <f t="array" ref="Q191:R191">_xlfn.TEXTSPLIT(N191,"/")</f>
        <v>theater</v>
      </c>
      <c r="R191" t="str">
        <v>plays</v>
      </c>
      <c r="S191" s="11">
        <f t="shared" si="11"/>
        <v>42433.25</v>
      </c>
      <c r="T191" s="10">
        <f t="shared" si="10"/>
        <v>42433.25</v>
      </c>
    </row>
    <row r="192" spans="1:20" x14ac:dyDescent="0.25">
      <c r="A192" s="6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 s="4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7">
        <f t="shared" si="8"/>
        <v>1.4578408195429473</v>
      </c>
      <c r="P192">
        <f t="shared" si="9"/>
        <v>735.62098765432097</v>
      </c>
      <c r="Q192" t="str" cm="1">
        <f t="array" ref="Q192:R192">_xlfn.TEXTSPLIT(N192,"/")</f>
        <v>theater</v>
      </c>
      <c r="R192" t="str">
        <v>plays</v>
      </c>
      <c r="S192" s="11">
        <f t="shared" si="11"/>
        <v>41429.208333333336</v>
      </c>
      <c r="T192" s="10">
        <f t="shared" si="10"/>
        <v>41430.208333333336</v>
      </c>
    </row>
    <row r="193" spans="1:20" x14ac:dyDescent="0.25">
      <c r="A193" s="6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 s="4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7">
        <f t="shared" si="8"/>
        <v>2.6348808030112925</v>
      </c>
      <c r="P193">
        <f t="shared" si="9"/>
        <v>736.50061804697157</v>
      </c>
      <c r="Q193" t="str" cm="1">
        <f t="array" ref="Q193:R193">_xlfn.TEXTSPLIT(N193,"/")</f>
        <v>theater</v>
      </c>
      <c r="R193" t="str">
        <v>plays</v>
      </c>
      <c r="S193" s="11">
        <f t="shared" si="11"/>
        <v>43536.208333333328</v>
      </c>
      <c r="T193" s="10">
        <f t="shared" si="10"/>
        <v>43539.208333333328</v>
      </c>
    </row>
    <row r="194" spans="1:20" x14ac:dyDescent="0.25">
      <c r="A194" s="6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 s="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7">
        <f t="shared" si="8"/>
        <v>5.0017611835153222</v>
      </c>
      <c r="P194">
        <f t="shared" si="9"/>
        <v>737.30569306930693</v>
      </c>
      <c r="Q194" t="str" cm="1">
        <f t="array" ref="Q194:R194">_xlfn.TEXTSPLIT(N194,"/")</f>
        <v>music</v>
      </c>
      <c r="R194" t="str">
        <v>rock</v>
      </c>
      <c r="S194" s="11">
        <f t="shared" si="11"/>
        <v>41817.208333333336</v>
      </c>
      <c r="T194" s="10">
        <f t="shared" si="10"/>
        <v>41821.208333333336</v>
      </c>
    </row>
    <row r="195" spans="1:20" x14ac:dyDescent="0.25">
      <c r="A195" s="6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 s="4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7">
        <f t="shared" ref="O195:O258" si="12">D195/E195</f>
        <v>2.191235059760956</v>
      </c>
      <c r="P195">
        <f t="shared" ref="P195:P258" si="13">AVERAGE(G195:G1194)</f>
        <v>737.91821561338293</v>
      </c>
      <c r="Q195" t="str" cm="1">
        <f t="array" ref="Q195:R195">_xlfn.TEXTSPLIT(N195,"/")</f>
        <v>music</v>
      </c>
      <c r="R195" t="str">
        <v>indie rock</v>
      </c>
      <c r="S195" s="11">
        <f t="shared" si="11"/>
        <v>43198.208333333328</v>
      </c>
      <c r="T195" s="10">
        <f t="shared" ref="T195:T258" si="14">(((K195/60)/60)/24)+DATE(1970,1,1)</f>
        <v>43202.208333333328</v>
      </c>
    </row>
    <row r="196" spans="1:20" x14ac:dyDescent="0.25">
      <c r="A196" s="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 s="4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7">
        <f t="shared" si="12"/>
        <v>0.81459385039008725</v>
      </c>
      <c r="P196">
        <f t="shared" si="13"/>
        <v>738.75310173697267</v>
      </c>
      <c r="Q196" t="str" cm="1">
        <f t="array" ref="Q196:R196">_xlfn.TEXTSPLIT(N196,"/")</f>
        <v>music</v>
      </c>
      <c r="R196" t="str">
        <v>metal</v>
      </c>
      <c r="S196" s="11">
        <f t="shared" ref="S196:S259" si="15">(((J196/60)/60)/24)+DATE(1970,1,1)</f>
        <v>42261.208333333328</v>
      </c>
      <c r="T196" s="10">
        <f t="shared" si="14"/>
        <v>42277.208333333328</v>
      </c>
    </row>
    <row r="197" spans="1:20" x14ac:dyDescent="0.25">
      <c r="A197" s="6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 s="4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7">
        <f t="shared" si="12"/>
        <v>0.27643158318316219</v>
      </c>
      <c r="P197">
        <f t="shared" si="13"/>
        <v>739.51428571428573</v>
      </c>
      <c r="Q197" t="str" cm="1">
        <f t="array" ref="Q197:R197">_xlfn.TEXTSPLIT(N197,"/")</f>
        <v>music</v>
      </c>
      <c r="R197" t="str">
        <v>electric music</v>
      </c>
      <c r="S197" s="11">
        <f t="shared" si="15"/>
        <v>43310.208333333328</v>
      </c>
      <c r="T197" s="10">
        <f t="shared" si="14"/>
        <v>43317.208333333328</v>
      </c>
    </row>
    <row r="198" spans="1:20" x14ac:dyDescent="0.25">
      <c r="A198" s="6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 s="4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7">
        <f t="shared" si="12"/>
        <v>1.5836230204712245</v>
      </c>
      <c r="P198">
        <f t="shared" si="13"/>
        <v>739.78233830845772</v>
      </c>
      <c r="Q198" t="str" cm="1">
        <f t="array" ref="Q198:R198">_xlfn.TEXTSPLIT(N198,"/")</f>
        <v>technology</v>
      </c>
      <c r="R198" t="str">
        <v>wearables</v>
      </c>
      <c r="S198" s="11">
        <f t="shared" si="15"/>
        <v>42616.208333333328</v>
      </c>
      <c r="T198" s="10">
        <f t="shared" si="14"/>
        <v>42635.208333333328</v>
      </c>
    </row>
    <row r="199" spans="1:20" x14ac:dyDescent="0.25">
      <c r="A199" s="6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 s="4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7">
        <f t="shared" si="12"/>
        <v>0.33534006056964899</v>
      </c>
      <c r="P199">
        <f t="shared" si="13"/>
        <v>740.57907845579075</v>
      </c>
      <c r="Q199" t="str" cm="1">
        <f t="array" ref="Q199:R199">_xlfn.TEXTSPLIT(N199,"/")</f>
        <v>film &amp; video</v>
      </c>
      <c r="R199" t="str">
        <v>drama</v>
      </c>
      <c r="S199" s="11">
        <f t="shared" si="15"/>
        <v>42909.208333333328</v>
      </c>
      <c r="T199" s="10">
        <f t="shared" si="14"/>
        <v>42923.208333333328</v>
      </c>
    </row>
    <row r="200" spans="1:20" x14ac:dyDescent="0.25">
      <c r="A200" s="6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 s="4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7">
        <f t="shared" si="12"/>
        <v>10.461844065552061</v>
      </c>
      <c r="P200">
        <f t="shared" si="13"/>
        <v>739.0224438902743</v>
      </c>
      <c r="Q200" t="str" cm="1">
        <f t="array" ref="Q200:R200">_xlfn.TEXTSPLIT(N200,"/")</f>
        <v>music</v>
      </c>
      <c r="R200" t="str">
        <v>electric music</v>
      </c>
      <c r="S200" s="11">
        <f t="shared" si="15"/>
        <v>40396.208333333336</v>
      </c>
      <c r="T200" s="10">
        <f t="shared" si="14"/>
        <v>40425.208333333336</v>
      </c>
    </row>
    <row r="201" spans="1:20" x14ac:dyDescent="0.25">
      <c r="A201" s="6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 s="4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7">
        <f t="shared" si="12"/>
        <v>1.859504132231405</v>
      </c>
      <c r="P201">
        <f t="shared" si="13"/>
        <v>739.73533083645441</v>
      </c>
      <c r="Q201" t="str" cm="1">
        <f t="array" ref="Q201:R201">_xlfn.TEXTSPLIT(N201,"/")</f>
        <v>music</v>
      </c>
      <c r="R201" t="str">
        <v>rock</v>
      </c>
      <c r="S201" s="11">
        <f t="shared" si="15"/>
        <v>42192.208333333328</v>
      </c>
      <c r="T201" s="10">
        <f t="shared" si="14"/>
        <v>42196.208333333328</v>
      </c>
    </row>
    <row r="202" spans="1:20" x14ac:dyDescent="0.25">
      <c r="A202" s="6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 s="4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7">
        <f t="shared" si="12"/>
        <v>50</v>
      </c>
      <c r="P202">
        <f t="shared" si="13"/>
        <v>740.64374999999995</v>
      </c>
      <c r="Q202" t="str" cm="1">
        <f t="array" ref="Q202:R202">_xlfn.TEXTSPLIT(N202,"/")</f>
        <v>theater</v>
      </c>
      <c r="R202" t="str">
        <v>plays</v>
      </c>
      <c r="S202" s="11">
        <f t="shared" si="15"/>
        <v>40262.208333333336</v>
      </c>
      <c r="T202" s="10">
        <f t="shared" si="14"/>
        <v>40273.208333333336</v>
      </c>
    </row>
    <row r="203" spans="1:20" x14ac:dyDescent="0.25">
      <c r="A203" s="6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 s="4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7">
        <f t="shared" si="12"/>
        <v>0.14680181754631247</v>
      </c>
      <c r="P203">
        <f t="shared" si="13"/>
        <v>741.56946182728416</v>
      </c>
      <c r="Q203" t="str" cm="1">
        <f t="array" ref="Q203:R203">_xlfn.TEXTSPLIT(N203,"/")</f>
        <v>technology</v>
      </c>
      <c r="R203" t="str">
        <v>web</v>
      </c>
      <c r="S203" s="11">
        <f t="shared" si="15"/>
        <v>41845.208333333336</v>
      </c>
      <c r="T203" s="10">
        <f t="shared" si="14"/>
        <v>41863.208333333336</v>
      </c>
    </row>
    <row r="204" spans="1:20" x14ac:dyDescent="0.25">
      <c r="A204" s="6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 s="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7">
        <f t="shared" si="12"/>
        <v>1.2685312547760965</v>
      </c>
      <c r="P204">
        <f t="shared" si="13"/>
        <v>742.30200501253137</v>
      </c>
      <c r="Q204" t="str" cm="1">
        <f t="array" ref="Q204:R204">_xlfn.TEXTSPLIT(N204,"/")</f>
        <v>food</v>
      </c>
      <c r="R204" t="str">
        <v>food trucks</v>
      </c>
      <c r="S204" s="11">
        <f t="shared" si="15"/>
        <v>40818.208333333336</v>
      </c>
      <c r="T204" s="10">
        <f t="shared" si="14"/>
        <v>40822.208333333336</v>
      </c>
    </row>
    <row r="205" spans="1:20" ht="31.5" x14ac:dyDescent="0.25">
      <c r="A205" s="6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 s="4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7">
        <f t="shared" si="12"/>
        <v>0.74400376396622769</v>
      </c>
      <c r="P205">
        <f t="shared" si="13"/>
        <v>743.13048933500625</v>
      </c>
      <c r="Q205" t="str" cm="1">
        <f t="array" ref="Q205:R205">_xlfn.TEXTSPLIT(N205,"/")</f>
        <v>theater</v>
      </c>
      <c r="R205" t="str">
        <v>plays</v>
      </c>
      <c r="S205" s="11">
        <f t="shared" si="15"/>
        <v>42752.25</v>
      </c>
      <c r="T205" s="10">
        <f t="shared" si="14"/>
        <v>42754.25</v>
      </c>
    </row>
    <row r="206" spans="1:20" x14ac:dyDescent="0.25">
      <c r="A206" s="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 s="4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7">
        <f t="shared" si="12"/>
        <v>29.655990510083036</v>
      </c>
      <c r="P206">
        <f t="shared" si="13"/>
        <v>738.4133165829146</v>
      </c>
      <c r="Q206" t="str" cm="1">
        <f t="array" ref="Q206:R206">_xlfn.TEXTSPLIT(N206,"/")</f>
        <v>music</v>
      </c>
      <c r="R206" t="str">
        <v>jazz</v>
      </c>
      <c r="S206" s="11">
        <f t="shared" si="15"/>
        <v>40636.208333333336</v>
      </c>
      <c r="T206" s="10">
        <f t="shared" si="14"/>
        <v>40646.208333333336</v>
      </c>
    </row>
    <row r="207" spans="1:20" x14ac:dyDescent="0.25">
      <c r="A207" s="6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 s="4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7">
        <f t="shared" si="12"/>
        <v>0.23156394727467047</v>
      </c>
      <c r="P207">
        <f t="shared" si="13"/>
        <v>739.29182389937102</v>
      </c>
      <c r="Q207" t="str" cm="1">
        <f t="array" ref="Q207:R207">_xlfn.TEXTSPLIT(N207,"/")</f>
        <v>theater</v>
      </c>
      <c r="R207" t="str">
        <v>plays</v>
      </c>
      <c r="S207" s="11">
        <f t="shared" si="15"/>
        <v>43390.208333333328</v>
      </c>
      <c r="T207" s="10">
        <f t="shared" si="14"/>
        <v>43402.208333333328</v>
      </c>
    </row>
    <row r="208" spans="1:20" x14ac:dyDescent="0.25">
      <c r="A208" s="6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 s="4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7">
        <f t="shared" si="12"/>
        <v>2.5743707093821508</v>
      </c>
      <c r="P208">
        <f t="shared" si="13"/>
        <v>740.12216624685141</v>
      </c>
      <c r="Q208" t="str" cm="1">
        <f t="array" ref="Q208:R208">_xlfn.TEXTSPLIT(N208,"/")</f>
        <v>publishing</v>
      </c>
      <c r="R208" t="str">
        <v>fiction</v>
      </c>
      <c r="S208" s="11">
        <f t="shared" si="15"/>
        <v>40236.25</v>
      </c>
      <c r="T208" s="10">
        <f t="shared" si="14"/>
        <v>40245.25</v>
      </c>
    </row>
    <row r="209" spans="1:20" x14ac:dyDescent="0.25">
      <c r="A209" s="6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 s="4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7">
        <f t="shared" si="12"/>
        <v>0.23490721165139769</v>
      </c>
      <c r="P209">
        <f t="shared" si="13"/>
        <v>740.98360655737702</v>
      </c>
      <c r="Q209" t="str" cm="1">
        <f t="array" ref="Q209:R209">_xlfn.TEXTSPLIT(N209,"/")</f>
        <v>music</v>
      </c>
      <c r="R209" t="str">
        <v>rock</v>
      </c>
      <c r="S209" s="11">
        <f t="shared" si="15"/>
        <v>43340.208333333328</v>
      </c>
      <c r="T209" s="10">
        <f t="shared" si="14"/>
        <v>43360.208333333328</v>
      </c>
    </row>
    <row r="210" spans="1:20" x14ac:dyDescent="0.25">
      <c r="A210" s="6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 s="4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7">
        <f t="shared" si="12"/>
        <v>0.98890060770428412</v>
      </c>
      <c r="P210">
        <f t="shared" si="13"/>
        <v>741.86489898989896</v>
      </c>
      <c r="Q210" t="str" cm="1">
        <f t="array" ref="Q210:R210">_xlfn.TEXTSPLIT(N210,"/")</f>
        <v>film &amp; video</v>
      </c>
      <c r="R210" t="str">
        <v>documentary</v>
      </c>
      <c r="S210" s="11">
        <f t="shared" si="15"/>
        <v>43048.25</v>
      </c>
      <c r="T210" s="10">
        <f t="shared" si="14"/>
        <v>43072.25</v>
      </c>
    </row>
    <row r="211" spans="1:20" x14ac:dyDescent="0.25">
      <c r="A211" s="6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 s="4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7">
        <f t="shared" si="12"/>
        <v>4.7194991749975737</v>
      </c>
      <c r="P211">
        <f t="shared" si="13"/>
        <v>740.2073324905183</v>
      </c>
      <c r="Q211" t="str" cm="1">
        <f t="array" ref="Q211:R211">_xlfn.TEXTSPLIT(N211,"/")</f>
        <v>film &amp; video</v>
      </c>
      <c r="R211" t="str">
        <v>documentary</v>
      </c>
      <c r="S211" s="11">
        <f t="shared" si="15"/>
        <v>42496.208333333328</v>
      </c>
      <c r="T211" s="10">
        <f t="shared" si="14"/>
        <v>42503.208333333328</v>
      </c>
    </row>
    <row r="212" spans="1:20" x14ac:dyDescent="0.25">
      <c r="A212" s="6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 s="4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7">
        <f t="shared" si="12"/>
        <v>1.4831177027453455</v>
      </c>
      <c r="P212">
        <f t="shared" si="13"/>
        <v>740.1215189873418</v>
      </c>
      <c r="Q212" t="str" cm="1">
        <f t="array" ref="Q212:R212">_xlfn.TEXTSPLIT(N212,"/")</f>
        <v>film &amp; video</v>
      </c>
      <c r="R212" t="str">
        <v>science fiction</v>
      </c>
      <c r="S212" s="11">
        <f t="shared" si="15"/>
        <v>42797.25</v>
      </c>
      <c r="T212" s="10">
        <f t="shared" si="14"/>
        <v>42824.208333333328</v>
      </c>
    </row>
    <row r="213" spans="1:20" x14ac:dyDescent="0.25">
      <c r="A213" s="6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 s="4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7">
        <f t="shared" si="12"/>
        <v>1.0534813319878911</v>
      </c>
      <c r="P213">
        <f t="shared" si="13"/>
        <v>740.77313054499371</v>
      </c>
      <c r="Q213" t="str" cm="1">
        <f t="array" ref="Q213:R213">_xlfn.TEXTSPLIT(N213,"/")</f>
        <v>theater</v>
      </c>
      <c r="R213" t="str">
        <v>plays</v>
      </c>
      <c r="S213" s="11">
        <f t="shared" si="15"/>
        <v>41513.208333333336</v>
      </c>
      <c r="T213" s="10">
        <f t="shared" si="14"/>
        <v>41537.208333333336</v>
      </c>
    </row>
    <row r="214" spans="1:20" x14ac:dyDescent="0.25">
      <c r="A214" s="6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 s="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7">
        <f t="shared" si="12"/>
        <v>0.65853658536585369</v>
      </c>
      <c r="P214">
        <f t="shared" si="13"/>
        <v>739.65101522842644</v>
      </c>
      <c r="Q214" t="str" cm="1">
        <f t="array" ref="Q214:R214">_xlfn.TEXTSPLIT(N214,"/")</f>
        <v>theater</v>
      </c>
      <c r="R214" t="str">
        <v>plays</v>
      </c>
      <c r="S214" s="11">
        <f t="shared" si="15"/>
        <v>43814.25</v>
      </c>
      <c r="T214" s="10">
        <f t="shared" si="14"/>
        <v>43860.25</v>
      </c>
    </row>
    <row r="215" spans="1:20" x14ac:dyDescent="0.25">
      <c r="A215" s="6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 s="4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7">
        <f t="shared" si="12"/>
        <v>0.51239004599269011</v>
      </c>
      <c r="P215">
        <f t="shared" si="13"/>
        <v>740.37738246505717</v>
      </c>
      <c r="Q215" t="str" cm="1">
        <f t="array" ref="Q215:R215">_xlfn.TEXTSPLIT(N215,"/")</f>
        <v>music</v>
      </c>
      <c r="R215" t="str">
        <v>indie rock</v>
      </c>
      <c r="S215" s="11">
        <f t="shared" si="15"/>
        <v>40488.208333333336</v>
      </c>
      <c r="T215" s="10">
        <f t="shared" si="14"/>
        <v>40496.25</v>
      </c>
    </row>
    <row r="216" spans="1:20" x14ac:dyDescent="0.25">
      <c r="A216" s="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 s="4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7">
        <f t="shared" si="12"/>
        <v>9.773806199385647E-2</v>
      </c>
      <c r="P216">
        <f t="shared" si="13"/>
        <v>735.86259541984737</v>
      </c>
      <c r="Q216" t="str" cm="1">
        <f t="array" ref="Q216:R216">_xlfn.TEXTSPLIT(N216,"/")</f>
        <v>music</v>
      </c>
      <c r="R216" t="str">
        <v>rock</v>
      </c>
      <c r="S216" s="11">
        <f t="shared" si="15"/>
        <v>40409.208333333336</v>
      </c>
      <c r="T216" s="10">
        <f t="shared" si="14"/>
        <v>40415.208333333336</v>
      </c>
    </row>
    <row r="217" spans="1:20" x14ac:dyDescent="0.25">
      <c r="A217" s="6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 s="4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7">
        <f t="shared" si="12"/>
        <v>26.029216467463481</v>
      </c>
      <c r="P217">
        <f t="shared" si="13"/>
        <v>736.5898089171975</v>
      </c>
      <c r="Q217" t="str" cm="1">
        <f t="array" ref="Q217:R217">_xlfn.TEXTSPLIT(N217,"/")</f>
        <v>theater</v>
      </c>
      <c r="R217" t="str">
        <v>plays</v>
      </c>
      <c r="S217" s="11">
        <f t="shared" si="15"/>
        <v>43509.25</v>
      </c>
      <c r="T217" s="10">
        <f t="shared" si="14"/>
        <v>43511.25</v>
      </c>
    </row>
    <row r="218" spans="1:20" x14ac:dyDescent="0.25">
      <c r="A218" s="6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 s="4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7">
        <f t="shared" si="12"/>
        <v>0.64486729086853078</v>
      </c>
      <c r="P218">
        <f t="shared" si="13"/>
        <v>737.34693877551024</v>
      </c>
      <c r="Q218" t="str" cm="1">
        <f t="array" ref="Q218:R218">_xlfn.TEXTSPLIT(N218,"/")</f>
        <v>theater</v>
      </c>
      <c r="R218" t="str">
        <v>plays</v>
      </c>
      <c r="S218" s="11">
        <f t="shared" si="15"/>
        <v>40869.25</v>
      </c>
      <c r="T218" s="10">
        <f t="shared" si="14"/>
        <v>40871.25</v>
      </c>
    </row>
    <row r="219" spans="1:20" x14ac:dyDescent="0.25">
      <c r="A219" s="6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 s="4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7">
        <f t="shared" si="12"/>
        <v>2.2344632280568457</v>
      </c>
      <c r="P219">
        <f t="shared" si="13"/>
        <v>735.97062579821204</v>
      </c>
      <c r="Q219" t="str" cm="1">
        <f t="array" ref="Q219:R219">_xlfn.TEXTSPLIT(N219,"/")</f>
        <v>film &amp; video</v>
      </c>
      <c r="R219" t="str">
        <v>science fiction</v>
      </c>
      <c r="S219" s="11">
        <f t="shared" si="15"/>
        <v>43583.208333333328</v>
      </c>
      <c r="T219" s="10">
        <f t="shared" si="14"/>
        <v>43592.208333333328</v>
      </c>
    </row>
    <row r="220" spans="1:20" x14ac:dyDescent="0.25">
      <c r="A220" s="6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 s="4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7">
        <f t="shared" si="12"/>
        <v>0.46307579819644162</v>
      </c>
      <c r="P220">
        <f t="shared" si="13"/>
        <v>735.71739130434787</v>
      </c>
      <c r="Q220" t="str" cm="1">
        <f t="array" ref="Q220:R220">_xlfn.TEXTSPLIT(N220,"/")</f>
        <v>film &amp; video</v>
      </c>
      <c r="R220" t="str">
        <v>shorts</v>
      </c>
      <c r="S220" s="11">
        <f t="shared" si="15"/>
        <v>40858.25</v>
      </c>
      <c r="T220" s="10">
        <f t="shared" si="14"/>
        <v>40892.25</v>
      </c>
    </row>
    <row r="221" spans="1:20" x14ac:dyDescent="0.25">
      <c r="A221" s="6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 s="4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7">
        <f t="shared" si="12"/>
        <v>0.30108955428637446</v>
      </c>
      <c r="P221">
        <f t="shared" si="13"/>
        <v>736.1510883482714</v>
      </c>
      <c r="Q221" t="str" cm="1">
        <f t="array" ref="Q221:R221">_xlfn.TEXTSPLIT(N221,"/")</f>
        <v>film &amp; video</v>
      </c>
      <c r="R221" t="str">
        <v>animation</v>
      </c>
      <c r="S221" s="11">
        <f t="shared" si="15"/>
        <v>41137.208333333336</v>
      </c>
      <c r="T221" s="10">
        <f t="shared" si="14"/>
        <v>41149.208333333336</v>
      </c>
    </row>
    <row r="222" spans="1:20" x14ac:dyDescent="0.25">
      <c r="A222" s="6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 s="4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7">
        <f t="shared" si="12"/>
        <v>11.84407796101949</v>
      </c>
      <c r="P222">
        <f t="shared" si="13"/>
        <v>735.12179487179492</v>
      </c>
      <c r="Q222" t="str" cm="1">
        <f t="array" ref="Q222:R222">_xlfn.TEXTSPLIT(N222,"/")</f>
        <v>theater</v>
      </c>
      <c r="R222" t="str">
        <v>plays</v>
      </c>
      <c r="S222" s="11">
        <f t="shared" si="15"/>
        <v>40725.208333333336</v>
      </c>
      <c r="T222" s="10">
        <f t="shared" si="14"/>
        <v>40743.208333333336</v>
      </c>
    </row>
    <row r="223" spans="1:20" ht="31.5" x14ac:dyDescent="0.25">
      <c r="A223" s="6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 s="4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7">
        <f t="shared" si="12"/>
        <v>1.0139364099140449</v>
      </c>
      <c r="P223">
        <f t="shared" si="13"/>
        <v>736.0436456996149</v>
      </c>
      <c r="Q223" t="str" cm="1">
        <f t="array" ref="Q223:R223">_xlfn.TEXTSPLIT(N223,"/")</f>
        <v>food</v>
      </c>
      <c r="R223" t="str">
        <v>food trucks</v>
      </c>
      <c r="S223" s="11">
        <f t="shared" si="15"/>
        <v>41081.208333333336</v>
      </c>
      <c r="T223" s="10">
        <f t="shared" si="14"/>
        <v>41083.208333333336</v>
      </c>
    </row>
    <row r="224" spans="1:20" x14ac:dyDescent="0.25">
      <c r="A224" s="6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 s="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7">
        <f t="shared" si="12"/>
        <v>0.72474709346217725</v>
      </c>
      <c r="P224">
        <f t="shared" si="13"/>
        <v>734.18894601542411</v>
      </c>
      <c r="Q224" t="str" cm="1">
        <f t="array" ref="Q224:R224">_xlfn.TEXTSPLIT(N224,"/")</f>
        <v>photography</v>
      </c>
      <c r="R224" t="str">
        <v>photography books</v>
      </c>
      <c r="S224" s="11">
        <f t="shared" si="15"/>
        <v>41914.208333333336</v>
      </c>
      <c r="T224" s="10">
        <f t="shared" si="14"/>
        <v>41915.208333333336</v>
      </c>
    </row>
    <row r="225" spans="1:20" x14ac:dyDescent="0.25">
      <c r="A225" s="6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 s="4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7">
        <f t="shared" si="12"/>
        <v>1.0659731125682259</v>
      </c>
      <c r="P225">
        <f t="shared" si="13"/>
        <v>734.95624195624191</v>
      </c>
      <c r="Q225" t="str" cm="1">
        <f t="array" ref="Q225:R225">_xlfn.TEXTSPLIT(N225,"/")</f>
        <v>theater</v>
      </c>
      <c r="R225" t="str">
        <v>plays</v>
      </c>
      <c r="S225" s="11">
        <f t="shared" si="15"/>
        <v>42445.208333333328</v>
      </c>
      <c r="T225" s="10">
        <f t="shared" si="14"/>
        <v>42459.208333333328</v>
      </c>
    </row>
    <row r="226" spans="1:20" x14ac:dyDescent="0.25">
      <c r="A226" s="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 s="4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7">
        <f t="shared" si="12"/>
        <v>0.24774594001658773</v>
      </c>
      <c r="P226">
        <f t="shared" si="13"/>
        <v>734.70360824742272</v>
      </c>
      <c r="Q226" t="str" cm="1">
        <f t="array" ref="Q226:R226">_xlfn.TEXTSPLIT(N226,"/")</f>
        <v>film &amp; video</v>
      </c>
      <c r="R226" t="str">
        <v>science fiction</v>
      </c>
      <c r="S226" s="11">
        <f t="shared" si="15"/>
        <v>41906.208333333336</v>
      </c>
      <c r="T226" s="10">
        <f t="shared" si="14"/>
        <v>41951.25</v>
      </c>
    </row>
    <row r="227" spans="1:20" x14ac:dyDescent="0.25">
      <c r="A227" s="6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 s="4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7">
        <f t="shared" si="12"/>
        <v>0.38435809929817799</v>
      </c>
      <c r="P227">
        <f t="shared" si="13"/>
        <v>731.01419354838708</v>
      </c>
      <c r="Q227" t="str" cm="1">
        <f t="array" ref="Q227:R227">_xlfn.TEXTSPLIT(N227,"/")</f>
        <v>music</v>
      </c>
      <c r="R227" t="str">
        <v>rock</v>
      </c>
      <c r="S227" s="11">
        <f t="shared" si="15"/>
        <v>41762.208333333336</v>
      </c>
      <c r="T227" s="10">
        <f t="shared" si="14"/>
        <v>41762.208333333336</v>
      </c>
    </row>
    <row r="228" spans="1:20" x14ac:dyDescent="0.25">
      <c r="A228" s="6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 s="4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7">
        <f t="shared" si="12"/>
        <v>0.27275206836985183</v>
      </c>
      <c r="P228">
        <f t="shared" si="13"/>
        <v>724.36175710594318</v>
      </c>
      <c r="Q228" t="str" cm="1">
        <f t="array" ref="Q228:R228">_xlfn.TEXTSPLIT(N228,"/")</f>
        <v>photography</v>
      </c>
      <c r="R228" t="str">
        <v>photography books</v>
      </c>
      <c r="S228" s="11">
        <f t="shared" si="15"/>
        <v>40276.208333333336</v>
      </c>
      <c r="T228" s="10">
        <f t="shared" si="14"/>
        <v>40313.208333333336</v>
      </c>
    </row>
    <row r="229" spans="1:20" x14ac:dyDescent="0.25">
      <c r="A229" s="6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 s="4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7">
        <f t="shared" si="12"/>
        <v>0.59269496160621304</v>
      </c>
      <c r="P229">
        <f t="shared" si="13"/>
        <v>725.15394566623547</v>
      </c>
      <c r="Q229" t="str" cm="1">
        <f t="array" ref="Q229:R229">_xlfn.TEXTSPLIT(N229,"/")</f>
        <v>games</v>
      </c>
      <c r="R229" t="str">
        <v>mobile games</v>
      </c>
      <c r="S229" s="11">
        <f t="shared" si="15"/>
        <v>42139.208333333328</v>
      </c>
      <c r="T229" s="10">
        <f t="shared" si="14"/>
        <v>42145.208333333328</v>
      </c>
    </row>
    <row r="230" spans="1:20" x14ac:dyDescent="0.25">
      <c r="A230" s="6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 s="4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7">
        <f t="shared" si="12"/>
        <v>0.83397842179108805</v>
      </c>
      <c r="P230">
        <f t="shared" si="13"/>
        <v>724.87176165803112</v>
      </c>
      <c r="Q230" t="str" cm="1">
        <f t="array" ref="Q230:R230">_xlfn.TEXTSPLIT(N230,"/")</f>
        <v>film &amp; video</v>
      </c>
      <c r="R230" t="str">
        <v>animation</v>
      </c>
      <c r="S230" s="11">
        <f t="shared" si="15"/>
        <v>42613.208333333328</v>
      </c>
      <c r="T230" s="10">
        <f t="shared" si="14"/>
        <v>42638.208333333328</v>
      </c>
    </row>
    <row r="231" spans="1:20" x14ac:dyDescent="0.25">
      <c r="A231" s="6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 s="4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7">
        <f t="shared" si="12"/>
        <v>0.51629090821360935</v>
      </c>
      <c r="P231">
        <f t="shared" si="13"/>
        <v>722.61089494163423</v>
      </c>
      <c r="Q231" t="str" cm="1">
        <f t="array" ref="Q231:R231">_xlfn.TEXTSPLIT(N231,"/")</f>
        <v>games</v>
      </c>
      <c r="R231" t="str">
        <v>mobile games</v>
      </c>
      <c r="S231" s="11">
        <f t="shared" si="15"/>
        <v>42887.208333333328</v>
      </c>
      <c r="T231" s="10">
        <f t="shared" si="14"/>
        <v>42935.208333333328</v>
      </c>
    </row>
    <row r="232" spans="1:20" x14ac:dyDescent="0.25">
      <c r="A232" s="6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 s="4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7">
        <f t="shared" si="12"/>
        <v>0.23800079333597779</v>
      </c>
      <c r="P232">
        <f t="shared" si="13"/>
        <v>720.23636363636365</v>
      </c>
      <c r="Q232" t="str" cm="1">
        <f t="array" ref="Q232:R232">_xlfn.TEXTSPLIT(N232,"/")</f>
        <v>games</v>
      </c>
      <c r="R232" t="str">
        <v>video games</v>
      </c>
      <c r="S232" s="11">
        <f t="shared" si="15"/>
        <v>43805.25</v>
      </c>
      <c r="T232" s="10">
        <f t="shared" si="14"/>
        <v>43805.25</v>
      </c>
    </row>
    <row r="233" spans="1:20" x14ac:dyDescent="0.25">
      <c r="A233" s="6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 s="4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7">
        <f t="shared" si="12"/>
        <v>1.3036393264530146</v>
      </c>
      <c r="P233">
        <f t="shared" si="13"/>
        <v>721.0416124837451</v>
      </c>
      <c r="Q233" t="str" cm="1">
        <f t="array" ref="Q233:R233">_xlfn.TEXTSPLIT(N233,"/")</f>
        <v>theater</v>
      </c>
      <c r="R233" t="str">
        <v>plays</v>
      </c>
      <c r="S233" s="11">
        <f t="shared" si="15"/>
        <v>41415.208333333336</v>
      </c>
      <c r="T233" s="10">
        <f t="shared" si="14"/>
        <v>41473.208333333336</v>
      </c>
    </row>
    <row r="234" spans="1:20" x14ac:dyDescent="0.25">
      <c r="A234" s="6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 s="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7">
        <f t="shared" si="12"/>
        <v>0.58389146488064569</v>
      </c>
      <c r="P234">
        <f t="shared" si="13"/>
        <v>721.89322916666663</v>
      </c>
      <c r="Q234" t="str" cm="1">
        <f t="array" ref="Q234:R234">_xlfn.TEXTSPLIT(N234,"/")</f>
        <v>theater</v>
      </c>
      <c r="R234" t="str">
        <v>plays</v>
      </c>
      <c r="S234" s="11">
        <f t="shared" si="15"/>
        <v>42576.208333333328</v>
      </c>
      <c r="T234" s="10">
        <f t="shared" si="14"/>
        <v>42577.208333333328</v>
      </c>
    </row>
    <row r="235" spans="1:20" x14ac:dyDescent="0.25">
      <c r="A235" s="6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 s="4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7">
        <f t="shared" si="12"/>
        <v>0.6333333333333333</v>
      </c>
      <c r="P235">
        <f t="shared" si="13"/>
        <v>722.71447196870929</v>
      </c>
      <c r="Q235" t="str" cm="1">
        <f t="array" ref="Q235:R235">_xlfn.TEXTSPLIT(N235,"/")</f>
        <v>film &amp; video</v>
      </c>
      <c r="R235" t="str">
        <v>animation</v>
      </c>
      <c r="S235" s="11">
        <f t="shared" si="15"/>
        <v>40706.208333333336</v>
      </c>
      <c r="T235" s="10">
        <f t="shared" si="14"/>
        <v>40722.208333333336</v>
      </c>
    </row>
    <row r="236" spans="1:20" x14ac:dyDescent="0.25">
      <c r="A236" s="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 s="4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7">
        <f t="shared" si="12"/>
        <v>0.91675834250091681</v>
      </c>
      <c r="P236">
        <f t="shared" si="13"/>
        <v>723.57702349869453</v>
      </c>
      <c r="Q236" t="str" cm="1">
        <f t="array" ref="Q236:R236">_xlfn.TEXTSPLIT(N236,"/")</f>
        <v>games</v>
      </c>
      <c r="R236" t="str">
        <v>video games</v>
      </c>
      <c r="S236" s="11">
        <f t="shared" si="15"/>
        <v>42969.208333333328</v>
      </c>
      <c r="T236" s="10">
        <f t="shared" si="14"/>
        <v>42976.208333333328</v>
      </c>
    </row>
    <row r="237" spans="1:20" ht="31.5" x14ac:dyDescent="0.25">
      <c r="A237" s="6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 s="4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7">
        <f t="shared" si="12"/>
        <v>2.3962106436333239</v>
      </c>
      <c r="P237">
        <f t="shared" si="13"/>
        <v>724.32810457516337</v>
      </c>
      <c r="Q237" t="str" cm="1">
        <f t="array" ref="Q237:R237">_xlfn.TEXTSPLIT(N237,"/")</f>
        <v>film &amp; video</v>
      </c>
      <c r="R237" t="str">
        <v>animation</v>
      </c>
      <c r="S237" s="11">
        <f t="shared" si="15"/>
        <v>42779.25</v>
      </c>
      <c r="T237" s="10">
        <f t="shared" si="14"/>
        <v>42784.25</v>
      </c>
    </row>
    <row r="238" spans="1:20" x14ac:dyDescent="0.25">
      <c r="A238" s="6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 s="4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7">
        <f t="shared" si="12"/>
        <v>9.1371732593106643</v>
      </c>
      <c r="P238">
        <f t="shared" si="13"/>
        <v>725.15575916230364</v>
      </c>
      <c r="Q238" t="str" cm="1">
        <f t="array" ref="Q238:R238">_xlfn.TEXTSPLIT(N238,"/")</f>
        <v>music</v>
      </c>
      <c r="R238" t="str">
        <v>rock</v>
      </c>
      <c r="S238" s="11">
        <f t="shared" si="15"/>
        <v>43641.208333333328</v>
      </c>
      <c r="T238" s="10">
        <f t="shared" si="14"/>
        <v>43648.208333333328</v>
      </c>
    </row>
    <row r="239" spans="1:20" ht="31.5" x14ac:dyDescent="0.25">
      <c r="A239" s="6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 s="4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7">
        <f t="shared" si="12"/>
        <v>0.62744568884091212</v>
      </c>
      <c r="P239">
        <f t="shared" si="13"/>
        <v>726.03145478374836</v>
      </c>
      <c r="Q239" t="str" cm="1">
        <f t="array" ref="Q239:R239">_xlfn.TEXTSPLIT(N239,"/")</f>
        <v>film &amp; video</v>
      </c>
      <c r="R239" t="str">
        <v>animation</v>
      </c>
      <c r="S239" s="11">
        <f t="shared" si="15"/>
        <v>41754.208333333336</v>
      </c>
      <c r="T239" s="10">
        <f t="shared" si="14"/>
        <v>41756.208333333336</v>
      </c>
    </row>
    <row r="240" spans="1:20" x14ac:dyDescent="0.25">
      <c r="A240" s="6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 s="4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7">
        <f t="shared" si="12"/>
        <v>0.2367330834484119</v>
      </c>
      <c r="P240">
        <f t="shared" si="13"/>
        <v>726.5524934383202</v>
      </c>
      <c r="Q240" t="str" cm="1">
        <f t="array" ref="Q240:R240">_xlfn.TEXTSPLIT(N240,"/")</f>
        <v>theater</v>
      </c>
      <c r="R240" t="str">
        <v>plays</v>
      </c>
      <c r="S240" s="11">
        <f t="shared" si="15"/>
        <v>43083.25</v>
      </c>
      <c r="T240" s="10">
        <f t="shared" si="14"/>
        <v>43108.25</v>
      </c>
    </row>
    <row r="241" spans="1:20" x14ac:dyDescent="0.25">
      <c r="A241" s="6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 s="4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7">
        <f t="shared" si="12"/>
        <v>1.0233450591621363</v>
      </c>
      <c r="P241">
        <f t="shared" si="13"/>
        <v>727.37976346911955</v>
      </c>
      <c r="Q241" t="str" cm="1">
        <f t="array" ref="Q241:R241">_xlfn.TEXTSPLIT(N241,"/")</f>
        <v>technology</v>
      </c>
      <c r="R241" t="str">
        <v>wearables</v>
      </c>
      <c r="S241" s="11">
        <f t="shared" si="15"/>
        <v>42245.208333333328</v>
      </c>
      <c r="T241" s="10">
        <f t="shared" si="14"/>
        <v>42249.208333333328</v>
      </c>
    </row>
    <row r="242" spans="1:20" x14ac:dyDescent="0.25">
      <c r="A242" s="6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 s="4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7">
        <f t="shared" si="12"/>
        <v>0.23878366524804262</v>
      </c>
      <c r="P242">
        <f t="shared" si="13"/>
        <v>728.28289473684208</v>
      </c>
      <c r="Q242" t="str" cm="1">
        <f t="array" ref="Q242:R242">_xlfn.TEXTSPLIT(N242,"/")</f>
        <v>theater</v>
      </c>
      <c r="R242" t="str">
        <v>plays</v>
      </c>
      <c r="S242" s="11">
        <f t="shared" si="15"/>
        <v>40396.208333333336</v>
      </c>
      <c r="T242" s="10">
        <f t="shared" si="14"/>
        <v>40397.208333333336</v>
      </c>
    </row>
    <row r="243" spans="1:20" x14ac:dyDescent="0.25">
      <c r="A243" s="6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 s="4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7">
        <f t="shared" si="12"/>
        <v>0.9811971187161167</v>
      </c>
      <c r="P243">
        <f t="shared" si="13"/>
        <v>726.89196310935438</v>
      </c>
      <c r="Q243" t="str" cm="1">
        <f t="array" ref="Q243:R243">_xlfn.TEXTSPLIT(N243,"/")</f>
        <v>publishing</v>
      </c>
      <c r="R243" t="str">
        <v>nonfiction</v>
      </c>
      <c r="S243" s="11">
        <f t="shared" si="15"/>
        <v>41742.208333333336</v>
      </c>
      <c r="T243" s="10">
        <f t="shared" si="14"/>
        <v>41752.208333333336</v>
      </c>
    </row>
    <row r="244" spans="1:20" x14ac:dyDescent="0.25">
      <c r="A244" s="6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 s="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7">
        <f t="shared" si="12"/>
        <v>0.78292478329760462</v>
      </c>
      <c r="P244">
        <f t="shared" si="13"/>
        <v>725.62928759894464</v>
      </c>
      <c r="Q244" t="str" cm="1">
        <f t="array" ref="Q244:R244">_xlfn.TEXTSPLIT(N244,"/")</f>
        <v>music</v>
      </c>
      <c r="R244" t="str">
        <v>rock</v>
      </c>
      <c r="S244" s="11">
        <f t="shared" si="15"/>
        <v>42865.208333333328</v>
      </c>
      <c r="T244" s="10">
        <f t="shared" si="14"/>
        <v>42875.208333333328</v>
      </c>
    </row>
    <row r="245" spans="1:20" ht="31.5" x14ac:dyDescent="0.25">
      <c r="A245" s="6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 s="4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7">
        <f t="shared" si="12"/>
        <v>0.224609375</v>
      </c>
      <c r="P245">
        <f t="shared" si="13"/>
        <v>726.25759577278734</v>
      </c>
      <c r="Q245" t="str" cm="1">
        <f t="array" ref="Q245:R245">_xlfn.TEXTSPLIT(N245,"/")</f>
        <v>theater</v>
      </c>
      <c r="R245" t="str">
        <v>plays</v>
      </c>
      <c r="S245" s="11">
        <f t="shared" si="15"/>
        <v>43163.25</v>
      </c>
      <c r="T245" s="10">
        <f t="shared" si="14"/>
        <v>43166.25</v>
      </c>
    </row>
    <row r="246" spans="1:20" ht="31.5" x14ac:dyDescent="0.25">
      <c r="A246" s="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 s="4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7">
        <f t="shared" si="12"/>
        <v>0.17552657973921765</v>
      </c>
      <c r="P246">
        <f t="shared" si="13"/>
        <v>726.90343915343919</v>
      </c>
      <c r="Q246" t="str" cm="1">
        <f t="array" ref="Q246:R246">_xlfn.TEXTSPLIT(N246,"/")</f>
        <v>theater</v>
      </c>
      <c r="R246" t="str">
        <v>plays</v>
      </c>
      <c r="S246" s="11">
        <f t="shared" si="15"/>
        <v>41834.208333333336</v>
      </c>
      <c r="T246" s="10">
        <f t="shared" si="14"/>
        <v>41886.208333333336</v>
      </c>
    </row>
    <row r="247" spans="1:20" x14ac:dyDescent="0.25">
      <c r="A247" s="6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 s="4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7">
        <f t="shared" si="12"/>
        <v>0.19633064789113805</v>
      </c>
      <c r="P247">
        <f t="shared" si="13"/>
        <v>727.7960264900662</v>
      </c>
      <c r="Q247" t="str" cm="1">
        <f t="array" ref="Q247:R247">_xlfn.TEXTSPLIT(N247,"/")</f>
        <v>theater</v>
      </c>
      <c r="R247" t="str">
        <v>plays</v>
      </c>
      <c r="S247" s="11">
        <f t="shared" si="15"/>
        <v>41736.208333333336</v>
      </c>
      <c r="T247" s="10">
        <f t="shared" si="14"/>
        <v>41737.208333333336</v>
      </c>
    </row>
    <row r="248" spans="1:20" x14ac:dyDescent="0.25">
      <c r="A248" s="6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 s="4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7">
        <f t="shared" si="12"/>
        <v>0.30718820397296742</v>
      </c>
      <c r="P248">
        <f t="shared" si="13"/>
        <v>728.47745358090185</v>
      </c>
      <c r="Q248" t="str" cm="1">
        <f t="array" ref="Q248:R248">_xlfn.TEXTSPLIT(N248,"/")</f>
        <v>technology</v>
      </c>
      <c r="R248" t="str">
        <v>web</v>
      </c>
      <c r="S248" s="11">
        <f t="shared" si="15"/>
        <v>41491.208333333336</v>
      </c>
      <c r="T248" s="10">
        <f t="shared" si="14"/>
        <v>41495.208333333336</v>
      </c>
    </row>
    <row r="249" spans="1:20" x14ac:dyDescent="0.25">
      <c r="A249" s="6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 s="4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7">
        <f t="shared" si="12"/>
        <v>0.10722524883839314</v>
      </c>
      <c r="P249">
        <f t="shared" si="13"/>
        <v>729.15006640106242</v>
      </c>
      <c r="Q249" t="str" cm="1">
        <f t="array" ref="Q249:R249">_xlfn.TEXTSPLIT(N249,"/")</f>
        <v>publishing</v>
      </c>
      <c r="R249" t="str">
        <v>fiction</v>
      </c>
      <c r="S249" s="11">
        <f t="shared" si="15"/>
        <v>42726.25</v>
      </c>
      <c r="T249" s="10">
        <f t="shared" si="14"/>
        <v>42741.25</v>
      </c>
    </row>
    <row r="250" spans="1:20" x14ac:dyDescent="0.25">
      <c r="A250" s="6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 s="4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7">
        <f t="shared" si="12"/>
        <v>0.47317408227123559</v>
      </c>
      <c r="P250">
        <f t="shared" si="13"/>
        <v>727.61436170212767</v>
      </c>
      <c r="Q250" t="str" cm="1">
        <f t="array" ref="Q250:R250">_xlfn.TEXTSPLIT(N250,"/")</f>
        <v>games</v>
      </c>
      <c r="R250" t="str">
        <v>mobile games</v>
      </c>
      <c r="S250" s="11">
        <f t="shared" si="15"/>
        <v>42004.25</v>
      </c>
      <c r="T250" s="10">
        <f t="shared" si="14"/>
        <v>42009.25</v>
      </c>
    </row>
    <row r="251" spans="1:20" x14ac:dyDescent="0.25">
      <c r="A251" s="6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 s="4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7">
        <f t="shared" si="12"/>
        <v>0.36586454088461884</v>
      </c>
      <c r="P251">
        <f t="shared" si="13"/>
        <v>728.29294274300935</v>
      </c>
      <c r="Q251" t="str" cm="1">
        <f t="array" ref="Q251:R251">_xlfn.TEXTSPLIT(N251,"/")</f>
        <v>publishing</v>
      </c>
      <c r="R251" t="str">
        <v>translations</v>
      </c>
      <c r="S251" s="11">
        <f t="shared" si="15"/>
        <v>42006.25</v>
      </c>
      <c r="T251" s="10">
        <f t="shared" si="14"/>
        <v>42013.25</v>
      </c>
    </row>
    <row r="252" spans="1:20" x14ac:dyDescent="0.25">
      <c r="A252" s="6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 s="4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7">
        <f t="shared" si="12"/>
        <v>33.333333333333336</v>
      </c>
      <c r="P252">
        <f t="shared" si="13"/>
        <v>720.64400000000001</v>
      </c>
      <c r="Q252" t="str" cm="1">
        <f t="array" ref="Q252:R252">_xlfn.TEXTSPLIT(N252,"/")</f>
        <v>music</v>
      </c>
      <c r="R252" t="str">
        <v>rock</v>
      </c>
      <c r="S252" s="11">
        <f t="shared" si="15"/>
        <v>40203.25</v>
      </c>
      <c r="T252" s="10">
        <f t="shared" si="14"/>
        <v>40238.25</v>
      </c>
    </row>
    <row r="253" spans="1:20" x14ac:dyDescent="0.25">
      <c r="A253" s="6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 s="4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7">
        <f t="shared" si="12"/>
        <v>1.8489583333333333</v>
      </c>
      <c r="P253">
        <f t="shared" si="13"/>
        <v>721.60480640854473</v>
      </c>
      <c r="Q253" t="str" cm="1">
        <f t="array" ref="Q253:R253">_xlfn.TEXTSPLIT(N253,"/")</f>
        <v>theater</v>
      </c>
      <c r="R253" t="str">
        <v>plays</v>
      </c>
      <c r="S253" s="11">
        <f t="shared" si="15"/>
        <v>41252.25</v>
      </c>
      <c r="T253" s="10">
        <f t="shared" si="14"/>
        <v>41254.25</v>
      </c>
    </row>
    <row r="254" spans="1:20" x14ac:dyDescent="0.25">
      <c r="A254" s="6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 s="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7">
        <f t="shared" si="12"/>
        <v>0.1596678907871627</v>
      </c>
      <c r="P254">
        <f t="shared" si="13"/>
        <v>722.43449197860957</v>
      </c>
      <c r="Q254" t="str" cm="1">
        <f t="array" ref="Q254:R254">_xlfn.TEXTSPLIT(N254,"/")</f>
        <v>theater</v>
      </c>
      <c r="R254" t="str">
        <v>plays</v>
      </c>
      <c r="S254" s="11">
        <f t="shared" si="15"/>
        <v>41572.208333333336</v>
      </c>
      <c r="T254" s="10">
        <f t="shared" si="14"/>
        <v>41577.208333333336</v>
      </c>
    </row>
    <row r="255" spans="1:20" x14ac:dyDescent="0.25">
      <c r="A255" s="6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 s="4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7">
        <f t="shared" si="12"/>
        <v>1.1233254130416694</v>
      </c>
      <c r="P255">
        <f t="shared" si="13"/>
        <v>723.32262382864792</v>
      </c>
      <c r="Q255" t="str" cm="1">
        <f t="array" ref="Q255:R255">_xlfn.TEXTSPLIT(N255,"/")</f>
        <v>film &amp; video</v>
      </c>
      <c r="R255" t="str">
        <v>drama</v>
      </c>
      <c r="S255" s="11">
        <f t="shared" si="15"/>
        <v>40641.208333333336</v>
      </c>
      <c r="T255" s="10">
        <f t="shared" si="14"/>
        <v>40653.208333333336</v>
      </c>
    </row>
    <row r="256" spans="1:20" x14ac:dyDescent="0.25">
      <c r="A256" s="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 s="4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7">
        <f t="shared" si="12"/>
        <v>0.54085831863609646</v>
      </c>
      <c r="P256">
        <f t="shared" si="13"/>
        <v>722.50268096514742</v>
      </c>
      <c r="Q256" t="str" cm="1">
        <f t="array" ref="Q256:R256">_xlfn.TEXTSPLIT(N256,"/")</f>
        <v>publishing</v>
      </c>
      <c r="R256" t="str">
        <v>nonfiction</v>
      </c>
      <c r="S256" s="11">
        <f t="shared" si="15"/>
        <v>42787.25</v>
      </c>
      <c r="T256" s="10">
        <f t="shared" si="14"/>
        <v>42789.25</v>
      </c>
    </row>
    <row r="257" spans="1:20" x14ac:dyDescent="0.25">
      <c r="A257" s="6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 s="4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7">
        <f t="shared" si="12"/>
        <v>0.83217036233007702</v>
      </c>
      <c r="P257">
        <f t="shared" si="13"/>
        <v>723.35436241610739</v>
      </c>
      <c r="Q257" t="str" cm="1">
        <f t="array" ref="Q257:R257">_xlfn.TEXTSPLIT(N257,"/")</f>
        <v>music</v>
      </c>
      <c r="R257" t="str">
        <v>rock</v>
      </c>
      <c r="S257" s="11">
        <f t="shared" si="15"/>
        <v>40590.25</v>
      </c>
      <c r="T257" s="10">
        <f t="shared" si="14"/>
        <v>40595.25</v>
      </c>
    </row>
    <row r="258" spans="1:20" x14ac:dyDescent="0.25">
      <c r="A258" s="6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 s="4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7">
        <f t="shared" si="12"/>
        <v>4.2752867570385815</v>
      </c>
      <c r="P258">
        <f t="shared" si="13"/>
        <v>722.04569892473114</v>
      </c>
      <c r="Q258" t="str" cm="1">
        <f t="array" ref="Q258:R258">_xlfn.TEXTSPLIT(N258,"/")</f>
        <v>music</v>
      </c>
      <c r="R258" t="str">
        <v>rock</v>
      </c>
      <c r="S258" s="11">
        <f t="shared" si="15"/>
        <v>42393.25</v>
      </c>
      <c r="T258" s="10">
        <f t="shared" si="14"/>
        <v>42430.25</v>
      </c>
    </row>
    <row r="259" spans="1:20" x14ac:dyDescent="0.25">
      <c r="A259" s="6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 s="4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7">
        <f t="shared" ref="O259:O322" si="16">D259/E259</f>
        <v>0.68493150684931503</v>
      </c>
      <c r="P259">
        <f t="shared" ref="P259:P322" si="17">AVERAGE(G259:G1258)</f>
        <v>722.99730820995967</v>
      </c>
      <c r="Q259" t="str" cm="1">
        <f t="array" ref="Q259:R259">_xlfn.TEXTSPLIT(N259,"/")</f>
        <v>theater</v>
      </c>
      <c r="R259" t="str">
        <v>plays</v>
      </c>
      <c r="S259" s="11">
        <f t="shared" si="15"/>
        <v>41338.25</v>
      </c>
      <c r="T259" s="10">
        <f t="shared" ref="T259:T322" si="18">(((K259/60)/60)/24)+DATE(1970,1,1)</f>
        <v>41352.208333333336</v>
      </c>
    </row>
    <row r="260" spans="1:20" x14ac:dyDescent="0.25">
      <c r="A260" s="6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 s="4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7">
        <f t="shared" si="16"/>
        <v>0.37246722288438616</v>
      </c>
      <c r="P260">
        <f t="shared" si="17"/>
        <v>723.84770889487868</v>
      </c>
      <c r="Q260" t="str" cm="1">
        <f t="array" ref="Q260:R260">_xlfn.TEXTSPLIT(N260,"/")</f>
        <v>theater</v>
      </c>
      <c r="R260" t="str">
        <v>plays</v>
      </c>
      <c r="S260" s="11">
        <f t="shared" ref="S260:S323" si="19">(((J260/60)/60)/24)+DATE(1970,1,1)</f>
        <v>42712.25</v>
      </c>
      <c r="T260" s="10">
        <f t="shared" si="18"/>
        <v>42732.25</v>
      </c>
    </row>
    <row r="261" spans="1:20" ht="31.5" x14ac:dyDescent="0.25">
      <c r="A261" s="6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 s="4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7">
        <f t="shared" si="16"/>
        <v>0.16736401673640167</v>
      </c>
      <c r="P261">
        <f t="shared" si="17"/>
        <v>724.57354925775974</v>
      </c>
      <c r="Q261" t="str" cm="1">
        <f t="array" ref="Q261:R261">_xlfn.TEXTSPLIT(N261,"/")</f>
        <v>photography</v>
      </c>
      <c r="R261" t="str">
        <v>photography books</v>
      </c>
      <c r="S261" s="11">
        <f t="shared" si="19"/>
        <v>41251.25</v>
      </c>
      <c r="T261" s="10">
        <f t="shared" si="18"/>
        <v>41270.25</v>
      </c>
    </row>
    <row r="262" spans="1:20" x14ac:dyDescent="0.25">
      <c r="A262" s="6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 s="4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7">
        <f t="shared" si="16"/>
        <v>0.63412179164569704</v>
      </c>
      <c r="P262">
        <f t="shared" si="17"/>
        <v>725.36621621621623</v>
      </c>
      <c r="Q262" t="str" cm="1">
        <f t="array" ref="Q262:R262">_xlfn.TEXTSPLIT(N262,"/")</f>
        <v>music</v>
      </c>
      <c r="R262" t="str">
        <v>rock</v>
      </c>
      <c r="S262" s="11">
        <f t="shared" si="19"/>
        <v>41180.208333333336</v>
      </c>
      <c r="T262" s="10">
        <f t="shared" si="18"/>
        <v>41192.208333333336</v>
      </c>
    </row>
    <row r="263" spans="1:20" x14ac:dyDescent="0.25">
      <c r="A263" s="6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 s="4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7">
        <f t="shared" si="16"/>
        <v>3.2049576093981673</v>
      </c>
      <c r="P263">
        <f t="shared" si="17"/>
        <v>725.99458728010825</v>
      </c>
      <c r="Q263" t="str" cm="1">
        <f t="array" ref="Q263:R263">_xlfn.TEXTSPLIT(N263,"/")</f>
        <v>music</v>
      </c>
      <c r="R263" t="str">
        <v>rock</v>
      </c>
      <c r="S263" s="11">
        <f t="shared" si="19"/>
        <v>40415.208333333336</v>
      </c>
      <c r="T263" s="10">
        <f t="shared" si="18"/>
        <v>40419.208333333336</v>
      </c>
    </row>
    <row r="264" spans="1:20" x14ac:dyDescent="0.25">
      <c r="A264" s="6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 s="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7">
        <f t="shared" si="16"/>
        <v>0.31906906906906907</v>
      </c>
      <c r="P264">
        <f t="shared" si="17"/>
        <v>726.36314363143629</v>
      </c>
      <c r="Q264" t="str" cm="1">
        <f t="array" ref="Q264:R264">_xlfn.TEXTSPLIT(N264,"/")</f>
        <v>music</v>
      </c>
      <c r="R264" t="str">
        <v>indie rock</v>
      </c>
      <c r="S264" s="11">
        <f t="shared" si="19"/>
        <v>40638.208333333336</v>
      </c>
      <c r="T264" s="10">
        <f t="shared" si="18"/>
        <v>40664.208333333336</v>
      </c>
    </row>
    <row r="265" spans="1:20" x14ac:dyDescent="0.25">
      <c r="A265" s="6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 s="4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7">
        <f t="shared" si="16"/>
        <v>0.26961695797694313</v>
      </c>
      <c r="P265">
        <f t="shared" si="17"/>
        <v>727.20352781546808</v>
      </c>
      <c r="Q265" t="str" cm="1">
        <f t="array" ref="Q265:R265">_xlfn.TEXTSPLIT(N265,"/")</f>
        <v>photography</v>
      </c>
      <c r="R265" t="str">
        <v>photography books</v>
      </c>
      <c r="S265" s="11">
        <f t="shared" si="19"/>
        <v>40187.25</v>
      </c>
      <c r="T265" s="10">
        <f t="shared" si="18"/>
        <v>40187.25</v>
      </c>
    </row>
    <row r="266" spans="1:20" x14ac:dyDescent="0.25">
      <c r="A266" s="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 s="4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7">
        <f t="shared" si="16"/>
        <v>0.27573696145124715</v>
      </c>
      <c r="P266">
        <f t="shared" si="17"/>
        <v>727.92119565217388</v>
      </c>
      <c r="Q266" t="str" cm="1">
        <f t="array" ref="Q266:R266">_xlfn.TEXTSPLIT(N266,"/")</f>
        <v>theater</v>
      </c>
      <c r="R266" t="str">
        <v>plays</v>
      </c>
      <c r="S266" s="11">
        <f t="shared" si="19"/>
        <v>41317.25</v>
      </c>
      <c r="T266" s="10">
        <f t="shared" si="18"/>
        <v>41333.25</v>
      </c>
    </row>
    <row r="267" spans="1:20" x14ac:dyDescent="0.25">
      <c r="A267" s="6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 s="4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7">
        <f t="shared" si="16"/>
        <v>0.81246891062841986</v>
      </c>
      <c r="P267">
        <f t="shared" si="17"/>
        <v>721.41224489795923</v>
      </c>
      <c r="Q267" t="str" cm="1">
        <f t="array" ref="Q267:R267">_xlfn.TEXTSPLIT(N267,"/")</f>
        <v>theater</v>
      </c>
      <c r="R267" t="str">
        <v>plays</v>
      </c>
      <c r="S267" s="11">
        <f t="shared" si="19"/>
        <v>42372.25</v>
      </c>
      <c r="T267" s="10">
        <f t="shared" si="18"/>
        <v>42416.25</v>
      </c>
    </row>
    <row r="268" spans="1:20" x14ac:dyDescent="0.25">
      <c r="A268" s="6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 s="4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7">
        <f t="shared" si="16"/>
        <v>1.3026472026262486</v>
      </c>
      <c r="P268">
        <f t="shared" si="17"/>
        <v>722.27792915531336</v>
      </c>
      <c r="Q268" t="str" cm="1">
        <f t="array" ref="Q268:R268">_xlfn.TEXTSPLIT(N268,"/")</f>
        <v>music</v>
      </c>
      <c r="R268" t="str">
        <v>jazz</v>
      </c>
      <c r="S268" s="11">
        <f t="shared" si="19"/>
        <v>41950.25</v>
      </c>
      <c r="T268" s="10">
        <f t="shared" si="18"/>
        <v>41983.25</v>
      </c>
    </row>
    <row r="269" spans="1:20" x14ac:dyDescent="0.25">
      <c r="A269" s="6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 s="4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7">
        <f t="shared" si="16"/>
        <v>0.42804530609408659</v>
      </c>
      <c r="P269">
        <f t="shared" si="17"/>
        <v>718.92223738062751</v>
      </c>
      <c r="Q269" t="str" cm="1">
        <f t="array" ref="Q269:R269">_xlfn.TEXTSPLIT(N269,"/")</f>
        <v>theater</v>
      </c>
      <c r="R269" t="str">
        <v>plays</v>
      </c>
      <c r="S269" s="11">
        <f t="shared" si="19"/>
        <v>41206.208333333336</v>
      </c>
      <c r="T269" s="10">
        <f t="shared" si="18"/>
        <v>41222.25</v>
      </c>
    </row>
    <row r="270" spans="1:20" x14ac:dyDescent="0.25">
      <c r="A270" s="6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 s="4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7">
        <f t="shared" si="16"/>
        <v>0.55391432791728212</v>
      </c>
      <c r="P270">
        <f t="shared" si="17"/>
        <v>716.12295081967216</v>
      </c>
      <c r="Q270" t="str" cm="1">
        <f t="array" ref="Q270:R270">_xlfn.TEXTSPLIT(N270,"/")</f>
        <v>film &amp; video</v>
      </c>
      <c r="R270" t="str">
        <v>documentary</v>
      </c>
      <c r="S270" s="11">
        <f t="shared" si="19"/>
        <v>41186.208333333336</v>
      </c>
      <c r="T270" s="10">
        <f t="shared" si="18"/>
        <v>41232.25</v>
      </c>
    </row>
    <row r="271" spans="1:20" x14ac:dyDescent="0.25">
      <c r="A271" s="6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 s="4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7">
        <f t="shared" si="16"/>
        <v>0.39583804569102016</v>
      </c>
      <c r="P271">
        <f t="shared" si="17"/>
        <v>717.03693570451435</v>
      </c>
      <c r="Q271" t="str" cm="1">
        <f t="array" ref="Q271:R271">_xlfn.TEXTSPLIT(N271,"/")</f>
        <v>film &amp; video</v>
      </c>
      <c r="R271" t="str">
        <v>television</v>
      </c>
      <c r="S271" s="11">
        <f t="shared" si="19"/>
        <v>43496.25</v>
      </c>
      <c r="T271" s="10">
        <f t="shared" si="18"/>
        <v>43517.25</v>
      </c>
    </row>
    <row r="272" spans="1:20" x14ac:dyDescent="0.25">
      <c r="A272" s="6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 s="4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7">
        <f t="shared" si="16"/>
        <v>3.6796445196783751</v>
      </c>
      <c r="P272">
        <f t="shared" si="17"/>
        <v>717.9</v>
      </c>
      <c r="Q272" t="str" cm="1">
        <f t="array" ref="Q272:R272">_xlfn.TEXTSPLIT(N272,"/")</f>
        <v>games</v>
      </c>
      <c r="R272" t="str">
        <v>video games</v>
      </c>
      <c r="S272" s="11">
        <f t="shared" si="19"/>
        <v>40514.25</v>
      </c>
      <c r="T272" s="10">
        <f t="shared" si="18"/>
        <v>40516.25</v>
      </c>
    </row>
    <row r="273" spans="1:20" x14ac:dyDescent="0.25">
      <c r="A273" s="6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 s="4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7">
        <f t="shared" si="16"/>
        <v>78.699436763952889</v>
      </c>
      <c r="P273">
        <f t="shared" si="17"/>
        <v>716.29218106995881</v>
      </c>
      <c r="Q273" t="str" cm="1">
        <f t="array" ref="Q273:R273">_xlfn.TEXTSPLIT(N273,"/")</f>
        <v>photography</v>
      </c>
      <c r="R273" t="str">
        <v>photography books</v>
      </c>
      <c r="S273" s="11">
        <f t="shared" si="19"/>
        <v>42345.25</v>
      </c>
      <c r="T273" s="10">
        <f t="shared" si="18"/>
        <v>42376.25</v>
      </c>
    </row>
    <row r="274" spans="1:20" x14ac:dyDescent="0.25">
      <c r="A274" s="6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 s="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7">
        <f t="shared" si="16"/>
        <v>0.32893678105427138</v>
      </c>
      <c r="P274">
        <f t="shared" si="17"/>
        <v>717.19230769230774</v>
      </c>
      <c r="Q274" t="str" cm="1">
        <f t="array" ref="Q274:R274">_xlfn.TEXTSPLIT(N274,"/")</f>
        <v>theater</v>
      </c>
      <c r="R274" t="str">
        <v>plays</v>
      </c>
      <c r="S274" s="11">
        <f t="shared" si="19"/>
        <v>43656.208333333328</v>
      </c>
      <c r="T274" s="10">
        <f t="shared" si="18"/>
        <v>43681.208333333328</v>
      </c>
    </row>
    <row r="275" spans="1:20" x14ac:dyDescent="0.25">
      <c r="A275" s="6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 s="4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7">
        <f t="shared" si="16"/>
        <v>0.72869955156950672</v>
      </c>
      <c r="P275">
        <f t="shared" si="17"/>
        <v>715.57359009628613</v>
      </c>
      <c r="Q275" t="str" cm="1">
        <f t="array" ref="Q275:R275">_xlfn.TEXTSPLIT(N275,"/")</f>
        <v>theater</v>
      </c>
      <c r="R275" t="str">
        <v>plays</v>
      </c>
      <c r="S275" s="11">
        <f t="shared" si="19"/>
        <v>42995.208333333328</v>
      </c>
      <c r="T275" s="10">
        <f t="shared" si="18"/>
        <v>42998.208333333328</v>
      </c>
    </row>
    <row r="276" spans="1:20" x14ac:dyDescent="0.25">
      <c r="A276" s="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 s="4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7">
        <f t="shared" si="16"/>
        <v>3.1047865459249677</v>
      </c>
      <c r="P276">
        <f t="shared" si="17"/>
        <v>716.17079889807167</v>
      </c>
      <c r="Q276" t="str" cm="1">
        <f t="array" ref="Q276:R276">_xlfn.TEXTSPLIT(N276,"/")</f>
        <v>theater</v>
      </c>
      <c r="R276" t="str">
        <v>plays</v>
      </c>
      <c r="S276" s="11">
        <f t="shared" si="19"/>
        <v>43045.25</v>
      </c>
      <c r="T276" s="10">
        <f t="shared" si="18"/>
        <v>43050.25</v>
      </c>
    </row>
    <row r="277" spans="1:20" ht="31.5" x14ac:dyDescent="0.25">
      <c r="A277" s="6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 s="4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7">
        <f t="shared" si="16"/>
        <v>0.41405669391655164</v>
      </c>
      <c r="P277">
        <f t="shared" si="17"/>
        <v>717.13793103448279</v>
      </c>
      <c r="Q277" t="str" cm="1">
        <f t="array" ref="Q277:R277">_xlfn.TEXTSPLIT(N277,"/")</f>
        <v>publishing</v>
      </c>
      <c r="R277" t="str">
        <v>translations</v>
      </c>
      <c r="S277" s="11">
        <f t="shared" si="19"/>
        <v>43561.208333333328</v>
      </c>
      <c r="T277" s="10">
        <f t="shared" si="18"/>
        <v>43569.208333333328</v>
      </c>
    </row>
    <row r="278" spans="1:20" x14ac:dyDescent="0.25">
      <c r="A278" s="6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 s="4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7">
        <f t="shared" si="16"/>
        <v>1.0330578512396693</v>
      </c>
      <c r="P278">
        <f t="shared" si="17"/>
        <v>717.96823204419888</v>
      </c>
      <c r="Q278" t="str" cm="1">
        <f t="array" ref="Q278:R278">_xlfn.TEXTSPLIT(N278,"/")</f>
        <v>games</v>
      </c>
      <c r="R278" t="str">
        <v>video games</v>
      </c>
      <c r="S278" s="11">
        <f t="shared" si="19"/>
        <v>41018.208333333336</v>
      </c>
      <c r="T278" s="10">
        <f t="shared" si="18"/>
        <v>41023.208333333336</v>
      </c>
    </row>
    <row r="279" spans="1:20" x14ac:dyDescent="0.25">
      <c r="A279" s="6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 s="4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7">
        <f t="shared" si="16"/>
        <v>9.3770931011386477E-2</v>
      </c>
      <c r="P279">
        <f t="shared" si="17"/>
        <v>718.77731673582298</v>
      </c>
      <c r="Q279" t="str" cm="1">
        <f t="array" ref="Q279:R279">_xlfn.TEXTSPLIT(N279,"/")</f>
        <v>theater</v>
      </c>
      <c r="R279" t="str">
        <v>plays</v>
      </c>
      <c r="S279" s="11">
        <f t="shared" si="19"/>
        <v>40378.208333333336</v>
      </c>
      <c r="T279" s="10">
        <f t="shared" si="18"/>
        <v>40380.208333333336</v>
      </c>
    </row>
    <row r="280" spans="1:20" x14ac:dyDescent="0.25">
      <c r="A280" s="6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 s="4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7">
        <f t="shared" si="16"/>
        <v>0.30685305148312308</v>
      </c>
      <c r="P280">
        <f t="shared" si="17"/>
        <v>719.65789473684208</v>
      </c>
      <c r="Q280" t="str" cm="1">
        <f t="array" ref="Q280:R280">_xlfn.TEXTSPLIT(N280,"/")</f>
        <v>technology</v>
      </c>
      <c r="R280" t="str">
        <v>web</v>
      </c>
      <c r="S280" s="11">
        <f t="shared" si="19"/>
        <v>41239.25</v>
      </c>
      <c r="T280" s="10">
        <f t="shared" si="18"/>
        <v>41264.25</v>
      </c>
    </row>
    <row r="281" spans="1:20" x14ac:dyDescent="0.25">
      <c r="A281" s="6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 s="4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7">
        <f t="shared" si="16"/>
        <v>0.58582308142940831</v>
      </c>
      <c r="P281">
        <f t="shared" si="17"/>
        <v>720.52981969486825</v>
      </c>
      <c r="Q281" t="str" cm="1">
        <f t="array" ref="Q281:R281">_xlfn.TEXTSPLIT(N281,"/")</f>
        <v>theater</v>
      </c>
      <c r="R281" t="str">
        <v>plays</v>
      </c>
      <c r="S281" s="11">
        <f t="shared" si="19"/>
        <v>43346.208333333328</v>
      </c>
      <c r="T281" s="10">
        <f t="shared" si="18"/>
        <v>43349.208333333328</v>
      </c>
    </row>
    <row r="282" spans="1:20" x14ac:dyDescent="0.25">
      <c r="A282" s="6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 s="4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7">
        <f t="shared" si="16"/>
        <v>0.17198679141441936</v>
      </c>
      <c r="P282">
        <f t="shared" si="17"/>
        <v>720.77222222222224</v>
      </c>
      <c r="Q282" t="str" cm="1">
        <f t="array" ref="Q282:R282">_xlfn.TEXTSPLIT(N282,"/")</f>
        <v>film &amp; video</v>
      </c>
      <c r="R282" t="str">
        <v>animation</v>
      </c>
      <c r="S282" s="11">
        <f t="shared" si="19"/>
        <v>43060.25</v>
      </c>
      <c r="T282" s="10">
        <f t="shared" si="18"/>
        <v>43066.25</v>
      </c>
    </row>
    <row r="283" spans="1:20" x14ac:dyDescent="0.25">
      <c r="A283" s="6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 s="4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7">
        <f t="shared" si="16"/>
        <v>1.0926457303788724</v>
      </c>
      <c r="P283">
        <f t="shared" si="17"/>
        <v>721.22809457579967</v>
      </c>
      <c r="Q283" t="str" cm="1">
        <f t="array" ref="Q283:R283">_xlfn.TEXTSPLIT(N283,"/")</f>
        <v>theater</v>
      </c>
      <c r="R283" t="str">
        <v>plays</v>
      </c>
      <c r="S283" s="11">
        <f t="shared" si="19"/>
        <v>40979.25</v>
      </c>
      <c r="T283" s="10">
        <f t="shared" si="18"/>
        <v>41000.208333333336</v>
      </c>
    </row>
    <row r="284" spans="1:20" x14ac:dyDescent="0.25">
      <c r="A284" s="6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 s="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7">
        <f t="shared" si="16"/>
        <v>0.92551784927280745</v>
      </c>
      <c r="P284">
        <f t="shared" si="17"/>
        <v>719.36072423398332</v>
      </c>
      <c r="Q284" t="str" cm="1">
        <f t="array" ref="Q284:R284">_xlfn.TEXTSPLIT(N284,"/")</f>
        <v>film &amp; video</v>
      </c>
      <c r="R284" t="str">
        <v>television</v>
      </c>
      <c r="S284" s="11">
        <f t="shared" si="19"/>
        <v>42701.25</v>
      </c>
      <c r="T284" s="10">
        <f t="shared" si="18"/>
        <v>42707.25</v>
      </c>
    </row>
    <row r="285" spans="1:20" x14ac:dyDescent="0.25">
      <c r="A285" s="6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 s="4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7">
        <f t="shared" si="16"/>
        <v>5.3394858272907051</v>
      </c>
      <c r="P285">
        <f t="shared" si="17"/>
        <v>720.1785216178522</v>
      </c>
      <c r="Q285" t="str" cm="1">
        <f t="array" ref="Q285:R285">_xlfn.TEXTSPLIT(N285,"/")</f>
        <v>music</v>
      </c>
      <c r="R285" t="str">
        <v>rock</v>
      </c>
      <c r="S285" s="11">
        <f t="shared" si="19"/>
        <v>42520.208333333328</v>
      </c>
      <c r="T285" s="10">
        <f t="shared" si="18"/>
        <v>42525.208333333328</v>
      </c>
    </row>
    <row r="286" spans="1:20" x14ac:dyDescent="0.25">
      <c r="A286" s="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 s="4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7">
        <f t="shared" si="16"/>
        <v>1.2020115294983442</v>
      </c>
      <c r="P286">
        <f t="shared" si="17"/>
        <v>721.1438547486033</v>
      </c>
      <c r="Q286" t="str" cm="1">
        <f t="array" ref="Q286:R286">_xlfn.TEXTSPLIT(N286,"/")</f>
        <v>technology</v>
      </c>
      <c r="R286" t="str">
        <v>web</v>
      </c>
      <c r="S286" s="11">
        <f t="shared" si="19"/>
        <v>41030.208333333336</v>
      </c>
      <c r="T286" s="10">
        <f t="shared" si="18"/>
        <v>41035.208333333336</v>
      </c>
    </row>
    <row r="287" spans="1:20" x14ac:dyDescent="0.25">
      <c r="A287" s="6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 s="4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7">
        <f t="shared" si="16"/>
        <v>0.14157621519584709</v>
      </c>
      <c r="P287">
        <f t="shared" si="17"/>
        <v>721.96783216783217</v>
      </c>
      <c r="Q287" t="str" cm="1">
        <f t="array" ref="Q287:R287">_xlfn.TEXTSPLIT(N287,"/")</f>
        <v>theater</v>
      </c>
      <c r="R287" t="str">
        <v>plays</v>
      </c>
      <c r="S287" s="11">
        <f t="shared" si="19"/>
        <v>42623.208333333328</v>
      </c>
      <c r="T287" s="10">
        <f t="shared" si="18"/>
        <v>42661.208333333328</v>
      </c>
    </row>
    <row r="288" spans="1:20" x14ac:dyDescent="0.25">
      <c r="A288" s="6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 s="4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7">
        <f t="shared" si="16"/>
        <v>5.7319629800071583</v>
      </c>
      <c r="P288">
        <f t="shared" si="17"/>
        <v>722.62324929971987</v>
      </c>
      <c r="Q288" t="str" cm="1">
        <f t="array" ref="Q288:R288">_xlfn.TEXTSPLIT(N288,"/")</f>
        <v>theater</v>
      </c>
      <c r="R288" t="str">
        <v>plays</v>
      </c>
      <c r="S288" s="11">
        <f t="shared" si="19"/>
        <v>42697.25</v>
      </c>
      <c r="T288" s="10">
        <f t="shared" si="18"/>
        <v>42704.25</v>
      </c>
    </row>
    <row r="289" spans="1:20" x14ac:dyDescent="0.25">
      <c r="A289" s="6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 s="4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7">
        <f t="shared" si="16"/>
        <v>0.47680314841444033</v>
      </c>
      <c r="P289">
        <f t="shared" si="17"/>
        <v>723.37868162692848</v>
      </c>
      <c r="Q289" t="str" cm="1">
        <f t="array" ref="Q289:R289">_xlfn.TEXTSPLIT(N289,"/")</f>
        <v>music</v>
      </c>
      <c r="R289" t="str">
        <v>electric music</v>
      </c>
      <c r="S289" s="11">
        <f t="shared" si="19"/>
        <v>42122.208333333328</v>
      </c>
      <c r="T289" s="10">
        <f t="shared" si="18"/>
        <v>42122.208333333328</v>
      </c>
    </row>
    <row r="290" spans="1:20" x14ac:dyDescent="0.25">
      <c r="A290" s="6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 s="4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7">
        <f t="shared" si="16"/>
        <v>1.0226442658875092</v>
      </c>
      <c r="P290">
        <f t="shared" si="17"/>
        <v>724.14747191011236</v>
      </c>
      <c r="Q290" t="str" cm="1">
        <f t="array" ref="Q290:R290">_xlfn.TEXTSPLIT(N290,"/")</f>
        <v>music</v>
      </c>
      <c r="R290" t="str">
        <v>metal</v>
      </c>
      <c r="S290" s="11">
        <f t="shared" si="19"/>
        <v>40982.208333333336</v>
      </c>
      <c r="T290" s="10">
        <f t="shared" si="18"/>
        <v>40983.208333333336</v>
      </c>
    </row>
    <row r="291" spans="1:20" x14ac:dyDescent="0.25">
      <c r="A291" s="6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 s="4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7">
        <f t="shared" si="16"/>
        <v>5.9373608431052396E-2</v>
      </c>
      <c r="P291">
        <f t="shared" si="17"/>
        <v>724.97327707454292</v>
      </c>
      <c r="Q291" t="str" cm="1">
        <f t="array" ref="Q291:R291">_xlfn.TEXTSPLIT(N291,"/")</f>
        <v>theater</v>
      </c>
      <c r="R291" t="str">
        <v>plays</v>
      </c>
      <c r="S291" s="11">
        <f t="shared" si="19"/>
        <v>42219.208333333328</v>
      </c>
      <c r="T291" s="10">
        <f t="shared" si="18"/>
        <v>42222.208333333328</v>
      </c>
    </row>
    <row r="292" spans="1:20" x14ac:dyDescent="0.25">
      <c r="A292" s="6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 s="4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7">
        <f t="shared" si="16"/>
        <v>1.838163145156015</v>
      </c>
      <c r="P292">
        <f t="shared" si="17"/>
        <v>725.51971830985917</v>
      </c>
      <c r="Q292" t="str" cm="1">
        <f t="array" ref="Q292:R292">_xlfn.TEXTSPLIT(N292,"/")</f>
        <v>film &amp; video</v>
      </c>
      <c r="R292" t="str">
        <v>documentary</v>
      </c>
      <c r="S292" s="11">
        <f t="shared" si="19"/>
        <v>41404.208333333336</v>
      </c>
      <c r="T292" s="10">
        <f t="shared" si="18"/>
        <v>41436.208333333336</v>
      </c>
    </row>
    <row r="293" spans="1:20" x14ac:dyDescent="0.25">
      <c r="A293" s="6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 s="4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7">
        <f t="shared" si="16"/>
        <v>0.21900474510281057</v>
      </c>
      <c r="P293">
        <f t="shared" si="17"/>
        <v>725.26234132581101</v>
      </c>
      <c r="Q293" t="str" cm="1">
        <f t="array" ref="Q293:R293">_xlfn.TEXTSPLIT(N293,"/")</f>
        <v>technology</v>
      </c>
      <c r="R293" t="str">
        <v>web</v>
      </c>
      <c r="S293" s="11">
        <f t="shared" si="19"/>
        <v>40831.208333333336</v>
      </c>
      <c r="T293" s="10">
        <f t="shared" si="18"/>
        <v>40835.208333333336</v>
      </c>
    </row>
    <row r="294" spans="1:20" x14ac:dyDescent="0.25">
      <c r="A294" s="6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 s="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7">
        <f t="shared" si="16"/>
        <v>10.181311018131101</v>
      </c>
      <c r="P294">
        <f t="shared" si="17"/>
        <v>726.13559322033893</v>
      </c>
      <c r="Q294" t="str" cm="1">
        <f t="array" ref="Q294:R294">_xlfn.TEXTSPLIT(N294,"/")</f>
        <v>food</v>
      </c>
      <c r="R294" t="str">
        <v>food trucks</v>
      </c>
      <c r="S294" s="11">
        <f t="shared" si="19"/>
        <v>40984.208333333336</v>
      </c>
      <c r="T294" s="10">
        <f t="shared" si="18"/>
        <v>41002.208333333336</v>
      </c>
    </row>
    <row r="295" spans="1:20" x14ac:dyDescent="0.25">
      <c r="A295" s="6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 s="4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7">
        <f t="shared" si="16"/>
        <v>6.103286384976526</v>
      </c>
      <c r="P295">
        <f t="shared" si="17"/>
        <v>727.14851485148517</v>
      </c>
      <c r="Q295" t="str" cm="1">
        <f t="array" ref="Q295:R295">_xlfn.TEXTSPLIT(N295,"/")</f>
        <v>theater</v>
      </c>
      <c r="R295" t="str">
        <v>plays</v>
      </c>
      <c r="S295" s="11">
        <f t="shared" si="19"/>
        <v>40456.208333333336</v>
      </c>
      <c r="T295" s="10">
        <f t="shared" si="18"/>
        <v>40465.208333333336</v>
      </c>
    </row>
    <row r="296" spans="1:20" x14ac:dyDescent="0.25">
      <c r="A296" s="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 s="4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7">
        <f t="shared" si="16"/>
        <v>7.4645434187608856E-2</v>
      </c>
      <c r="P296">
        <f t="shared" si="17"/>
        <v>728.13314447592063</v>
      </c>
      <c r="Q296" t="str" cm="1">
        <f t="array" ref="Q296:R296">_xlfn.TEXTSPLIT(N296,"/")</f>
        <v>theater</v>
      </c>
      <c r="R296" t="str">
        <v>plays</v>
      </c>
      <c r="S296" s="11">
        <f t="shared" si="19"/>
        <v>43399.208333333328</v>
      </c>
      <c r="T296" s="10">
        <f t="shared" si="18"/>
        <v>43411.25</v>
      </c>
    </row>
    <row r="297" spans="1:20" x14ac:dyDescent="0.25">
      <c r="A297" s="6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 s="4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7">
        <f t="shared" si="16"/>
        <v>2.8050429699428521</v>
      </c>
      <c r="P297">
        <f t="shared" si="17"/>
        <v>728.9063829787234</v>
      </c>
      <c r="Q297" t="str" cm="1">
        <f t="array" ref="Q297:R297">_xlfn.TEXTSPLIT(N297,"/")</f>
        <v>theater</v>
      </c>
      <c r="R297" t="str">
        <v>plays</v>
      </c>
      <c r="S297" s="11">
        <f t="shared" si="19"/>
        <v>41562.208333333336</v>
      </c>
      <c r="T297" s="10">
        <f t="shared" si="18"/>
        <v>41587.25</v>
      </c>
    </row>
    <row r="298" spans="1:20" x14ac:dyDescent="0.25">
      <c r="A298" s="6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 s="4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7">
        <f t="shared" si="16"/>
        <v>1.8198090692124105</v>
      </c>
      <c r="P298">
        <f t="shared" si="17"/>
        <v>727.22869318181813</v>
      </c>
      <c r="Q298" t="str" cm="1">
        <f t="array" ref="Q298:R298">_xlfn.TEXTSPLIT(N298,"/")</f>
        <v>theater</v>
      </c>
      <c r="R298" t="str">
        <v>plays</v>
      </c>
      <c r="S298" s="11">
        <f t="shared" si="19"/>
        <v>43493.25</v>
      </c>
      <c r="T298" s="10">
        <f t="shared" si="18"/>
        <v>43515.25</v>
      </c>
    </row>
    <row r="299" spans="1:20" x14ac:dyDescent="0.25">
      <c r="A299" s="6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 s="4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7">
        <f t="shared" si="16"/>
        <v>1.0611643330876934</v>
      </c>
      <c r="P299">
        <f t="shared" si="17"/>
        <v>728.20910384068281</v>
      </c>
      <c r="Q299" t="str" cm="1">
        <f t="array" ref="Q299:R299">_xlfn.TEXTSPLIT(N299,"/")</f>
        <v>theater</v>
      </c>
      <c r="R299" t="str">
        <v>plays</v>
      </c>
      <c r="S299" s="11">
        <f t="shared" si="19"/>
        <v>41653.25</v>
      </c>
      <c r="T299" s="10">
        <f t="shared" si="18"/>
        <v>41662.25</v>
      </c>
    </row>
    <row r="300" spans="1:20" x14ac:dyDescent="0.25">
      <c r="A300" s="6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 s="4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7">
        <f t="shared" si="16"/>
        <v>0.69485805042684134</v>
      </c>
      <c r="P300">
        <f t="shared" si="17"/>
        <v>729.09829059829065</v>
      </c>
      <c r="Q300" t="str" cm="1">
        <f t="array" ref="Q300:R300">_xlfn.TEXTSPLIT(N300,"/")</f>
        <v>music</v>
      </c>
      <c r="R300" t="str">
        <v>rock</v>
      </c>
      <c r="S300" s="11">
        <f t="shared" si="19"/>
        <v>42426.25</v>
      </c>
      <c r="T300" s="10">
        <f t="shared" si="18"/>
        <v>42444.208333333328</v>
      </c>
    </row>
    <row r="301" spans="1:20" x14ac:dyDescent="0.25">
      <c r="A301" s="6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 s="4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7">
        <f t="shared" si="16"/>
        <v>1.9447287615148414</v>
      </c>
      <c r="P301">
        <f t="shared" si="17"/>
        <v>730.0356633380884</v>
      </c>
      <c r="Q301" t="str" cm="1">
        <f t="array" ref="Q301:R301">_xlfn.TEXTSPLIT(N301,"/")</f>
        <v>food</v>
      </c>
      <c r="R301" t="str">
        <v>food trucks</v>
      </c>
      <c r="S301" s="11">
        <f t="shared" si="19"/>
        <v>42432.25</v>
      </c>
      <c r="T301" s="10">
        <f t="shared" si="18"/>
        <v>42488.208333333328</v>
      </c>
    </row>
    <row r="302" spans="1:20" x14ac:dyDescent="0.25">
      <c r="A302" s="6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 s="4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7">
        <f t="shared" si="16"/>
        <v>20</v>
      </c>
      <c r="P302">
        <f t="shared" si="17"/>
        <v>731.00857142857137</v>
      </c>
      <c r="Q302" t="str" cm="1">
        <f t="array" ref="Q302:R302">_xlfn.TEXTSPLIT(N302,"/")</f>
        <v>publishing</v>
      </c>
      <c r="R302" t="str">
        <v>nonfiction</v>
      </c>
      <c r="S302" s="11">
        <f t="shared" si="19"/>
        <v>42977.208333333328</v>
      </c>
      <c r="T302" s="10">
        <f t="shared" si="18"/>
        <v>42978.208333333328</v>
      </c>
    </row>
    <row r="303" spans="1:20" x14ac:dyDescent="0.25">
      <c r="A303" s="6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 s="4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7">
        <f t="shared" si="16"/>
        <v>7.4367873078829944E-2</v>
      </c>
      <c r="P303">
        <f t="shared" si="17"/>
        <v>732.05293276108728</v>
      </c>
      <c r="Q303" t="str" cm="1">
        <f t="array" ref="Q303:R303">_xlfn.TEXTSPLIT(N303,"/")</f>
        <v>film &amp; video</v>
      </c>
      <c r="R303" t="str">
        <v>documentary</v>
      </c>
      <c r="S303" s="11">
        <f t="shared" si="19"/>
        <v>42061.25</v>
      </c>
      <c r="T303" s="10">
        <f t="shared" si="18"/>
        <v>42078.208333333328</v>
      </c>
    </row>
    <row r="304" spans="1:20" x14ac:dyDescent="0.25">
      <c r="A304" s="6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 s="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7">
        <f t="shared" si="16"/>
        <v>3.1402162251382357</v>
      </c>
      <c r="P304">
        <f t="shared" si="17"/>
        <v>732.67908309455584</v>
      </c>
      <c r="Q304" t="str" cm="1">
        <f t="array" ref="Q304:R304">_xlfn.TEXTSPLIT(N304,"/")</f>
        <v>theater</v>
      </c>
      <c r="R304" t="str">
        <v>plays</v>
      </c>
      <c r="S304" s="11">
        <f t="shared" si="19"/>
        <v>43345.208333333328</v>
      </c>
      <c r="T304" s="10">
        <f t="shared" si="18"/>
        <v>43359.208333333328</v>
      </c>
    </row>
    <row r="305" spans="1:20" x14ac:dyDescent="0.25">
      <c r="A305" s="6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 s="4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7">
        <f t="shared" si="16"/>
        <v>1.2103951584193664</v>
      </c>
      <c r="P305">
        <f t="shared" si="17"/>
        <v>733.37876614060258</v>
      </c>
      <c r="Q305" t="str" cm="1">
        <f t="array" ref="Q305:R305">_xlfn.TEXTSPLIT(N305,"/")</f>
        <v>music</v>
      </c>
      <c r="R305" t="str">
        <v>indie rock</v>
      </c>
      <c r="S305" s="11">
        <f t="shared" si="19"/>
        <v>42376.25</v>
      </c>
      <c r="T305" s="10">
        <f t="shared" si="18"/>
        <v>42381.25</v>
      </c>
    </row>
    <row r="306" spans="1:20" x14ac:dyDescent="0.25">
      <c r="A306" s="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 s="4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7">
        <f t="shared" si="16"/>
        <v>0.18310227569971227</v>
      </c>
      <c r="P306">
        <f t="shared" si="17"/>
        <v>734.3864942528736</v>
      </c>
      <c r="Q306" t="str" cm="1">
        <f t="array" ref="Q306:R306">_xlfn.TEXTSPLIT(N306,"/")</f>
        <v>film &amp; video</v>
      </c>
      <c r="R306" t="str">
        <v>documentary</v>
      </c>
      <c r="S306" s="11">
        <f t="shared" si="19"/>
        <v>42589.208333333328</v>
      </c>
      <c r="T306" s="10">
        <f t="shared" si="18"/>
        <v>42630.208333333328</v>
      </c>
    </row>
    <row r="307" spans="1:20" x14ac:dyDescent="0.25">
      <c r="A307" s="6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 s="4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7">
        <f t="shared" si="16"/>
        <v>0.34938857000249562</v>
      </c>
      <c r="P307">
        <f t="shared" si="17"/>
        <v>735.23884892086335</v>
      </c>
      <c r="Q307" t="str" cm="1">
        <f t="array" ref="Q307:R307">_xlfn.TEXTSPLIT(N307,"/")</f>
        <v>theater</v>
      </c>
      <c r="R307" t="str">
        <v>plays</v>
      </c>
      <c r="S307" s="11">
        <f t="shared" si="19"/>
        <v>42448.208333333328</v>
      </c>
      <c r="T307" s="10">
        <f t="shared" si="18"/>
        <v>42489.208333333328</v>
      </c>
    </row>
    <row r="308" spans="1:20" ht="31.5" x14ac:dyDescent="0.25">
      <c r="A308" s="6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 s="4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7">
        <f t="shared" si="16"/>
        <v>12.645914396887159</v>
      </c>
      <c r="P308">
        <f t="shared" si="17"/>
        <v>736.17579250720462</v>
      </c>
      <c r="Q308" t="str" cm="1">
        <f t="array" ref="Q308:R308">_xlfn.TEXTSPLIT(N308,"/")</f>
        <v>theater</v>
      </c>
      <c r="R308" t="str">
        <v>plays</v>
      </c>
      <c r="S308" s="11">
        <f t="shared" si="19"/>
        <v>42930.208333333328</v>
      </c>
      <c r="T308" s="10">
        <f t="shared" si="18"/>
        <v>42933.208333333328</v>
      </c>
    </row>
    <row r="309" spans="1:20" x14ac:dyDescent="0.25">
      <c r="A309" s="6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 s="4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7">
        <f t="shared" si="16"/>
        <v>0.75679157178018541</v>
      </c>
      <c r="P309">
        <f t="shared" si="17"/>
        <v>737.22799422799426</v>
      </c>
      <c r="Q309" t="str" cm="1">
        <f t="array" ref="Q309:R309">_xlfn.TEXTSPLIT(N309,"/")</f>
        <v>publishing</v>
      </c>
      <c r="R309" t="str">
        <v>fiction</v>
      </c>
      <c r="S309" s="11">
        <f t="shared" si="19"/>
        <v>41066.208333333336</v>
      </c>
      <c r="T309" s="10">
        <f t="shared" si="18"/>
        <v>41086.208333333336</v>
      </c>
    </row>
    <row r="310" spans="1:20" x14ac:dyDescent="0.25">
      <c r="A310" s="6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 s="4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7">
        <f t="shared" si="16"/>
        <v>1.3499314755596163</v>
      </c>
      <c r="P310">
        <f t="shared" si="17"/>
        <v>737.34104046242771</v>
      </c>
      <c r="Q310" t="str" cm="1">
        <f t="array" ref="Q310:R310">_xlfn.TEXTSPLIT(N310,"/")</f>
        <v>theater</v>
      </c>
      <c r="R310" t="str">
        <v>plays</v>
      </c>
      <c r="S310" s="11">
        <f t="shared" si="19"/>
        <v>40651.208333333336</v>
      </c>
      <c r="T310" s="10">
        <f t="shared" si="18"/>
        <v>40652.208333333336</v>
      </c>
    </row>
    <row r="311" spans="1:20" x14ac:dyDescent="0.25">
      <c r="A311" s="6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 s="4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7">
        <f t="shared" si="16"/>
        <v>1.3281503077421444</v>
      </c>
      <c r="P311">
        <f t="shared" si="17"/>
        <v>737.24602026049206</v>
      </c>
      <c r="Q311" t="str" cm="1">
        <f t="array" ref="Q311:R311">_xlfn.TEXTSPLIT(N311,"/")</f>
        <v>music</v>
      </c>
      <c r="R311" t="str">
        <v>indie rock</v>
      </c>
      <c r="S311" s="11">
        <f t="shared" si="19"/>
        <v>40807.208333333336</v>
      </c>
      <c r="T311" s="10">
        <f t="shared" si="18"/>
        <v>40827.208333333336</v>
      </c>
    </row>
    <row r="312" spans="1:20" x14ac:dyDescent="0.25">
      <c r="A312" s="6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 s="4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7">
        <f t="shared" si="16"/>
        <v>4.918032786885246</v>
      </c>
      <c r="P312">
        <f t="shared" si="17"/>
        <v>738.20579710144932</v>
      </c>
      <c r="Q312" t="str" cm="1">
        <f t="array" ref="Q312:R312">_xlfn.TEXTSPLIT(N312,"/")</f>
        <v>games</v>
      </c>
      <c r="R312" t="str">
        <v>video games</v>
      </c>
      <c r="S312" s="11">
        <f t="shared" si="19"/>
        <v>40277.208333333336</v>
      </c>
      <c r="T312" s="10">
        <f t="shared" si="18"/>
        <v>40293.208333333336</v>
      </c>
    </row>
    <row r="313" spans="1:20" x14ac:dyDescent="0.25">
      <c r="A313" s="6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 s="4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7">
        <f t="shared" si="16"/>
        <v>0.49172650640024979</v>
      </c>
      <c r="P313">
        <f t="shared" si="17"/>
        <v>739.25399129172717</v>
      </c>
      <c r="Q313" t="str" cm="1">
        <f t="array" ref="Q313:R313">_xlfn.TEXTSPLIT(N313,"/")</f>
        <v>theater</v>
      </c>
      <c r="R313" t="str">
        <v>plays</v>
      </c>
      <c r="S313" s="11">
        <f t="shared" si="19"/>
        <v>40590.25</v>
      </c>
      <c r="T313" s="10">
        <f t="shared" si="18"/>
        <v>40602.25</v>
      </c>
    </row>
    <row r="314" spans="1:20" x14ac:dyDescent="0.25">
      <c r="A314" s="6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 s="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7">
        <f t="shared" si="16"/>
        <v>0.32234312361940604</v>
      </c>
      <c r="P314">
        <f t="shared" si="17"/>
        <v>740.15261627906978</v>
      </c>
      <c r="Q314" t="str" cm="1">
        <f t="array" ref="Q314:R314">_xlfn.TEXTSPLIT(N314,"/")</f>
        <v>theater</v>
      </c>
      <c r="R314" t="str">
        <v>plays</v>
      </c>
      <c r="S314" s="11">
        <f t="shared" si="19"/>
        <v>41572.208333333336</v>
      </c>
      <c r="T314" s="10">
        <f t="shared" si="18"/>
        <v>41579.208333333336</v>
      </c>
    </row>
    <row r="315" spans="1:20" x14ac:dyDescent="0.25">
      <c r="A315" s="6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 s="4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7">
        <f t="shared" si="16"/>
        <v>0.25296079107738301</v>
      </c>
      <c r="P315">
        <f t="shared" si="17"/>
        <v>735.78311499272195</v>
      </c>
      <c r="Q315" t="str" cm="1">
        <f t="array" ref="Q315:R315">_xlfn.TEXTSPLIT(N315,"/")</f>
        <v>music</v>
      </c>
      <c r="R315" t="str">
        <v>rock</v>
      </c>
      <c r="S315" s="11">
        <f t="shared" si="19"/>
        <v>40966.25</v>
      </c>
      <c r="T315" s="10">
        <f t="shared" si="18"/>
        <v>40968.25</v>
      </c>
    </row>
    <row r="316" spans="1:20" x14ac:dyDescent="0.25">
      <c r="A316" s="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 s="4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7">
        <f t="shared" si="16"/>
        <v>0.33931168201648088</v>
      </c>
      <c r="P316">
        <f t="shared" si="17"/>
        <v>736.53061224489795</v>
      </c>
      <c r="Q316" t="str" cm="1">
        <f t="array" ref="Q316:R316">_xlfn.TEXTSPLIT(N316,"/")</f>
        <v>film &amp; video</v>
      </c>
      <c r="R316" t="str">
        <v>documentary</v>
      </c>
      <c r="S316" s="11">
        <f t="shared" si="19"/>
        <v>43536.208333333328</v>
      </c>
      <c r="T316" s="10">
        <f t="shared" si="18"/>
        <v>43541.208333333328</v>
      </c>
    </row>
    <row r="317" spans="1:20" x14ac:dyDescent="0.25">
      <c r="A317" s="6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 s="4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7">
        <f t="shared" si="16"/>
        <v>2.9503105590062111</v>
      </c>
      <c r="P317">
        <f t="shared" si="17"/>
        <v>737.41167883211676</v>
      </c>
      <c r="Q317" t="str" cm="1">
        <f t="array" ref="Q317:R317">_xlfn.TEXTSPLIT(N317,"/")</f>
        <v>theater</v>
      </c>
      <c r="R317" t="str">
        <v>plays</v>
      </c>
      <c r="S317" s="11">
        <f t="shared" si="19"/>
        <v>41783.208333333336</v>
      </c>
      <c r="T317" s="10">
        <f t="shared" si="18"/>
        <v>41812.208333333336</v>
      </c>
    </row>
    <row r="318" spans="1:20" x14ac:dyDescent="0.25">
      <c r="A318" s="6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 s="4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7">
        <f t="shared" si="16"/>
        <v>1.4997656616153725</v>
      </c>
      <c r="P318">
        <f t="shared" si="17"/>
        <v>738.44444444444446</v>
      </c>
      <c r="Q318" t="str" cm="1">
        <f t="array" ref="Q318:R318">_xlfn.TEXTSPLIT(N318,"/")</f>
        <v>food</v>
      </c>
      <c r="R318" t="str">
        <v>food trucks</v>
      </c>
      <c r="S318" s="11">
        <f t="shared" si="19"/>
        <v>43788.25</v>
      </c>
      <c r="T318" s="10">
        <f t="shared" si="18"/>
        <v>43789.25</v>
      </c>
    </row>
    <row r="319" spans="1:20" x14ac:dyDescent="0.25">
      <c r="A319" s="6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 s="4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7">
        <f t="shared" si="16"/>
        <v>5.2009456264775418</v>
      </c>
      <c r="P319">
        <f t="shared" si="17"/>
        <v>739.36749633967793</v>
      </c>
      <c r="Q319" t="str" cm="1">
        <f t="array" ref="Q319:R319">_xlfn.TEXTSPLIT(N319,"/")</f>
        <v>theater</v>
      </c>
      <c r="R319" t="str">
        <v>plays</v>
      </c>
      <c r="S319" s="11">
        <f t="shared" si="19"/>
        <v>42869.208333333328</v>
      </c>
      <c r="T319" s="10">
        <f t="shared" si="18"/>
        <v>42882.208333333328</v>
      </c>
    </row>
    <row r="320" spans="1:20" x14ac:dyDescent="0.25">
      <c r="A320" s="6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 s="4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7">
        <f t="shared" si="16"/>
        <v>6.3122923588039868</v>
      </c>
      <c r="P320">
        <f t="shared" si="17"/>
        <v>740.40762463343106</v>
      </c>
      <c r="Q320" t="str" cm="1">
        <f t="array" ref="Q320:R320">_xlfn.TEXTSPLIT(N320,"/")</f>
        <v>music</v>
      </c>
      <c r="R320" t="str">
        <v>rock</v>
      </c>
      <c r="S320" s="11">
        <f t="shared" si="19"/>
        <v>41684.25</v>
      </c>
      <c r="T320" s="10">
        <f t="shared" si="18"/>
        <v>41686.25</v>
      </c>
    </row>
    <row r="321" spans="1:20" x14ac:dyDescent="0.25">
      <c r="A321" s="6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 s="4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7">
        <f t="shared" si="16"/>
        <v>2.5838203629652416</v>
      </c>
      <c r="P321">
        <f t="shared" si="17"/>
        <v>741.46989720998533</v>
      </c>
      <c r="Q321" t="str" cm="1">
        <f t="array" ref="Q321:R321">_xlfn.TEXTSPLIT(N321,"/")</f>
        <v>technology</v>
      </c>
      <c r="R321" t="str">
        <v>web</v>
      </c>
      <c r="S321" s="11">
        <f t="shared" si="19"/>
        <v>40402.208333333336</v>
      </c>
      <c r="T321" s="10">
        <f t="shared" si="18"/>
        <v>40426.208333333336</v>
      </c>
    </row>
    <row r="322" spans="1:20" x14ac:dyDescent="0.25">
      <c r="A322" s="6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 s="4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7">
        <f t="shared" si="16"/>
        <v>10.430054374691053</v>
      </c>
      <c r="P322">
        <f t="shared" si="17"/>
        <v>742.46617647058827</v>
      </c>
      <c r="Q322" t="str" cm="1">
        <f t="array" ref="Q322:R322">_xlfn.TEXTSPLIT(N322,"/")</f>
        <v>publishing</v>
      </c>
      <c r="R322" t="str">
        <v>fiction</v>
      </c>
      <c r="S322" s="11">
        <f t="shared" si="19"/>
        <v>40673.208333333336</v>
      </c>
      <c r="T322" s="10">
        <f t="shared" si="18"/>
        <v>40682.208333333336</v>
      </c>
    </row>
    <row r="323" spans="1:20" x14ac:dyDescent="0.25">
      <c r="A323" s="6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 s="4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7">
        <f t="shared" ref="O323:O386" si="20">D323/E323</f>
        <v>1.0621984515839473</v>
      </c>
      <c r="P323">
        <f t="shared" ref="P323:P386" si="21">AVERAGE(G323:G1322)</f>
        <v>743.44182621502205</v>
      </c>
      <c r="Q323" t="str" cm="1">
        <f t="array" ref="Q323:R323">_xlfn.TEXTSPLIT(N323,"/")</f>
        <v>film &amp; video</v>
      </c>
      <c r="R323" t="str">
        <v>shorts</v>
      </c>
      <c r="S323" s="11">
        <f t="shared" si="19"/>
        <v>40634.208333333336</v>
      </c>
      <c r="T323" s="10">
        <f t="shared" ref="T323:T386" si="22">(((K323/60)/60)/24)+DATE(1970,1,1)</f>
        <v>40642.208333333336</v>
      </c>
    </row>
    <row r="324" spans="1:20" ht="31.5" x14ac:dyDescent="0.25">
      <c r="A324" s="6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 s="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7">
        <f t="shared" si="20"/>
        <v>0.60037580775752764</v>
      </c>
      <c r="P324">
        <f t="shared" si="21"/>
        <v>740.89823008849555</v>
      </c>
      <c r="Q324" t="str" cm="1">
        <f t="array" ref="Q324:R324">_xlfn.TEXTSPLIT(N324,"/")</f>
        <v>theater</v>
      </c>
      <c r="R324" t="str">
        <v>plays</v>
      </c>
      <c r="S324" s="11">
        <f t="shared" ref="S324:S387" si="23">(((J324/60)/60)/24)+DATE(1970,1,1)</f>
        <v>40507.25</v>
      </c>
      <c r="T324" s="10">
        <f t="shared" si="22"/>
        <v>40520.25</v>
      </c>
    </row>
    <row r="325" spans="1:20" x14ac:dyDescent="0.25">
      <c r="A325" s="6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 s="4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7">
        <f t="shared" si="20"/>
        <v>4.1433891992551208</v>
      </c>
      <c r="P325">
        <f t="shared" si="21"/>
        <v>734.35893648449041</v>
      </c>
      <c r="Q325" t="str" cm="1">
        <f t="array" ref="Q325:R325">_xlfn.TEXTSPLIT(N325,"/")</f>
        <v>film &amp; video</v>
      </c>
      <c r="R325" t="str">
        <v>documentary</v>
      </c>
      <c r="S325" s="11">
        <f t="shared" si="23"/>
        <v>41725.208333333336</v>
      </c>
      <c r="T325" s="10">
        <f t="shared" si="22"/>
        <v>41727.208333333336</v>
      </c>
    </row>
    <row r="326" spans="1:20" x14ac:dyDescent="0.25">
      <c r="A326" s="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 s="4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7">
        <f t="shared" si="20"/>
        <v>0.60954670329670335</v>
      </c>
      <c r="P326">
        <f t="shared" si="21"/>
        <v>735.40680473372777</v>
      </c>
      <c r="Q326" t="str" cm="1">
        <f t="array" ref="Q326:R326">_xlfn.TEXTSPLIT(N326,"/")</f>
        <v>theater</v>
      </c>
      <c r="R326" t="str">
        <v>plays</v>
      </c>
      <c r="S326" s="11">
        <f t="shared" si="23"/>
        <v>42176.208333333328</v>
      </c>
      <c r="T326" s="10">
        <f t="shared" si="22"/>
        <v>42188.208333333328</v>
      </c>
    </row>
    <row r="327" spans="1:20" x14ac:dyDescent="0.25">
      <c r="A327" s="6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 s="4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7">
        <f t="shared" si="20"/>
        <v>1.1022553840936069</v>
      </c>
      <c r="P327">
        <f t="shared" si="21"/>
        <v>736.04148148148147</v>
      </c>
      <c r="Q327" t="str" cm="1">
        <f t="array" ref="Q327:R327">_xlfn.TEXTSPLIT(N327,"/")</f>
        <v>theater</v>
      </c>
      <c r="R327" t="str">
        <v>plays</v>
      </c>
      <c r="S327" s="11">
        <f t="shared" si="23"/>
        <v>43267.208333333328</v>
      </c>
      <c r="T327" s="10">
        <f t="shared" si="22"/>
        <v>43290.208333333328</v>
      </c>
    </row>
    <row r="328" spans="1:20" ht="31.5" x14ac:dyDescent="0.25">
      <c r="A328" s="6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 s="4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7">
        <f t="shared" si="20"/>
        <v>2.1647624774503909</v>
      </c>
      <c r="P328">
        <f t="shared" si="21"/>
        <v>737.02522255192878</v>
      </c>
      <c r="Q328" t="str" cm="1">
        <f t="array" ref="Q328:R328">_xlfn.TEXTSPLIT(N328,"/")</f>
        <v>film &amp; video</v>
      </c>
      <c r="R328" t="str">
        <v>animation</v>
      </c>
      <c r="S328" s="11">
        <f t="shared" si="23"/>
        <v>42364.25</v>
      </c>
      <c r="T328" s="10">
        <f t="shared" si="22"/>
        <v>42370.25</v>
      </c>
    </row>
    <row r="329" spans="1:20" x14ac:dyDescent="0.25">
      <c r="A329" s="6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 s="4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7">
        <f t="shared" si="20"/>
        <v>2.5948103792415171</v>
      </c>
      <c r="P329">
        <f t="shared" si="21"/>
        <v>737.93016344725106</v>
      </c>
      <c r="Q329" t="str" cm="1">
        <f t="array" ref="Q329:R329">_xlfn.TEXTSPLIT(N329,"/")</f>
        <v>theater</v>
      </c>
      <c r="R329" t="str">
        <v>plays</v>
      </c>
      <c r="S329" s="11">
        <f t="shared" si="23"/>
        <v>43705.208333333328</v>
      </c>
      <c r="T329" s="10">
        <f t="shared" si="22"/>
        <v>43709.208333333328</v>
      </c>
    </row>
    <row r="330" spans="1:20" x14ac:dyDescent="0.25">
      <c r="A330" s="6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 s="4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7">
        <f t="shared" si="20"/>
        <v>0.74871421419143414</v>
      </c>
      <c r="P330">
        <f t="shared" si="21"/>
        <v>738.97916666666663</v>
      </c>
      <c r="Q330" t="str" cm="1">
        <f t="array" ref="Q330:R330">_xlfn.TEXTSPLIT(N330,"/")</f>
        <v>music</v>
      </c>
      <c r="R330" t="str">
        <v>rock</v>
      </c>
      <c r="S330" s="11">
        <f t="shared" si="23"/>
        <v>43434.25</v>
      </c>
      <c r="T330" s="10">
        <f t="shared" si="22"/>
        <v>43445.25</v>
      </c>
    </row>
    <row r="331" spans="1:20" x14ac:dyDescent="0.25">
      <c r="A331" s="6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 s="4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7">
        <f t="shared" si="20"/>
        <v>4.3674628672533409</v>
      </c>
      <c r="P331">
        <f t="shared" si="21"/>
        <v>736.44262295081967</v>
      </c>
      <c r="Q331" t="str" cm="1">
        <f t="array" ref="Q331:R331">_xlfn.TEXTSPLIT(N331,"/")</f>
        <v>games</v>
      </c>
      <c r="R331" t="str">
        <v>video games</v>
      </c>
      <c r="S331" s="11">
        <f t="shared" si="23"/>
        <v>42716.25</v>
      </c>
      <c r="T331" s="10">
        <f t="shared" si="22"/>
        <v>42727.25</v>
      </c>
    </row>
    <row r="332" spans="1:20" x14ac:dyDescent="0.25">
      <c r="A332" s="6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 s="4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7">
        <f t="shared" si="20"/>
        <v>0.54067062409754529</v>
      </c>
      <c r="P332">
        <f t="shared" si="21"/>
        <v>737.2268656716418</v>
      </c>
      <c r="Q332" t="str" cm="1">
        <f t="array" ref="Q332:R332">_xlfn.TEXTSPLIT(N332,"/")</f>
        <v>film &amp; video</v>
      </c>
      <c r="R332" t="str">
        <v>documentary</v>
      </c>
      <c r="S332" s="11">
        <f t="shared" si="23"/>
        <v>43077.25</v>
      </c>
      <c r="T332" s="10">
        <f t="shared" si="22"/>
        <v>43078.25</v>
      </c>
    </row>
    <row r="333" spans="1:20" x14ac:dyDescent="0.25">
      <c r="A333" s="6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 s="4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7">
        <f t="shared" si="20"/>
        <v>0.22536365498873182</v>
      </c>
      <c r="P333">
        <f t="shared" si="21"/>
        <v>736.25859491778772</v>
      </c>
      <c r="Q333" t="str" cm="1">
        <f t="array" ref="Q333:R333">_xlfn.TEXTSPLIT(N333,"/")</f>
        <v>food</v>
      </c>
      <c r="R333" t="str">
        <v>food trucks</v>
      </c>
      <c r="S333" s="11">
        <f t="shared" si="23"/>
        <v>40896.25</v>
      </c>
      <c r="T333" s="10">
        <f t="shared" si="22"/>
        <v>40897.25</v>
      </c>
    </row>
    <row r="334" spans="1:20" x14ac:dyDescent="0.25">
      <c r="A334" s="6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 s="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7">
        <f t="shared" si="20"/>
        <v>0.50004831384674853</v>
      </c>
      <c r="P334">
        <f t="shared" si="21"/>
        <v>737.07634730538928</v>
      </c>
      <c r="Q334" t="str" cm="1">
        <f t="array" ref="Q334:R334">_xlfn.TEXTSPLIT(N334,"/")</f>
        <v>technology</v>
      </c>
      <c r="R334" t="str">
        <v>wearables</v>
      </c>
      <c r="S334" s="11">
        <f t="shared" si="23"/>
        <v>41361.208333333336</v>
      </c>
      <c r="T334" s="10">
        <f t="shared" si="22"/>
        <v>41362.208333333336</v>
      </c>
    </row>
    <row r="335" spans="1:20" x14ac:dyDescent="0.25">
      <c r="A335" s="6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 s="4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7">
        <f t="shared" si="20"/>
        <v>0.80672268907563027</v>
      </c>
      <c r="P335">
        <f t="shared" si="21"/>
        <v>737.47676161919037</v>
      </c>
      <c r="Q335" t="str" cm="1">
        <f t="array" ref="Q335:R335">_xlfn.TEXTSPLIT(N335,"/")</f>
        <v>theater</v>
      </c>
      <c r="R335" t="str">
        <v>plays</v>
      </c>
      <c r="S335" s="11">
        <f t="shared" si="23"/>
        <v>43424.25</v>
      </c>
      <c r="T335" s="10">
        <f t="shared" si="22"/>
        <v>43452.25</v>
      </c>
    </row>
    <row r="336" spans="1:20" x14ac:dyDescent="0.25">
      <c r="A336" s="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 s="4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7">
        <f t="shared" si="20"/>
        <v>0.53586750635432012</v>
      </c>
      <c r="P336">
        <f t="shared" si="21"/>
        <v>738.20420420420419</v>
      </c>
      <c r="Q336" t="str" cm="1">
        <f t="array" ref="Q336:R336">_xlfn.TEXTSPLIT(N336,"/")</f>
        <v>music</v>
      </c>
      <c r="R336" t="str">
        <v>rock</v>
      </c>
      <c r="S336" s="11">
        <f t="shared" si="23"/>
        <v>43110.25</v>
      </c>
      <c r="T336" s="10">
        <f t="shared" si="22"/>
        <v>43117.25</v>
      </c>
    </row>
    <row r="337" spans="1:20" x14ac:dyDescent="0.25">
      <c r="A337" s="6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 s="4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7">
        <f t="shared" si="20"/>
        <v>0.87500251726846168</v>
      </c>
      <c r="P337">
        <f t="shared" si="21"/>
        <v>737.6406015037594</v>
      </c>
      <c r="Q337" t="str" cm="1">
        <f t="array" ref="Q337:R337">_xlfn.TEXTSPLIT(N337,"/")</f>
        <v>music</v>
      </c>
      <c r="R337" t="str">
        <v>rock</v>
      </c>
      <c r="S337" s="11">
        <f t="shared" si="23"/>
        <v>43784.25</v>
      </c>
      <c r="T337" s="10">
        <f t="shared" si="22"/>
        <v>43797.25</v>
      </c>
    </row>
    <row r="338" spans="1:20" x14ac:dyDescent="0.25">
      <c r="A338" s="6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 s="4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7">
        <f t="shared" si="20"/>
        <v>1.0305821987697152</v>
      </c>
      <c r="P338">
        <f t="shared" si="21"/>
        <v>735.31325301204822</v>
      </c>
      <c r="Q338" t="str" cm="1">
        <f t="array" ref="Q338:R338">_xlfn.TEXTSPLIT(N338,"/")</f>
        <v>music</v>
      </c>
      <c r="R338" t="str">
        <v>rock</v>
      </c>
      <c r="S338" s="11">
        <f t="shared" si="23"/>
        <v>40527.25</v>
      </c>
      <c r="T338" s="10">
        <f t="shared" si="22"/>
        <v>40528.25</v>
      </c>
    </row>
    <row r="339" spans="1:20" x14ac:dyDescent="0.25">
      <c r="A339" s="6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 s="4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7">
        <f t="shared" si="20"/>
        <v>0.81420595533498763</v>
      </c>
      <c r="P339">
        <f t="shared" si="21"/>
        <v>734.80542986425337</v>
      </c>
      <c r="Q339" t="str" cm="1">
        <f t="array" ref="Q339:R339">_xlfn.TEXTSPLIT(N339,"/")</f>
        <v>theater</v>
      </c>
      <c r="R339" t="str">
        <v>plays</v>
      </c>
      <c r="S339" s="11">
        <f t="shared" si="23"/>
        <v>43780.25</v>
      </c>
      <c r="T339" s="10">
        <f t="shared" si="22"/>
        <v>43781.25</v>
      </c>
    </row>
    <row r="340" spans="1:20" x14ac:dyDescent="0.25">
      <c r="A340" s="6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 s="4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7">
        <f t="shared" si="20"/>
        <v>0.55821244061995168</v>
      </c>
      <c r="P340">
        <f t="shared" si="21"/>
        <v>734.26132930513597</v>
      </c>
      <c r="Q340" t="str" cm="1">
        <f t="array" ref="Q340:R340">_xlfn.TEXTSPLIT(N340,"/")</f>
        <v>theater</v>
      </c>
      <c r="R340" t="str">
        <v>plays</v>
      </c>
      <c r="S340" s="11">
        <f t="shared" si="23"/>
        <v>40821.208333333336</v>
      </c>
      <c r="T340" s="10">
        <f t="shared" si="22"/>
        <v>40851.208333333336</v>
      </c>
    </row>
    <row r="341" spans="1:20" x14ac:dyDescent="0.25">
      <c r="A341" s="6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 s="4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7">
        <f t="shared" si="20"/>
        <v>1.2507570613173784</v>
      </c>
      <c r="P341">
        <f t="shared" si="21"/>
        <v>732.81543116490161</v>
      </c>
      <c r="Q341" t="str" cm="1">
        <f t="array" ref="Q341:R341">_xlfn.TEXTSPLIT(N341,"/")</f>
        <v>theater</v>
      </c>
      <c r="R341" t="str">
        <v>plays</v>
      </c>
      <c r="S341" s="11">
        <f t="shared" si="23"/>
        <v>42949.208333333328</v>
      </c>
      <c r="T341" s="10">
        <f t="shared" si="22"/>
        <v>42963.208333333328</v>
      </c>
    </row>
    <row r="342" spans="1:20" x14ac:dyDescent="0.25">
      <c r="A342" s="6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 s="4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7">
        <f t="shared" si="20"/>
        <v>1.0610914083056859</v>
      </c>
      <c r="P342">
        <f t="shared" si="21"/>
        <v>731.9606060606061</v>
      </c>
      <c r="Q342" t="str" cm="1">
        <f t="array" ref="Q342:R342">_xlfn.TEXTSPLIT(N342,"/")</f>
        <v>photography</v>
      </c>
      <c r="R342" t="str">
        <v>photography books</v>
      </c>
      <c r="S342" s="11">
        <f t="shared" si="23"/>
        <v>40889.25</v>
      </c>
      <c r="T342" s="10">
        <f t="shared" si="22"/>
        <v>40890.25</v>
      </c>
    </row>
    <row r="343" spans="1:20" x14ac:dyDescent="0.25">
      <c r="A343" s="6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 s="4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7">
        <f t="shared" si="20"/>
        <v>1.1810657490932763</v>
      </c>
      <c r="P343">
        <f t="shared" si="21"/>
        <v>732.47496206373296</v>
      </c>
      <c r="Q343" t="str" cm="1">
        <f t="array" ref="Q343:R343">_xlfn.TEXTSPLIT(N343,"/")</f>
        <v>music</v>
      </c>
      <c r="R343" t="str">
        <v>indie rock</v>
      </c>
      <c r="S343" s="11">
        <f t="shared" si="23"/>
        <v>42244.208333333328</v>
      </c>
      <c r="T343" s="10">
        <f t="shared" si="22"/>
        <v>42251.208333333328</v>
      </c>
    </row>
    <row r="344" spans="1:20" x14ac:dyDescent="0.25">
      <c r="A344" s="6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 s="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7">
        <f t="shared" si="20"/>
        <v>1.5032638714536781</v>
      </c>
      <c r="P344">
        <f t="shared" si="21"/>
        <v>731.677811550152</v>
      </c>
      <c r="Q344" t="str" cm="1">
        <f t="array" ref="Q344:R344">_xlfn.TEXTSPLIT(N344,"/")</f>
        <v>theater</v>
      </c>
      <c r="R344" t="str">
        <v>plays</v>
      </c>
      <c r="S344" s="11">
        <f t="shared" si="23"/>
        <v>41475.208333333336</v>
      </c>
      <c r="T344" s="10">
        <f t="shared" si="22"/>
        <v>41487.208333333336</v>
      </c>
    </row>
    <row r="345" spans="1:20" x14ac:dyDescent="0.25">
      <c r="A345" s="6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 s="4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7">
        <f t="shared" si="20"/>
        <v>1.8545229754790851</v>
      </c>
      <c r="P345">
        <f t="shared" si="21"/>
        <v>732.29223744292233</v>
      </c>
      <c r="Q345" t="str" cm="1">
        <f t="array" ref="Q345:R345">_xlfn.TEXTSPLIT(N345,"/")</f>
        <v>theater</v>
      </c>
      <c r="R345" t="str">
        <v>plays</v>
      </c>
      <c r="S345" s="11">
        <f t="shared" si="23"/>
        <v>41597.25</v>
      </c>
      <c r="T345" s="10">
        <f t="shared" si="22"/>
        <v>41650.25</v>
      </c>
    </row>
    <row r="346" spans="1:20" x14ac:dyDescent="0.25">
      <c r="A346" s="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 s="4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7">
        <f t="shared" si="20"/>
        <v>2.3818994925204016</v>
      </c>
      <c r="P346">
        <f t="shared" si="21"/>
        <v>733.1844512195122</v>
      </c>
      <c r="Q346" t="str" cm="1">
        <f t="array" ref="Q346:R346">_xlfn.TEXTSPLIT(N346,"/")</f>
        <v>games</v>
      </c>
      <c r="R346" t="str">
        <v>video games</v>
      </c>
      <c r="S346" s="11">
        <f t="shared" si="23"/>
        <v>43122.25</v>
      </c>
      <c r="T346" s="10">
        <f t="shared" si="22"/>
        <v>43162.25</v>
      </c>
    </row>
    <row r="347" spans="1:20" x14ac:dyDescent="0.25">
      <c r="A347" s="6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 s="4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7">
        <f t="shared" si="20"/>
        <v>6.8051297551707757</v>
      </c>
      <c r="P347">
        <f t="shared" si="21"/>
        <v>733.036641221374</v>
      </c>
      <c r="Q347" t="str" cm="1">
        <f t="array" ref="Q347:R347">_xlfn.TEXTSPLIT(N347,"/")</f>
        <v>film &amp; video</v>
      </c>
      <c r="R347" t="str">
        <v>drama</v>
      </c>
      <c r="S347" s="11">
        <f t="shared" si="23"/>
        <v>42194.208333333328</v>
      </c>
      <c r="T347" s="10">
        <f t="shared" si="22"/>
        <v>42195.208333333328</v>
      </c>
    </row>
    <row r="348" spans="1:20" x14ac:dyDescent="0.25">
      <c r="A348" s="6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 s="4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7">
        <f t="shared" si="20"/>
        <v>2.9006526468455403</v>
      </c>
      <c r="P348">
        <f t="shared" si="21"/>
        <v>733.65137614678895</v>
      </c>
      <c r="Q348" t="str" cm="1">
        <f t="array" ref="Q348:R348">_xlfn.TEXTSPLIT(N348,"/")</f>
        <v>music</v>
      </c>
      <c r="R348" t="str">
        <v>indie rock</v>
      </c>
      <c r="S348" s="11">
        <f t="shared" si="23"/>
        <v>42971.208333333328</v>
      </c>
      <c r="T348" s="10">
        <f t="shared" si="22"/>
        <v>43026.208333333328</v>
      </c>
    </row>
    <row r="349" spans="1:20" x14ac:dyDescent="0.25">
      <c r="A349" s="6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 s="4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7">
        <f t="shared" si="20"/>
        <v>7.1388910922503365E-2</v>
      </c>
      <c r="P349">
        <f t="shared" si="21"/>
        <v>734.73660030627866</v>
      </c>
      <c r="Q349" t="str" cm="1">
        <f t="array" ref="Q349:R349">_xlfn.TEXTSPLIT(N349,"/")</f>
        <v>technology</v>
      </c>
      <c r="R349" t="str">
        <v>web</v>
      </c>
      <c r="S349" s="11">
        <f t="shared" si="23"/>
        <v>42046.25</v>
      </c>
      <c r="T349" s="10">
        <f t="shared" si="22"/>
        <v>42070.25</v>
      </c>
    </row>
    <row r="350" spans="1:20" x14ac:dyDescent="0.25">
      <c r="A350" s="6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 s="4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7">
        <f t="shared" si="20"/>
        <v>1.3933330065885747</v>
      </c>
      <c r="P350">
        <f t="shared" si="21"/>
        <v>735.57055214723925</v>
      </c>
      <c r="Q350" t="str" cm="1">
        <f t="array" ref="Q350:R350">_xlfn.TEXTSPLIT(N350,"/")</f>
        <v>food</v>
      </c>
      <c r="R350" t="str">
        <v>food trucks</v>
      </c>
      <c r="S350" s="11">
        <f t="shared" si="23"/>
        <v>42782.25</v>
      </c>
      <c r="T350" s="10">
        <f t="shared" si="22"/>
        <v>42795.25</v>
      </c>
    </row>
    <row r="351" spans="1:20" x14ac:dyDescent="0.25">
      <c r="A351" s="6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 s="4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7">
        <f t="shared" si="20"/>
        <v>1.8841576523062173</v>
      </c>
      <c r="P351">
        <f t="shared" si="21"/>
        <v>731.35023041474653</v>
      </c>
      <c r="Q351" t="str" cm="1">
        <f t="array" ref="Q351:R351">_xlfn.TEXTSPLIT(N351,"/")</f>
        <v>theater</v>
      </c>
      <c r="R351" t="str">
        <v>plays</v>
      </c>
      <c r="S351" s="11">
        <f t="shared" si="23"/>
        <v>42930.208333333328</v>
      </c>
      <c r="T351" s="10">
        <f t="shared" si="22"/>
        <v>42960.208333333328</v>
      </c>
    </row>
    <row r="352" spans="1:20" x14ac:dyDescent="0.25">
      <c r="A352" s="6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 s="4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7">
        <f t="shared" si="20"/>
        <v>20</v>
      </c>
      <c r="P352">
        <f t="shared" si="21"/>
        <v>731.05538461538458</v>
      </c>
      <c r="Q352" t="str" cm="1">
        <f t="array" ref="Q352:R352">_xlfn.TEXTSPLIT(N352,"/")</f>
        <v>music</v>
      </c>
      <c r="R352" t="str">
        <v>jazz</v>
      </c>
      <c r="S352" s="11">
        <f t="shared" si="23"/>
        <v>42144.208333333328</v>
      </c>
      <c r="T352" s="10">
        <f t="shared" si="22"/>
        <v>42162.208333333328</v>
      </c>
    </row>
    <row r="353" spans="1:20" x14ac:dyDescent="0.25">
      <c r="A353" s="6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 s="4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7">
        <f t="shared" si="20"/>
        <v>0.7830414980291871</v>
      </c>
      <c r="P353">
        <f t="shared" si="21"/>
        <v>732.18027734976886</v>
      </c>
      <c r="Q353" t="str" cm="1">
        <f t="array" ref="Q353:R353">_xlfn.TEXTSPLIT(N353,"/")</f>
        <v>music</v>
      </c>
      <c r="R353" t="str">
        <v>rock</v>
      </c>
      <c r="S353" s="11">
        <f t="shared" si="23"/>
        <v>42240.208333333328</v>
      </c>
      <c r="T353" s="10">
        <f t="shared" si="22"/>
        <v>42254.208333333328</v>
      </c>
    </row>
    <row r="354" spans="1:20" x14ac:dyDescent="0.25">
      <c r="A354" s="6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 s="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7">
        <f t="shared" si="20"/>
        <v>2.8659160696008188</v>
      </c>
      <c r="P354">
        <f t="shared" si="21"/>
        <v>730.2037037037037</v>
      </c>
      <c r="Q354" t="str" cm="1">
        <f t="array" ref="Q354:R354">_xlfn.TEXTSPLIT(N354,"/")</f>
        <v>theater</v>
      </c>
      <c r="R354" t="str">
        <v>plays</v>
      </c>
      <c r="S354" s="11">
        <f t="shared" si="23"/>
        <v>42315.25</v>
      </c>
      <c r="T354" s="10">
        <f t="shared" si="22"/>
        <v>42323.25</v>
      </c>
    </row>
    <row r="355" spans="1:20" x14ac:dyDescent="0.25">
      <c r="A355" s="6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 s="4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7">
        <f t="shared" si="20"/>
        <v>0.24354708939482897</v>
      </c>
      <c r="P355">
        <f t="shared" si="21"/>
        <v>731.28129829984539</v>
      </c>
      <c r="Q355" t="str" cm="1">
        <f t="array" ref="Q355:R355">_xlfn.TEXTSPLIT(N355,"/")</f>
        <v>theater</v>
      </c>
      <c r="R355" t="str">
        <v>plays</v>
      </c>
      <c r="S355" s="11">
        <f t="shared" si="23"/>
        <v>43651.208333333328</v>
      </c>
      <c r="T355" s="10">
        <f t="shared" si="22"/>
        <v>43652.208333333328</v>
      </c>
    </row>
    <row r="356" spans="1:20" x14ac:dyDescent="0.25">
      <c r="A356" s="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 s="4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7">
        <f t="shared" si="20"/>
        <v>0.80816110227874938</v>
      </c>
      <c r="P356">
        <f t="shared" si="21"/>
        <v>729.77708978328178</v>
      </c>
      <c r="Q356" t="str" cm="1">
        <f t="array" ref="Q356:R356">_xlfn.TEXTSPLIT(N356,"/")</f>
        <v>film &amp; video</v>
      </c>
      <c r="R356" t="str">
        <v>documentary</v>
      </c>
      <c r="S356" s="11">
        <f t="shared" si="23"/>
        <v>41520.208333333336</v>
      </c>
      <c r="T356" s="10">
        <f t="shared" si="22"/>
        <v>41527.208333333336</v>
      </c>
    </row>
    <row r="357" spans="1:20" x14ac:dyDescent="0.25">
      <c r="A357" s="6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 s="4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7">
        <f t="shared" si="20"/>
        <v>1.6956715751896474</v>
      </c>
      <c r="P357">
        <f t="shared" si="21"/>
        <v>730.78449612403097</v>
      </c>
      <c r="Q357" t="str" cm="1">
        <f t="array" ref="Q357:R357">_xlfn.TEXTSPLIT(N357,"/")</f>
        <v>technology</v>
      </c>
      <c r="R357" t="str">
        <v>wearables</v>
      </c>
      <c r="S357" s="11">
        <f t="shared" si="23"/>
        <v>42757.25</v>
      </c>
      <c r="T357" s="10">
        <f t="shared" si="22"/>
        <v>42797.25</v>
      </c>
    </row>
    <row r="358" spans="1:20" x14ac:dyDescent="0.25">
      <c r="A358" s="6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 s="4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7">
        <f t="shared" si="20"/>
        <v>2.7105800058292044</v>
      </c>
      <c r="P358">
        <f t="shared" si="21"/>
        <v>731.78571428571433</v>
      </c>
      <c r="Q358" t="str" cm="1">
        <f t="array" ref="Q358:R358">_xlfn.TEXTSPLIT(N358,"/")</f>
        <v>theater</v>
      </c>
      <c r="R358" t="str">
        <v>plays</v>
      </c>
      <c r="S358" s="11">
        <f t="shared" si="23"/>
        <v>40922.25</v>
      </c>
      <c r="T358" s="10">
        <f t="shared" si="22"/>
        <v>40931.25</v>
      </c>
    </row>
    <row r="359" spans="1:20" x14ac:dyDescent="0.25">
      <c r="A359" s="6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 s="4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7">
        <f t="shared" si="20"/>
        <v>0.54079473312955562</v>
      </c>
      <c r="P359">
        <f t="shared" si="21"/>
        <v>732.86158631415242</v>
      </c>
      <c r="Q359" t="str" cm="1">
        <f t="array" ref="Q359:R359">_xlfn.TEXTSPLIT(N359,"/")</f>
        <v>games</v>
      </c>
      <c r="R359" t="str">
        <v>video games</v>
      </c>
      <c r="S359" s="11">
        <f t="shared" si="23"/>
        <v>42250.208333333328</v>
      </c>
      <c r="T359" s="10">
        <f t="shared" si="22"/>
        <v>42275.208333333328</v>
      </c>
    </row>
    <row r="360" spans="1:20" x14ac:dyDescent="0.25">
      <c r="A360" s="6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 s="4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7">
        <f t="shared" si="20"/>
        <v>8.4642233856893547</v>
      </c>
      <c r="P360">
        <f t="shared" si="21"/>
        <v>733.93925233644859</v>
      </c>
      <c r="Q360" t="str" cm="1">
        <f t="array" ref="Q360:R360">_xlfn.TEXTSPLIT(N360,"/")</f>
        <v>photography</v>
      </c>
      <c r="R360" t="str">
        <v>photography books</v>
      </c>
      <c r="S360" s="11">
        <f t="shared" si="23"/>
        <v>43322.208333333328</v>
      </c>
      <c r="T360" s="10">
        <f t="shared" si="22"/>
        <v>43325.208333333328</v>
      </c>
    </row>
    <row r="361" spans="1:20" x14ac:dyDescent="0.25">
      <c r="A361" s="6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 s="4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7">
        <f t="shared" si="20"/>
        <v>0.33478406427854035</v>
      </c>
      <c r="P361">
        <f t="shared" si="21"/>
        <v>735.04836193447738</v>
      </c>
      <c r="Q361" t="str" cm="1">
        <f t="array" ref="Q361:R361">_xlfn.TEXTSPLIT(N361,"/")</f>
        <v>film &amp; video</v>
      </c>
      <c r="R361" t="str">
        <v>animation</v>
      </c>
      <c r="S361" s="11">
        <f t="shared" si="23"/>
        <v>40782.208333333336</v>
      </c>
      <c r="T361" s="10">
        <f t="shared" si="22"/>
        <v>40789.208333333336</v>
      </c>
    </row>
    <row r="362" spans="1:20" x14ac:dyDescent="0.25">
      <c r="A362" s="6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 s="4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7">
        <f t="shared" si="20"/>
        <v>0.4417902495337892</v>
      </c>
      <c r="P362">
        <f t="shared" si="21"/>
        <v>735.90468750000002</v>
      </c>
      <c r="Q362" t="str" cm="1">
        <f t="array" ref="Q362:R362">_xlfn.TEXTSPLIT(N362,"/")</f>
        <v>theater</v>
      </c>
      <c r="R362" t="str">
        <v>plays</v>
      </c>
      <c r="S362" s="11">
        <f t="shared" si="23"/>
        <v>40544.25</v>
      </c>
      <c r="T362" s="10">
        <f t="shared" si="22"/>
        <v>40558.25</v>
      </c>
    </row>
    <row r="363" spans="1:20" x14ac:dyDescent="0.25">
      <c r="A363" s="6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 s="4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7">
        <f t="shared" si="20"/>
        <v>0.57615755290173898</v>
      </c>
      <c r="P363">
        <f t="shared" si="21"/>
        <v>732.5571205007825</v>
      </c>
      <c r="Q363" t="str" cm="1">
        <f t="array" ref="Q363:R363">_xlfn.TEXTSPLIT(N363,"/")</f>
        <v>theater</v>
      </c>
      <c r="R363" t="str">
        <v>plays</v>
      </c>
      <c r="S363" s="11">
        <f t="shared" si="23"/>
        <v>43015.208333333328</v>
      </c>
      <c r="T363" s="10">
        <f t="shared" si="22"/>
        <v>43039.208333333328</v>
      </c>
    </row>
    <row r="364" spans="1:20" x14ac:dyDescent="0.25">
      <c r="A364" s="6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 s="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7">
        <f t="shared" si="20"/>
        <v>0.26899309342057431</v>
      </c>
      <c r="P364">
        <f t="shared" si="21"/>
        <v>733.56739811912223</v>
      </c>
      <c r="Q364" t="str" cm="1">
        <f t="array" ref="Q364:R364">_xlfn.TEXTSPLIT(N364,"/")</f>
        <v>music</v>
      </c>
      <c r="R364" t="str">
        <v>rock</v>
      </c>
      <c r="S364" s="11">
        <f t="shared" si="23"/>
        <v>40570.25</v>
      </c>
      <c r="T364" s="10">
        <f t="shared" si="22"/>
        <v>40608.25</v>
      </c>
    </row>
    <row r="365" spans="1:20" x14ac:dyDescent="0.25">
      <c r="A365" s="6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 s="4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7">
        <f t="shared" si="20"/>
        <v>0.62424969987995194</v>
      </c>
      <c r="P365">
        <f t="shared" si="21"/>
        <v>734.41915227629511</v>
      </c>
      <c r="Q365" t="str" cm="1">
        <f t="array" ref="Q365:R365">_xlfn.TEXTSPLIT(N365,"/")</f>
        <v>music</v>
      </c>
      <c r="R365" t="str">
        <v>rock</v>
      </c>
      <c r="S365" s="11">
        <f t="shared" si="23"/>
        <v>40904.25</v>
      </c>
      <c r="T365" s="10">
        <f t="shared" si="22"/>
        <v>40905.25</v>
      </c>
    </row>
    <row r="366" spans="1:20" x14ac:dyDescent="0.25">
      <c r="A366" s="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 s="4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7">
        <f t="shared" si="20"/>
        <v>6.1868426479686531E-2</v>
      </c>
      <c r="P366">
        <f t="shared" si="21"/>
        <v>735.35534591194971</v>
      </c>
      <c r="Q366" t="str" cm="1">
        <f t="array" ref="Q366:R366">_xlfn.TEXTSPLIT(N366,"/")</f>
        <v>music</v>
      </c>
      <c r="R366" t="str">
        <v>indie rock</v>
      </c>
      <c r="S366" s="11">
        <f t="shared" si="23"/>
        <v>43164.25</v>
      </c>
      <c r="T366" s="10">
        <f t="shared" si="22"/>
        <v>43194.208333333328</v>
      </c>
    </row>
    <row r="367" spans="1:20" x14ac:dyDescent="0.25">
      <c r="A367" s="6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 s="4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7">
        <f t="shared" si="20"/>
        <v>0.13634426927993182</v>
      </c>
      <c r="P367">
        <f t="shared" si="21"/>
        <v>736.22047244094483</v>
      </c>
      <c r="Q367" t="str" cm="1">
        <f t="array" ref="Q367:R367">_xlfn.TEXTSPLIT(N367,"/")</f>
        <v>theater</v>
      </c>
      <c r="R367" t="str">
        <v>plays</v>
      </c>
      <c r="S367" s="11">
        <f t="shared" si="23"/>
        <v>42733.25</v>
      </c>
      <c r="T367" s="10">
        <f t="shared" si="22"/>
        <v>42760.25</v>
      </c>
    </row>
    <row r="368" spans="1:20" x14ac:dyDescent="0.25">
      <c r="A368" s="6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 s="4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7">
        <f t="shared" si="20"/>
        <v>0.1688872208669544</v>
      </c>
      <c r="P368">
        <f t="shared" si="21"/>
        <v>737.20504731861195</v>
      </c>
      <c r="Q368" t="str" cm="1">
        <f t="array" ref="Q368:R368">_xlfn.TEXTSPLIT(N368,"/")</f>
        <v>theater</v>
      </c>
      <c r="R368" t="str">
        <v>plays</v>
      </c>
      <c r="S368" s="11">
        <f t="shared" si="23"/>
        <v>40546.25</v>
      </c>
      <c r="T368" s="10">
        <f t="shared" si="22"/>
        <v>40547.25</v>
      </c>
    </row>
    <row r="369" spans="1:20" x14ac:dyDescent="0.25">
      <c r="A369" s="6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 s="4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7">
        <f t="shared" si="20"/>
        <v>5.2941176470588234</v>
      </c>
      <c r="P369">
        <f t="shared" si="21"/>
        <v>738.21011058451813</v>
      </c>
      <c r="Q369" t="str" cm="1">
        <f t="array" ref="Q369:R369">_xlfn.TEXTSPLIT(N369,"/")</f>
        <v>theater</v>
      </c>
      <c r="R369" t="str">
        <v>plays</v>
      </c>
      <c r="S369" s="11">
        <f t="shared" si="23"/>
        <v>41930.208333333336</v>
      </c>
      <c r="T369" s="10">
        <f t="shared" si="22"/>
        <v>41954.25</v>
      </c>
    </row>
    <row r="370" spans="1:20" x14ac:dyDescent="0.25">
      <c r="A370" s="6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 s="4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7">
        <f t="shared" si="20"/>
        <v>0.36126163679310824</v>
      </c>
      <c r="P370">
        <f t="shared" si="21"/>
        <v>739.25949367088606</v>
      </c>
      <c r="Q370" t="str" cm="1">
        <f t="array" ref="Q370:R370">_xlfn.TEXTSPLIT(N370,"/")</f>
        <v>film &amp; video</v>
      </c>
      <c r="R370" t="str">
        <v>documentary</v>
      </c>
      <c r="S370" s="11">
        <f t="shared" si="23"/>
        <v>40464.208333333336</v>
      </c>
      <c r="T370" s="10">
        <f t="shared" si="22"/>
        <v>40487.208333333336</v>
      </c>
    </row>
    <row r="371" spans="1:20" x14ac:dyDescent="0.25">
      <c r="A371" s="6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 s="4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7">
        <f t="shared" si="20"/>
        <v>0.36627552058604085</v>
      </c>
      <c r="P371">
        <f t="shared" si="21"/>
        <v>740.10459587955631</v>
      </c>
      <c r="Q371" t="str" cm="1">
        <f t="array" ref="Q371:R371">_xlfn.TEXTSPLIT(N371,"/")</f>
        <v>film &amp; video</v>
      </c>
      <c r="R371" t="str">
        <v>television</v>
      </c>
      <c r="S371" s="11">
        <f t="shared" si="23"/>
        <v>41308.25</v>
      </c>
      <c r="T371" s="10">
        <f t="shared" si="22"/>
        <v>41347.208333333336</v>
      </c>
    </row>
    <row r="372" spans="1:20" x14ac:dyDescent="0.25">
      <c r="A372" s="6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 s="4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7">
        <f t="shared" si="20"/>
        <v>0.62749699661945069</v>
      </c>
      <c r="P372">
        <f t="shared" si="21"/>
        <v>741.03492063492058</v>
      </c>
      <c r="Q372" t="str" cm="1">
        <f t="array" ref="Q372:R372">_xlfn.TEXTSPLIT(N372,"/")</f>
        <v>theater</v>
      </c>
      <c r="R372" t="str">
        <v>plays</v>
      </c>
      <c r="S372" s="11">
        <f t="shared" si="23"/>
        <v>43570.208333333328</v>
      </c>
      <c r="T372" s="10">
        <f t="shared" si="22"/>
        <v>43576.208333333328</v>
      </c>
    </row>
    <row r="373" spans="1:20" x14ac:dyDescent="0.25">
      <c r="A373" s="6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 s="4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7">
        <f t="shared" si="20"/>
        <v>1.4734054980141733</v>
      </c>
      <c r="P373">
        <f t="shared" si="21"/>
        <v>732.72813990461054</v>
      </c>
      <c r="Q373" t="str" cm="1">
        <f t="array" ref="Q373:R373">_xlfn.TEXTSPLIT(N373,"/")</f>
        <v>theater</v>
      </c>
      <c r="R373" t="str">
        <v>plays</v>
      </c>
      <c r="S373" s="11">
        <f t="shared" si="23"/>
        <v>42043.25</v>
      </c>
      <c r="T373" s="10">
        <f t="shared" si="22"/>
        <v>42094.208333333328</v>
      </c>
    </row>
    <row r="374" spans="1:20" ht="31.5" x14ac:dyDescent="0.25">
      <c r="A374" s="6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 s="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7">
        <f t="shared" si="20"/>
        <v>6.2831611281764871E-2</v>
      </c>
      <c r="P374">
        <f t="shared" si="21"/>
        <v>730.42993630573244</v>
      </c>
      <c r="Q374" t="str" cm="1">
        <f t="array" ref="Q374:R374">_xlfn.TEXTSPLIT(N374,"/")</f>
        <v>film &amp; video</v>
      </c>
      <c r="R374" t="str">
        <v>documentary</v>
      </c>
      <c r="S374" s="11">
        <f t="shared" si="23"/>
        <v>42012.25</v>
      </c>
      <c r="T374" s="10">
        <f t="shared" si="22"/>
        <v>42032.25</v>
      </c>
    </row>
    <row r="375" spans="1:20" x14ac:dyDescent="0.25">
      <c r="A375" s="6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 s="4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7">
        <f t="shared" si="20"/>
        <v>0.13695211545367672</v>
      </c>
      <c r="P375">
        <f t="shared" si="21"/>
        <v>731.32535885167465</v>
      </c>
      <c r="Q375" t="str" cm="1">
        <f t="array" ref="Q375:R375">_xlfn.TEXTSPLIT(N375,"/")</f>
        <v>theater</v>
      </c>
      <c r="R375" t="str">
        <v>plays</v>
      </c>
      <c r="S375" s="11">
        <f t="shared" si="23"/>
        <v>42964.208333333328</v>
      </c>
      <c r="T375" s="10">
        <f t="shared" si="22"/>
        <v>42972.208333333328</v>
      </c>
    </row>
    <row r="376" spans="1:20" x14ac:dyDescent="0.25">
      <c r="A376" s="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 s="4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7">
        <f t="shared" si="20"/>
        <v>7.5839260635165138</v>
      </c>
      <c r="P376">
        <f t="shared" si="21"/>
        <v>729.12939297124603</v>
      </c>
      <c r="Q376" t="str" cm="1">
        <f t="array" ref="Q376:R376">_xlfn.TEXTSPLIT(N376,"/")</f>
        <v>film &amp; video</v>
      </c>
      <c r="R376" t="str">
        <v>documentary</v>
      </c>
      <c r="S376" s="11">
        <f t="shared" si="23"/>
        <v>43476.25</v>
      </c>
      <c r="T376" s="10">
        <f t="shared" si="22"/>
        <v>43481.25</v>
      </c>
    </row>
    <row r="377" spans="1:20" ht="31.5" x14ac:dyDescent="0.25">
      <c r="A377" s="6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 s="4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7">
        <f t="shared" si="20"/>
        <v>1.8255578093306288</v>
      </c>
      <c r="P377">
        <f t="shared" si="21"/>
        <v>729.59040000000005</v>
      </c>
      <c r="Q377" t="str" cm="1">
        <f t="array" ref="Q377:R377">_xlfn.TEXTSPLIT(N377,"/")</f>
        <v>music</v>
      </c>
      <c r="R377" t="str">
        <v>indie rock</v>
      </c>
      <c r="S377" s="11">
        <f t="shared" si="23"/>
        <v>42293.208333333328</v>
      </c>
      <c r="T377" s="10">
        <f t="shared" si="22"/>
        <v>42350.25</v>
      </c>
    </row>
    <row r="378" spans="1:20" x14ac:dyDescent="0.25">
      <c r="A378" s="6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 s="4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7">
        <f t="shared" si="20"/>
        <v>0.27698574338085541</v>
      </c>
      <c r="P378">
        <f t="shared" si="21"/>
        <v>730.71955128205127</v>
      </c>
      <c r="Q378" t="str" cm="1">
        <f t="array" ref="Q378:R378">_xlfn.TEXTSPLIT(N378,"/")</f>
        <v>music</v>
      </c>
      <c r="R378" t="str">
        <v>rock</v>
      </c>
      <c r="S378" s="11">
        <f t="shared" si="23"/>
        <v>41826.208333333336</v>
      </c>
      <c r="T378" s="10">
        <f t="shared" si="22"/>
        <v>41832.208333333336</v>
      </c>
    </row>
    <row r="379" spans="1:20" x14ac:dyDescent="0.25">
      <c r="A379" s="6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 s="4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7">
        <f t="shared" si="20"/>
        <v>9.7489211455472731</v>
      </c>
      <c r="P379">
        <f t="shared" si="21"/>
        <v>731.68218298555382</v>
      </c>
      <c r="Q379" t="str" cm="1">
        <f t="array" ref="Q379:R379">_xlfn.TEXTSPLIT(N379,"/")</f>
        <v>theater</v>
      </c>
      <c r="R379" t="str">
        <v>plays</v>
      </c>
      <c r="S379" s="11">
        <f t="shared" si="23"/>
        <v>43760.208333333328</v>
      </c>
      <c r="T379" s="10">
        <f t="shared" si="22"/>
        <v>43774.25</v>
      </c>
    </row>
    <row r="380" spans="1:20" x14ac:dyDescent="0.25">
      <c r="A380" s="6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 s="4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7">
        <f t="shared" si="20"/>
        <v>7.1618037135278518</v>
      </c>
      <c r="P380">
        <f t="shared" si="21"/>
        <v>732.65434083601281</v>
      </c>
      <c r="Q380" t="str" cm="1">
        <f t="array" ref="Q380:R380">_xlfn.TEXTSPLIT(N380,"/")</f>
        <v>film &amp; video</v>
      </c>
      <c r="R380" t="str">
        <v>documentary</v>
      </c>
      <c r="S380" s="11">
        <f t="shared" si="23"/>
        <v>43241.208333333328</v>
      </c>
      <c r="T380" s="10">
        <f t="shared" si="22"/>
        <v>43279.208333333328</v>
      </c>
    </row>
    <row r="381" spans="1:20" x14ac:dyDescent="0.25">
      <c r="A381" s="6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 s="4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7">
        <f t="shared" si="20"/>
        <v>2.4725274725274726</v>
      </c>
      <c r="P381">
        <f t="shared" si="21"/>
        <v>733.26247987117551</v>
      </c>
      <c r="Q381" t="str" cm="1">
        <f t="array" ref="Q381:R381">_xlfn.TEXTSPLIT(N381,"/")</f>
        <v>theater</v>
      </c>
      <c r="R381" t="str">
        <v>plays</v>
      </c>
      <c r="S381" s="11">
        <f t="shared" si="23"/>
        <v>40843.208333333336</v>
      </c>
      <c r="T381" s="10">
        <f t="shared" si="22"/>
        <v>40857.25</v>
      </c>
    </row>
    <row r="382" spans="1:20" ht="31.5" x14ac:dyDescent="0.25">
      <c r="A382" s="6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 s="4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7">
        <f t="shared" si="20"/>
        <v>0.62375249500998009</v>
      </c>
      <c r="P382">
        <f t="shared" si="21"/>
        <v>734.3741935483871</v>
      </c>
      <c r="Q382" t="str" cm="1">
        <f t="array" ref="Q382:R382">_xlfn.TEXTSPLIT(N382,"/")</f>
        <v>theater</v>
      </c>
      <c r="R382" t="str">
        <v>plays</v>
      </c>
      <c r="S382" s="11">
        <f t="shared" si="23"/>
        <v>41448.208333333336</v>
      </c>
      <c r="T382" s="10">
        <f t="shared" si="22"/>
        <v>41453.208333333336</v>
      </c>
    </row>
    <row r="383" spans="1:20" x14ac:dyDescent="0.25">
      <c r="A383" s="6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 s="4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7">
        <f t="shared" si="20"/>
        <v>0.54364550210277973</v>
      </c>
      <c r="P383">
        <f t="shared" si="21"/>
        <v>735.42487883683361</v>
      </c>
      <c r="Q383" t="str" cm="1">
        <f t="array" ref="Q383:R383">_xlfn.TEXTSPLIT(N383,"/")</f>
        <v>theater</v>
      </c>
      <c r="R383" t="str">
        <v>plays</v>
      </c>
      <c r="S383" s="11">
        <f t="shared" si="23"/>
        <v>42163.208333333328</v>
      </c>
      <c r="T383" s="10">
        <f t="shared" si="22"/>
        <v>42209.208333333328</v>
      </c>
    </row>
    <row r="384" spans="1:20" x14ac:dyDescent="0.25">
      <c r="A384" s="6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 s="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7">
        <f t="shared" si="20"/>
        <v>1.5681544028950543</v>
      </c>
      <c r="P384">
        <f t="shared" si="21"/>
        <v>736.36407766990294</v>
      </c>
      <c r="Q384" t="str" cm="1">
        <f t="array" ref="Q384:R384">_xlfn.TEXTSPLIT(N384,"/")</f>
        <v>photography</v>
      </c>
      <c r="R384" t="str">
        <v>photography books</v>
      </c>
      <c r="S384" s="11">
        <f t="shared" si="23"/>
        <v>43024.208333333328</v>
      </c>
      <c r="T384" s="10">
        <f t="shared" si="22"/>
        <v>43043.208333333328</v>
      </c>
    </row>
    <row r="385" spans="1:20" x14ac:dyDescent="0.25">
      <c r="A385" s="6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 s="4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7">
        <f t="shared" si="20"/>
        <v>0.44369321783224169</v>
      </c>
      <c r="P385">
        <f t="shared" si="21"/>
        <v>737.4489465153971</v>
      </c>
      <c r="Q385" t="str" cm="1">
        <f t="array" ref="Q385:R385">_xlfn.TEXTSPLIT(N385,"/")</f>
        <v>food</v>
      </c>
      <c r="R385" t="str">
        <v>food trucks</v>
      </c>
      <c r="S385" s="11">
        <f t="shared" si="23"/>
        <v>43509.25</v>
      </c>
      <c r="T385" s="10">
        <f t="shared" si="22"/>
        <v>43515.25</v>
      </c>
    </row>
    <row r="386" spans="1:20" x14ac:dyDescent="0.25">
      <c r="A386" s="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 s="4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7">
        <f t="shared" si="20"/>
        <v>0.58136284867795851</v>
      </c>
      <c r="P386">
        <f t="shared" si="21"/>
        <v>738.33928571428567</v>
      </c>
      <c r="Q386" t="str" cm="1">
        <f t="array" ref="Q386:R386">_xlfn.TEXTSPLIT(N386,"/")</f>
        <v>film &amp; video</v>
      </c>
      <c r="R386" t="str">
        <v>documentary</v>
      </c>
      <c r="S386" s="11">
        <f t="shared" si="23"/>
        <v>42776.25</v>
      </c>
      <c r="T386" s="10">
        <f t="shared" si="22"/>
        <v>42803.25</v>
      </c>
    </row>
    <row r="387" spans="1:20" x14ac:dyDescent="0.25">
      <c r="A387" s="6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 s="4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7">
        <f t="shared" ref="O387:O450" si="24">D387/E387</f>
        <v>0.68414850771205971</v>
      </c>
      <c r="P387">
        <f t="shared" ref="P387:P450" si="25">AVERAGE(G387:G1386)</f>
        <v>731.73658536585367</v>
      </c>
      <c r="Q387" t="str" cm="1">
        <f t="array" ref="Q387:R387">_xlfn.TEXTSPLIT(N387,"/")</f>
        <v>publishing</v>
      </c>
      <c r="R387" t="str">
        <v>nonfiction</v>
      </c>
      <c r="S387" s="11">
        <f t="shared" si="23"/>
        <v>43553.208333333328</v>
      </c>
      <c r="T387" s="10">
        <f t="shared" ref="T387:T450" si="26">(((K387/60)/60)/24)+DATE(1970,1,1)</f>
        <v>43585.208333333328</v>
      </c>
    </row>
    <row r="388" spans="1:20" x14ac:dyDescent="0.25">
      <c r="A388" s="6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 s="4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7">
        <f t="shared" si="24"/>
        <v>1.3084960503698553</v>
      </c>
      <c r="P388">
        <f t="shared" si="25"/>
        <v>731.07654723127041</v>
      </c>
      <c r="Q388" t="str" cm="1">
        <f t="array" ref="Q388:R388">_xlfn.TEXTSPLIT(N388,"/")</f>
        <v>theater</v>
      </c>
      <c r="R388" t="str">
        <v>plays</v>
      </c>
      <c r="S388" s="11">
        <f t="shared" ref="S388:S451" si="27">(((J388/60)/60)/24)+DATE(1970,1,1)</f>
        <v>40355.208333333336</v>
      </c>
      <c r="T388" s="10">
        <f t="shared" si="26"/>
        <v>40367.208333333336</v>
      </c>
    </row>
    <row r="389" spans="1:20" x14ac:dyDescent="0.25">
      <c r="A389" s="6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 s="4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7">
        <f t="shared" si="24"/>
        <v>2.5470265217899288</v>
      </c>
      <c r="P389">
        <f t="shared" si="25"/>
        <v>730.52691680261012</v>
      </c>
      <c r="Q389" t="str" cm="1">
        <f t="array" ref="Q389:R389">_xlfn.TEXTSPLIT(N389,"/")</f>
        <v>technology</v>
      </c>
      <c r="R389" t="str">
        <v>wearables</v>
      </c>
      <c r="S389" s="11">
        <f t="shared" si="27"/>
        <v>41072.208333333336</v>
      </c>
      <c r="T389" s="10">
        <f t="shared" si="26"/>
        <v>41077.208333333336</v>
      </c>
    </row>
    <row r="390" spans="1:20" x14ac:dyDescent="0.25">
      <c r="A390" s="6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 s="4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7">
        <f t="shared" si="24"/>
        <v>8.873087030452929</v>
      </c>
      <c r="P390">
        <f t="shared" si="25"/>
        <v>731.02777777777783</v>
      </c>
      <c r="Q390" t="str" cm="1">
        <f t="array" ref="Q390:R390">_xlfn.TEXTSPLIT(N390,"/")</f>
        <v>music</v>
      </c>
      <c r="R390" t="str">
        <v>indie rock</v>
      </c>
      <c r="S390" s="11">
        <f t="shared" si="27"/>
        <v>40912.25</v>
      </c>
      <c r="T390" s="10">
        <f t="shared" si="26"/>
        <v>40914.25</v>
      </c>
    </row>
    <row r="391" spans="1:20" x14ac:dyDescent="0.25">
      <c r="A391" s="6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 s="4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7">
        <f t="shared" si="24"/>
        <v>0.81892809219354334</v>
      </c>
      <c r="P391">
        <f t="shared" si="25"/>
        <v>731.98690671031102</v>
      </c>
      <c r="Q391" t="str" cm="1">
        <f t="array" ref="Q391:R391">_xlfn.TEXTSPLIT(N391,"/")</f>
        <v>theater</v>
      </c>
      <c r="R391" t="str">
        <v>plays</v>
      </c>
      <c r="S391" s="11">
        <f t="shared" si="27"/>
        <v>40479.208333333336</v>
      </c>
      <c r="T391" s="10">
        <f t="shared" si="26"/>
        <v>40506.25</v>
      </c>
    </row>
    <row r="392" spans="1:20" x14ac:dyDescent="0.25">
      <c r="A392" s="6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 s="4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7">
        <f t="shared" si="24"/>
        <v>0.53607326334599059</v>
      </c>
      <c r="P392">
        <f t="shared" si="25"/>
        <v>731.29836065573772</v>
      </c>
      <c r="Q392" t="str" cm="1">
        <f t="array" ref="Q392:R392">_xlfn.TEXTSPLIT(N392,"/")</f>
        <v>photography</v>
      </c>
      <c r="R392" t="str">
        <v>photography books</v>
      </c>
      <c r="S392" s="11">
        <f t="shared" si="27"/>
        <v>41530.208333333336</v>
      </c>
      <c r="T392" s="10">
        <f t="shared" si="26"/>
        <v>41545.208333333336</v>
      </c>
    </row>
    <row r="393" spans="1:20" x14ac:dyDescent="0.25">
      <c r="A393" s="6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 s="4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7">
        <f t="shared" si="24"/>
        <v>13.749146369223766</v>
      </c>
      <c r="P393">
        <f t="shared" si="25"/>
        <v>732.41707717569784</v>
      </c>
      <c r="Q393" t="str" cm="1">
        <f t="array" ref="Q393:R393">_xlfn.TEXTSPLIT(N393,"/")</f>
        <v>publishing</v>
      </c>
      <c r="R393" t="str">
        <v>nonfiction</v>
      </c>
      <c r="S393" s="11">
        <f t="shared" si="27"/>
        <v>41653.25</v>
      </c>
      <c r="T393" s="10">
        <f t="shared" si="26"/>
        <v>41655.25</v>
      </c>
    </row>
    <row r="394" spans="1:20" x14ac:dyDescent="0.25">
      <c r="A394" s="6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 s="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7">
        <f t="shared" si="24"/>
        <v>1.5234062712817931</v>
      </c>
      <c r="P394">
        <f t="shared" si="25"/>
        <v>733.37335526315792</v>
      </c>
      <c r="Q394" t="str" cm="1">
        <f t="array" ref="Q394:R394">_xlfn.TEXTSPLIT(N394,"/")</f>
        <v>technology</v>
      </c>
      <c r="R394" t="str">
        <v>wearables</v>
      </c>
      <c r="S394" s="11">
        <f t="shared" si="27"/>
        <v>40549.25</v>
      </c>
      <c r="T394" s="10">
        <f t="shared" si="26"/>
        <v>40551.25</v>
      </c>
    </row>
    <row r="395" spans="1:20" x14ac:dyDescent="0.25">
      <c r="A395" s="6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 s="4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7">
        <f t="shared" si="24"/>
        <v>0.43675411021782068</v>
      </c>
      <c r="P395">
        <f t="shared" si="25"/>
        <v>731.93245469522242</v>
      </c>
      <c r="Q395" t="str" cm="1">
        <f t="array" ref="Q395:R395">_xlfn.TEXTSPLIT(N395,"/")</f>
        <v>music</v>
      </c>
      <c r="R395" t="str">
        <v>jazz</v>
      </c>
      <c r="S395" s="11">
        <f t="shared" si="27"/>
        <v>42933.208333333328</v>
      </c>
      <c r="T395" s="10">
        <f t="shared" si="26"/>
        <v>42934.208333333328</v>
      </c>
    </row>
    <row r="396" spans="1:20" x14ac:dyDescent="0.25">
      <c r="A396" s="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 s="4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7">
        <f t="shared" si="24"/>
        <v>0.21304926764314247</v>
      </c>
      <c r="P396">
        <f t="shared" si="25"/>
        <v>728.0924092409241</v>
      </c>
      <c r="Q396" t="str" cm="1">
        <f t="array" ref="Q396:R396">_xlfn.TEXTSPLIT(N396,"/")</f>
        <v>film &amp; video</v>
      </c>
      <c r="R396" t="str">
        <v>documentary</v>
      </c>
      <c r="S396" s="11">
        <f t="shared" si="27"/>
        <v>41484.208333333336</v>
      </c>
      <c r="T396" s="10">
        <f t="shared" si="26"/>
        <v>41494.208333333336</v>
      </c>
    </row>
    <row r="397" spans="1:20" ht="31.5" x14ac:dyDescent="0.25">
      <c r="A397" s="6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 s="4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7">
        <f t="shared" si="24"/>
        <v>0.76856462437757089</v>
      </c>
      <c r="P397">
        <f t="shared" si="25"/>
        <v>729.23966942148763</v>
      </c>
      <c r="Q397" t="str" cm="1">
        <f t="array" ref="Q397:R397">_xlfn.TEXTSPLIT(N397,"/")</f>
        <v>theater</v>
      </c>
      <c r="R397" t="str">
        <v>plays</v>
      </c>
      <c r="S397" s="11">
        <f t="shared" si="27"/>
        <v>40885.25</v>
      </c>
      <c r="T397" s="10">
        <f t="shared" si="26"/>
        <v>40886.25</v>
      </c>
    </row>
    <row r="398" spans="1:20" x14ac:dyDescent="0.25">
      <c r="A398" s="6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 s="4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7">
        <f t="shared" si="24"/>
        <v>0.59860800914143253</v>
      </c>
      <c r="P398">
        <f t="shared" si="25"/>
        <v>730.08278145695363</v>
      </c>
      <c r="Q398" t="str" cm="1">
        <f t="array" ref="Q398:R398">_xlfn.TEXTSPLIT(N398,"/")</f>
        <v>film &amp; video</v>
      </c>
      <c r="R398" t="str">
        <v>drama</v>
      </c>
      <c r="S398" s="11">
        <f t="shared" si="27"/>
        <v>43378.208333333328</v>
      </c>
      <c r="T398" s="10">
        <f t="shared" si="26"/>
        <v>43386.208333333328</v>
      </c>
    </row>
    <row r="399" spans="1:20" x14ac:dyDescent="0.25">
      <c r="A399" s="6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 s="4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7">
        <f t="shared" si="24"/>
        <v>0.57516154228502447</v>
      </c>
      <c r="P399">
        <f t="shared" si="25"/>
        <v>728.63349917081257</v>
      </c>
      <c r="Q399" t="str" cm="1">
        <f t="array" ref="Q399:R399">_xlfn.TEXTSPLIT(N399,"/")</f>
        <v>music</v>
      </c>
      <c r="R399" t="str">
        <v>rock</v>
      </c>
      <c r="S399" s="11">
        <f t="shared" si="27"/>
        <v>41417.208333333336</v>
      </c>
      <c r="T399" s="10">
        <f t="shared" si="26"/>
        <v>41423.208333333336</v>
      </c>
    </row>
    <row r="400" spans="1:20" x14ac:dyDescent="0.25">
      <c r="A400" s="6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 s="4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7">
        <f t="shared" si="24"/>
        <v>0.13932142271758727</v>
      </c>
      <c r="P400">
        <f t="shared" si="25"/>
        <v>729.08970099667772</v>
      </c>
      <c r="Q400" t="str" cm="1">
        <f t="array" ref="Q400:R400">_xlfn.TEXTSPLIT(N400,"/")</f>
        <v>film &amp; video</v>
      </c>
      <c r="R400" t="str">
        <v>animation</v>
      </c>
      <c r="S400" s="11">
        <f t="shared" si="27"/>
        <v>43228.208333333328</v>
      </c>
      <c r="T400" s="10">
        <f t="shared" si="26"/>
        <v>43230.208333333328</v>
      </c>
    </row>
    <row r="401" spans="1:20" x14ac:dyDescent="0.25">
      <c r="A401" s="6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 s="4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7">
        <f t="shared" si="24"/>
        <v>1.5661467638868769</v>
      </c>
      <c r="P401">
        <f t="shared" si="25"/>
        <v>730.09816971713815</v>
      </c>
      <c r="Q401" t="str" cm="1">
        <f t="array" ref="Q401:R401">_xlfn.TEXTSPLIT(N401,"/")</f>
        <v>music</v>
      </c>
      <c r="R401" t="str">
        <v>indie rock</v>
      </c>
      <c r="S401" s="11">
        <f t="shared" si="27"/>
        <v>40576.25</v>
      </c>
      <c r="T401" s="10">
        <f t="shared" si="26"/>
        <v>40583.25</v>
      </c>
    </row>
    <row r="402" spans="1:20" x14ac:dyDescent="0.25">
      <c r="A402" s="6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 s="4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7">
        <f t="shared" si="24"/>
        <v>50</v>
      </c>
      <c r="P402">
        <f t="shared" si="25"/>
        <v>729.74666666666667</v>
      </c>
      <c r="Q402" t="str" cm="1">
        <f t="array" ref="Q402:R402">_xlfn.TEXTSPLIT(N402,"/")</f>
        <v>photography</v>
      </c>
      <c r="R402" t="str">
        <v>photography books</v>
      </c>
      <c r="S402" s="11">
        <f t="shared" si="27"/>
        <v>41502.208333333336</v>
      </c>
      <c r="T402" s="10">
        <f t="shared" si="26"/>
        <v>41524.208333333336</v>
      </c>
    </row>
    <row r="403" spans="1:20" x14ac:dyDescent="0.25">
      <c r="A403" s="6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 s="4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7">
        <f t="shared" si="24"/>
        <v>6.5349985477781009E-2</v>
      </c>
      <c r="P403">
        <f t="shared" si="25"/>
        <v>730.96327212020037</v>
      </c>
      <c r="Q403" t="str" cm="1">
        <f t="array" ref="Q403:R403">_xlfn.TEXTSPLIT(N403,"/")</f>
        <v>theater</v>
      </c>
      <c r="R403" t="str">
        <v>plays</v>
      </c>
      <c r="S403" s="11">
        <f t="shared" si="27"/>
        <v>43765.208333333328</v>
      </c>
      <c r="T403" s="10">
        <f t="shared" si="26"/>
        <v>43765.208333333328</v>
      </c>
    </row>
    <row r="404" spans="1:20" x14ac:dyDescent="0.25">
      <c r="A404" s="6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 s="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7">
        <f t="shared" si="24"/>
        <v>2.4779361846571621</v>
      </c>
      <c r="P404">
        <f t="shared" si="25"/>
        <v>731.68561872909697</v>
      </c>
      <c r="Q404" t="str" cm="1">
        <f t="array" ref="Q404:R404">_xlfn.TEXTSPLIT(N404,"/")</f>
        <v>film &amp; video</v>
      </c>
      <c r="R404" t="str">
        <v>shorts</v>
      </c>
      <c r="S404" s="11">
        <f t="shared" si="27"/>
        <v>40914.25</v>
      </c>
      <c r="T404" s="10">
        <f t="shared" si="26"/>
        <v>40961.25</v>
      </c>
    </row>
    <row r="405" spans="1:20" x14ac:dyDescent="0.25">
      <c r="A405" s="6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 s="4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7">
        <f t="shared" si="24"/>
        <v>1.1598151877739604</v>
      </c>
      <c r="P405">
        <f t="shared" si="25"/>
        <v>732.84422110552759</v>
      </c>
      <c r="Q405" t="str" cm="1">
        <f t="array" ref="Q405:R405">_xlfn.TEXTSPLIT(N405,"/")</f>
        <v>theater</v>
      </c>
      <c r="R405" t="str">
        <v>plays</v>
      </c>
      <c r="S405" s="11">
        <f t="shared" si="27"/>
        <v>40310.208333333336</v>
      </c>
      <c r="T405" s="10">
        <f t="shared" si="26"/>
        <v>40346.208333333336</v>
      </c>
    </row>
    <row r="406" spans="1:20" x14ac:dyDescent="0.25">
      <c r="A406" s="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 s="4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7">
        <f t="shared" si="24"/>
        <v>0.31687197465024203</v>
      </c>
      <c r="P406">
        <f t="shared" si="25"/>
        <v>729.01510067114089</v>
      </c>
      <c r="Q406" t="str" cm="1">
        <f t="array" ref="Q406:R406">_xlfn.TEXTSPLIT(N406,"/")</f>
        <v>theater</v>
      </c>
      <c r="R406" t="str">
        <v>plays</v>
      </c>
      <c r="S406" s="11">
        <f t="shared" si="27"/>
        <v>43053.25</v>
      </c>
      <c r="T406" s="10">
        <f t="shared" si="26"/>
        <v>43056.25</v>
      </c>
    </row>
    <row r="407" spans="1:20" x14ac:dyDescent="0.25">
      <c r="A407" s="6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 s="4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7">
        <f t="shared" si="24"/>
        <v>1.1158442341764994</v>
      </c>
      <c r="P407">
        <f t="shared" si="25"/>
        <v>726.4806722689076</v>
      </c>
      <c r="Q407" t="str" cm="1">
        <f t="array" ref="Q407:R407">_xlfn.TEXTSPLIT(N407,"/")</f>
        <v>theater</v>
      </c>
      <c r="R407" t="str">
        <v>plays</v>
      </c>
      <c r="S407" s="11">
        <f t="shared" si="27"/>
        <v>43255.208333333328</v>
      </c>
      <c r="T407" s="10">
        <f t="shared" si="26"/>
        <v>43305.208333333328</v>
      </c>
    </row>
    <row r="408" spans="1:20" x14ac:dyDescent="0.25">
      <c r="A408" s="6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 s="4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7">
        <f t="shared" si="24"/>
        <v>0.54901303382087929</v>
      </c>
      <c r="P408">
        <f t="shared" si="25"/>
        <v>726.97138047138048</v>
      </c>
      <c r="Q408" t="str" cm="1">
        <f t="array" ref="Q408:R408">_xlfn.TEXTSPLIT(N408,"/")</f>
        <v>film &amp; video</v>
      </c>
      <c r="R408" t="str">
        <v>documentary</v>
      </c>
      <c r="S408" s="11">
        <f t="shared" si="27"/>
        <v>41304.25</v>
      </c>
      <c r="T408" s="10">
        <f t="shared" si="26"/>
        <v>41316.25</v>
      </c>
    </row>
    <row r="409" spans="1:20" x14ac:dyDescent="0.25">
      <c r="A409" s="6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 s="4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7">
        <f t="shared" si="24"/>
        <v>0.28099173553719009</v>
      </c>
      <c r="P409">
        <f t="shared" si="25"/>
        <v>727.10961214165263</v>
      </c>
      <c r="Q409" t="str" cm="1">
        <f t="array" ref="Q409:R409">_xlfn.TEXTSPLIT(N409,"/")</f>
        <v>theater</v>
      </c>
      <c r="R409" t="str">
        <v>plays</v>
      </c>
      <c r="S409" s="11">
        <f t="shared" si="27"/>
        <v>43751.208333333328</v>
      </c>
      <c r="T409" s="10">
        <f t="shared" si="26"/>
        <v>43758.208333333328</v>
      </c>
    </row>
    <row r="410" spans="1:20" x14ac:dyDescent="0.25">
      <c r="A410" s="6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 s="4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7">
        <f t="shared" si="24"/>
        <v>0.75851265561876491</v>
      </c>
      <c r="P410">
        <f t="shared" si="25"/>
        <v>727.52027027027032</v>
      </c>
      <c r="Q410" t="str" cm="1">
        <f t="array" ref="Q410:R410">_xlfn.TEXTSPLIT(N410,"/")</f>
        <v>film &amp; video</v>
      </c>
      <c r="R410" t="str">
        <v>documentary</v>
      </c>
      <c r="S410" s="11">
        <f t="shared" si="27"/>
        <v>42541.208333333328</v>
      </c>
      <c r="T410" s="10">
        <f t="shared" si="26"/>
        <v>42561.208333333328</v>
      </c>
    </row>
    <row r="411" spans="1:20" x14ac:dyDescent="0.25">
      <c r="A411" s="6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 s="4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7">
        <f t="shared" si="24"/>
        <v>2.1590981466148653</v>
      </c>
      <c r="P411">
        <f t="shared" si="25"/>
        <v>728.49069373942473</v>
      </c>
      <c r="Q411" t="str" cm="1">
        <f t="array" ref="Q411:R411">_xlfn.TEXTSPLIT(N411,"/")</f>
        <v>music</v>
      </c>
      <c r="R411" t="str">
        <v>rock</v>
      </c>
      <c r="S411" s="11">
        <f t="shared" si="27"/>
        <v>42843.208333333328</v>
      </c>
      <c r="T411" s="10">
        <f t="shared" si="26"/>
        <v>42847.208333333328</v>
      </c>
    </row>
    <row r="412" spans="1:20" x14ac:dyDescent="0.25">
      <c r="A412" s="6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 s="4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7">
        <f t="shared" si="24"/>
        <v>2.7675741861135119</v>
      </c>
      <c r="P412">
        <f t="shared" si="25"/>
        <v>728.5152542372881</v>
      </c>
      <c r="Q412" t="str" cm="1">
        <f t="array" ref="Q412:R412">_xlfn.TEXTSPLIT(N412,"/")</f>
        <v>games</v>
      </c>
      <c r="R412" t="str">
        <v>mobile games</v>
      </c>
      <c r="S412" s="11">
        <f t="shared" si="27"/>
        <v>42122.208333333328</v>
      </c>
      <c r="T412" s="10">
        <f t="shared" si="26"/>
        <v>42122.208333333328</v>
      </c>
    </row>
    <row r="413" spans="1:20" x14ac:dyDescent="0.25">
      <c r="A413" s="6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 s="4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7">
        <f t="shared" si="24"/>
        <v>0.9557652248498959</v>
      </c>
      <c r="P413">
        <f t="shared" si="25"/>
        <v>727.86587436332763</v>
      </c>
      <c r="Q413" t="str" cm="1">
        <f t="array" ref="Q413:R413">_xlfn.TEXTSPLIT(N413,"/")</f>
        <v>theater</v>
      </c>
      <c r="R413" t="str">
        <v>plays</v>
      </c>
      <c r="S413" s="11">
        <f t="shared" si="27"/>
        <v>42884.208333333328</v>
      </c>
      <c r="T413" s="10">
        <f t="shared" si="26"/>
        <v>42886.208333333328</v>
      </c>
    </row>
    <row r="414" spans="1:20" x14ac:dyDescent="0.25">
      <c r="A414" s="6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 s="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7">
        <f t="shared" si="24"/>
        <v>0.149508756941478</v>
      </c>
      <c r="P414">
        <f t="shared" si="25"/>
        <v>728.96428571428567</v>
      </c>
      <c r="Q414" t="str" cm="1">
        <f t="array" ref="Q414:R414">_xlfn.TEXTSPLIT(N414,"/")</f>
        <v>publishing</v>
      </c>
      <c r="R414" t="str">
        <v>fiction</v>
      </c>
      <c r="S414" s="11">
        <f t="shared" si="27"/>
        <v>41642.25</v>
      </c>
      <c r="T414" s="10">
        <f t="shared" si="26"/>
        <v>41652.25</v>
      </c>
    </row>
    <row r="415" spans="1:20" x14ac:dyDescent="0.25">
      <c r="A415" s="6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 s="4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7">
        <f t="shared" si="24"/>
        <v>1.6110109837793722</v>
      </c>
      <c r="P415">
        <f t="shared" si="25"/>
        <v>729.97785349233391</v>
      </c>
      <c r="Q415" t="str" cm="1">
        <f t="array" ref="Q415:R415">_xlfn.TEXTSPLIT(N415,"/")</f>
        <v>film &amp; video</v>
      </c>
      <c r="R415" t="str">
        <v>animation</v>
      </c>
      <c r="S415" s="11">
        <f t="shared" si="27"/>
        <v>43431.25</v>
      </c>
      <c r="T415" s="10">
        <f t="shared" si="26"/>
        <v>43458.25</v>
      </c>
    </row>
    <row r="416" spans="1:20" x14ac:dyDescent="0.25">
      <c r="A416" s="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 s="4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7">
        <f t="shared" si="24"/>
        <v>1.1806405068849786</v>
      </c>
      <c r="P416">
        <f t="shared" si="25"/>
        <v>729.36518771331055</v>
      </c>
      <c r="Q416" t="str" cm="1">
        <f t="array" ref="Q416:R416">_xlfn.TEXTSPLIT(N416,"/")</f>
        <v>food</v>
      </c>
      <c r="R416" t="str">
        <v>food trucks</v>
      </c>
      <c r="S416" s="11">
        <f t="shared" si="27"/>
        <v>40288.208333333336</v>
      </c>
      <c r="T416" s="10">
        <f t="shared" si="26"/>
        <v>40296.208333333336</v>
      </c>
    </row>
    <row r="417" spans="1:20" x14ac:dyDescent="0.25">
      <c r="A417" s="6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 s="4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7">
        <f t="shared" si="24"/>
        <v>9.0423836838750802</v>
      </c>
      <c r="P417">
        <f t="shared" si="25"/>
        <v>721.21538461538466</v>
      </c>
      <c r="Q417" t="str" cm="1">
        <f t="array" ref="Q417:R417">_xlfn.TEXTSPLIT(N417,"/")</f>
        <v>theater</v>
      </c>
      <c r="R417" t="str">
        <v>plays</v>
      </c>
      <c r="S417" s="11">
        <f t="shared" si="27"/>
        <v>40921.25</v>
      </c>
      <c r="T417" s="10">
        <f t="shared" si="26"/>
        <v>40938.25</v>
      </c>
    </row>
    <row r="418" spans="1:20" x14ac:dyDescent="0.25">
      <c r="A418" s="6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 s="4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7">
        <f t="shared" si="24"/>
        <v>2.281085294965004</v>
      </c>
      <c r="P418">
        <f t="shared" si="25"/>
        <v>721.73458904109589</v>
      </c>
      <c r="Q418" t="str" cm="1">
        <f t="array" ref="Q418:R418">_xlfn.TEXTSPLIT(N418,"/")</f>
        <v>film &amp; video</v>
      </c>
      <c r="R418" t="str">
        <v>documentary</v>
      </c>
      <c r="S418" s="11">
        <f t="shared" si="27"/>
        <v>40560.25</v>
      </c>
      <c r="T418" s="10">
        <f t="shared" si="26"/>
        <v>40569.25</v>
      </c>
    </row>
    <row r="419" spans="1:20" x14ac:dyDescent="0.25">
      <c r="A419" s="6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 s="4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7">
        <f t="shared" si="24"/>
        <v>1.8027571580063626</v>
      </c>
      <c r="P419">
        <f t="shared" si="25"/>
        <v>720.50428816466547</v>
      </c>
      <c r="Q419" t="str" cm="1">
        <f t="array" ref="Q419:R419">_xlfn.TEXTSPLIT(N419,"/")</f>
        <v>theater</v>
      </c>
      <c r="R419" t="str">
        <v>plays</v>
      </c>
      <c r="S419" s="11">
        <f t="shared" si="27"/>
        <v>43407.208333333328</v>
      </c>
      <c r="T419" s="10">
        <f t="shared" si="26"/>
        <v>43431.25</v>
      </c>
    </row>
    <row r="420" spans="1:20" x14ac:dyDescent="0.25">
      <c r="A420" s="6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 s="4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7">
        <f t="shared" si="24"/>
        <v>1.7421751114800506</v>
      </c>
      <c r="P420">
        <f t="shared" si="25"/>
        <v>721.71649484536078</v>
      </c>
      <c r="Q420" t="str" cm="1">
        <f t="array" ref="Q420:R420">_xlfn.TEXTSPLIT(N420,"/")</f>
        <v>film &amp; video</v>
      </c>
      <c r="R420" t="str">
        <v>documentary</v>
      </c>
      <c r="S420" s="11">
        <f t="shared" si="27"/>
        <v>41035.208333333336</v>
      </c>
      <c r="T420" s="10">
        <f t="shared" si="26"/>
        <v>41036.208333333336</v>
      </c>
    </row>
    <row r="421" spans="1:20" x14ac:dyDescent="0.25">
      <c r="A421" s="6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 s="4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7">
        <f t="shared" si="24"/>
        <v>0.81014316326022107</v>
      </c>
      <c r="P421">
        <f t="shared" si="25"/>
        <v>719.51807228915663</v>
      </c>
      <c r="Q421" t="str" cm="1">
        <f t="array" ref="Q421:R421">_xlfn.TEXTSPLIT(N421,"/")</f>
        <v>technology</v>
      </c>
      <c r="R421" t="str">
        <v>web</v>
      </c>
      <c r="S421" s="11">
        <f t="shared" si="27"/>
        <v>40899.25</v>
      </c>
      <c r="T421" s="10">
        <f t="shared" si="26"/>
        <v>40905.25</v>
      </c>
    </row>
    <row r="422" spans="1:20" x14ac:dyDescent="0.25">
      <c r="A422" s="6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 s="4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7">
        <f t="shared" si="24"/>
        <v>0.77845243655612639</v>
      </c>
      <c r="P422">
        <f t="shared" si="25"/>
        <v>711.78793103448277</v>
      </c>
      <c r="Q422" t="str" cm="1">
        <f t="array" ref="Q422:R422">_xlfn.TEXTSPLIT(N422,"/")</f>
        <v>theater</v>
      </c>
      <c r="R422" t="str">
        <v>plays</v>
      </c>
      <c r="S422" s="11">
        <f t="shared" si="27"/>
        <v>42911.208333333328</v>
      </c>
      <c r="T422" s="10">
        <f t="shared" si="26"/>
        <v>42925.208333333328</v>
      </c>
    </row>
    <row r="423" spans="1:20" x14ac:dyDescent="0.25">
      <c r="A423" s="6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 s="4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7">
        <f t="shared" si="24"/>
        <v>1.5627597672485454</v>
      </c>
      <c r="P423">
        <f t="shared" si="25"/>
        <v>712.85492227979273</v>
      </c>
      <c r="Q423" t="str" cm="1">
        <f t="array" ref="Q423:R423">_xlfn.TEXTSPLIT(N423,"/")</f>
        <v>technology</v>
      </c>
      <c r="R423" t="str">
        <v>wearables</v>
      </c>
      <c r="S423" s="11">
        <f t="shared" si="27"/>
        <v>42915.208333333328</v>
      </c>
      <c r="T423" s="10">
        <f t="shared" si="26"/>
        <v>42945.208333333328</v>
      </c>
    </row>
    <row r="424" spans="1:20" ht="31.5" x14ac:dyDescent="0.25">
      <c r="A424" s="6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 s="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7">
        <f t="shared" si="24"/>
        <v>0.78555304740406318</v>
      </c>
      <c r="P424">
        <f t="shared" si="25"/>
        <v>713.88408304498273</v>
      </c>
      <c r="Q424" t="str" cm="1">
        <f t="array" ref="Q424:R424">_xlfn.TEXTSPLIT(N424,"/")</f>
        <v>theater</v>
      </c>
      <c r="R424" t="str">
        <v>plays</v>
      </c>
      <c r="S424" s="11">
        <f t="shared" si="27"/>
        <v>40285.208333333336</v>
      </c>
      <c r="T424" s="10">
        <f t="shared" si="26"/>
        <v>40305.208333333336</v>
      </c>
    </row>
    <row r="425" spans="1:20" x14ac:dyDescent="0.25">
      <c r="A425" s="6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 s="4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7">
        <f t="shared" si="24"/>
        <v>9.4002416841569669</v>
      </c>
      <c r="P425">
        <f t="shared" si="25"/>
        <v>714.76603119584058</v>
      </c>
      <c r="Q425" t="str" cm="1">
        <f t="array" ref="Q425:R425">_xlfn.TEXTSPLIT(N425,"/")</f>
        <v>food</v>
      </c>
      <c r="R425" t="str">
        <v>food trucks</v>
      </c>
      <c r="S425" s="11">
        <f t="shared" si="27"/>
        <v>40808.208333333336</v>
      </c>
      <c r="T425" s="10">
        <f t="shared" si="26"/>
        <v>40810.208333333336</v>
      </c>
    </row>
    <row r="426" spans="1:20" x14ac:dyDescent="0.25">
      <c r="A426" s="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 s="4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7">
        <f t="shared" si="24"/>
        <v>2.4709302325581395</v>
      </c>
      <c r="P426">
        <f t="shared" si="25"/>
        <v>715.72569444444446</v>
      </c>
      <c r="Q426" t="str" cm="1">
        <f t="array" ref="Q426:R426">_xlfn.TEXTSPLIT(N426,"/")</f>
        <v>music</v>
      </c>
      <c r="R426" t="str">
        <v>indie rock</v>
      </c>
      <c r="S426" s="11">
        <f t="shared" si="27"/>
        <v>43208.208333333328</v>
      </c>
      <c r="T426" s="10">
        <f t="shared" si="26"/>
        <v>43214.208333333328</v>
      </c>
    </row>
    <row r="427" spans="1:20" x14ac:dyDescent="0.25">
      <c r="A427" s="6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 s="4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7">
        <f t="shared" si="24"/>
        <v>0.34762456546929316</v>
      </c>
      <c r="P427">
        <f t="shared" si="25"/>
        <v>716.82608695652175</v>
      </c>
      <c r="Q427" t="str" cm="1">
        <f t="array" ref="Q427:R427">_xlfn.TEXTSPLIT(N427,"/")</f>
        <v>photography</v>
      </c>
      <c r="R427" t="str">
        <v>photography books</v>
      </c>
      <c r="S427" s="11">
        <f t="shared" si="27"/>
        <v>42213.208333333328</v>
      </c>
      <c r="T427" s="10">
        <f t="shared" si="26"/>
        <v>42219.208333333328</v>
      </c>
    </row>
    <row r="428" spans="1:20" x14ac:dyDescent="0.25">
      <c r="A428" s="6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 s="4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7">
        <f t="shared" si="24"/>
        <v>0.17453699214583535</v>
      </c>
      <c r="P428">
        <f t="shared" si="25"/>
        <v>717.91463414634143</v>
      </c>
      <c r="Q428" t="str" cm="1">
        <f t="array" ref="Q428:R428">_xlfn.TEXTSPLIT(N428,"/")</f>
        <v>theater</v>
      </c>
      <c r="R428" t="str">
        <v>plays</v>
      </c>
      <c r="S428" s="11">
        <f t="shared" si="27"/>
        <v>41332.25</v>
      </c>
      <c r="T428" s="10">
        <f t="shared" si="26"/>
        <v>41339.25</v>
      </c>
    </row>
    <row r="429" spans="1:20" x14ac:dyDescent="0.25">
      <c r="A429" s="6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 s="4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7">
        <f t="shared" si="24"/>
        <v>0.88570587459013894</v>
      </c>
      <c r="P429">
        <f t="shared" si="25"/>
        <v>718.78534031413608</v>
      </c>
      <c r="Q429" t="str" cm="1">
        <f t="array" ref="Q429:R429">_xlfn.TEXTSPLIT(N429,"/")</f>
        <v>theater</v>
      </c>
      <c r="R429" t="str">
        <v>plays</v>
      </c>
      <c r="S429" s="11">
        <f t="shared" si="27"/>
        <v>41895.208333333336</v>
      </c>
      <c r="T429" s="10">
        <f t="shared" si="26"/>
        <v>41927.208333333336</v>
      </c>
    </row>
    <row r="430" spans="1:20" x14ac:dyDescent="0.25">
      <c r="A430" s="6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 s="4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7">
        <f t="shared" si="24"/>
        <v>2.1557497289367946</v>
      </c>
      <c r="P430">
        <f t="shared" si="25"/>
        <v>715.62587412587413</v>
      </c>
      <c r="Q430" t="str" cm="1">
        <f t="array" ref="Q430:R430">_xlfn.TEXTSPLIT(N430,"/")</f>
        <v>film &amp; video</v>
      </c>
      <c r="R430" t="str">
        <v>animation</v>
      </c>
      <c r="S430" s="11">
        <f t="shared" si="27"/>
        <v>40585.25</v>
      </c>
      <c r="T430" s="10">
        <f t="shared" si="26"/>
        <v>40592.25</v>
      </c>
    </row>
    <row r="431" spans="1:20" x14ac:dyDescent="0.25">
      <c r="A431" s="6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 s="4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7">
        <f t="shared" si="24"/>
        <v>1.1028286689262143</v>
      </c>
      <c r="P431">
        <f t="shared" si="25"/>
        <v>715.57092819614707</v>
      </c>
      <c r="Q431" t="str" cm="1">
        <f t="array" ref="Q431:R431">_xlfn.TEXTSPLIT(N431,"/")</f>
        <v>photography</v>
      </c>
      <c r="R431" t="str">
        <v>photography books</v>
      </c>
      <c r="S431" s="11">
        <f t="shared" si="27"/>
        <v>41680.25</v>
      </c>
      <c r="T431" s="10">
        <f t="shared" si="26"/>
        <v>41708.208333333336</v>
      </c>
    </row>
    <row r="432" spans="1:20" x14ac:dyDescent="0.25">
      <c r="A432" s="6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 s="4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7">
        <f t="shared" si="24"/>
        <v>1.4762165117550574</v>
      </c>
      <c r="P432">
        <f t="shared" si="25"/>
        <v>713.07543859649127</v>
      </c>
      <c r="Q432" t="str" cm="1">
        <f t="array" ref="Q432:R432">_xlfn.TEXTSPLIT(N432,"/")</f>
        <v>theater</v>
      </c>
      <c r="R432" t="str">
        <v>plays</v>
      </c>
      <c r="S432" s="11">
        <f t="shared" si="27"/>
        <v>43737.208333333328</v>
      </c>
      <c r="T432" s="10">
        <f t="shared" si="26"/>
        <v>43771.208333333328</v>
      </c>
    </row>
    <row r="433" spans="1:20" x14ac:dyDescent="0.25">
      <c r="A433" s="6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 s="4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7">
        <f t="shared" si="24"/>
        <v>0.51950697769175924</v>
      </c>
      <c r="P433">
        <f t="shared" si="25"/>
        <v>714.18101933216167</v>
      </c>
      <c r="Q433" t="str" cm="1">
        <f t="array" ref="Q433:R433">_xlfn.TEXTSPLIT(N433,"/")</f>
        <v>theater</v>
      </c>
      <c r="R433" t="str">
        <v>plays</v>
      </c>
      <c r="S433" s="11">
        <f t="shared" si="27"/>
        <v>43273.208333333328</v>
      </c>
      <c r="T433" s="10">
        <f t="shared" si="26"/>
        <v>43290.208333333328</v>
      </c>
    </row>
    <row r="434" spans="1:20" x14ac:dyDescent="0.25">
      <c r="A434" s="6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 s="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7">
        <f t="shared" si="24"/>
        <v>1.2089810017271156</v>
      </c>
      <c r="P434">
        <f t="shared" si="25"/>
        <v>715.27288732394368</v>
      </c>
      <c r="Q434" t="str" cm="1">
        <f t="array" ref="Q434:R434">_xlfn.TEXTSPLIT(N434,"/")</f>
        <v>theater</v>
      </c>
      <c r="R434" t="str">
        <v>plays</v>
      </c>
      <c r="S434" s="11">
        <f t="shared" si="27"/>
        <v>41761.208333333336</v>
      </c>
      <c r="T434" s="10">
        <f t="shared" si="26"/>
        <v>41781.208333333336</v>
      </c>
    </row>
    <row r="435" spans="1:20" x14ac:dyDescent="0.25">
      <c r="A435" s="6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 s="4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7">
        <f t="shared" si="24"/>
        <v>1.8462474336552352</v>
      </c>
      <c r="P435">
        <f t="shared" si="25"/>
        <v>716.37389770723109</v>
      </c>
      <c r="Q435" t="str" cm="1">
        <f t="array" ref="Q435:R435">_xlfn.TEXTSPLIT(N435,"/")</f>
        <v>film &amp; video</v>
      </c>
      <c r="R435" t="str">
        <v>documentary</v>
      </c>
      <c r="S435" s="11">
        <f t="shared" si="27"/>
        <v>41603.25</v>
      </c>
      <c r="T435" s="10">
        <f t="shared" si="26"/>
        <v>41619.25</v>
      </c>
    </row>
    <row r="436" spans="1:20" x14ac:dyDescent="0.25">
      <c r="A436" s="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 s="4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7">
        <f t="shared" si="24"/>
        <v>5.9800664451827243</v>
      </c>
      <c r="P436">
        <f t="shared" si="25"/>
        <v>716.2402826855124</v>
      </c>
      <c r="Q436" t="str" cm="1">
        <f t="array" ref="Q436:R436">_xlfn.TEXTSPLIT(N436,"/")</f>
        <v>theater</v>
      </c>
      <c r="R436" t="str">
        <v>plays</v>
      </c>
      <c r="S436" s="11">
        <f t="shared" si="27"/>
        <v>42705.25</v>
      </c>
      <c r="T436" s="10">
        <f t="shared" si="26"/>
        <v>42719.25</v>
      </c>
    </row>
    <row r="437" spans="1:20" x14ac:dyDescent="0.25">
      <c r="A437" s="6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 s="4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7">
        <f t="shared" si="24"/>
        <v>0.85560296429373461</v>
      </c>
      <c r="P437">
        <f t="shared" si="25"/>
        <v>717.49026548672566</v>
      </c>
      <c r="Q437" t="str" cm="1">
        <f t="array" ref="Q437:R437">_xlfn.TEXTSPLIT(N437,"/")</f>
        <v>theater</v>
      </c>
      <c r="R437" t="str">
        <v>plays</v>
      </c>
      <c r="S437" s="11">
        <f t="shared" si="27"/>
        <v>41988.25</v>
      </c>
      <c r="T437" s="10">
        <f t="shared" si="26"/>
        <v>42000.25</v>
      </c>
    </row>
    <row r="438" spans="1:20" x14ac:dyDescent="0.25">
      <c r="A438" s="6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 s="4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7">
        <f t="shared" si="24"/>
        <v>9.5043134961251649E-2</v>
      </c>
      <c r="P438">
        <f t="shared" si="25"/>
        <v>715.72517730496452</v>
      </c>
      <c r="Q438" t="str" cm="1">
        <f t="array" ref="Q438:R438">_xlfn.TEXTSPLIT(N438,"/")</f>
        <v>music</v>
      </c>
      <c r="R438" t="str">
        <v>jazz</v>
      </c>
      <c r="S438" s="11">
        <f t="shared" si="27"/>
        <v>43575.208333333328</v>
      </c>
      <c r="T438" s="10">
        <f t="shared" si="26"/>
        <v>43576.208333333328</v>
      </c>
    </row>
    <row r="439" spans="1:20" x14ac:dyDescent="0.25">
      <c r="A439" s="6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 s="4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7">
        <f t="shared" si="24"/>
        <v>0.81251880830574785</v>
      </c>
      <c r="P439">
        <f t="shared" si="25"/>
        <v>716.55417406749552</v>
      </c>
      <c r="Q439" t="str" cm="1">
        <f t="array" ref="Q439:R439">_xlfn.TEXTSPLIT(N439,"/")</f>
        <v>film &amp; video</v>
      </c>
      <c r="R439" t="str">
        <v>animation</v>
      </c>
      <c r="S439" s="11">
        <f t="shared" si="27"/>
        <v>42260.208333333328</v>
      </c>
      <c r="T439" s="10">
        <f t="shared" si="26"/>
        <v>42263.208333333328</v>
      </c>
    </row>
    <row r="440" spans="1:20" x14ac:dyDescent="0.25">
      <c r="A440" s="6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 s="4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7">
        <f t="shared" si="24"/>
        <v>0.55978957307614485</v>
      </c>
      <c r="P440">
        <f t="shared" si="25"/>
        <v>717.48754448398574</v>
      </c>
      <c r="Q440" t="str" cm="1">
        <f t="array" ref="Q440:R440">_xlfn.TEXTSPLIT(N440,"/")</f>
        <v>theater</v>
      </c>
      <c r="R440" t="str">
        <v>plays</v>
      </c>
      <c r="S440" s="11">
        <f t="shared" si="27"/>
        <v>41337.25</v>
      </c>
      <c r="T440" s="10">
        <f t="shared" si="26"/>
        <v>41367.208333333336</v>
      </c>
    </row>
    <row r="441" spans="1:20" x14ac:dyDescent="0.25">
      <c r="A441" s="6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 s="4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7">
        <f t="shared" si="24"/>
        <v>0.28146679881070369</v>
      </c>
      <c r="P441">
        <f t="shared" si="25"/>
        <v>718.32620320855619</v>
      </c>
      <c r="Q441" t="str" cm="1">
        <f t="array" ref="Q441:R441">_xlfn.TEXTSPLIT(N441,"/")</f>
        <v>film &amp; video</v>
      </c>
      <c r="R441" t="str">
        <v>science fiction</v>
      </c>
      <c r="S441" s="11">
        <f t="shared" si="27"/>
        <v>42680.208333333328</v>
      </c>
      <c r="T441" s="10">
        <f t="shared" si="26"/>
        <v>42687.25</v>
      </c>
    </row>
    <row r="442" spans="1:20" x14ac:dyDescent="0.25">
      <c r="A442" s="6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 s="4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7">
        <f t="shared" si="24"/>
        <v>0.61764103305735329</v>
      </c>
      <c r="P442">
        <f t="shared" si="25"/>
        <v>715.51428571428573</v>
      </c>
      <c r="Q442" t="str" cm="1">
        <f t="array" ref="Q442:R442">_xlfn.TEXTSPLIT(N442,"/")</f>
        <v>film &amp; video</v>
      </c>
      <c r="R442" t="str">
        <v>television</v>
      </c>
      <c r="S442" s="11">
        <f t="shared" si="27"/>
        <v>42916.208333333328</v>
      </c>
      <c r="T442" s="10">
        <f t="shared" si="26"/>
        <v>42926.208333333328</v>
      </c>
    </row>
    <row r="443" spans="1:20" x14ac:dyDescent="0.25">
      <c r="A443" s="6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 s="4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7">
        <f t="shared" si="24"/>
        <v>4.0137614678899078</v>
      </c>
      <c r="P443">
        <f t="shared" si="25"/>
        <v>711.19320214669051</v>
      </c>
      <c r="Q443" t="str" cm="1">
        <f t="array" ref="Q443:R443">_xlfn.TEXTSPLIT(N443,"/")</f>
        <v>technology</v>
      </c>
      <c r="R443" t="str">
        <v>wearables</v>
      </c>
      <c r="S443" s="11">
        <f t="shared" si="27"/>
        <v>41025.208333333336</v>
      </c>
      <c r="T443" s="10">
        <f t="shared" si="26"/>
        <v>41053.208333333336</v>
      </c>
    </row>
    <row r="444" spans="1:20" x14ac:dyDescent="0.25">
      <c r="A444" s="6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 s="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7">
        <f t="shared" si="24"/>
        <v>0.50321498462398662</v>
      </c>
      <c r="P444">
        <f t="shared" si="25"/>
        <v>712.41039426523298</v>
      </c>
      <c r="Q444" t="str" cm="1">
        <f t="array" ref="Q444:R444">_xlfn.TEXTSPLIT(N444,"/")</f>
        <v>theater</v>
      </c>
      <c r="R444" t="str">
        <v>plays</v>
      </c>
      <c r="S444" s="11">
        <f t="shared" si="27"/>
        <v>42980.208333333328</v>
      </c>
      <c r="T444" s="10">
        <f t="shared" si="26"/>
        <v>42996.208333333328</v>
      </c>
    </row>
    <row r="445" spans="1:20" x14ac:dyDescent="0.25">
      <c r="A445" s="6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 s="4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7">
        <f t="shared" si="24"/>
        <v>2.8774752475247523</v>
      </c>
      <c r="P445">
        <f t="shared" si="25"/>
        <v>713.43267504488335</v>
      </c>
      <c r="Q445" t="str" cm="1">
        <f t="array" ref="Q445:R445">_xlfn.TEXTSPLIT(N445,"/")</f>
        <v>theater</v>
      </c>
      <c r="R445" t="str">
        <v>plays</v>
      </c>
      <c r="S445" s="11">
        <f t="shared" si="27"/>
        <v>40451.208333333336</v>
      </c>
      <c r="T445" s="10">
        <f t="shared" si="26"/>
        <v>40470.208333333336</v>
      </c>
    </row>
    <row r="446" spans="1:20" x14ac:dyDescent="0.25">
      <c r="A446" s="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 s="4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7">
        <f t="shared" si="24"/>
        <v>0.56683123057231666</v>
      </c>
      <c r="P446">
        <f t="shared" si="25"/>
        <v>714.55395683453241</v>
      </c>
      <c r="Q446" t="str" cm="1">
        <f t="array" ref="Q446:R446">_xlfn.TEXTSPLIT(N446,"/")</f>
        <v>music</v>
      </c>
      <c r="R446" t="str">
        <v>indie rock</v>
      </c>
      <c r="S446" s="11">
        <f t="shared" si="27"/>
        <v>40748.208333333336</v>
      </c>
      <c r="T446" s="10">
        <f t="shared" si="26"/>
        <v>40750.208333333336</v>
      </c>
    </row>
    <row r="447" spans="1:20" ht="31.5" x14ac:dyDescent="0.25">
      <c r="A447" s="6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 s="4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7">
        <f t="shared" si="24"/>
        <v>0.19554893379271812</v>
      </c>
      <c r="P447">
        <f t="shared" si="25"/>
        <v>715.30810810810806</v>
      </c>
      <c r="Q447" t="str" cm="1">
        <f t="array" ref="Q447:R447">_xlfn.TEXTSPLIT(N447,"/")</f>
        <v>theater</v>
      </c>
      <c r="R447" t="str">
        <v>plays</v>
      </c>
      <c r="S447" s="11">
        <f t="shared" si="27"/>
        <v>40515.25</v>
      </c>
      <c r="T447" s="10">
        <f t="shared" si="26"/>
        <v>40536.25</v>
      </c>
    </row>
    <row r="448" spans="1:20" x14ac:dyDescent="0.25">
      <c r="A448" s="6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 s="4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7">
        <f t="shared" si="24"/>
        <v>1.2188564258827748</v>
      </c>
      <c r="P448">
        <f t="shared" si="25"/>
        <v>716.29241877256322</v>
      </c>
      <c r="Q448" t="str" cm="1">
        <f t="array" ref="Q448:R448">_xlfn.TEXTSPLIT(N448,"/")</f>
        <v>technology</v>
      </c>
      <c r="R448" t="str">
        <v>wearables</v>
      </c>
      <c r="S448" s="11">
        <f t="shared" si="27"/>
        <v>41261.25</v>
      </c>
      <c r="T448" s="10">
        <f t="shared" si="26"/>
        <v>41263.25</v>
      </c>
    </row>
    <row r="449" spans="1:20" x14ac:dyDescent="0.25">
      <c r="A449" s="6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 s="4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7">
        <f t="shared" si="24"/>
        <v>4.1108226942840496</v>
      </c>
      <c r="P449">
        <f t="shared" si="25"/>
        <v>717.25135623869801</v>
      </c>
      <c r="Q449" t="str" cm="1">
        <f t="array" ref="Q449:R449">_xlfn.TEXTSPLIT(N449,"/")</f>
        <v>film &amp; video</v>
      </c>
      <c r="R449" t="str">
        <v>television</v>
      </c>
      <c r="S449" s="11">
        <f t="shared" si="27"/>
        <v>43088.25</v>
      </c>
      <c r="T449" s="10">
        <f t="shared" si="26"/>
        <v>43104.25</v>
      </c>
    </row>
    <row r="450" spans="1:20" x14ac:dyDescent="0.25">
      <c r="A450" s="6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 s="4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7">
        <f t="shared" si="24"/>
        <v>1.9808743169398908</v>
      </c>
      <c r="P450">
        <f t="shared" si="25"/>
        <v>717.75543478260875</v>
      </c>
      <c r="Q450" t="str" cm="1">
        <f t="array" ref="Q450:R450">_xlfn.TEXTSPLIT(N450,"/")</f>
        <v>games</v>
      </c>
      <c r="R450" t="str">
        <v>video games</v>
      </c>
      <c r="S450" s="11">
        <f t="shared" si="27"/>
        <v>41378.208333333336</v>
      </c>
      <c r="T450" s="10">
        <f t="shared" si="26"/>
        <v>41380.208333333336</v>
      </c>
    </row>
    <row r="451" spans="1:20" x14ac:dyDescent="0.25">
      <c r="A451" s="6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 s="4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7">
        <f t="shared" ref="O451:O514" si="28">D451/E451</f>
        <v>0.10341261633919338</v>
      </c>
      <c r="P451">
        <f t="shared" ref="P451:P514" si="29">AVERAGE(G451:G1450)</f>
        <v>717.9600725952813</v>
      </c>
      <c r="Q451" t="str" cm="1">
        <f t="array" ref="Q451:R451">_xlfn.TEXTSPLIT(N451,"/")</f>
        <v>games</v>
      </c>
      <c r="R451" t="str">
        <v>video games</v>
      </c>
      <c r="S451" s="11">
        <f t="shared" si="27"/>
        <v>43530.25</v>
      </c>
      <c r="T451" s="10">
        <f t="shared" ref="T451:T514" si="30">(((K451/60)/60)/24)+DATE(1970,1,1)</f>
        <v>43547.208333333328</v>
      </c>
    </row>
    <row r="452" spans="1:20" x14ac:dyDescent="0.25">
      <c r="A452" s="6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 s="4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7">
        <f t="shared" si="28"/>
        <v>25</v>
      </c>
      <c r="P452">
        <f t="shared" si="29"/>
        <v>719.10909090909092</v>
      </c>
      <c r="Q452" t="str" cm="1">
        <f t="array" ref="Q452:R452">_xlfn.TEXTSPLIT(N452,"/")</f>
        <v>film &amp; video</v>
      </c>
      <c r="R452" t="str">
        <v>animation</v>
      </c>
      <c r="S452" s="11">
        <f t="shared" ref="S452:S515" si="31">(((J452/60)/60)/24)+DATE(1970,1,1)</f>
        <v>43394.208333333328</v>
      </c>
      <c r="T452" s="10">
        <f t="shared" si="30"/>
        <v>43417.25</v>
      </c>
    </row>
    <row r="453" spans="1:20" x14ac:dyDescent="0.25">
      <c r="A453" s="6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 s="4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7">
        <f t="shared" si="28"/>
        <v>0.81403385590942501</v>
      </c>
      <c r="P453">
        <f t="shared" si="29"/>
        <v>720.41712204007285</v>
      </c>
      <c r="Q453" t="str" cm="1">
        <f t="array" ref="Q453:R453">_xlfn.TEXTSPLIT(N453,"/")</f>
        <v>music</v>
      </c>
      <c r="R453" t="str">
        <v>rock</v>
      </c>
      <c r="S453" s="11">
        <f t="shared" si="31"/>
        <v>42935.208333333328</v>
      </c>
      <c r="T453" s="10">
        <f t="shared" si="30"/>
        <v>42966.208333333328</v>
      </c>
    </row>
    <row r="454" spans="1:20" x14ac:dyDescent="0.25">
      <c r="A454" s="6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 s="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7">
        <f t="shared" si="28"/>
        <v>1.5763546798029557</v>
      </c>
      <c r="P454">
        <f t="shared" si="29"/>
        <v>710.26094890510944</v>
      </c>
      <c r="Q454" t="str" cm="1">
        <f t="array" ref="Q454:R454">_xlfn.TEXTSPLIT(N454,"/")</f>
        <v>film &amp; video</v>
      </c>
      <c r="R454" t="str">
        <v>drama</v>
      </c>
      <c r="S454" s="11">
        <f t="shared" si="31"/>
        <v>40365.208333333336</v>
      </c>
      <c r="T454" s="10">
        <f t="shared" si="30"/>
        <v>40366.208333333336</v>
      </c>
    </row>
    <row r="455" spans="1:20" x14ac:dyDescent="0.25">
      <c r="A455" s="6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 s="4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7">
        <f t="shared" si="28"/>
        <v>1.7751997586351205</v>
      </c>
      <c r="P455">
        <f t="shared" si="29"/>
        <v>711.50274223034739</v>
      </c>
      <c r="Q455" t="str" cm="1">
        <f t="array" ref="Q455:R455">_xlfn.TEXTSPLIT(N455,"/")</f>
        <v>film &amp; video</v>
      </c>
      <c r="R455" t="str">
        <v>science fiction</v>
      </c>
      <c r="S455" s="11">
        <f t="shared" si="31"/>
        <v>42705.25</v>
      </c>
      <c r="T455" s="10">
        <f t="shared" si="30"/>
        <v>42746.25</v>
      </c>
    </row>
    <row r="456" spans="1:20" x14ac:dyDescent="0.25">
      <c r="A456" s="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 s="4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7">
        <f t="shared" si="28"/>
        <v>2.2688598979013044</v>
      </c>
      <c r="P456">
        <f t="shared" si="29"/>
        <v>710.64285714285711</v>
      </c>
      <c r="Q456" t="str" cm="1">
        <f t="array" ref="Q456:R456">_xlfn.TEXTSPLIT(N456,"/")</f>
        <v>film &amp; video</v>
      </c>
      <c r="R456" t="str">
        <v>drama</v>
      </c>
      <c r="S456" s="11">
        <f t="shared" si="31"/>
        <v>41568.208333333336</v>
      </c>
      <c r="T456" s="10">
        <f t="shared" si="30"/>
        <v>41604.25</v>
      </c>
    </row>
    <row r="457" spans="1:20" x14ac:dyDescent="0.25">
      <c r="A457" s="6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 s="4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7">
        <f t="shared" si="28"/>
        <v>0.84479057895347487</v>
      </c>
      <c r="P457">
        <f t="shared" si="29"/>
        <v>711.87522935779816</v>
      </c>
      <c r="Q457" t="str" cm="1">
        <f t="array" ref="Q457:R457">_xlfn.TEXTSPLIT(N457,"/")</f>
        <v>theater</v>
      </c>
      <c r="R457" t="str">
        <v>plays</v>
      </c>
      <c r="S457" s="11">
        <f t="shared" si="31"/>
        <v>40809.208333333336</v>
      </c>
      <c r="T457" s="10">
        <f t="shared" si="30"/>
        <v>40832.208333333336</v>
      </c>
    </row>
    <row r="458" spans="1:20" x14ac:dyDescent="0.25">
      <c r="A458" s="6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 s="4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7">
        <f t="shared" si="28"/>
        <v>0.96039045382384969</v>
      </c>
      <c r="P458">
        <f t="shared" si="29"/>
        <v>706.33272058823525</v>
      </c>
      <c r="Q458" t="str" cm="1">
        <f t="array" ref="Q458:R458">_xlfn.TEXTSPLIT(N458,"/")</f>
        <v>music</v>
      </c>
      <c r="R458" t="str">
        <v>indie rock</v>
      </c>
      <c r="S458" s="11">
        <f t="shared" si="31"/>
        <v>43141.25</v>
      </c>
      <c r="T458" s="10">
        <f t="shared" si="30"/>
        <v>43141.25</v>
      </c>
    </row>
    <row r="459" spans="1:20" x14ac:dyDescent="0.25">
      <c r="A459" s="6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 s="4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7">
        <f t="shared" si="28"/>
        <v>3.7537537537537538</v>
      </c>
      <c r="P459">
        <f t="shared" si="29"/>
        <v>704.6777163904236</v>
      </c>
      <c r="Q459" t="str" cm="1">
        <f t="array" ref="Q459:R459">_xlfn.TEXTSPLIT(N459,"/")</f>
        <v>theater</v>
      </c>
      <c r="R459" t="str">
        <v>plays</v>
      </c>
      <c r="S459" s="11">
        <f t="shared" si="31"/>
        <v>42657.208333333328</v>
      </c>
      <c r="T459" s="10">
        <f t="shared" si="30"/>
        <v>42659.208333333328</v>
      </c>
    </row>
    <row r="460" spans="1:20" x14ac:dyDescent="0.25">
      <c r="A460" s="6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 s="4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7">
        <f t="shared" si="28"/>
        <v>0.28473708152915606</v>
      </c>
      <c r="P460">
        <f t="shared" si="29"/>
        <v>705.89298892988927</v>
      </c>
      <c r="Q460" t="str" cm="1">
        <f t="array" ref="Q460:R460">_xlfn.TEXTSPLIT(N460,"/")</f>
        <v>theater</v>
      </c>
      <c r="R460" t="str">
        <v>plays</v>
      </c>
      <c r="S460" s="11">
        <f t="shared" si="31"/>
        <v>40265.208333333336</v>
      </c>
      <c r="T460" s="10">
        <f t="shared" si="30"/>
        <v>40309.208333333336</v>
      </c>
    </row>
    <row r="461" spans="1:20" x14ac:dyDescent="0.25">
      <c r="A461" s="6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 s="4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7">
        <f t="shared" si="28"/>
        <v>1.1103278110680297</v>
      </c>
      <c r="P461">
        <f t="shared" si="29"/>
        <v>703.27911275415897</v>
      </c>
      <c r="Q461" t="str" cm="1">
        <f t="array" ref="Q461:R461">_xlfn.TEXTSPLIT(N461,"/")</f>
        <v>film &amp; video</v>
      </c>
      <c r="R461" t="str">
        <v>documentary</v>
      </c>
      <c r="S461" s="11">
        <f t="shared" si="31"/>
        <v>42001.25</v>
      </c>
      <c r="T461" s="10">
        <f t="shared" si="30"/>
        <v>42026.25</v>
      </c>
    </row>
    <row r="462" spans="1:20" x14ac:dyDescent="0.25">
      <c r="A462" s="6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 s="4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7">
        <f t="shared" si="28"/>
        <v>0.58266569555717407</v>
      </c>
      <c r="P462">
        <f t="shared" si="29"/>
        <v>704.38703703703709</v>
      </c>
      <c r="Q462" t="str" cm="1">
        <f t="array" ref="Q462:R462">_xlfn.TEXTSPLIT(N462,"/")</f>
        <v>theater</v>
      </c>
      <c r="R462" t="str">
        <v>plays</v>
      </c>
      <c r="S462" s="11">
        <f t="shared" si="31"/>
        <v>40399.208333333336</v>
      </c>
      <c r="T462" s="10">
        <f t="shared" si="30"/>
        <v>40402.208333333336</v>
      </c>
    </row>
    <row r="463" spans="1:20" x14ac:dyDescent="0.25">
      <c r="A463" s="6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 s="4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7">
        <f t="shared" si="28"/>
        <v>0.70898574852533836</v>
      </c>
      <c r="P463">
        <f t="shared" si="29"/>
        <v>705.60111317254177</v>
      </c>
      <c r="Q463" t="str" cm="1">
        <f t="array" ref="Q463:R463">_xlfn.TEXTSPLIT(N463,"/")</f>
        <v>film &amp; video</v>
      </c>
      <c r="R463" t="str">
        <v>drama</v>
      </c>
      <c r="S463" s="11">
        <f t="shared" si="31"/>
        <v>41757.208333333336</v>
      </c>
      <c r="T463" s="10">
        <f t="shared" si="30"/>
        <v>41777.208333333336</v>
      </c>
    </row>
    <row r="464" spans="1:20" x14ac:dyDescent="0.25">
      <c r="A464" s="6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 s="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7">
        <f t="shared" si="28"/>
        <v>3.2701700904146604</v>
      </c>
      <c r="P464">
        <f t="shared" si="29"/>
        <v>703.046468401487</v>
      </c>
      <c r="Q464" t="str" cm="1">
        <f t="array" ref="Q464:R464">_xlfn.TEXTSPLIT(N464,"/")</f>
        <v>games</v>
      </c>
      <c r="R464" t="str">
        <v>mobile games</v>
      </c>
      <c r="S464" s="11">
        <f t="shared" si="31"/>
        <v>41304.25</v>
      </c>
      <c r="T464" s="10">
        <f t="shared" si="30"/>
        <v>41342.25</v>
      </c>
    </row>
    <row r="465" spans="1:20" ht="31.5" x14ac:dyDescent="0.25">
      <c r="A465" s="6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 s="4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7">
        <f t="shared" si="28"/>
        <v>0.92451726155646574</v>
      </c>
      <c r="P465">
        <f t="shared" si="29"/>
        <v>703.35940409683428</v>
      </c>
      <c r="Q465" t="str" cm="1">
        <f t="array" ref="Q465:R465">_xlfn.TEXTSPLIT(N465,"/")</f>
        <v>film &amp; video</v>
      </c>
      <c r="R465" t="str">
        <v>animation</v>
      </c>
      <c r="S465" s="11">
        <f t="shared" si="31"/>
        <v>41639.25</v>
      </c>
      <c r="T465" s="10">
        <f t="shared" si="30"/>
        <v>41643.25</v>
      </c>
    </row>
    <row r="466" spans="1:20" x14ac:dyDescent="0.25">
      <c r="A466" s="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 s="4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7">
        <f t="shared" si="28"/>
        <v>0.74931593348768677</v>
      </c>
      <c r="P466">
        <f t="shared" si="29"/>
        <v>700.74440298507466</v>
      </c>
      <c r="Q466" t="str" cm="1">
        <f t="array" ref="Q466:R466">_xlfn.TEXTSPLIT(N466,"/")</f>
        <v>theater</v>
      </c>
      <c r="R466" t="str">
        <v>plays</v>
      </c>
      <c r="S466" s="11">
        <f t="shared" si="31"/>
        <v>43142.25</v>
      </c>
      <c r="T466" s="10">
        <f t="shared" si="30"/>
        <v>43156.25</v>
      </c>
    </row>
    <row r="467" spans="1:20" x14ac:dyDescent="0.25">
      <c r="A467" s="6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 s="4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7">
        <f t="shared" si="28"/>
        <v>0.53233661796352927</v>
      </c>
      <c r="P467">
        <f t="shared" si="29"/>
        <v>697.50093457943922</v>
      </c>
      <c r="Q467" t="str" cm="1">
        <f t="array" ref="Q467:R467">_xlfn.TEXTSPLIT(N467,"/")</f>
        <v>publishing</v>
      </c>
      <c r="R467" t="str">
        <v>translations</v>
      </c>
      <c r="S467" s="11">
        <f t="shared" si="31"/>
        <v>43127.25</v>
      </c>
      <c r="T467" s="10">
        <f t="shared" si="30"/>
        <v>43136.25</v>
      </c>
    </row>
    <row r="468" spans="1:20" x14ac:dyDescent="0.25">
      <c r="A468" s="6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 s="4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7">
        <f t="shared" si="28"/>
        <v>0.30120481927710846</v>
      </c>
      <c r="P468">
        <f t="shared" si="29"/>
        <v>698.65730337078651</v>
      </c>
      <c r="Q468" t="str" cm="1">
        <f t="array" ref="Q468:R468">_xlfn.TEXTSPLIT(N468,"/")</f>
        <v>technology</v>
      </c>
      <c r="R468" t="str">
        <v>wearables</v>
      </c>
      <c r="S468" s="11">
        <f t="shared" si="31"/>
        <v>41409.208333333336</v>
      </c>
      <c r="T468" s="10">
        <f t="shared" si="30"/>
        <v>41432.208333333336</v>
      </c>
    </row>
    <row r="469" spans="1:20" x14ac:dyDescent="0.25">
      <c r="A469" s="6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 s="4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7">
        <f t="shared" si="28"/>
        <v>0.17384825530858064</v>
      </c>
      <c r="P469">
        <f t="shared" si="29"/>
        <v>699.88930581613511</v>
      </c>
      <c r="Q469" t="str" cm="1">
        <f t="array" ref="Q469:R469">_xlfn.TEXTSPLIT(N469,"/")</f>
        <v>technology</v>
      </c>
      <c r="R469" t="str">
        <v>web</v>
      </c>
      <c r="S469" s="11">
        <f t="shared" si="31"/>
        <v>42331.25</v>
      </c>
      <c r="T469" s="10">
        <f t="shared" si="30"/>
        <v>42338.25</v>
      </c>
    </row>
    <row r="470" spans="1:20" x14ac:dyDescent="0.25">
      <c r="A470" s="6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 s="4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7">
        <f t="shared" si="28"/>
        <v>2.4691358024691357</v>
      </c>
      <c r="P470">
        <f t="shared" si="29"/>
        <v>700.94360902255642</v>
      </c>
      <c r="Q470" t="str" cm="1">
        <f t="array" ref="Q470:R470">_xlfn.TEXTSPLIT(N470,"/")</f>
        <v>theater</v>
      </c>
      <c r="R470" t="str">
        <v>plays</v>
      </c>
      <c r="S470" s="11">
        <f t="shared" si="31"/>
        <v>43569.208333333328</v>
      </c>
      <c r="T470" s="10">
        <f t="shared" si="30"/>
        <v>43585.208333333328</v>
      </c>
    </row>
    <row r="471" spans="1:20" x14ac:dyDescent="0.25">
      <c r="A471" s="6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 s="4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7">
        <f t="shared" si="28"/>
        <v>0.5422153369481022</v>
      </c>
      <c r="P471">
        <f t="shared" si="29"/>
        <v>702.23352165725044</v>
      </c>
      <c r="Q471" t="str" cm="1">
        <f t="array" ref="Q471:R471">_xlfn.TEXTSPLIT(N471,"/")</f>
        <v>film &amp; video</v>
      </c>
      <c r="R471" t="str">
        <v>drama</v>
      </c>
      <c r="S471" s="11">
        <f t="shared" si="31"/>
        <v>42142.208333333328</v>
      </c>
      <c r="T471" s="10">
        <f t="shared" si="30"/>
        <v>42144.208333333328</v>
      </c>
    </row>
    <row r="472" spans="1:20" x14ac:dyDescent="0.25">
      <c r="A472" s="6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 s="4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7">
        <f t="shared" si="28"/>
        <v>0.34988823014870252</v>
      </c>
      <c r="P472">
        <f t="shared" si="29"/>
        <v>703.25849056603772</v>
      </c>
      <c r="Q472" t="str" cm="1">
        <f t="array" ref="Q472:R472">_xlfn.TEXTSPLIT(N472,"/")</f>
        <v>technology</v>
      </c>
      <c r="R472" t="str">
        <v>wearables</v>
      </c>
      <c r="S472" s="11">
        <f t="shared" si="31"/>
        <v>42716.25</v>
      </c>
      <c r="T472" s="10">
        <f t="shared" si="30"/>
        <v>42723.25</v>
      </c>
    </row>
    <row r="473" spans="1:20" x14ac:dyDescent="0.25">
      <c r="A473" s="6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 s="4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7">
        <f t="shared" si="28"/>
        <v>0.31347962382445144</v>
      </c>
      <c r="P473">
        <f t="shared" si="29"/>
        <v>703.86767485822304</v>
      </c>
      <c r="Q473" t="str" cm="1">
        <f t="array" ref="Q473:R473">_xlfn.TEXTSPLIT(N473,"/")</f>
        <v>food</v>
      </c>
      <c r="R473" t="str">
        <v>food trucks</v>
      </c>
      <c r="S473" s="11">
        <f t="shared" si="31"/>
        <v>41031.208333333336</v>
      </c>
      <c r="T473" s="10">
        <f t="shared" si="30"/>
        <v>41031.208333333336</v>
      </c>
    </row>
    <row r="474" spans="1:20" x14ac:dyDescent="0.25">
      <c r="A474" s="6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 s="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7">
        <f t="shared" si="28"/>
        <v>2.5488051440124622</v>
      </c>
      <c r="P474">
        <f t="shared" si="29"/>
        <v>704.83333333333337</v>
      </c>
      <c r="Q474" t="str" cm="1">
        <f t="array" ref="Q474:R474">_xlfn.TEXTSPLIT(N474,"/")</f>
        <v>music</v>
      </c>
      <c r="R474" t="str">
        <v>rock</v>
      </c>
      <c r="S474" s="11">
        <f t="shared" si="31"/>
        <v>43535.208333333328</v>
      </c>
      <c r="T474" s="10">
        <f t="shared" si="30"/>
        <v>43589.208333333328</v>
      </c>
    </row>
    <row r="475" spans="1:20" x14ac:dyDescent="0.25">
      <c r="A475" s="6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 s="4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7">
        <f t="shared" si="28"/>
        <v>0.56135623666778933</v>
      </c>
      <c r="P475">
        <f t="shared" si="29"/>
        <v>705.07969639468695</v>
      </c>
      <c r="Q475" t="str" cm="1">
        <f t="array" ref="Q475:R475">_xlfn.TEXTSPLIT(N475,"/")</f>
        <v>music</v>
      </c>
      <c r="R475" t="str">
        <v>electric music</v>
      </c>
      <c r="S475" s="11">
        <f t="shared" si="31"/>
        <v>43277.208333333328</v>
      </c>
      <c r="T475" s="10">
        <f t="shared" si="30"/>
        <v>43278.208333333328</v>
      </c>
    </row>
    <row r="476" spans="1:20" x14ac:dyDescent="0.25">
      <c r="A476" s="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 s="4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7">
        <f t="shared" si="28"/>
        <v>0.2738600575106121</v>
      </c>
      <c r="P476">
        <f t="shared" si="29"/>
        <v>706.21863117870726</v>
      </c>
      <c r="Q476" t="str" cm="1">
        <f t="array" ref="Q476:R476">_xlfn.TEXTSPLIT(N476,"/")</f>
        <v>film &amp; video</v>
      </c>
      <c r="R476" t="str">
        <v>television</v>
      </c>
      <c r="S476" s="11">
        <f t="shared" si="31"/>
        <v>41989.25</v>
      </c>
      <c r="T476" s="10">
        <f t="shared" si="30"/>
        <v>41990.25</v>
      </c>
    </row>
    <row r="477" spans="1:20" ht="31.5" x14ac:dyDescent="0.25">
      <c r="A477" s="6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 s="4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7">
        <f t="shared" si="28"/>
        <v>0.87760910815939275</v>
      </c>
      <c r="P477">
        <f t="shared" si="29"/>
        <v>707.29333333333329</v>
      </c>
      <c r="Q477" t="str" cm="1">
        <f t="array" ref="Q477:R477">_xlfn.TEXTSPLIT(N477,"/")</f>
        <v>publishing</v>
      </c>
      <c r="R477" t="str">
        <v>translations</v>
      </c>
      <c r="S477" s="11">
        <f t="shared" si="31"/>
        <v>41450.208333333336</v>
      </c>
      <c r="T477" s="10">
        <f t="shared" si="30"/>
        <v>41454.208333333336</v>
      </c>
    </row>
    <row r="478" spans="1:20" x14ac:dyDescent="0.25">
      <c r="A478" s="6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 s="4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7">
        <f t="shared" si="28"/>
        <v>3.3524736528833023</v>
      </c>
      <c r="P478">
        <f t="shared" si="29"/>
        <v>708.24045801526722</v>
      </c>
      <c r="Q478" t="str" cm="1">
        <f t="array" ref="Q478:R478">_xlfn.TEXTSPLIT(N478,"/")</f>
        <v>publishing</v>
      </c>
      <c r="R478" t="str">
        <v>fiction</v>
      </c>
      <c r="S478" s="11">
        <f t="shared" si="31"/>
        <v>43322.208333333328</v>
      </c>
      <c r="T478" s="10">
        <f t="shared" si="30"/>
        <v>43328.208333333328</v>
      </c>
    </row>
    <row r="479" spans="1:20" x14ac:dyDescent="0.25">
      <c r="A479" s="6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 s="4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7">
        <f t="shared" si="28"/>
        <v>1.8426186863212659</v>
      </c>
      <c r="P479">
        <f t="shared" si="29"/>
        <v>707.45315487571702</v>
      </c>
      <c r="Q479" t="str" cm="1">
        <f t="array" ref="Q479:R479">_xlfn.TEXTSPLIT(N479,"/")</f>
        <v>film &amp; video</v>
      </c>
      <c r="R479" t="str">
        <v>science fiction</v>
      </c>
      <c r="S479" s="11">
        <f t="shared" si="31"/>
        <v>40720.208333333336</v>
      </c>
      <c r="T479" s="10">
        <f t="shared" si="30"/>
        <v>40747.208333333336</v>
      </c>
    </row>
    <row r="480" spans="1:20" x14ac:dyDescent="0.25">
      <c r="A480" s="6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 s="4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7">
        <f t="shared" si="28"/>
        <v>0.42311642466621158</v>
      </c>
      <c r="P480">
        <f t="shared" si="29"/>
        <v>708.59195402298849</v>
      </c>
      <c r="Q480" t="str" cm="1">
        <f t="array" ref="Q480:R480">_xlfn.TEXTSPLIT(N480,"/")</f>
        <v>technology</v>
      </c>
      <c r="R480" t="str">
        <v>wearables</v>
      </c>
      <c r="S480" s="11">
        <f t="shared" si="31"/>
        <v>42072.208333333328</v>
      </c>
      <c r="T480" s="10">
        <f t="shared" si="30"/>
        <v>42084.208333333328</v>
      </c>
    </row>
    <row r="481" spans="1:20" x14ac:dyDescent="0.25">
      <c r="A481" s="6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 s="4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7">
        <f t="shared" si="28"/>
        <v>0.19496344435418358</v>
      </c>
      <c r="P481">
        <f t="shared" si="29"/>
        <v>704.66218809980808</v>
      </c>
      <c r="Q481" t="str" cm="1">
        <f t="array" ref="Q481:R481">_xlfn.TEXTSPLIT(N481,"/")</f>
        <v>food</v>
      </c>
      <c r="R481" t="str">
        <v>food trucks</v>
      </c>
      <c r="S481" s="11">
        <f t="shared" si="31"/>
        <v>42945.208333333328</v>
      </c>
      <c r="T481" s="10">
        <f t="shared" si="30"/>
        <v>42947.208333333328</v>
      </c>
    </row>
    <row r="482" spans="1:20" x14ac:dyDescent="0.25">
      <c r="A482" s="6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 s="4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7">
        <f t="shared" si="28"/>
        <v>0.99353049907578561</v>
      </c>
      <c r="P482">
        <f t="shared" si="29"/>
        <v>705.68461538461543</v>
      </c>
      <c r="Q482" t="str" cm="1">
        <f t="array" ref="Q482:R482">_xlfn.TEXTSPLIT(N482,"/")</f>
        <v>photography</v>
      </c>
      <c r="R482" t="str">
        <v>photography books</v>
      </c>
      <c r="S482" s="11">
        <f t="shared" si="31"/>
        <v>40248.25</v>
      </c>
      <c r="T482" s="10">
        <f t="shared" si="30"/>
        <v>40257.208333333336</v>
      </c>
    </row>
    <row r="483" spans="1:20" x14ac:dyDescent="0.25">
      <c r="A483" s="6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 s="4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7">
        <f t="shared" si="28"/>
        <v>1.2292801270547924</v>
      </c>
      <c r="P483">
        <f t="shared" si="29"/>
        <v>706.87668593448939</v>
      </c>
      <c r="Q483" t="str" cm="1">
        <f t="array" ref="Q483:R483">_xlfn.TEXTSPLIT(N483,"/")</f>
        <v>theater</v>
      </c>
      <c r="R483" t="str">
        <v>plays</v>
      </c>
      <c r="S483" s="11">
        <f t="shared" si="31"/>
        <v>41913.208333333336</v>
      </c>
      <c r="T483" s="10">
        <f t="shared" si="30"/>
        <v>41955.25</v>
      </c>
    </row>
    <row r="484" spans="1:20" x14ac:dyDescent="0.25">
      <c r="A484" s="6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 s="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7">
        <f t="shared" si="28"/>
        <v>6.0957910014513788</v>
      </c>
      <c r="P484">
        <f t="shared" si="29"/>
        <v>705.27220077220079</v>
      </c>
      <c r="Q484" t="str" cm="1">
        <f t="array" ref="Q484:R484">_xlfn.TEXTSPLIT(N484,"/")</f>
        <v>publishing</v>
      </c>
      <c r="R484" t="str">
        <v>fiction</v>
      </c>
      <c r="S484" s="11">
        <f t="shared" si="31"/>
        <v>40963.25</v>
      </c>
      <c r="T484" s="10">
        <f t="shared" si="30"/>
        <v>40974.25</v>
      </c>
    </row>
    <row r="485" spans="1:20" x14ac:dyDescent="0.25">
      <c r="A485" s="6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 s="4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7">
        <f t="shared" si="28"/>
        <v>1.8948503192636206</v>
      </c>
      <c r="P485">
        <f t="shared" si="29"/>
        <v>706.61895551257248</v>
      </c>
      <c r="Q485" t="str" cm="1">
        <f t="array" ref="Q485:R485">_xlfn.TEXTSPLIT(N485,"/")</f>
        <v>theater</v>
      </c>
      <c r="R485" t="str">
        <v>plays</v>
      </c>
      <c r="S485" s="11">
        <f t="shared" si="31"/>
        <v>43811.25</v>
      </c>
      <c r="T485" s="10">
        <f t="shared" si="30"/>
        <v>43818.25</v>
      </c>
    </row>
    <row r="486" spans="1:20" x14ac:dyDescent="0.25">
      <c r="A486" s="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 s="4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7">
        <f t="shared" si="28"/>
        <v>0.38431077238675165</v>
      </c>
      <c r="P486">
        <f t="shared" si="29"/>
        <v>706.91472868217056</v>
      </c>
      <c r="Q486" t="str" cm="1">
        <f t="array" ref="Q486:R486">_xlfn.TEXTSPLIT(N486,"/")</f>
        <v>food</v>
      </c>
      <c r="R486" t="str">
        <v>food trucks</v>
      </c>
      <c r="S486" s="11">
        <f t="shared" si="31"/>
        <v>41855.208333333336</v>
      </c>
      <c r="T486" s="10">
        <f t="shared" si="30"/>
        <v>41904.208333333336</v>
      </c>
    </row>
    <row r="487" spans="1:20" x14ac:dyDescent="0.25">
      <c r="A487" s="6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 s="4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7">
        <f t="shared" si="28"/>
        <v>3.2538428386726044</v>
      </c>
      <c r="P487">
        <f t="shared" si="29"/>
        <v>705.23495145631068</v>
      </c>
      <c r="Q487" t="str" cm="1">
        <f t="array" ref="Q487:R487">_xlfn.TEXTSPLIT(N487,"/")</f>
        <v>theater</v>
      </c>
      <c r="R487" t="str">
        <v>plays</v>
      </c>
      <c r="S487" s="11">
        <f t="shared" si="31"/>
        <v>43626.208333333328</v>
      </c>
      <c r="T487" s="10">
        <f t="shared" si="30"/>
        <v>43667.208333333328</v>
      </c>
    </row>
    <row r="488" spans="1:20" ht="31.5" x14ac:dyDescent="0.25">
      <c r="A488" s="6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 s="4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7">
        <f t="shared" si="28"/>
        <v>7.4074074074074074</v>
      </c>
      <c r="P488">
        <f t="shared" si="29"/>
        <v>705.3463035019455</v>
      </c>
      <c r="Q488" t="str" cm="1">
        <f t="array" ref="Q488:R488">_xlfn.TEXTSPLIT(N488,"/")</f>
        <v>publishing</v>
      </c>
      <c r="R488" t="str">
        <v>translations</v>
      </c>
      <c r="S488" s="11">
        <f t="shared" si="31"/>
        <v>43168.25</v>
      </c>
      <c r="T488" s="10">
        <f t="shared" si="30"/>
        <v>43183.208333333328</v>
      </c>
    </row>
    <row r="489" spans="1:20" x14ac:dyDescent="0.25">
      <c r="A489" s="6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 s="4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7">
        <f t="shared" si="28"/>
        <v>0.55983027448432676</v>
      </c>
      <c r="P489">
        <f t="shared" si="29"/>
        <v>706.6803118908382</v>
      </c>
      <c r="Q489" t="str" cm="1">
        <f t="array" ref="Q489:R489">_xlfn.TEXTSPLIT(N489,"/")</f>
        <v>theater</v>
      </c>
      <c r="R489" t="str">
        <v>plays</v>
      </c>
      <c r="S489" s="11">
        <f t="shared" si="31"/>
        <v>42845.208333333328</v>
      </c>
      <c r="T489" s="10">
        <f t="shared" si="30"/>
        <v>42878.208333333328</v>
      </c>
    </row>
    <row r="490" spans="1:20" x14ac:dyDescent="0.25">
      <c r="A490" s="6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 s="4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7">
        <f t="shared" si="28"/>
        <v>0.45442853468232874</v>
      </c>
      <c r="P490">
        <f t="shared" si="29"/>
        <v>703.478515625</v>
      </c>
      <c r="Q490" t="str" cm="1">
        <f t="array" ref="Q490:R490">_xlfn.TEXTSPLIT(N490,"/")</f>
        <v>theater</v>
      </c>
      <c r="R490" t="str">
        <v>plays</v>
      </c>
      <c r="S490" s="11">
        <f t="shared" si="31"/>
        <v>42403.25</v>
      </c>
      <c r="T490" s="10">
        <f t="shared" si="30"/>
        <v>42420.25</v>
      </c>
    </row>
    <row r="491" spans="1:20" x14ac:dyDescent="0.25">
      <c r="A491" s="6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 s="4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7">
        <f t="shared" si="28"/>
        <v>0.98511617946246921</v>
      </c>
      <c r="P491">
        <f t="shared" si="29"/>
        <v>704.63013698630141</v>
      </c>
      <c r="Q491" t="str" cm="1">
        <f t="array" ref="Q491:R491">_xlfn.TEXTSPLIT(N491,"/")</f>
        <v>technology</v>
      </c>
      <c r="R491" t="str">
        <v>wearables</v>
      </c>
      <c r="S491" s="11">
        <f t="shared" si="31"/>
        <v>40406.208333333336</v>
      </c>
      <c r="T491" s="10">
        <f t="shared" si="30"/>
        <v>40411.208333333336</v>
      </c>
    </row>
    <row r="492" spans="1:20" x14ac:dyDescent="0.25">
      <c r="A492" s="6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 s="4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7">
        <f t="shared" si="28"/>
        <v>0.52219321148825071</v>
      </c>
      <c r="P492">
        <f t="shared" si="29"/>
        <v>705.84509803921571</v>
      </c>
      <c r="Q492" t="str" cm="1">
        <f t="array" ref="Q492:R492">_xlfn.TEXTSPLIT(N492,"/")</f>
        <v>journalism</v>
      </c>
      <c r="R492" t="str">
        <v>audio</v>
      </c>
      <c r="S492" s="11">
        <f t="shared" si="31"/>
        <v>43786.25</v>
      </c>
      <c r="T492" s="10">
        <f t="shared" si="30"/>
        <v>43793.25</v>
      </c>
    </row>
    <row r="493" spans="1:20" ht="31.5" x14ac:dyDescent="0.25">
      <c r="A493" s="6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 s="4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7">
        <f t="shared" si="28"/>
        <v>0.32749643962937552</v>
      </c>
      <c r="P493">
        <f t="shared" si="29"/>
        <v>706.94891944990172</v>
      </c>
      <c r="Q493" t="str" cm="1">
        <f t="array" ref="Q493:R493">_xlfn.TEXTSPLIT(N493,"/")</f>
        <v>food</v>
      </c>
      <c r="R493" t="str">
        <v>food trucks</v>
      </c>
      <c r="S493" s="11">
        <f t="shared" si="31"/>
        <v>41456.208333333336</v>
      </c>
      <c r="T493" s="10">
        <f t="shared" si="30"/>
        <v>41482.208333333336</v>
      </c>
    </row>
    <row r="494" spans="1:20" x14ac:dyDescent="0.25">
      <c r="A494" s="6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 s="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7">
        <f t="shared" si="28"/>
        <v>4.1674848901398613</v>
      </c>
      <c r="P494">
        <f t="shared" si="29"/>
        <v>703.53149606299212</v>
      </c>
      <c r="Q494" t="str" cm="1">
        <f t="array" ref="Q494:R494">_xlfn.TEXTSPLIT(N494,"/")</f>
        <v>film &amp; video</v>
      </c>
      <c r="R494" t="str">
        <v>shorts</v>
      </c>
      <c r="S494" s="11">
        <f t="shared" si="31"/>
        <v>40336.208333333336</v>
      </c>
      <c r="T494" s="10">
        <f t="shared" si="30"/>
        <v>40371.208333333336</v>
      </c>
    </row>
    <row r="495" spans="1:20" x14ac:dyDescent="0.25">
      <c r="A495" s="6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 s="4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7">
        <f t="shared" si="28"/>
        <v>0.1381639545594105</v>
      </c>
      <c r="P495">
        <f t="shared" si="29"/>
        <v>703.74556213017752</v>
      </c>
      <c r="Q495" t="str" cm="1">
        <f t="array" ref="Q495:R495">_xlfn.TEXTSPLIT(N495,"/")</f>
        <v>photography</v>
      </c>
      <c r="R495" t="str">
        <v>photography books</v>
      </c>
      <c r="S495" s="11">
        <f t="shared" si="31"/>
        <v>43645.208333333328</v>
      </c>
      <c r="T495" s="10">
        <f t="shared" si="30"/>
        <v>43658.208333333328</v>
      </c>
    </row>
    <row r="496" spans="1:20" x14ac:dyDescent="0.25">
      <c r="A496" s="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 s="4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7">
        <f t="shared" si="28"/>
        <v>0.18269511838643671</v>
      </c>
      <c r="P496">
        <f t="shared" si="29"/>
        <v>705.00988142292488</v>
      </c>
      <c r="Q496" t="str" cm="1">
        <f t="array" ref="Q496:R496">_xlfn.TEXTSPLIT(N496,"/")</f>
        <v>technology</v>
      </c>
      <c r="R496" t="str">
        <v>wearables</v>
      </c>
      <c r="S496" s="11">
        <f t="shared" si="31"/>
        <v>40990.208333333336</v>
      </c>
      <c r="T496" s="10">
        <f t="shared" si="30"/>
        <v>40991.208333333336</v>
      </c>
    </row>
    <row r="497" spans="1:20" x14ac:dyDescent="0.25">
      <c r="A497" s="6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 s="4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7">
        <f t="shared" si="28"/>
        <v>0.24125452352231605</v>
      </c>
      <c r="P497">
        <f t="shared" si="29"/>
        <v>705.87524752475247</v>
      </c>
      <c r="Q497" t="str" cm="1">
        <f t="array" ref="Q497:R497">_xlfn.TEXTSPLIT(N497,"/")</f>
        <v>theater</v>
      </c>
      <c r="R497" t="str">
        <v>plays</v>
      </c>
      <c r="S497" s="11">
        <f t="shared" si="31"/>
        <v>41800.208333333336</v>
      </c>
      <c r="T497" s="10">
        <f t="shared" si="30"/>
        <v>41804.208333333336</v>
      </c>
    </row>
    <row r="498" spans="1:20" x14ac:dyDescent="0.25">
      <c r="A498" s="6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 s="4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7">
        <f t="shared" si="28"/>
        <v>110.25794841031794</v>
      </c>
      <c r="P498">
        <f t="shared" si="29"/>
        <v>706.88888888888891</v>
      </c>
      <c r="Q498" t="str" cm="1">
        <f t="array" ref="Q498:R498">_xlfn.TEXTSPLIT(N498,"/")</f>
        <v>film &amp; video</v>
      </c>
      <c r="R498" t="str">
        <v>animation</v>
      </c>
      <c r="S498" s="11">
        <f t="shared" si="31"/>
        <v>42876.208333333328</v>
      </c>
      <c r="T498" s="10">
        <f t="shared" si="30"/>
        <v>42893.208333333328</v>
      </c>
    </row>
    <row r="499" spans="1:20" x14ac:dyDescent="0.25">
      <c r="A499" s="6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 s="4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7">
        <f t="shared" si="28"/>
        <v>2.9262466407882952</v>
      </c>
      <c r="P499">
        <f t="shared" si="29"/>
        <v>708.18687872763417</v>
      </c>
      <c r="Q499" t="str" cm="1">
        <f t="array" ref="Q499:R499">_xlfn.TEXTSPLIT(N499,"/")</f>
        <v>technology</v>
      </c>
      <c r="R499" t="str">
        <v>wearables</v>
      </c>
      <c r="S499" s="11">
        <f t="shared" si="31"/>
        <v>42724.25</v>
      </c>
      <c r="T499" s="10">
        <f t="shared" si="30"/>
        <v>42724.25</v>
      </c>
    </row>
    <row r="500" spans="1:20" x14ac:dyDescent="0.25">
      <c r="A500" s="6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 s="4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7">
        <f t="shared" si="28"/>
        <v>4.1755726838957621</v>
      </c>
      <c r="P500">
        <f t="shared" si="29"/>
        <v>709.35856573705178</v>
      </c>
      <c r="Q500" t="str" cm="1">
        <f t="array" ref="Q500:R500">_xlfn.TEXTSPLIT(N500,"/")</f>
        <v>technology</v>
      </c>
      <c r="R500" t="str">
        <v>web</v>
      </c>
      <c r="S500" s="11">
        <f t="shared" si="31"/>
        <v>42005.25</v>
      </c>
      <c r="T500" s="10">
        <f t="shared" si="30"/>
        <v>42007.25</v>
      </c>
    </row>
    <row r="501" spans="1:20" x14ac:dyDescent="0.25">
      <c r="A501" s="6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 s="4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7">
        <f t="shared" si="28"/>
        <v>2.0801849053249177</v>
      </c>
      <c r="P501">
        <f t="shared" si="29"/>
        <v>709.61876247504995</v>
      </c>
      <c r="Q501" t="str" cm="1">
        <f t="array" ref="Q501:R501">_xlfn.TEXTSPLIT(N501,"/")</f>
        <v>film &amp; video</v>
      </c>
      <c r="R501" t="str">
        <v>documentary</v>
      </c>
      <c r="S501" s="11">
        <f t="shared" si="31"/>
        <v>42444.208333333328</v>
      </c>
      <c r="T501" s="10">
        <f t="shared" si="30"/>
        <v>42449.208333333328</v>
      </c>
    </row>
    <row r="502" spans="1:20" x14ac:dyDescent="0.25">
      <c r="A502" s="6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 s="4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7" t="e">
        <f t="shared" si="28"/>
        <v>#DIV/0!</v>
      </c>
      <c r="P502">
        <f t="shared" si="29"/>
        <v>706.89400000000001</v>
      </c>
      <c r="Q502" t="str" cm="1">
        <f t="array" ref="Q502:R502">_xlfn.TEXTSPLIT(N502,"/")</f>
        <v>theater</v>
      </c>
      <c r="R502" t="str">
        <v>plays</v>
      </c>
      <c r="S502" s="11">
        <f t="shared" si="31"/>
        <v>41395.208333333336</v>
      </c>
      <c r="T502" s="10">
        <f t="shared" si="30"/>
        <v>41423.208333333336</v>
      </c>
    </row>
    <row r="503" spans="1:20" x14ac:dyDescent="0.25">
      <c r="A503" s="6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 s="4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7">
        <f t="shared" si="28"/>
        <v>1.4256146571006933</v>
      </c>
      <c r="P503">
        <f t="shared" si="29"/>
        <v>708.31062124248501</v>
      </c>
      <c r="Q503" t="str" cm="1">
        <f t="array" ref="Q503:R503">_xlfn.TEXTSPLIT(N503,"/")</f>
        <v>film &amp; video</v>
      </c>
      <c r="R503" t="str">
        <v>documentary</v>
      </c>
      <c r="S503" s="11">
        <f t="shared" si="31"/>
        <v>41345.208333333336</v>
      </c>
      <c r="T503" s="10">
        <f t="shared" si="30"/>
        <v>41347.208333333336</v>
      </c>
    </row>
    <row r="504" spans="1:20" x14ac:dyDescent="0.25">
      <c r="A504" s="6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 s="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7">
        <f t="shared" si="28"/>
        <v>0.18870663376397154</v>
      </c>
      <c r="P504">
        <f t="shared" si="29"/>
        <v>706.12650602409633</v>
      </c>
      <c r="Q504" t="str" cm="1">
        <f t="array" ref="Q504:R504">_xlfn.TEXTSPLIT(N504,"/")</f>
        <v>games</v>
      </c>
      <c r="R504" t="str">
        <v>video games</v>
      </c>
      <c r="S504" s="11">
        <f t="shared" si="31"/>
        <v>41117.208333333336</v>
      </c>
      <c r="T504" s="10">
        <f t="shared" si="30"/>
        <v>41146.208333333336</v>
      </c>
    </row>
    <row r="505" spans="1:20" x14ac:dyDescent="0.25">
      <c r="A505" s="6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 s="4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7">
        <f t="shared" si="28"/>
        <v>0.55455276950177235</v>
      </c>
      <c r="P505">
        <f t="shared" si="29"/>
        <v>707.17303822937629</v>
      </c>
      <c r="Q505" t="str" cm="1">
        <f t="array" ref="Q505:R505">_xlfn.TEXTSPLIT(N505,"/")</f>
        <v>film &amp; video</v>
      </c>
      <c r="R505" t="str">
        <v>drama</v>
      </c>
      <c r="S505" s="11">
        <f t="shared" si="31"/>
        <v>42186.208333333328</v>
      </c>
      <c r="T505" s="10">
        <f t="shared" si="30"/>
        <v>42206.208333333328</v>
      </c>
    </row>
    <row r="506" spans="1:20" x14ac:dyDescent="0.25">
      <c r="A506" s="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 s="4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7">
        <f t="shared" si="28"/>
        <v>1.0831889081455806</v>
      </c>
      <c r="P506">
        <f t="shared" si="29"/>
        <v>707.67137096774195</v>
      </c>
      <c r="Q506" t="str" cm="1">
        <f t="array" ref="Q506:R506">_xlfn.TEXTSPLIT(N506,"/")</f>
        <v>music</v>
      </c>
      <c r="R506" t="str">
        <v>rock</v>
      </c>
      <c r="S506" s="11">
        <f t="shared" si="31"/>
        <v>42142.208333333328</v>
      </c>
      <c r="T506" s="10">
        <f t="shared" si="30"/>
        <v>42143.208333333328</v>
      </c>
    </row>
    <row r="507" spans="1:20" x14ac:dyDescent="0.25">
      <c r="A507" s="6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 s="4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7">
        <f t="shared" si="28"/>
        <v>7.1937264943586463</v>
      </c>
      <c r="P507">
        <f t="shared" si="29"/>
        <v>708.9757575757576</v>
      </c>
      <c r="Q507" t="str" cm="1">
        <f t="array" ref="Q507:R507">_xlfn.TEXTSPLIT(N507,"/")</f>
        <v>publishing</v>
      </c>
      <c r="R507" t="str">
        <v>radio &amp; podcasts</v>
      </c>
      <c r="S507" s="11">
        <f t="shared" si="31"/>
        <v>41341.25</v>
      </c>
      <c r="T507" s="10">
        <f t="shared" si="30"/>
        <v>41383.208333333336</v>
      </c>
    </row>
    <row r="508" spans="1:20" x14ac:dyDescent="0.25">
      <c r="A508" s="6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 s="4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7">
        <f t="shared" si="28"/>
        <v>0.10786581492623176</v>
      </c>
      <c r="P508">
        <f t="shared" si="29"/>
        <v>709.70850202429153</v>
      </c>
      <c r="Q508" t="str" cm="1">
        <f t="array" ref="Q508:R508">_xlfn.TEXTSPLIT(N508,"/")</f>
        <v>theater</v>
      </c>
      <c r="R508" t="str">
        <v>plays</v>
      </c>
      <c r="S508" s="11">
        <f t="shared" si="31"/>
        <v>43062.25</v>
      </c>
      <c r="T508" s="10">
        <f t="shared" si="30"/>
        <v>43079.25</v>
      </c>
    </row>
    <row r="509" spans="1:20" ht="31.5" x14ac:dyDescent="0.25">
      <c r="A509" s="6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 s="4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7">
        <f t="shared" si="28"/>
        <v>2.5089605734767026</v>
      </c>
      <c r="P509">
        <f t="shared" si="29"/>
        <v>706.02028397565925</v>
      </c>
      <c r="Q509" t="str" cm="1">
        <f t="array" ref="Q509:R509">_xlfn.TEXTSPLIT(N509,"/")</f>
        <v>technology</v>
      </c>
      <c r="R509" t="str">
        <v>web</v>
      </c>
      <c r="S509" s="11">
        <f t="shared" si="31"/>
        <v>41373.208333333336</v>
      </c>
      <c r="T509" s="10">
        <f t="shared" si="30"/>
        <v>41422.208333333336</v>
      </c>
    </row>
    <row r="510" spans="1:20" x14ac:dyDescent="0.25">
      <c r="A510" s="6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 s="4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7">
        <f t="shared" si="28"/>
        <v>0.89103291713961408</v>
      </c>
      <c r="P510">
        <f t="shared" si="29"/>
        <v>707.41666666666663</v>
      </c>
      <c r="Q510" t="str" cm="1">
        <f t="array" ref="Q510:R510">_xlfn.TEXTSPLIT(N510,"/")</f>
        <v>theater</v>
      </c>
      <c r="R510" t="str">
        <v>plays</v>
      </c>
      <c r="S510" s="11">
        <f t="shared" si="31"/>
        <v>43310.208333333328</v>
      </c>
      <c r="T510" s="10">
        <f t="shared" si="30"/>
        <v>43331.208333333328</v>
      </c>
    </row>
    <row r="511" spans="1:20" x14ac:dyDescent="0.25">
      <c r="A511" s="6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 s="4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7">
        <f t="shared" si="28"/>
        <v>1.4099238557442892</v>
      </c>
      <c r="P511">
        <f t="shared" si="29"/>
        <v>701.40936863543789</v>
      </c>
      <c r="Q511" t="str" cm="1">
        <f t="array" ref="Q511:R511">_xlfn.TEXTSPLIT(N511,"/")</f>
        <v>theater</v>
      </c>
      <c r="R511" t="str">
        <v>plays</v>
      </c>
      <c r="S511" s="11">
        <f t="shared" si="31"/>
        <v>41034.208333333336</v>
      </c>
      <c r="T511" s="10">
        <f t="shared" si="30"/>
        <v>41044.208333333336</v>
      </c>
    </row>
    <row r="512" spans="1:20" x14ac:dyDescent="0.25">
      <c r="A512" s="6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 s="4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7">
        <f t="shared" si="28"/>
        <v>0.83970287436753144</v>
      </c>
      <c r="P512">
        <f t="shared" si="29"/>
        <v>700.27346938775509</v>
      </c>
      <c r="Q512" t="str" cm="1">
        <f t="array" ref="Q512:R512">_xlfn.TEXTSPLIT(N512,"/")</f>
        <v>film &amp; video</v>
      </c>
      <c r="R512" t="str">
        <v>drama</v>
      </c>
      <c r="S512" s="11">
        <f t="shared" si="31"/>
        <v>43251.208333333328</v>
      </c>
      <c r="T512" s="10">
        <f t="shared" si="30"/>
        <v>43275.208333333328</v>
      </c>
    </row>
    <row r="513" spans="1:20" x14ac:dyDescent="0.25">
      <c r="A513" s="6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 s="4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7">
        <f t="shared" si="28"/>
        <v>4.1636148515409319</v>
      </c>
      <c r="P513">
        <f t="shared" si="29"/>
        <v>701.43762781186092</v>
      </c>
      <c r="Q513" t="str" cm="1">
        <f t="array" ref="Q513:R513">_xlfn.TEXTSPLIT(N513,"/")</f>
        <v>theater</v>
      </c>
      <c r="R513" t="str">
        <v>plays</v>
      </c>
      <c r="S513" s="11">
        <f t="shared" si="31"/>
        <v>43671.208333333328</v>
      </c>
      <c r="T513" s="10">
        <f t="shared" si="30"/>
        <v>43681.208333333328</v>
      </c>
    </row>
    <row r="514" spans="1:20" x14ac:dyDescent="0.25">
      <c r="A514" s="6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 s="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7">
        <f t="shared" si="28"/>
        <v>0.71777882946837046</v>
      </c>
      <c r="P514">
        <f t="shared" si="29"/>
        <v>702.13319672131149</v>
      </c>
      <c r="Q514" t="str" cm="1">
        <f t="array" ref="Q514:R514">_xlfn.TEXTSPLIT(N514,"/")</f>
        <v>games</v>
      </c>
      <c r="R514" t="str">
        <v>video games</v>
      </c>
      <c r="S514" s="11">
        <f t="shared" si="31"/>
        <v>41825.208333333336</v>
      </c>
      <c r="T514" s="10">
        <f t="shared" si="30"/>
        <v>41826.208333333336</v>
      </c>
    </row>
    <row r="515" spans="1:20" x14ac:dyDescent="0.25">
      <c r="A515" s="6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 s="4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7">
        <f t="shared" ref="O515:O578" si="32">D515/E515</f>
        <v>2.5460122699386503</v>
      </c>
      <c r="P515">
        <f t="shared" ref="P515:P578" si="33">AVERAGE(G515:G1514)</f>
        <v>703.08418891170436</v>
      </c>
      <c r="Q515" t="str" cm="1">
        <f t="array" ref="Q515:R515">_xlfn.TEXTSPLIT(N515,"/")</f>
        <v>film &amp; video</v>
      </c>
      <c r="R515" t="str">
        <v>television</v>
      </c>
      <c r="S515" s="11">
        <f t="shared" si="31"/>
        <v>40430.208333333336</v>
      </c>
      <c r="T515" s="10">
        <f t="shared" ref="T515:T578" si="34">(((K515/60)/60)/24)+DATE(1970,1,1)</f>
        <v>40432.208333333336</v>
      </c>
    </row>
    <row r="516" spans="1:20" x14ac:dyDescent="0.25">
      <c r="A516" s="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 s="4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7">
        <f t="shared" si="32"/>
        <v>4.4565112617678242</v>
      </c>
      <c r="P516">
        <f t="shared" si="33"/>
        <v>704.45884773662556</v>
      </c>
      <c r="Q516" t="str" cm="1">
        <f t="array" ref="Q516:R516">_xlfn.TEXTSPLIT(N516,"/")</f>
        <v>music</v>
      </c>
      <c r="R516" t="str">
        <v>rock</v>
      </c>
      <c r="S516" s="11">
        <f t="shared" ref="S516:S579" si="35">(((J516/60)/60)/24)+DATE(1970,1,1)</f>
        <v>41614.25</v>
      </c>
      <c r="T516" s="10">
        <f t="shared" si="34"/>
        <v>41619.25</v>
      </c>
    </row>
    <row r="517" spans="1:20" x14ac:dyDescent="0.25">
      <c r="A517" s="6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 s="4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7">
        <f t="shared" si="32"/>
        <v>1.7927871586408173</v>
      </c>
      <c r="P517">
        <f t="shared" si="33"/>
        <v>704.82268041237114</v>
      </c>
      <c r="Q517" t="str" cm="1">
        <f t="array" ref="Q517:R517">_xlfn.TEXTSPLIT(N517,"/")</f>
        <v>theater</v>
      </c>
      <c r="R517" t="str">
        <v>plays</v>
      </c>
      <c r="S517" s="11">
        <f t="shared" si="35"/>
        <v>40900.25</v>
      </c>
      <c r="T517" s="10">
        <f t="shared" si="34"/>
        <v>40902.25</v>
      </c>
    </row>
    <row r="518" spans="1:20" x14ac:dyDescent="0.25">
      <c r="A518" s="6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 s="4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7">
        <f t="shared" si="32"/>
        <v>2.3516615407696349</v>
      </c>
      <c r="P518">
        <f t="shared" si="33"/>
        <v>706.00413223140492</v>
      </c>
      <c r="Q518" t="str" cm="1">
        <f t="array" ref="Q518:R518">_xlfn.TEXTSPLIT(N518,"/")</f>
        <v>publishing</v>
      </c>
      <c r="R518" t="str">
        <v>nonfiction</v>
      </c>
      <c r="S518" s="11">
        <f t="shared" si="35"/>
        <v>40396.208333333336</v>
      </c>
      <c r="T518" s="10">
        <f t="shared" si="34"/>
        <v>40434.208333333336</v>
      </c>
    </row>
    <row r="519" spans="1:20" x14ac:dyDescent="0.25">
      <c r="A519" s="6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 s="4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7">
        <f t="shared" si="32"/>
        <v>0.8928571428571429</v>
      </c>
      <c r="P519">
        <f t="shared" si="33"/>
        <v>705.71428571428567</v>
      </c>
      <c r="Q519" t="str" cm="1">
        <f t="array" ref="Q519:R519">_xlfn.TEXTSPLIT(N519,"/")</f>
        <v>food</v>
      </c>
      <c r="R519" t="str">
        <v>food trucks</v>
      </c>
      <c r="S519" s="11">
        <f t="shared" si="35"/>
        <v>42860.208333333328</v>
      </c>
      <c r="T519" s="10">
        <f t="shared" si="34"/>
        <v>42865.208333333328</v>
      </c>
    </row>
    <row r="520" spans="1:20" x14ac:dyDescent="0.25">
      <c r="A520" s="6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 s="4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7">
        <f t="shared" si="32"/>
        <v>14.14790996784566</v>
      </c>
      <c r="P520">
        <f t="shared" si="33"/>
        <v>707.01659751037346</v>
      </c>
      <c r="Q520" t="str" cm="1">
        <f t="array" ref="Q520:R520">_xlfn.TEXTSPLIT(N520,"/")</f>
        <v>film &amp; video</v>
      </c>
      <c r="R520" t="str">
        <v>animation</v>
      </c>
      <c r="S520" s="11">
        <f t="shared" si="35"/>
        <v>43154.25</v>
      </c>
      <c r="T520" s="10">
        <f t="shared" si="34"/>
        <v>43156.25</v>
      </c>
    </row>
    <row r="521" spans="1:20" x14ac:dyDescent="0.25">
      <c r="A521" s="6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 s="4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7">
        <f t="shared" si="32"/>
        <v>0.98284311014258696</v>
      </c>
      <c r="P521">
        <f t="shared" si="33"/>
        <v>708.46569646569651</v>
      </c>
      <c r="Q521" t="str" cm="1">
        <f t="array" ref="Q521:R521">_xlfn.TEXTSPLIT(N521,"/")</f>
        <v>music</v>
      </c>
      <c r="R521" t="str">
        <v>rock</v>
      </c>
      <c r="S521" s="11">
        <f t="shared" si="35"/>
        <v>42012.25</v>
      </c>
      <c r="T521" s="10">
        <f t="shared" si="34"/>
        <v>42026.25</v>
      </c>
    </row>
    <row r="522" spans="1:20" x14ac:dyDescent="0.25">
      <c r="A522" s="6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 s="4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7">
        <f t="shared" si="32"/>
        <v>0.23487962419260131</v>
      </c>
      <c r="P522">
        <f t="shared" si="33"/>
        <v>706.2479166666667</v>
      </c>
      <c r="Q522" t="str" cm="1">
        <f t="array" ref="Q522:R522">_xlfn.TEXTSPLIT(N522,"/")</f>
        <v>theater</v>
      </c>
      <c r="R522" t="str">
        <v>plays</v>
      </c>
      <c r="S522" s="11">
        <f t="shared" si="35"/>
        <v>43574.208333333328</v>
      </c>
      <c r="T522" s="10">
        <f t="shared" si="34"/>
        <v>43577.208333333328</v>
      </c>
    </row>
    <row r="523" spans="1:20" x14ac:dyDescent="0.25">
      <c r="A523" s="6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 s="4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7">
        <f t="shared" si="32"/>
        <v>0.68709881565862041</v>
      </c>
      <c r="P523">
        <f t="shared" si="33"/>
        <v>707.65553235908146</v>
      </c>
      <c r="Q523" t="str" cm="1">
        <f t="array" ref="Q523:R523">_xlfn.TEXTSPLIT(N523,"/")</f>
        <v>film &amp; video</v>
      </c>
      <c r="R523" t="str">
        <v>drama</v>
      </c>
      <c r="S523" s="11">
        <f t="shared" si="35"/>
        <v>42605.208333333328</v>
      </c>
      <c r="T523" s="10">
        <f t="shared" si="34"/>
        <v>42611.208333333328</v>
      </c>
    </row>
    <row r="524" spans="1:20" x14ac:dyDescent="0.25">
      <c r="A524" s="6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 s="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7">
        <f t="shared" si="32"/>
        <v>3.081335041796327</v>
      </c>
      <c r="P524">
        <f t="shared" si="33"/>
        <v>708.36401673640171</v>
      </c>
      <c r="Q524" t="str" cm="1">
        <f t="array" ref="Q524:R524">_xlfn.TEXTSPLIT(N524,"/")</f>
        <v>film &amp; video</v>
      </c>
      <c r="R524" t="str">
        <v>shorts</v>
      </c>
      <c r="S524" s="11">
        <f t="shared" si="35"/>
        <v>41093.208333333336</v>
      </c>
      <c r="T524" s="10">
        <f t="shared" si="34"/>
        <v>41105.208333333336</v>
      </c>
    </row>
    <row r="525" spans="1:20" x14ac:dyDescent="0.25">
      <c r="A525" s="6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 s="4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7">
        <f t="shared" si="32"/>
        <v>0.14278914802475012</v>
      </c>
      <c r="P525">
        <f t="shared" si="33"/>
        <v>709.44863731656187</v>
      </c>
      <c r="Q525" t="str" cm="1">
        <f t="array" ref="Q525:R525">_xlfn.TEXTSPLIT(N525,"/")</f>
        <v>film &amp; video</v>
      </c>
      <c r="R525" t="str">
        <v>shorts</v>
      </c>
      <c r="S525" s="11">
        <f t="shared" si="35"/>
        <v>40241.25</v>
      </c>
      <c r="T525" s="10">
        <f t="shared" si="34"/>
        <v>40246.25</v>
      </c>
    </row>
    <row r="526" spans="1:20" x14ac:dyDescent="0.25">
      <c r="A526" s="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 s="4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7">
        <f t="shared" si="32"/>
        <v>1.1918260698087162</v>
      </c>
      <c r="P526">
        <f t="shared" si="33"/>
        <v>710.75210084033608</v>
      </c>
      <c r="Q526" t="str" cm="1">
        <f t="array" ref="Q526:R526">_xlfn.TEXTSPLIT(N526,"/")</f>
        <v>theater</v>
      </c>
      <c r="R526" t="str">
        <v>plays</v>
      </c>
      <c r="S526" s="11">
        <f t="shared" si="35"/>
        <v>40294.208333333336</v>
      </c>
      <c r="T526" s="10">
        <f t="shared" si="34"/>
        <v>40307.208333333336</v>
      </c>
    </row>
    <row r="527" spans="1:20" x14ac:dyDescent="0.25">
      <c r="A527" s="6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 s="4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7">
        <f t="shared" si="32"/>
        <v>1.1877828054298643</v>
      </c>
      <c r="P527">
        <f t="shared" si="33"/>
        <v>708.08210526315793</v>
      </c>
      <c r="Q527" t="str" cm="1">
        <f t="array" ref="Q527:R527">_xlfn.TEXTSPLIT(N527,"/")</f>
        <v>technology</v>
      </c>
      <c r="R527" t="str">
        <v>wearables</v>
      </c>
      <c r="S527" s="11">
        <f t="shared" si="35"/>
        <v>40505.25</v>
      </c>
      <c r="T527" s="10">
        <f t="shared" si="34"/>
        <v>40509.25</v>
      </c>
    </row>
    <row r="528" spans="1:20" ht="31.5" x14ac:dyDescent="0.25">
      <c r="A528" s="6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 s="4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7">
        <f t="shared" si="32"/>
        <v>0.64122373300370827</v>
      </c>
      <c r="P528">
        <f t="shared" si="33"/>
        <v>709.44303797468353</v>
      </c>
      <c r="Q528" t="str" cm="1">
        <f t="array" ref="Q528:R528">_xlfn.TEXTSPLIT(N528,"/")</f>
        <v>theater</v>
      </c>
      <c r="R528" t="str">
        <v>plays</v>
      </c>
      <c r="S528" s="11">
        <f t="shared" si="35"/>
        <v>42364.25</v>
      </c>
      <c r="T528" s="10">
        <f t="shared" si="34"/>
        <v>42401.25</v>
      </c>
    </row>
    <row r="529" spans="1:20" x14ac:dyDescent="0.25">
      <c r="A529" s="6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 s="4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7">
        <f t="shared" si="32"/>
        <v>1.0038200339558574</v>
      </c>
      <c r="P529">
        <f t="shared" si="33"/>
        <v>710.63213530655389</v>
      </c>
      <c r="Q529" t="str" cm="1">
        <f t="array" ref="Q529:R529">_xlfn.TEXTSPLIT(N529,"/")</f>
        <v>film &amp; video</v>
      </c>
      <c r="R529" t="str">
        <v>animation</v>
      </c>
      <c r="S529" s="11">
        <f t="shared" si="35"/>
        <v>42405.25</v>
      </c>
      <c r="T529" s="10">
        <f t="shared" si="34"/>
        <v>42441.25</v>
      </c>
    </row>
    <row r="530" spans="1:20" x14ac:dyDescent="0.25">
      <c r="A530" s="6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 s="4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7">
        <f t="shared" si="32"/>
        <v>1.2453300124533002</v>
      </c>
      <c r="P530">
        <f t="shared" si="33"/>
        <v>699.25635593220341</v>
      </c>
      <c r="Q530" t="str" cm="1">
        <f t="array" ref="Q530:R530">_xlfn.TEXTSPLIT(N530,"/")</f>
        <v>music</v>
      </c>
      <c r="R530" t="str">
        <v>indie rock</v>
      </c>
      <c r="S530" s="11">
        <f t="shared" si="35"/>
        <v>41601.25</v>
      </c>
      <c r="T530" s="10">
        <f t="shared" si="34"/>
        <v>41646.25</v>
      </c>
    </row>
    <row r="531" spans="1:20" x14ac:dyDescent="0.25">
      <c r="A531" s="6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 s="4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7">
        <f t="shared" si="32"/>
        <v>8.8850174216027877</v>
      </c>
      <c r="P531">
        <f t="shared" si="33"/>
        <v>700.57112526539277</v>
      </c>
      <c r="Q531" t="str" cm="1">
        <f t="array" ref="Q531:R531">_xlfn.TEXTSPLIT(N531,"/")</f>
        <v>games</v>
      </c>
      <c r="R531" t="str">
        <v>video games</v>
      </c>
      <c r="S531" s="11">
        <f t="shared" si="35"/>
        <v>41769.208333333336</v>
      </c>
      <c r="T531" s="10">
        <f t="shared" si="34"/>
        <v>41797.208333333336</v>
      </c>
    </row>
    <row r="532" spans="1:20" x14ac:dyDescent="0.25">
      <c r="A532" s="6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 s="4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7">
        <f t="shared" si="32"/>
        <v>1.090025745369986</v>
      </c>
      <c r="P532">
        <f t="shared" si="33"/>
        <v>702.04255319148933</v>
      </c>
      <c r="Q532" t="str" cm="1">
        <f t="array" ref="Q532:R532">_xlfn.TEXTSPLIT(N532,"/")</f>
        <v>publishing</v>
      </c>
      <c r="R532" t="str">
        <v>fiction</v>
      </c>
      <c r="S532" s="11">
        <f t="shared" si="35"/>
        <v>40421.208333333336</v>
      </c>
      <c r="T532" s="10">
        <f t="shared" si="34"/>
        <v>40435.208333333336</v>
      </c>
    </row>
    <row r="533" spans="1:20" x14ac:dyDescent="0.25">
      <c r="A533" s="6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 s="4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7">
        <f t="shared" si="32"/>
        <v>1.0468884926375759</v>
      </c>
      <c r="P533">
        <f t="shared" si="33"/>
        <v>699.73560767590618</v>
      </c>
      <c r="Q533" t="str" cm="1">
        <f t="array" ref="Q533:R533">_xlfn.TEXTSPLIT(N533,"/")</f>
        <v>games</v>
      </c>
      <c r="R533" t="str">
        <v>video games</v>
      </c>
      <c r="S533" s="11">
        <f t="shared" si="35"/>
        <v>41589.25</v>
      </c>
      <c r="T533" s="10">
        <f t="shared" si="34"/>
        <v>41645.25</v>
      </c>
    </row>
    <row r="534" spans="1:20" x14ac:dyDescent="0.25">
      <c r="A534" s="6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 s="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7">
        <f t="shared" si="32"/>
        <v>0.19885657469550086</v>
      </c>
      <c r="P534">
        <f t="shared" si="33"/>
        <v>693.45299145299145</v>
      </c>
      <c r="Q534" t="str" cm="1">
        <f t="array" ref="Q534:R534">_xlfn.TEXTSPLIT(N534,"/")</f>
        <v>theater</v>
      </c>
      <c r="R534" t="str">
        <v>plays</v>
      </c>
      <c r="S534" s="11">
        <f t="shared" si="35"/>
        <v>43125.25</v>
      </c>
      <c r="T534" s="10">
        <f t="shared" si="34"/>
        <v>43126.25</v>
      </c>
    </row>
    <row r="535" spans="1:20" x14ac:dyDescent="0.25">
      <c r="A535" s="6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 s="4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7">
        <f t="shared" si="32"/>
        <v>0.62796736308029943</v>
      </c>
      <c r="P535">
        <f t="shared" si="33"/>
        <v>694.66809421841538</v>
      </c>
      <c r="Q535" t="str" cm="1">
        <f t="array" ref="Q535:R535">_xlfn.TEXTSPLIT(N535,"/")</f>
        <v>music</v>
      </c>
      <c r="R535" t="str">
        <v>indie rock</v>
      </c>
      <c r="S535" s="11">
        <f t="shared" si="35"/>
        <v>41479.208333333336</v>
      </c>
      <c r="T535" s="10">
        <f t="shared" si="34"/>
        <v>41515.208333333336</v>
      </c>
    </row>
    <row r="536" spans="1:20" x14ac:dyDescent="0.25">
      <c r="A536" s="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 s="4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7">
        <f t="shared" si="32"/>
        <v>6.6567052670900262</v>
      </c>
      <c r="P536">
        <f t="shared" si="33"/>
        <v>691.39914163090134</v>
      </c>
      <c r="Q536" t="str" cm="1">
        <f t="array" ref="Q536:R536">_xlfn.TEXTSPLIT(N536,"/")</f>
        <v>film &amp; video</v>
      </c>
      <c r="R536" t="str">
        <v>drama</v>
      </c>
      <c r="S536" s="11">
        <f t="shared" si="35"/>
        <v>43329.208333333328</v>
      </c>
      <c r="T536" s="10">
        <f t="shared" si="34"/>
        <v>43330.208333333328</v>
      </c>
    </row>
    <row r="537" spans="1:20" x14ac:dyDescent="0.25">
      <c r="A537" s="6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 s="4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7">
        <f t="shared" si="32"/>
        <v>0.20745232585973031</v>
      </c>
      <c r="P537">
        <f t="shared" si="33"/>
        <v>692.36344086021506</v>
      </c>
      <c r="Q537" t="str" cm="1">
        <f t="array" ref="Q537:R537">_xlfn.TEXTSPLIT(N537,"/")</f>
        <v>theater</v>
      </c>
      <c r="R537" t="str">
        <v>plays</v>
      </c>
      <c r="S537" s="11">
        <f t="shared" si="35"/>
        <v>43259.208333333328</v>
      </c>
      <c r="T537" s="10">
        <f t="shared" si="34"/>
        <v>43261.208333333328</v>
      </c>
    </row>
    <row r="538" spans="1:20" x14ac:dyDescent="0.25">
      <c r="A538" s="6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 s="4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7">
        <f t="shared" si="32"/>
        <v>0.66680274886031166</v>
      </c>
      <c r="P538">
        <f t="shared" si="33"/>
        <v>693.42025862068965</v>
      </c>
      <c r="Q538" t="str" cm="1">
        <f t="array" ref="Q538:R538">_xlfn.TEXTSPLIT(N538,"/")</f>
        <v>publishing</v>
      </c>
      <c r="R538" t="str">
        <v>fiction</v>
      </c>
      <c r="S538" s="11">
        <f t="shared" si="35"/>
        <v>40414.208333333336</v>
      </c>
      <c r="T538" s="10">
        <f t="shared" si="34"/>
        <v>40440.208333333336</v>
      </c>
    </row>
    <row r="539" spans="1:20" x14ac:dyDescent="0.25">
      <c r="A539" s="6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 s="4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7">
        <f t="shared" si="32"/>
        <v>0.85308535907413963</v>
      </c>
      <c r="P539">
        <f t="shared" si="33"/>
        <v>694.61555075593958</v>
      </c>
      <c r="Q539" t="str" cm="1">
        <f t="array" ref="Q539:R539">_xlfn.TEXTSPLIT(N539,"/")</f>
        <v>film &amp; video</v>
      </c>
      <c r="R539" t="str">
        <v>documentary</v>
      </c>
      <c r="S539" s="11">
        <f t="shared" si="35"/>
        <v>43342.208333333328</v>
      </c>
      <c r="T539" s="10">
        <f t="shared" si="34"/>
        <v>43365.208333333328</v>
      </c>
    </row>
    <row r="540" spans="1:20" x14ac:dyDescent="0.25">
      <c r="A540" s="6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 s="4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7">
        <f t="shared" si="32"/>
        <v>2.6528035908405512</v>
      </c>
      <c r="P540">
        <f t="shared" si="33"/>
        <v>693.84199134199139</v>
      </c>
      <c r="Q540" t="str" cm="1">
        <f t="array" ref="Q540:R540">_xlfn.TEXTSPLIT(N540,"/")</f>
        <v>games</v>
      </c>
      <c r="R540" t="str">
        <v>mobile games</v>
      </c>
      <c r="S540" s="11">
        <f t="shared" si="35"/>
        <v>41539.208333333336</v>
      </c>
      <c r="T540" s="10">
        <f t="shared" si="34"/>
        <v>41555.208333333336</v>
      </c>
    </row>
    <row r="541" spans="1:20" x14ac:dyDescent="0.25">
      <c r="A541" s="6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 s="4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7">
        <f t="shared" si="32"/>
        <v>1.3764044943820224</v>
      </c>
      <c r="P541">
        <f t="shared" si="33"/>
        <v>692.53579175704988</v>
      </c>
      <c r="Q541" t="str" cm="1">
        <f t="array" ref="Q541:R541">_xlfn.TEXTSPLIT(N541,"/")</f>
        <v>food</v>
      </c>
      <c r="R541" t="str">
        <v>food trucks</v>
      </c>
      <c r="S541" s="11">
        <f t="shared" si="35"/>
        <v>43647.208333333328</v>
      </c>
      <c r="T541" s="10">
        <f t="shared" si="34"/>
        <v>43653.208333333328</v>
      </c>
    </row>
    <row r="542" spans="1:20" x14ac:dyDescent="0.25">
      <c r="A542" s="6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 s="4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7">
        <f t="shared" si="32"/>
        <v>0.37596651769880118</v>
      </c>
      <c r="P542">
        <f t="shared" si="33"/>
        <v>693.8739130434783</v>
      </c>
      <c r="Q542" t="str" cm="1">
        <f t="array" ref="Q542:R542">_xlfn.TEXTSPLIT(N542,"/")</f>
        <v>photography</v>
      </c>
      <c r="R542" t="str">
        <v>photography books</v>
      </c>
      <c r="S542" s="11">
        <f t="shared" si="35"/>
        <v>43225.208333333328</v>
      </c>
      <c r="T542" s="10">
        <f t="shared" si="34"/>
        <v>43247.208333333328</v>
      </c>
    </row>
    <row r="543" spans="1:20" x14ac:dyDescent="0.25">
      <c r="A543" s="6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 s="4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7">
        <f t="shared" si="32"/>
        <v>4.1312723390428445</v>
      </c>
      <c r="P543">
        <f t="shared" si="33"/>
        <v>694.84749455337692</v>
      </c>
      <c r="Q543" t="str" cm="1">
        <f t="array" ref="Q543:R543">_xlfn.TEXTSPLIT(N543,"/")</f>
        <v>games</v>
      </c>
      <c r="R543" t="str">
        <v>mobile games</v>
      </c>
      <c r="S543" s="11">
        <f t="shared" si="35"/>
        <v>42165.208333333328</v>
      </c>
      <c r="T543" s="10">
        <f t="shared" si="34"/>
        <v>42191.208333333328</v>
      </c>
    </row>
    <row r="544" spans="1:20" x14ac:dyDescent="0.25">
      <c r="A544" s="6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 s="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7">
        <f t="shared" si="32"/>
        <v>39.896373056994818</v>
      </c>
      <c r="P544">
        <f t="shared" si="33"/>
        <v>695.50218340611355</v>
      </c>
      <c r="Q544" t="str" cm="1">
        <f t="array" ref="Q544:R544">_xlfn.TEXTSPLIT(N544,"/")</f>
        <v>music</v>
      </c>
      <c r="R544" t="str">
        <v>indie rock</v>
      </c>
      <c r="S544" s="11">
        <f t="shared" si="35"/>
        <v>42391.25</v>
      </c>
      <c r="T544" s="10">
        <f t="shared" si="34"/>
        <v>42421.25</v>
      </c>
    </row>
    <row r="545" spans="1:20" x14ac:dyDescent="0.25">
      <c r="A545" s="6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 s="4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7">
        <f t="shared" si="32"/>
        <v>6.1237738026543562</v>
      </c>
      <c r="P545">
        <f t="shared" si="33"/>
        <v>696.91684901531733</v>
      </c>
      <c r="Q545" t="str" cm="1">
        <f t="array" ref="Q545:R545">_xlfn.TEXTSPLIT(N545,"/")</f>
        <v>games</v>
      </c>
      <c r="R545" t="str">
        <v>video games</v>
      </c>
      <c r="S545" s="11">
        <f t="shared" si="35"/>
        <v>41528.208333333336</v>
      </c>
      <c r="T545" s="10">
        <f t="shared" si="34"/>
        <v>41543.208333333336</v>
      </c>
    </row>
    <row r="546" spans="1:20" x14ac:dyDescent="0.25">
      <c r="A546" s="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 s="4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7">
        <f t="shared" si="32"/>
        <v>0.36166365280289331</v>
      </c>
      <c r="P546">
        <f t="shared" si="33"/>
        <v>698.05043859649118</v>
      </c>
      <c r="Q546" t="str" cm="1">
        <f t="array" ref="Q546:R546">_xlfn.TEXTSPLIT(N546,"/")</f>
        <v>music</v>
      </c>
      <c r="R546" t="str">
        <v>rock</v>
      </c>
      <c r="S546" s="11">
        <f t="shared" si="35"/>
        <v>42377.25</v>
      </c>
      <c r="T546" s="10">
        <f t="shared" si="34"/>
        <v>42390.25</v>
      </c>
    </row>
    <row r="547" spans="1:20" x14ac:dyDescent="0.25">
      <c r="A547" s="6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 s="4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7">
        <f t="shared" si="32"/>
        <v>1.1260808365171928</v>
      </c>
      <c r="P547">
        <f t="shared" si="33"/>
        <v>699.4</v>
      </c>
      <c r="Q547" t="str" cm="1">
        <f t="array" ref="Q547:R547">_xlfn.TEXTSPLIT(N547,"/")</f>
        <v>theater</v>
      </c>
      <c r="R547" t="str">
        <v>plays</v>
      </c>
      <c r="S547" s="11">
        <f t="shared" si="35"/>
        <v>43824.25</v>
      </c>
      <c r="T547" s="10">
        <f t="shared" si="34"/>
        <v>43844.25</v>
      </c>
    </row>
    <row r="548" spans="1:20" x14ac:dyDescent="0.25">
      <c r="A548" s="6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 s="4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7">
        <f t="shared" si="32"/>
        <v>0.611353711790393</v>
      </c>
      <c r="P548">
        <f t="shared" si="33"/>
        <v>695.01541850220269</v>
      </c>
      <c r="Q548" t="str" cm="1">
        <f t="array" ref="Q548:R548">_xlfn.TEXTSPLIT(N548,"/")</f>
        <v>theater</v>
      </c>
      <c r="R548" t="str">
        <v>plays</v>
      </c>
      <c r="S548" s="11">
        <f t="shared" si="35"/>
        <v>43360.208333333328</v>
      </c>
      <c r="T548" s="10">
        <f t="shared" si="34"/>
        <v>43363.208333333328</v>
      </c>
    </row>
    <row r="549" spans="1:20" x14ac:dyDescent="0.25">
      <c r="A549" s="6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 s="4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7">
        <f t="shared" si="32"/>
        <v>0.10319917440660474</v>
      </c>
      <c r="P549">
        <f t="shared" si="33"/>
        <v>696.35540838852103</v>
      </c>
      <c r="Q549" t="str" cm="1">
        <f t="array" ref="Q549:R549">_xlfn.TEXTSPLIT(N549,"/")</f>
        <v>film &amp; video</v>
      </c>
      <c r="R549" t="str">
        <v>drama</v>
      </c>
      <c r="S549" s="11">
        <f t="shared" si="35"/>
        <v>42029.25</v>
      </c>
      <c r="T549" s="10">
        <f t="shared" si="34"/>
        <v>42041.25</v>
      </c>
    </row>
    <row r="550" spans="1:20" x14ac:dyDescent="0.25">
      <c r="A550" s="6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 s="4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7">
        <f t="shared" si="32"/>
        <v>0.36912114544825042</v>
      </c>
      <c r="P550">
        <f t="shared" si="33"/>
        <v>697.55088495575217</v>
      </c>
      <c r="Q550" t="str" cm="1">
        <f t="array" ref="Q550:R550">_xlfn.TEXTSPLIT(N550,"/")</f>
        <v>theater</v>
      </c>
      <c r="R550" t="str">
        <v>plays</v>
      </c>
      <c r="S550" s="11">
        <f t="shared" si="35"/>
        <v>42461.208333333328</v>
      </c>
      <c r="T550" s="10">
        <f t="shared" si="34"/>
        <v>42474.208333333328</v>
      </c>
    </row>
    <row r="551" spans="1:20" ht="31.5" x14ac:dyDescent="0.25">
      <c r="A551" s="6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 s="4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7">
        <f t="shared" si="32"/>
        <v>0.35184809703851244</v>
      </c>
      <c r="P551">
        <f t="shared" si="33"/>
        <v>692.47893569844791</v>
      </c>
      <c r="Q551" t="str" cm="1">
        <f t="array" ref="Q551:R551">_xlfn.TEXTSPLIT(N551,"/")</f>
        <v>technology</v>
      </c>
      <c r="R551" t="str">
        <v>wearables</v>
      </c>
      <c r="S551" s="11">
        <f t="shared" si="35"/>
        <v>41422.208333333336</v>
      </c>
      <c r="T551" s="10">
        <f t="shared" si="34"/>
        <v>41431.208333333336</v>
      </c>
    </row>
    <row r="552" spans="1:20" x14ac:dyDescent="0.25">
      <c r="A552" s="6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 s="4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7">
        <f t="shared" si="32"/>
        <v>25</v>
      </c>
      <c r="P552">
        <f t="shared" si="33"/>
        <v>692.32444444444445</v>
      </c>
      <c r="Q552" t="str" cm="1">
        <f t="array" ref="Q552:R552">_xlfn.TEXTSPLIT(N552,"/")</f>
        <v>music</v>
      </c>
      <c r="R552" t="str">
        <v>indie rock</v>
      </c>
      <c r="S552" s="11">
        <f t="shared" si="35"/>
        <v>40968.25</v>
      </c>
      <c r="T552" s="10">
        <f t="shared" si="34"/>
        <v>40989.208333333336</v>
      </c>
    </row>
    <row r="553" spans="1:20" x14ac:dyDescent="0.25">
      <c r="A553" s="6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 s="4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7">
        <f t="shared" si="32"/>
        <v>1.7055247258470805</v>
      </c>
      <c r="P553">
        <f t="shared" si="33"/>
        <v>693.86414253897556</v>
      </c>
      <c r="Q553" t="str" cm="1">
        <f t="array" ref="Q553:R553">_xlfn.TEXTSPLIT(N553,"/")</f>
        <v>technology</v>
      </c>
      <c r="R553" t="str">
        <v>web</v>
      </c>
      <c r="S553" s="11">
        <f t="shared" si="35"/>
        <v>41993.25</v>
      </c>
      <c r="T553" s="10">
        <f t="shared" si="34"/>
        <v>42033.25</v>
      </c>
    </row>
    <row r="554" spans="1:20" x14ac:dyDescent="0.25">
      <c r="A554" s="6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 s="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7">
        <f t="shared" si="32"/>
        <v>1.0151139183397249</v>
      </c>
      <c r="P554">
        <f t="shared" si="33"/>
        <v>689.20982142857144</v>
      </c>
      <c r="Q554" t="str" cm="1">
        <f t="array" ref="Q554:R554">_xlfn.TEXTSPLIT(N554,"/")</f>
        <v>theater</v>
      </c>
      <c r="R554" t="str">
        <v>plays</v>
      </c>
      <c r="S554" s="11">
        <f t="shared" si="35"/>
        <v>42700.25</v>
      </c>
      <c r="T554" s="10">
        <f t="shared" si="34"/>
        <v>42702.25</v>
      </c>
    </row>
    <row r="555" spans="1:20" x14ac:dyDescent="0.25">
      <c r="A555" s="6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 s="4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7">
        <f t="shared" si="32"/>
        <v>2.2739996267761455</v>
      </c>
      <c r="P555">
        <f t="shared" si="33"/>
        <v>690.5458612975392</v>
      </c>
      <c r="Q555" t="str" cm="1">
        <f t="array" ref="Q555:R555">_xlfn.TEXTSPLIT(N555,"/")</f>
        <v>music</v>
      </c>
      <c r="R555" t="str">
        <v>rock</v>
      </c>
      <c r="S555" s="11">
        <f t="shared" si="35"/>
        <v>40545.25</v>
      </c>
      <c r="T555" s="10">
        <f t="shared" si="34"/>
        <v>40546.25</v>
      </c>
    </row>
    <row r="556" spans="1:20" ht="31.5" x14ac:dyDescent="0.25">
      <c r="A556" s="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 s="4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7">
        <f t="shared" si="32"/>
        <v>0.65935591338145472</v>
      </c>
      <c r="P556">
        <f t="shared" si="33"/>
        <v>689.78923766816149</v>
      </c>
      <c r="Q556" t="str" cm="1">
        <f t="array" ref="Q556:R556">_xlfn.TEXTSPLIT(N556,"/")</f>
        <v>music</v>
      </c>
      <c r="R556" t="str">
        <v>indie rock</v>
      </c>
      <c r="S556" s="11">
        <f t="shared" si="35"/>
        <v>42723.25</v>
      </c>
      <c r="T556" s="10">
        <f t="shared" si="34"/>
        <v>42729.25</v>
      </c>
    </row>
    <row r="557" spans="1:20" x14ac:dyDescent="0.25">
      <c r="A557" s="6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 s="4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7">
        <f t="shared" si="32"/>
        <v>0.44715735680317981</v>
      </c>
      <c r="P557">
        <f t="shared" si="33"/>
        <v>690.0943820224719</v>
      </c>
      <c r="Q557" t="str" cm="1">
        <f t="array" ref="Q557:R557">_xlfn.TEXTSPLIT(N557,"/")</f>
        <v>music</v>
      </c>
      <c r="R557" t="str">
        <v>rock</v>
      </c>
      <c r="S557" s="11">
        <f t="shared" si="35"/>
        <v>41731.208333333336</v>
      </c>
      <c r="T557" s="10">
        <f t="shared" si="34"/>
        <v>41762.208333333336</v>
      </c>
    </row>
    <row r="558" spans="1:20" x14ac:dyDescent="0.25">
      <c r="A558" s="6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 s="4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7">
        <f t="shared" si="32"/>
        <v>0.41710114702815432</v>
      </c>
      <c r="P558">
        <f t="shared" si="33"/>
        <v>691.34459459459458</v>
      </c>
      <c r="Q558" t="str" cm="1">
        <f t="array" ref="Q558:R558">_xlfn.TEXTSPLIT(N558,"/")</f>
        <v>publishing</v>
      </c>
      <c r="R558" t="str">
        <v>translations</v>
      </c>
      <c r="S558" s="11">
        <f t="shared" si="35"/>
        <v>40792.208333333336</v>
      </c>
      <c r="T558" s="10">
        <f t="shared" si="34"/>
        <v>40799.208333333336</v>
      </c>
    </row>
    <row r="559" spans="1:20" x14ac:dyDescent="0.25">
      <c r="A559" s="6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 s="4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7">
        <f t="shared" si="32"/>
        <v>0.50167224080267558</v>
      </c>
      <c r="P559">
        <f t="shared" si="33"/>
        <v>692.62979683972912</v>
      </c>
      <c r="Q559" t="str" cm="1">
        <f t="array" ref="Q559:R559">_xlfn.TEXTSPLIT(N559,"/")</f>
        <v>film &amp; video</v>
      </c>
      <c r="R559" t="str">
        <v>science fiction</v>
      </c>
      <c r="S559" s="11">
        <f t="shared" si="35"/>
        <v>42279.208333333328</v>
      </c>
      <c r="T559" s="10">
        <f t="shared" si="34"/>
        <v>42282.208333333328</v>
      </c>
    </row>
    <row r="560" spans="1:20" x14ac:dyDescent="0.25">
      <c r="A560" s="6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 s="4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7">
        <f t="shared" si="32"/>
        <v>0.72809440120512181</v>
      </c>
      <c r="P560">
        <f t="shared" si="33"/>
        <v>693.69683257918552</v>
      </c>
      <c r="Q560" t="str" cm="1">
        <f t="array" ref="Q560:R560">_xlfn.TEXTSPLIT(N560,"/")</f>
        <v>theater</v>
      </c>
      <c r="R560" t="str">
        <v>plays</v>
      </c>
      <c r="S560" s="11">
        <f t="shared" si="35"/>
        <v>42424.25</v>
      </c>
      <c r="T560" s="10">
        <f t="shared" si="34"/>
        <v>42467.208333333328</v>
      </c>
    </row>
    <row r="561" spans="1:20" x14ac:dyDescent="0.25">
      <c r="A561" s="6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 s="4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7">
        <f t="shared" si="32"/>
        <v>0.99039700529528507</v>
      </c>
      <c r="P561">
        <f t="shared" si="33"/>
        <v>694.98412698412699</v>
      </c>
      <c r="Q561" t="str" cm="1">
        <f t="array" ref="Q561:R561">_xlfn.TEXTSPLIT(N561,"/")</f>
        <v>theater</v>
      </c>
      <c r="R561" t="str">
        <v>plays</v>
      </c>
      <c r="S561" s="11">
        <f t="shared" si="35"/>
        <v>42584.208333333328</v>
      </c>
      <c r="T561" s="10">
        <f t="shared" si="34"/>
        <v>42591.208333333328</v>
      </c>
    </row>
    <row r="562" spans="1:20" x14ac:dyDescent="0.25">
      <c r="A562" s="6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 s="4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7">
        <f t="shared" si="32"/>
        <v>0.12591921023471342</v>
      </c>
      <c r="P562">
        <f t="shared" si="33"/>
        <v>694.2409090909091</v>
      </c>
      <c r="Q562" t="str" cm="1">
        <f t="array" ref="Q562:R562">_xlfn.TEXTSPLIT(N562,"/")</f>
        <v>film &amp; video</v>
      </c>
      <c r="R562" t="str">
        <v>animation</v>
      </c>
      <c r="S562" s="11">
        <f t="shared" si="35"/>
        <v>40865.25</v>
      </c>
      <c r="T562" s="10">
        <f t="shared" si="34"/>
        <v>40905.25</v>
      </c>
    </row>
    <row r="563" spans="1:20" x14ac:dyDescent="0.25">
      <c r="A563" s="6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 s="4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7">
        <f t="shared" si="32"/>
        <v>0.27048958615093321</v>
      </c>
      <c r="P563">
        <f t="shared" si="33"/>
        <v>688.58542141230066</v>
      </c>
      <c r="Q563" t="str" cm="1">
        <f t="array" ref="Q563:R563">_xlfn.TEXTSPLIT(N563,"/")</f>
        <v>theater</v>
      </c>
      <c r="R563" t="str">
        <v>plays</v>
      </c>
      <c r="S563" s="11">
        <f t="shared" si="35"/>
        <v>40833.208333333336</v>
      </c>
      <c r="T563" s="10">
        <f t="shared" si="34"/>
        <v>40835.208333333336</v>
      </c>
    </row>
    <row r="564" spans="1:20" ht="31.5" x14ac:dyDescent="0.25">
      <c r="A564" s="6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 s="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7">
        <f t="shared" si="32"/>
        <v>7.8014184397163122</v>
      </c>
      <c r="P564">
        <f t="shared" si="33"/>
        <v>689.70547945205476</v>
      </c>
      <c r="Q564" t="str" cm="1">
        <f t="array" ref="Q564:R564">_xlfn.TEXTSPLIT(N564,"/")</f>
        <v>music</v>
      </c>
      <c r="R564" t="str">
        <v>rock</v>
      </c>
      <c r="S564" s="11">
        <f t="shared" si="35"/>
        <v>43536.208333333328</v>
      </c>
      <c r="T564" s="10">
        <f t="shared" si="34"/>
        <v>43538.208333333328</v>
      </c>
    </row>
    <row r="565" spans="1:20" x14ac:dyDescent="0.25">
      <c r="A565" s="6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 s="4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7">
        <f t="shared" si="32"/>
        <v>0.72449579009203058</v>
      </c>
      <c r="P565">
        <f t="shared" si="33"/>
        <v>691.22425629290615</v>
      </c>
      <c r="Q565" t="str" cm="1">
        <f t="array" ref="Q565:R565">_xlfn.TEXTSPLIT(N565,"/")</f>
        <v>film &amp; video</v>
      </c>
      <c r="R565" t="str">
        <v>documentary</v>
      </c>
      <c r="S565" s="11">
        <f t="shared" si="35"/>
        <v>43417.25</v>
      </c>
      <c r="T565" s="10">
        <f t="shared" si="34"/>
        <v>43437.25</v>
      </c>
    </row>
    <row r="566" spans="1:20" x14ac:dyDescent="0.25">
      <c r="A566" s="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 s="4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7">
        <f t="shared" si="32"/>
        <v>1.1931283726917175</v>
      </c>
      <c r="P566">
        <f t="shared" si="33"/>
        <v>692.61467889908261</v>
      </c>
      <c r="Q566" t="str" cm="1">
        <f t="array" ref="Q566:R566">_xlfn.TEXTSPLIT(N566,"/")</f>
        <v>theater</v>
      </c>
      <c r="R566" t="str">
        <v>plays</v>
      </c>
      <c r="S566" s="11">
        <f t="shared" si="35"/>
        <v>42078.208333333328</v>
      </c>
      <c r="T566" s="10">
        <f t="shared" si="34"/>
        <v>42086.208333333328</v>
      </c>
    </row>
    <row r="567" spans="1:20" x14ac:dyDescent="0.25">
      <c r="A567" s="6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 s="4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7">
        <f t="shared" si="32"/>
        <v>0.48875704294263672</v>
      </c>
      <c r="P567">
        <f t="shared" si="33"/>
        <v>690.09195402298849</v>
      </c>
      <c r="Q567" t="str" cm="1">
        <f t="array" ref="Q567:R567">_xlfn.TEXTSPLIT(N567,"/")</f>
        <v>theater</v>
      </c>
      <c r="R567" t="str">
        <v>plays</v>
      </c>
      <c r="S567" s="11">
        <f t="shared" si="35"/>
        <v>40862.25</v>
      </c>
      <c r="T567" s="10">
        <f t="shared" si="34"/>
        <v>40882.25</v>
      </c>
    </row>
    <row r="568" spans="1:20" x14ac:dyDescent="0.25">
      <c r="A568" s="6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 s="4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7">
        <f t="shared" si="32"/>
        <v>2.2550921435499514</v>
      </c>
      <c r="P568">
        <f t="shared" si="33"/>
        <v>683.39631336405535</v>
      </c>
      <c r="Q568" t="str" cm="1">
        <f t="array" ref="Q568:R568">_xlfn.TEXTSPLIT(N568,"/")</f>
        <v>music</v>
      </c>
      <c r="R568" t="str">
        <v>electric music</v>
      </c>
      <c r="S568" s="11">
        <f t="shared" si="35"/>
        <v>42424.25</v>
      </c>
      <c r="T568" s="10">
        <f t="shared" si="34"/>
        <v>42447.208333333328</v>
      </c>
    </row>
    <row r="569" spans="1:20" x14ac:dyDescent="0.25">
      <c r="A569" s="6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 s="4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7">
        <f t="shared" si="32"/>
        <v>0.45745038681466532</v>
      </c>
      <c r="P569">
        <f t="shared" si="33"/>
        <v>684.88914549653578</v>
      </c>
      <c r="Q569" t="str" cm="1">
        <f t="array" ref="Q569:R569">_xlfn.TEXTSPLIT(N569,"/")</f>
        <v>music</v>
      </c>
      <c r="R569" t="str">
        <v>rock</v>
      </c>
      <c r="S569" s="11">
        <f t="shared" si="35"/>
        <v>41830.208333333336</v>
      </c>
      <c r="T569" s="10">
        <f t="shared" si="34"/>
        <v>41832.208333333336</v>
      </c>
    </row>
    <row r="570" spans="1:20" x14ac:dyDescent="0.25">
      <c r="A570" s="6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 s="4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7">
        <f t="shared" si="32"/>
        <v>0.53753860774530771</v>
      </c>
      <c r="P570">
        <f t="shared" si="33"/>
        <v>685.90972222222217</v>
      </c>
      <c r="Q570" t="str" cm="1">
        <f t="array" ref="Q570:R570">_xlfn.TEXTSPLIT(N570,"/")</f>
        <v>theater</v>
      </c>
      <c r="R570" t="str">
        <v>plays</v>
      </c>
      <c r="S570" s="11">
        <f t="shared" si="35"/>
        <v>40374.208333333336</v>
      </c>
      <c r="T570" s="10">
        <f t="shared" si="34"/>
        <v>40419.208333333336</v>
      </c>
    </row>
    <row r="571" spans="1:20" x14ac:dyDescent="0.25">
      <c r="A571" s="6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 s="4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7">
        <f t="shared" si="32"/>
        <v>0.42133948223456663</v>
      </c>
      <c r="P571">
        <f t="shared" si="33"/>
        <v>675.48259860788858</v>
      </c>
      <c r="Q571" t="str" cm="1">
        <f t="array" ref="Q571:R571">_xlfn.TEXTSPLIT(N571,"/")</f>
        <v>film &amp; video</v>
      </c>
      <c r="R571" t="str">
        <v>animation</v>
      </c>
      <c r="S571" s="11">
        <f t="shared" si="35"/>
        <v>40554.25</v>
      </c>
      <c r="T571" s="10">
        <f t="shared" si="34"/>
        <v>40566.25</v>
      </c>
    </row>
    <row r="572" spans="1:20" x14ac:dyDescent="0.25">
      <c r="A572" s="6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 s="4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7">
        <f t="shared" si="32"/>
        <v>0.32716748458537814</v>
      </c>
      <c r="P572">
        <f t="shared" si="33"/>
        <v>675.68372093023254</v>
      </c>
      <c r="Q572" t="str" cm="1">
        <f t="array" ref="Q572:R572">_xlfn.TEXTSPLIT(N572,"/")</f>
        <v>music</v>
      </c>
      <c r="R572" t="str">
        <v>rock</v>
      </c>
      <c r="S572" s="11">
        <f t="shared" si="35"/>
        <v>41993.25</v>
      </c>
      <c r="T572" s="10">
        <f t="shared" si="34"/>
        <v>41999.25</v>
      </c>
    </row>
    <row r="573" spans="1:20" x14ac:dyDescent="0.25">
      <c r="A573" s="6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 s="4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7">
        <f t="shared" si="32"/>
        <v>1.062215477996965</v>
      </c>
      <c r="P573">
        <f t="shared" si="33"/>
        <v>670.90675990675993</v>
      </c>
      <c r="Q573" t="str" cm="1">
        <f t="array" ref="Q573:R573">_xlfn.TEXTSPLIT(N573,"/")</f>
        <v>film &amp; video</v>
      </c>
      <c r="R573" t="str">
        <v>shorts</v>
      </c>
      <c r="S573" s="11">
        <f t="shared" si="35"/>
        <v>42174.208333333328</v>
      </c>
      <c r="T573" s="10">
        <f t="shared" si="34"/>
        <v>42221.208333333328</v>
      </c>
    </row>
    <row r="574" spans="1:20" x14ac:dyDescent="0.25">
      <c r="A574" s="6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 s="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7">
        <f t="shared" si="32"/>
        <v>1.838235294117647</v>
      </c>
      <c r="P574">
        <f t="shared" si="33"/>
        <v>672.39252336448601</v>
      </c>
      <c r="Q574" t="str" cm="1">
        <f t="array" ref="Q574:R574">_xlfn.TEXTSPLIT(N574,"/")</f>
        <v>music</v>
      </c>
      <c r="R574" t="str">
        <v>rock</v>
      </c>
      <c r="S574" s="11">
        <f t="shared" si="35"/>
        <v>42275.208333333328</v>
      </c>
      <c r="T574" s="10">
        <f t="shared" si="34"/>
        <v>42291.208333333328</v>
      </c>
    </row>
    <row r="575" spans="1:20" x14ac:dyDescent="0.25">
      <c r="A575" s="6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 s="4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7">
        <f t="shared" si="32"/>
        <v>0.89381003201707576</v>
      </c>
      <c r="P575">
        <f t="shared" si="33"/>
        <v>673.74707259953163</v>
      </c>
      <c r="Q575" t="str" cm="1">
        <f t="array" ref="Q575:R575">_xlfn.TEXTSPLIT(N575,"/")</f>
        <v>journalism</v>
      </c>
      <c r="R575" t="str">
        <v>audio</v>
      </c>
      <c r="S575" s="11">
        <f t="shared" si="35"/>
        <v>41761.208333333336</v>
      </c>
      <c r="T575" s="10">
        <f t="shared" si="34"/>
        <v>41763.208333333336</v>
      </c>
    </row>
    <row r="576" spans="1:20" x14ac:dyDescent="0.25">
      <c r="A576" s="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 s="4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7">
        <f t="shared" si="32"/>
        <v>0.2708939500351159</v>
      </c>
      <c r="P576">
        <f t="shared" si="33"/>
        <v>674.62441314553996</v>
      </c>
      <c r="Q576" t="str" cm="1">
        <f t="array" ref="Q576:R576">_xlfn.TEXTSPLIT(N576,"/")</f>
        <v>food</v>
      </c>
      <c r="R576" t="str">
        <v>food trucks</v>
      </c>
      <c r="S576" s="11">
        <f t="shared" si="35"/>
        <v>43806.25</v>
      </c>
      <c r="T576" s="10">
        <f t="shared" si="34"/>
        <v>43816.25</v>
      </c>
    </row>
    <row r="577" spans="1:20" x14ac:dyDescent="0.25">
      <c r="A577" s="6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 s="4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7">
        <f t="shared" si="32"/>
        <v>1.589057820339177</v>
      </c>
      <c r="P577">
        <f t="shared" si="33"/>
        <v>675.87294117647059</v>
      </c>
      <c r="Q577" t="str" cm="1">
        <f t="array" ref="Q577:R577">_xlfn.TEXTSPLIT(N577,"/")</f>
        <v>theater</v>
      </c>
      <c r="R577" t="str">
        <v>plays</v>
      </c>
      <c r="S577" s="11">
        <f t="shared" si="35"/>
        <v>41779.208333333336</v>
      </c>
      <c r="T577" s="10">
        <f t="shared" si="34"/>
        <v>41782.208333333336</v>
      </c>
    </row>
    <row r="578" spans="1:20" x14ac:dyDescent="0.25">
      <c r="A578" s="6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 s="4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7">
        <f t="shared" si="32"/>
        <v>1.5401714830104796</v>
      </c>
      <c r="P578">
        <f t="shared" si="33"/>
        <v>676.15094339622647</v>
      </c>
      <c r="Q578" t="str" cm="1">
        <f t="array" ref="Q578:R578">_xlfn.TEXTSPLIT(N578,"/")</f>
        <v>theater</v>
      </c>
      <c r="R578" t="str">
        <v>plays</v>
      </c>
      <c r="S578" s="11">
        <f t="shared" si="35"/>
        <v>43040.208333333328</v>
      </c>
      <c r="T578" s="10">
        <f t="shared" si="34"/>
        <v>43057.25</v>
      </c>
    </row>
    <row r="579" spans="1:20" x14ac:dyDescent="0.25">
      <c r="A579" s="6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 s="4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7">
        <f t="shared" ref="O579:O642" si="36">D579/E579</f>
        <v>5.304010349288486</v>
      </c>
      <c r="P579">
        <f t="shared" ref="P579:P642" si="37">AVERAGE(G579:G1578)</f>
        <v>677.59810874704488</v>
      </c>
      <c r="Q579" t="str" cm="1">
        <f t="array" ref="Q579:R579">_xlfn.TEXTSPLIT(N579,"/")</f>
        <v>music</v>
      </c>
      <c r="R579" t="str">
        <v>jazz</v>
      </c>
      <c r="S579" s="11">
        <f t="shared" si="35"/>
        <v>40613.25</v>
      </c>
      <c r="T579" s="10">
        <f t="shared" ref="T579:T642" si="38">(((K579/60)/60)/24)+DATE(1970,1,1)</f>
        <v>40639.208333333336</v>
      </c>
    </row>
    <row r="580" spans="1:20" x14ac:dyDescent="0.25">
      <c r="A580" s="6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 s="4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7">
        <f t="shared" si="36"/>
        <v>5.9685799109351807</v>
      </c>
      <c r="P580">
        <f t="shared" si="37"/>
        <v>679.11611374407585</v>
      </c>
      <c r="Q580" t="str" cm="1">
        <f t="array" ref="Q580:R580">_xlfn.TEXTSPLIT(N580,"/")</f>
        <v>film &amp; video</v>
      </c>
      <c r="R580" t="str">
        <v>science fiction</v>
      </c>
      <c r="S580" s="11">
        <f t="shared" ref="S580:S643" si="39">(((J580/60)/60)/24)+DATE(1970,1,1)</f>
        <v>40878.25</v>
      </c>
      <c r="T580" s="10">
        <f t="shared" si="38"/>
        <v>40881.25</v>
      </c>
    </row>
    <row r="581" spans="1:20" x14ac:dyDescent="0.25">
      <c r="A581" s="6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 s="4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7">
        <f t="shared" si="36"/>
        <v>0.98899345988195886</v>
      </c>
      <c r="P581">
        <f t="shared" si="37"/>
        <v>680.1472684085511</v>
      </c>
      <c r="Q581" t="str" cm="1">
        <f t="array" ref="Q581:R581">_xlfn.TEXTSPLIT(N581,"/")</f>
        <v>music</v>
      </c>
      <c r="R581" t="str">
        <v>jazz</v>
      </c>
      <c r="S581" s="11">
        <f t="shared" si="39"/>
        <v>40762.208333333336</v>
      </c>
      <c r="T581" s="10">
        <f t="shared" si="38"/>
        <v>40774.208333333336</v>
      </c>
    </row>
    <row r="582" spans="1:20" x14ac:dyDescent="0.25">
      <c r="A582" s="6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 s="4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7">
        <f t="shared" si="36"/>
        <v>0.29282381098824695</v>
      </c>
      <c r="P582">
        <f t="shared" si="37"/>
        <v>681.55952380952385</v>
      </c>
      <c r="Q582" t="str" cm="1">
        <f t="array" ref="Q582:R582">_xlfn.TEXTSPLIT(N582,"/")</f>
        <v>theater</v>
      </c>
      <c r="R582" t="str">
        <v>plays</v>
      </c>
      <c r="S582" s="11">
        <f t="shared" si="39"/>
        <v>41696.25</v>
      </c>
      <c r="T582" s="10">
        <f t="shared" si="38"/>
        <v>41704.25</v>
      </c>
    </row>
    <row r="583" spans="1:20" x14ac:dyDescent="0.25">
      <c r="A583" s="6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 s="4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7">
        <f t="shared" si="36"/>
        <v>1.5620932048945586</v>
      </c>
      <c r="P583">
        <f t="shared" si="37"/>
        <v>675.74940334128883</v>
      </c>
      <c r="Q583" t="str" cm="1">
        <f t="array" ref="Q583:R583">_xlfn.TEXTSPLIT(N583,"/")</f>
        <v>technology</v>
      </c>
      <c r="R583" t="str">
        <v>web</v>
      </c>
      <c r="S583" s="11">
        <f t="shared" si="39"/>
        <v>40662.208333333336</v>
      </c>
      <c r="T583" s="10">
        <f t="shared" si="38"/>
        <v>40677.208333333336</v>
      </c>
    </row>
    <row r="584" spans="1:20" x14ac:dyDescent="0.25">
      <c r="A584" s="6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 s="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7">
        <f t="shared" si="36"/>
        <v>1.9201059368792761</v>
      </c>
      <c r="P584">
        <f t="shared" si="37"/>
        <v>677.1961722488038</v>
      </c>
      <c r="Q584" t="str" cm="1">
        <f t="array" ref="Q584:R584">_xlfn.TEXTSPLIT(N584,"/")</f>
        <v>games</v>
      </c>
      <c r="R584" t="str">
        <v>video games</v>
      </c>
      <c r="S584" s="11">
        <f t="shared" si="39"/>
        <v>42165.208333333328</v>
      </c>
      <c r="T584" s="10">
        <f t="shared" si="38"/>
        <v>42170.208333333328</v>
      </c>
    </row>
    <row r="585" spans="1:20" x14ac:dyDescent="0.25">
      <c r="A585" s="6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 s="4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7">
        <f t="shared" si="36"/>
        <v>0.31017166114156303</v>
      </c>
      <c r="P585">
        <f t="shared" si="37"/>
        <v>678.7194244604317</v>
      </c>
      <c r="Q585" t="str" cm="1">
        <f t="array" ref="Q585:R585">_xlfn.TEXTSPLIT(N585,"/")</f>
        <v>film &amp; video</v>
      </c>
      <c r="R585" t="str">
        <v>documentary</v>
      </c>
      <c r="S585" s="11">
        <f t="shared" si="39"/>
        <v>40959.25</v>
      </c>
      <c r="T585" s="10">
        <f t="shared" si="38"/>
        <v>40976.25</v>
      </c>
    </row>
    <row r="586" spans="1:20" x14ac:dyDescent="0.25">
      <c r="A586" s="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 s="4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7">
        <f t="shared" si="36"/>
        <v>0.83676335286426806</v>
      </c>
      <c r="P586">
        <f t="shared" si="37"/>
        <v>678.16586538461536</v>
      </c>
      <c r="Q586" t="str" cm="1">
        <f t="array" ref="Q586:R586">_xlfn.TEXTSPLIT(N586,"/")</f>
        <v>technology</v>
      </c>
      <c r="R586" t="str">
        <v>web</v>
      </c>
      <c r="S586" s="11">
        <f t="shared" si="39"/>
        <v>41024.208333333336</v>
      </c>
      <c r="T586" s="10">
        <f t="shared" si="38"/>
        <v>41038.208333333336</v>
      </c>
    </row>
    <row r="587" spans="1:20" x14ac:dyDescent="0.25">
      <c r="A587" s="6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 s="4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7">
        <f t="shared" si="36"/>
        <v>0.68120933792575589</v>
      </c>
      <c r="P587">
        <f t="shared" si="37"/>
        <v>675.91325301204824</v>
      </c>
      <c r="Q587" t="str" cm="1">
        <f t="array" ref="Q587:R587">_xlfn.TEXTSPLIT(N587,"/")</f>
        <v>publishing</v>
      </c>
      <c r="R587" t="str">
        <v>translations</v>
      </c>
      <c r="S587" s="11">
        <f t="shared" si="39"/>
        <v>40255.208333333336</v>
      </c>
      <c r="T587" s="10">
        <f t="shared" si="38"/>
        <v>40265.208333333336</v>
      </c>
    </row>
    <row r="588" spans="1:20" x14ac:dyDescent="0.25">
      <c r="A588" s="6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 s="4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7">
        <f t="shared" si="36"/>
        <v>0.10519987977156597</v>
      </c>
      <c r="P588">
        <f t="shared" si="37"/>
        <v>677.21739130434787</v>
      </c>
      <c r="Q588" t="str" cm="1">
        <f t="array" ref="Q588:R588">_xlfn.TEXTSPLIT(N588,"/")</f>
        <v>music</v>
      </c>
      <c r="R588" t="str">
        <v>rock</v>
      </c>
      <c r="S588" s="11">
        <f t="shared" si="39"/>
        <v>40499.25</v>
      </c>
      <c r="T588" s="10">
        <f t="shared" si="38"/>
        <v>40518.25</v>
      </c>
    </row>
    <row r="589" spans="1:20" x14ac:dyDescent="0.25">
      <c r="A589" s="6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 s="4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7">
        <f t="shared" si="36"/>
        <v>1.3718622300058376</v>
      </c>
      <c r="P589">
        <f t="shared" si="37"/>
        <v>678.54237288135596</v>
      </c>
      <c r="Q589" t="str" cm="1">
        <f t="array" ref="Q589:R589">_xlfn.TEXTSPLIT(N589,"/")</f>
        <v>food</v>
      </c>
      <c r="R589" t="str">
        <v>food trucks</v>
      </c>
      <c r="S589" s="11">
        <f t="shared" si="39"/>
        <v>43484.25</v>
      </c>
      <c r="T589" s="10">
        <f t="shared" si="38"/>
        <v>43536.208333333328</v>
      </c>
    </row>
    <row r="590" spans="1:20" x14ac:dyDescent="0.25">
      <c r="A590" s="6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 s="4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7">
        <f t="shared" si="36"/>
        <v>1.2656906285888674</v>
      </c>
      <c r="P590">
        <f t="shared" si="37"/>
        <v>679.81067961165047</v>
      </c>
      <c r="Q590" t="str" cm="1">
        <f t="array" ref="Q590:R590">_xlfn.TEXTSPLIT(N590,"/")</f>
        <v>theater</v>
      </c>
      <c r="R590" t="str">
        <v>plays</v>
      </c>
      <c r="S590" s="11">
        <f t="shared" si="39"/>
        <v>40262.208333333336</v>
      </c>
      <c r="T590" s="10">
        <f t="shared" si="38"/>
        <v>40293.208333333336</v>
      </c>
    </row>
    <row r="591" spans="1:20" x14ac:dyDescent="0.25">
      <c r="A591" s="6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 s="4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7">
        <f t="shared" si="36"/>
        <v>1.5450811656561705</v>
      </c>
      <c r="P591">
        <f t="shared" si="37"/>
        <v>678.13625304136258</v>
      </c>
      <c r="Q591" t="str" cm="1">
        <f t="array" ref="Q591:R591">_xlfn.TEXTSPLIT(N591,"/")</f>
        <v>film &amp; video</v>
      </c>
      <c r="R591" t="str">
        <v>documentary</v>
      </c>
      <c r="S591" s="11">
        <f t="shared" si="39"/>
        <v>42190.208333333328</v>
      </c>
      <c r="T591" s="10">
        <f t="shared" si="38"/>
        <v>42197.208333333328</v>
      </c>
    </row>
    <row r="592" spans="1:20" x14ac:dyDescent="0.25">
      <c r="A592" s="6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 s="4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7">
        <f t="shared" si="36"/>
        <v>1.2190934065934067</v>
      </c>
      <c r="P592">
        <f t="shared" si="37"/>
        <v>679.54146341463411</v>
      </c>
      <c r="Q592" t="str" cm="1">
        <f t="array" ref="Q592:R592">_xlfn.TEXTSPLIT(N592,"/")</f>
        <v>publishing</v>
      </c>
      <c r="R592" t="str">
        <v>radio &amp; podcasts</v>
      </c>
      <c r="S592" s="11">
        <f t="shared" si="39"/>
        <v>41994.25</v>
      </c>
      <c r="T592" s="10">
        <f t="shared" si="38"/>
        <v>42005.25</v>
      </c>
    </row>
    <row r="593" spans="1:20" x14ac:dyDescent="0.25">
      <c r="A593" s="6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 s="4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7">
        <f t="shared" si="36"/>
        <v>9.6370061034371984E-2</v>
      </c>
      <c r="P593">
        <f t="shared" si="37"/>
        <v>680.99266503667479</v>
      </c>
      <c r="Q593" t="str" cm="1">
        <f t="array" ref="Q593:R593">_xlfn.TEXTSPLIT(N593,"/")</f>
        <v>games</v>
      </c>
      <c r="R593" t="str">
        <v>video games</v>
      </c>
      <c r="S593" s="11">
        <f t="shared" si="39"/>
        <v>40373.208333333336</v>
      </c>
      <c r="T593" s="10">
        <f t="shared" si="38"/>
        <v>40383.208333333336</v>
      </c>
    </row>
    <row r="594" spans="1:20" ht="31.5" x14ac:dyDescent="0.25">
      <c r="A594" s="6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 s="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7">
        <f t="shared" si="36"/>
        <v>7.7458874672726372</v>
      </c>
      <c r="P594">
        <f t="shared" si="37"/>
        <v>682.41176470588232</v>
      </c>
      <c r="Q594" t="str" cm="1">
        <f t="array" ref="Q594:R594">_xlfn.TEXTSPLIT(N594,"/")</f>
        <v>theater</v>
      </c>
      <c r="R594" t="str">
        <v>plays</v>
      </c>
      <c r="S594" s="11">
        <f t="shared" si="39"/>
        <v>41789.208333333336</v>
      </c>
      <c r="T594" s="10">
        <f t="shared" si="38"/>
        <v>41798.208333333336</v>
      </c>
    </row>
    <row r="595" spans="1:20" x14ac:dyDescent="0.25">
      <c r="A595" s="6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 s="4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7">
        <f t="shared" si="36"/>
        <v>0.64581917063222294</v>
      </c>
      <c r="P595">
        <f t="shared" si="37"/>
        <v>683.46683046683052</v>
      </c>
      <c r="Q595" t="str" cm="1">
        <f t="array" ref="Q595:R595">_xlfn.TEXTSPLIT(N595,"/")</f>
        <v>film &amp; video</v>
      </c>
      <c r="R595" t="str">
        <v>animation</v>
      </c>
      <c r="S595" s="11">
        <f t="shared" si="39"/>
        <v>41724.208333333336</v>
      </c>
      <c r="T595" s="10">
        <f t="shared" si="38"/>
        <v>41737.208333333336</v>
      </c>
    </row>
    <row r="596" spans="1:20" ht="31.5" x14ac:dyDescent="0.25">
      <c r="A596" s="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 s="4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7">
        <f t="shared" si="36"/>
        <v>14.086146682188591</v>
      </c>
      <c r="P596">
        <f t="shared" si="37"/>
        <v>675.28325123152706</v>
      </c>
      <c r="Q596" t="str" cm="1">
        <f t="array" ref="Q596:R596">_xlfn.TEXTSPLIT(N596,"/")</f>
        <v>theater</v>
      </c>
      <c r="R596" t="str">
        <v>plays</v>
      </c>
      <c r="S596" s="11">
        <f t="shared" si="39"/>
        <v>42548.208333333328</v>
      </c>
      <c r="T596" s="10">
        <f t="shared" si="38"/>
        <v>42551.208333333328</v>
      </c>
    </row>
    <row r="597" spans="1:20" ht="31.5" x14ac:dyDescent="0.25">
      <c r="A597" s="6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 s="4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7">
        <f t="shared" si="36"/>
        <v>0.47955250861216275</v>
      </c>
      <c r="P597">
        <f t="shared" si="37"/>
        <v>676.56296296296296</v>
      </c>
      <c r="Q597" t="str" cm="1">
        <f t="array" ref="Q597:R597">_xlfn.TEXTSPLIT(N597,"/")</f>
        <v>theater</v>
      </c>
      <c r="R597" t="str">
        <v>plays</v>
      </c>
      <c r="S597" s="11">
        <f t="shared" si="39"/>
        <v>40253.208333333336</v>
      </c>
      <c r="T597" s="10">
        <f t="shared" si="38"/>
        <v>40274.208333333336</v>
      </c>
    </row>
    <row r="598" spans="1:20" x14ac:dyDescent="0.25">
      <c r="A598" s="6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 s="4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7">
        <f t="shared" si="36"/>
        <v>1.0031746031746032</v>
      </c>
      <c r="P598">
        <f t="shared" si="37"/>
        <v>674.20544554455444</v>
      </c>
      <c r="Q598" t="str" cm="1">
        <f t="array" ref="Q598:R598">_xlfn.TEXTSPLIT(N598,"/")</f>
        <v>film &amp; video</v>
      </c>
      <c r="R598" t="str">
        <v>drama</v>
      </c>
      <c r="S598" s="11">
        <f t="shared" si="39"/>
        <v>42434.25</v>
      </c>
      <c r="T598" s="10">
        <f t="shared" si="38"/>
        <v>42441.25</v>
      </c>
    </row>
    <row r="599" spans="1:20" x14ac:dyDescent="0.25">
      <c r="A599" s="6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 s="4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7">
        <f t="shared" si="36"/>
        <v>0.49603774726271854</v>
      </c>
      <c r="P599">
        <f t="shared" si="37"/>
        <v>675.424317617866</v>
      </c>
      <c r="Q599" t="str" cm="1">
        <f t="array" ref="Q599:R599">_xlfn.TEXTSPLIT(N599,"/")</f>
        <v>theater</v>
      </c>
      <c r="R599" t="str">
        <v>plays</v>
      </c>
      <c r="S599" s="11">
        <f t="shared" si="39"/>
        <v>43786.25</v>
      </c>
      <c r="T599" s="10">
        <f t="shared" si="38"/>
        <v>43804.25</v>
      </c>
    </row>
    <row r="600" spans="1:20" x14ac:dyDescent="0.25">
      <c r="A600" s="6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 s="4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7">
        <f t="shared" si="36"/>
        <v>0.61693997771055564</v>
      </c>
      <c r="P600">
        <f t="shared" si="37"/>
        <v>671.66169154228851</v>
      </c>
      <c r="Q600" t="str" cm="1">
        <f t="array" ref="Q600:R600">_xlfn.TEXTSPLIT(N600,"/")</f>
        <v>music</v>
      </c>
      <c r="R600" t="str">
        <v>rock</v>
      </c>
      <c r="S600" s="11">
        <f t="shared" si="39"/>
        <v>40344.208333333336</v>
      </c>
      <c r="T600" s="10">
        <f t="shared" si="38"/>
        <v>40373.208333333336</v>
      </c>
    </row>
    <row r="601" spans="1:20" ht="31.5" x14ac:dyDescent="0.25">
      <c r="A601" s="6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 s="4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7">
        <f t="shared" si="36"/>
        <v>27.445226917057902</v>
      </c>
      <c r="P601">
        <f t="shared" si="37"/>
        <v>667.32917705735656</v>
      </c>
      <c r="Q601" t="str" cm="1">
        <f t="array" ref="Q601:R601">_xlfn.TEXTSPLIT(N601,"/")</f>
        <v>film &amp; video</v>
      </c>
      <c r="R601" t="str">
        <v>documentary</v>
      </c>
      <c r="S601" s="11">
        <f t="shared" si="39"/>
        <v>42047.25</v>
      </c>
      <c r="T601" s="10">
        <f t="shared" si="38"/>
        <v>42055.25</v>
      </c>
    </row>
    <row r="602" spans="1:20" x14ac:dyDescent="0.25">
      <c r="A602" s="6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 s="4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7">
        <f t="shared" si="36"/>
        <v>20</v>
      </c>
      <c r="P602">
        <f t="shared" si="37"/>
        <v>668.79250000000002</v>
      </c>
      <c r="Q602" t="str" cm="1">
        <f t="array" ref="Q602:R602">_xlfn.TEXTSPLIT(N602,"/")</f>
        <v>food</v>
      </c>
      <c r="R602" t="str">
        <v>food trucks</v>
      </c>
      <c r="S602" s="11">
        <f t="shared" si="39"/>
        <v>41485.208333333336</v>
      </c>
      <c r="T602" s="10">
        <f t="shared" si="38"/>
        <v>41497.208333333336</v>
      </c>
    </row>
    <row r="603" spans="1:20" x14ac:dyDescent="0.25">
      <c r="A603" s="6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 s="4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7">
        <f t="shared" si="36"/>
        <v>0.48394530649869411</v>
      </c>
      <c r="P603">
        <f t="shared" si="37"/>
        <v>670.46616541353387</v>
      </c>
      <c r="Q603" t="str" cm="1">
        <f t="array" ref="Q603:R603">_xlfn.TEXTSPLIT(N603,"/")</f>
        <v>technology</v>
      </c>
      <c r="R603" t="str">
        <v>wearables</v>
      </c>
      <c r="S603" s="11">
        <f t="shared" si="39"/>
        <v>41789.208333333336</v>
      </c>
      <c r="T603" s="10">
        <f t="shared" si="38"/>
        <v>41806.208333333336</v>
      </c>
    </row>
    <row r="604" spans="1:20" x14ac:dyDescent="0.25">
      <c r="A604" s="6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 s="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7">
        <f t="shared" si="36"/>
        <v>0.77981047644116874</v>
      </c>
      <c r="P604">
        <f t="shared" si="37"/>
        <v>671.6633165829146</v>
      </c>
      <c r="Q604" t="str" cm="1">
        <f t="array" ref="Q604:R604">_xlfn.TEXTSPLIT(N604,"/")</f>
        <v>theater</v>
      </c>
      <c r="R604" t="str">
        <v>plays</v>
      </c>
      <c r="S604" s="11">
        <f t="shared" si="39"/>
        <v>42160.208333333328</v>
      </c>
      <c r="T604" s="10">
        <f t="shared" si="38"/>
        <v>42171.208333333328</v>
      </c>
    </row>
    <row r="605" spans="1:20" x14ac:dyDescent="0.25">
      <c r="A605" s="6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 s="4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7">
        <f t="shared" si="36"/>
        <v>0.83569851781772309</v>
      </c>
      <c r="P605">
        <f t="shared" si="37"/>
        <v>670.4836272040302</v>
      </c>
      <c r="Q605" t="str" cm="1">
        <f t="array" ref="Q605:R605">_xlfn.TEXTSPLIT(N605,"/")</f>
        <v>theater</v>
      </c>
      <c r="R605" t="str">
        <v>plays</v>
      </c>
      <c r="S605" s="11">
        <f t="shared" si="39"/>
        <v>43573.208333333328</v>
      </c>
      <c r="T605" s="10">
        <f t="shared" si="38"/>
        <v>43600.208333333328</v>
      </c>
    </row>
    <row r="606" spans="1:20" x14ac:dyDescent="0.25">
      <c r="A606" s="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 s="4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7">
        <f t="shared" si="36"/>
        <v>0.58571824773174497</v>
      </c>
      <c r="P606">
        <f t="shared" si="37"/>
        <v>671.91919191919192</v>
      </c>
      <c r="Q606" t="str" cm="1">
        <f t="array" ref="Q606:R606">_xlfn.TEXTSPLIT(N606,"/")</f>
        <v>theater</v>
      </c>
      <c r="R606" t="str">
        <v>plays</v>
      </c>
      <c r="S606" s="11">
        <f t="shared" si="39"/>
        <v>40565.25</v>
      </c>
      <c r="T606" s="10">
        <f t="shared" si="38"/>
        <v>40586.25</v>
      </c>
    </row>
    <row r="607" spans="1:20" x14ac:dyDescent="0.25">
      <c r="A607" s="6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 s="4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7">
        <f t="shared" si="36"/>
        <v>0.53415344771770801</v>
      </c>
      <c r="P607">
        <f t="shared" si="37"/>
        <v>666.3873417721519</v>
      </c>
      <c r="Q607" t="str" cm="1">
        <f t="array" ref="Q607:R607">_xlfn.TEXTSPLIT(N607,"/")</f>
        <v>publishing</v>
      </c>
      <c r="R607" t="str">
        <v>nonfiction</v>
      </c>
      <c r="S607" s="11">
        <f t="shared" si="39"/>
        <v>42280.208333333328</v>
      </c>
      <c r="T607" s="10">
        <f t="shared" si="38"/>
        <v>42321.25</v>
      </c>
    </row>
    <row r="608" spans="1:20" x14ac:dyDescent="0.25">
      <c r="A608" s="6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 s="4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7">
        <f t="shared" si="36"/>
        <v>0.53083528493364562</v>
      </c>
      <c r="P608">
        <f t="shared" si="37"/>
        <v>667.80710659898477</v>
      </c>
      <c r="Q608" t="str" cm="1">
        <f t="array" ref="Q608:R608">_xlfn.TEXTSPLIT(N608,"/")</f>
        <v>music</v>
      </c>
      <c r="R608" t="str">
        <v>rock</v>
      </c>
      <c r="S608" s="11">
        <f t="shared" si="39"/>
        <v>42436.25</v>
      </c>
      <c r="T608" s="10">
        <f t="shared" si="38"/>
        <v>42447.208333333328</v>
      </c>
    </row>
    <row r="609" spans="1:20" x14ac:dyDescent="0.25">
      <c r="A609" s="6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 s="4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7">
        <f t="shared" si="36"/>
        <v>0.76162221102913097</v>
      </c>
      <c r="P609">
        <f t="shared" si="37"/>
        <v>669.09923664122141</v>
      </c>
      <c r="Q609" t="str" cm="1">
        <f t="array" ref="Q609:R609">_xlfn.TEXTSPLIT(N609,"/")</f>
        <v>food</v>
      </c>
      <c r="R609" t="str">
        <v>food trucks</v>
      </c>
      <c r="S609" s="11">
        <f t="shared" si="39"/>
        <v>41721.208333333336</v>
      </c>
      <c r="T609" s="10">
        <f t="shared" si="38"/>
        <v>41723.208333333336</v>
      </c>
    </row>
    <row r="610" spans="1:20" x14ac:dyDescent="0.25">
      <c r="A610" s="6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 s="4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7">
        <f t="shared" si="36"/>
        <v>0.35214446952595935</v>
      </c>
      <c r="P610">
        <f t="shared" si="37"/>
        <v>665.11734693877554</v>
      </c>
      <c r="Q610" t="str" cm="1">
        <f t="array" ref="Q610:R610">_xlfn.TEXTSPLIT(N610,"/")</f>
        <v>music</v>
      </c>
      <c r="R610" t="str">
        <v>jazz</v>
      </c>
      <c r="S610" s="11">
        <f t="shared" si="39"/>
        <v>43530.25</v>
      </c>
      <c r="T610" s="10">
        <f t="shared" si="38"/>
        <v>43534.25</v>
      </c>
    </row>
    <row r="611" spans="1:20" x14ac:dyDescent="0.25">
      <c r="A611" s="6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 s="4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7">
        <f t="shared" si="36"/>
        <v>0.83042683939544926</v>
      </c>
      <c r="P611">
        <f t="shared" si="37"/>
        <v>666.0102301790281</v>
      </c>
      <c r="Q611" t="str" cm="1">
        <f t="array" ref="Q611:R611">_xlfn.TEXTSPLIT(N611,"/")</f>
        <v>film &amp; video</v>
      </c>
      <c r="R611" t="str">
        <v>science fiction</v>
      </c>
      <c r="S611" s="11">
        <f t="shared" si="39"/>
        <v>43481.25</v>
      </c>
      <c r="T611" s="10">
        <f t="shared" si="38"/>
        <v>43498.25</v>
      </c>
    </row>
    <row r="612" spans="1:20" x14ac:dyDescent="0.25">
      <c r="A612" s="6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 s="4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7">
        <f t="shared" si="36"/>
        <v>0.23863154842882311</v>
      </c>
      <c r="P612">
        <f t="shared" si="37"/>
        <v>667.41794871794866</v>
      </c>
      <c r="Q612" t="str" cm="1">
        <f t="array" ref="Q612:R612">_xlfn.TEXTSPLIT(N612,"/")</f>
        <v>theater</v>
      </c>
      <c r="R612" t="str">
        <v>plays</v>
      </c>
      <c r="S612" s="11">
        <f t="shared" si="39"/>
        <v>41259.25</v>
      </c>
      <c r="T612" s="10">
        <f t="shared" si="38"/>
        <v>41273.25</v>
      </c>
    </row>
    <row r="613" spans="1:20" x14ac:dyDescent="0.25">
      <c r="A613" s="6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 s="4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7">
        <f t="shared" si="36"/>
        <v>7.21830985915493</v>
      </c>
      <c r="P613">
        <f t="shared" si="37"/>
        <v>652.66580976863759</v>
      </c>
      <c r="Q613" t="str" cm="1">
        <f t="array" ref="Q613:R613">_xlfn.TEXTSPLIT(N613,"/")</f>
        <v>theater</v>
      </c>
      <c r="R613" t="str">
        <v>plays</v>
      </c>
      <c r="S613" s="11">
        <f t="shared" si="39"/>
        <v>41480.208333333336</v>
      </c>
      <c r="T613" s="10">
        <f t="shared" si="38"/>
        <v>41492.208333333336</v>
      </c>
    </row>
    <row r="614" spans="1:20" x14ac:dyDescent="0.25">
      <c r="A614" s="6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 s="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7">
        <f t="shared" si="36"/>
        <v>0.71717755928282245</v>
      </c>
      <c r="P614">
        <f t="shared" si="37"/>
        <v>654.30927835051546</v>
      </c>
      <c r="Q614" t="str" cm="1">
        <f t="array" ref="Q614:R614">_xlfn.TEXTSPLIT(N614,"/")</f>
        <v>music</v>
      </c>
      <c r="R614" t="str">
        <v>electric music</v>
      </c>
      <c r="S614" s="11">
        <f t="shared" si="39"/>
        <v>40474.208333333336</v>
      </c>
      <c r="T614" s="10">
        <f t="shared" si="38"/>
        <v>40497.25</v>
      </c>
    </row>
    <row r="615" spans="1:20" x14ac:dyDescent="0.25">
      <c r="A615" s="6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 s="4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7">
        <f t="shared" si="36"/>
        <v>0.57471264367816088</v>
      </c>
      <c r="P615">
        <f t="shared" si="37"/>
        <v>655.50387596899225</v>
      </c>
      <c r="Q615" t="str" cm="1">
        <f t="array" ref="Q615:R615">_xlfn.TEXTSPLIT(N615,"/")</f>
        <v>theater</v>
      </c>
      <c r="R615" t="str">
        <v>plays</v>
      </c>
      <c r="S615" s="11">
        <f t="shared" si="39"/>
        <v>42973.208333333328</v>
      </c>
      <c r="T615" s="10">
        <f t="shared" si="38"/>
        <v>42982.208333333328</v>
      </c>
    </row>
    <row r="616" spans="1:20" x14ac:dyDescent="0.25">
      <c r="A616" s="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 s="4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7">
        <f t="shared" si="36"/>
        <v>0.64312583424341707</v>
      </c>
      <c r="P616">
        <f t="shared" si="37"/>
        <v>657.13471502590676</v>
      </c>
      <c r="Q616" t="str" cm="1">
        <f t="array" ref="Q616:R616">_xlfn.TEXTSPLIT(N616,"/")</f>
        <v>theater</v>
      </c>
      <c r="R616" t="str">
        <v>plays</v>
      </c>
      <c r="S616" s="11">
        <f t="shared" si="39"/>
        <v>42746.25</v>
      </c>
      <c r="T616" s="10">
        <f t="shared" si="38"/>
        <v>42764.25</v>
      </c>
    </row>
    <row r="617" spans="1:20" x14ac:dyDescent="0.25">
      <c r="A617" s="6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 s="4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7">
        <f t="shared" si="36"/>
        <v>0.58669243511871894</v>
      </c>
      <c r="P617">
        <f t="shared" si="37"/>
        <v>656.9636363636364</v>
      </c>
      <c r="Q617" t="str" cm="1">
        <f t="array" ref="Q617:R617">_xlfn.TEXTSPLIT(N617,"/")</f>
        <v>theater</v>
      </c>
      <c r="R617" t="str">
        <v>plays</v>
      </c>
      <c r="S617" s="11">
        <f t="shared" si="39"/>
        <v>42489.208333333328</v>
      </c>
      <c r="T617" s="10">
        <f t="shared" si="38"/>
        <v>42499.208333333328</v>
      </c>
    </row>
    <row r="618" spans="1:20" x14ac:dyDescent="0.25">
      <c r="A618" s="6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 s="4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7">
        <f t="shared" si="36"/>
        <v>0.52766097782174948</v>
      </c>
      <c r="P618">
        <f t="shared" si="37"/>
        <v>658.23177083333337</v>
      </c>
      <c r="Q618" t="str" cm="1">
        <f t="array" ref="Q618:R618">_xlfn.TEXTSPLIT(N618,"/")</f>
        <v>music</v>
      </c>
      <c r="R618" t="str">
        <v>indie rock</v>
      </c>
      <c r="S618" s="11">
        <f t="shared" si="39"/>
        <v>41537.208333333336</v>
      </c>
      <c r="T618" s="10">
        <f t="shared" si="38"/>
        <v>41538.208333333336</v>
      </c>
    </row>
    <row r="619" spans="1:20" x14ac:dyDescent="0.25">
      <c r="A619" s="6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 s="4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7">
        <f t="shared" si="36"/>
        <v>0.40045766590389015</v>
      </c>
      <c r="P619">
        <f t="shared" si="37"/>
        <v>659.32898172323758</v>
      </c>
      <c r="Q619" t="str" cm="1">
        <f t="array" ref="Q619:R619">_xlfn.TEXTSPLIT(N619,"/")</f>
        <v>theater</v>
      </c>
      <c r="R619" t="str">
        <v>plays</v>
      </c>
      <c r="S619" s="11">
        <f t="shared" si="39"/>
        <v>41794.208333333336</v>
      </c>
      <c r="T619" s="10">
        <f t="shared" si="38"/>
        <v>41804.208333333336</v>
      </c>
    </row>
    <row r="620" spans="1:20" x14ac:dyDescent="0.25">
      <c r="A620" s="6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 s="4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7">
        <f t="shared" si="36"/>
        <v>2.0466420025351155</v>
      </c>
      <c r="P620">
        <f t="shared" si="37"/>
        <v>660.91099476439786</v>
      </c>
      <c r="Q620" t="str" cm="1">
        <f t="array" ref="Q620:R620">_xlfn.TEXTSPLIT(N620,"/")</f>
        <v>publishing</v>
      </c>
      <c r="R620" t="str">
        <v>nonfiction</v>
      </c>
      <c r="S620" s="11">
        <f t="shared" si="39"/>
        <v>41396.208333333336</v>
      </c>
      <c r="T620" s="10">
        <f t="shared" si="38"/>
        <v>41417.208333333336</v>
      </c>
    </row>
    <row r="621" spans="1:20" x14ac:dyDescent="0.25">
      <c r="A621" s="6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 s="4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7">
        <f t="shared" si="36"/>
        <v>3.5134601933389531</v>
      </c>
      <c r="P621">
        <f t="shared" si="37"/>
        <v>659.501312335958</v>
      </c>
      <c r="Q621" t="str" cm="1">
        <f t="array" ref="Q621:R621">_xlfn.TEXTSPLIT(N621,"/")</f>
        <v>theater</v>
      </c>
      <c r="R621" t="str">
        <v>plays</v>
      </c>
      <c r="S621" s="11">
        <f t="shared" si="39"/>
        <v>40669.208333333336</v>
      </c>
      <c r="T621" s="10">
        <f t="shared" si="38"/>
        <v>40670.208333333336</v>
      </c>
    </row>
    <row r="622" spans="1:20" x14ac:dyDescent="0.25">
      <c r="A622" s="6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 s="4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7">
        <f t="shared" si="36"/>
        <v>0.37310195227765725</v>
      </c>
      <c r="P622">
        <f t="shared" si="37"/>
        <v>659.53157894736842</v>
      </c>
      <c r="Q622" t="str" cm="1">
        <f t="array" ref="Q622:R622">_xlfn.TEXTSPLIT(N622,"/")</f>
        <v>photography</v>
      </c>
      <c r="R622" t="str">
        <v>photography books</v>
      </c>
      <c r="S622" s="11">
        <f t="shared" si="39"/>
        <v>42559.208333333328</v>
      </c>
      <c r="T622" s="10">
        <f t="shared" si="38"/>
        <v>42563.208333333328</v>
      </c>
    </row>
    <row r="623" spans="1:20" x14ac:dyDescent="0.25">
      <c r="A623" s="6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 s="4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7">
        <f t="shared" si="36"/>
        <v>0.16134216513622698</v>
      </c>
      <c r="P623">
        <f t="shared" si="37"/>
        <v>660.93403693931396</v>
      </c>
      <c r="Q623" t="str" cm="1">
        <f t="array" ref="Q623:R623">_xlfn.TEXTSPLIT(N623,"/")</f>
        <v>theater</v>
      </c>
      <c r="R623" t="str">
        <v>plays</v>
      </c>
      <c r="S623" s="11">
        <f t="shared" si="39"/>
        <v>42626.208333333328</v>
      </c>
      <c r="T623" s="10">
        <f t="shared" si="38"/>
        <v>42631.208333333328</v>
      </c>
    </row>
    <row r="624" spans="1:20" x14ac:dyDescent="0.25">
      <c r="A624" s="6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 s="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7">
        <f t="shared" si="36"/>
        <v>31.947261663286003</v>
      </c>
      <c r="P624">
        <f t="shared" si="37"/>
        <v>657.01058201058197</v>
      </c>
      <c r="Q624" t="str" cm="1">
        <f t="array" ref="Q624:R624">_xlfn.TEXTSPLIT(N624,"/")</f>
        <v>music</v>
      </c>
      <c r="R624" t="str">
        <v>indie rock</v>
      </c>
      <c r="S624" s="11">
        <f t="shared" si="39"/>
        <v>43205.208333333328</v>
      </c>
      <c r="T624" s="10">
        <f t="shared" si="38"/>
        <v>43231.208333333328</v>
      </c>
    </row>
    <row r="625" spans="1:20" x14ac:dyDescent="0.25">
      <c r="A625" s="6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 s="4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7">
        <f t="shared" si="36"/>
        <v>0.6253066854103948</v>
      </c>
      <c r="P625">
        <f t="shared" si="37"/>
        <v>658.58355437665784</v>
      </c>
      <c r="Q625" t="str" cm="1">
        <f t="array" ref="Q625:R625">_xlfn.TEXTSPLIT(N625,"/")</f>
        <v>theater</v>
      </c>
      <c r="R625" t="str">
        <v>plays</v>
      </c>
      <c r="S625" s="11">
        <f t="shared" si="39"/>
        <v>42201.208333333328</v>
      </c>
      <c r="T625" s="10">
        <f t="shared" si="38"/>
        <v>42206.208333333328</v>
      </c>
    </row>
    <row r="626" spans="1:20" x14ac:dyDescent="0.25">
      <c r="A626" s="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 s="4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7">
        <f t="shared" si="36"/>
        <v>0.35791985402484383</v>
      </c>
      <c r="P626">
        <f t="shared" si="37"/>
        <v>653.17287234042556</v>
      </c>
      <c r="Q626" t="str" cm="1">
        <f t="array" ref="Q626:R626">_xlfn.TEXTSPLIT(N626,"/")</f>
        <v>photography</v>
      </c>
      <c r="R626" t="str">
        <v>photography books</v>
      </c>
      <c r="S626" s="11">
        <f t="shared" si="39"/>
        <v>42029.25</v>
      </c>
      <c r="T626" s="10">
        <f t="shared" si="38"/>
        <v>42035.25</v>
      </c>
    </row>
    <row r="627" spans="1:20" ht="31.5" x14ac:dyDescent="0.25">
      <c r="A627" s="6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 s="4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7">
        <f t="shared" si="36"/>
        <v>1.2924349474409789</v>
      </c>
      <c r="P627">
        <f t="shared" si="37"/>
        <v>653.76266666666663</v>
      </c>
      <c r="Q627" t="str" cm="1">
        <f t="array" ref="Q627:R627">_xlfn.TEXTSPLIT(N627,"/")</f>
        <v>theater</v>
      </c>
      <c r="R627" t="str">
        <v>plays</v>
      </c>
      <c r="S627" s="11">
        <f t="shared" si="39"/>
        <v>43857.25</v>
      </c>
      <c r="T627" s="10">
        <f t="shared" si="38"/>
        <v>43871.25</v>
      </c>
    </row>
    <row r="628" spans="1:20" x14ac:dyDescent="0.25">
      <c r="A628" s="6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 s="4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7">
        <f t="shared" si="36"/>
        <v>0.48466489965921999</v>
      </c>
      <c r="P628">
        <f t="shared" si="37"/>
        <v>655.34491978609628</v>
      </c>
      <c r="Q628" t="str" cm="1">
        <f t="array" ref="Q628:R628">_xlfn.TEXTSPLIT(N628,"/")</f>
        <v>theater</v>
      </c>
      <c r="R628" t="str">
        <v>plays</v>
      </c>
      <c r="S628" s="11">
        <f t="shared" si="39"/>
        <v>40449.208333333336</v>
      </c>
      <c r="T628" s="10">
        <f t="shared" si="38"/>
        <v>40458.208333333336</v>
      </c>
    </row>
    <row r="629" spans="1:20" x14ac:dyDescent="0.25">
      <c r="A629" s="6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 s="4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7">
        <f t="shared" si="36"/>
        <v>0.14404033129276198</v>
      </c>
      <c r="P629">
        <f t="shared" si="37"/>
        <v>656.59517426273453</v>
      </c>
      <c r="Q629" t="str" cm="1">
        <f t="array" ref="Q629:R629">_xlfn.TEXTSPLIT(N629,"/")</f>
        <v>food</v>
      </c>
      <c r="R629" t="str">
        <v>food trucks</v>
      </c>
      <c r="S629" s="11">
        <f t="shared" si="39"/>
        <v>40345.208333333336</v>
      </c>
      <c r="T629" s="10">
        <f t="shared" si="38"/>
        <v>40369.208333333336</v>
      </c>
    </row>
    <row r="630" spans="1:20" x14ac:dyDescent="0.25">
      <c r="A630" s="6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 s="4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7">
        <f t="shared" si="36"/>
        <v>0.6588072122052705</v>
      </c>
      <c r="P630">
        <f t="shared" si="37"/>
        <v>657.94623655913983</v>
      </c>
      <c r="Q630" t="str" cm="1">
        <f t="array" ref="Q630:R630">_xlfn.TEXTSPLIT(N630,"/")</f>
        <v>music</v>
      </c>
      <c r="R630" t="str">
        <v>indie rock</v>
      </c>
      <c r="S630" s="11">
        <f t="shared" si="39"/>
        <v>40455.208333333336</v>
      </c>
      <c r="T630" s="10">
        <f t="shared" si="38"/>
        <v>40458.208333333336</v>
      </c>
    </row>
    <row r="631" spans="1:20" x14ac:dyDescent="0.25">
      <c r="A631" s="6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 s="4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7">
        <f t="shared" si="36"/>
        <v>1.5484173336217464</v>
      </c>
      <c r="P631">
        <f t="shared" si="37"/>
        <v>659.46091644204853</v>
      </c>
      <c r="Q631" t="str" cm="1">
        <f t="array" ref="Q631:R631">_xlfn.TEXTSPLIT(N631,"/")</f>
        <v>theater</v>
      </c>
      <c r="R631" t="str">
        <v>plays</v>
      </c>
      <c r="S631" s="11">
        <f t="shared" si="39"/>
        <v>42557.208333333328</v>
      </c>
      <c r="T631" s="10">
        <f t="shared" si="38"/>
        <v>42559.208333333328</v>
      </c>
    </row>
    <row r="632" spans="1:20" x14ac:dyDescent="0.25">
      <c r="A632" s="6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 s="4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7">
        <f t="shared" si="36"/>
        <v>1.5904905407667838</v>
      </c>
      <c r="P632">
        <f t="shared" si="37"/>
        <v>659.21621621621625</v>
      </c>
      <c r="Q632" t="str" cm="1">
        <f t="array" ref="Q632:R632">_xlfn.TEXTSPLIT(N632,"/")</f>
        <v>theater</v>
      </c>
      <c r="R632" t="str">
        <v>plays</v>
      </c>
      <c r="S632" s="11">
        <f t="shared" si="39"/>
        <v>43586.208333333328</v>
      </c>
      <c r="T632" s="10">
        <f t="shared" si="38"/>
        <v>43597.208333333328</v>
      </c>
    </row>
    <row r="633" spans="1:20" x14ac:dyDescent="0.25">
      <c r="A633" s="6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 s="4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7">
        <f t="shared" si="36"/>
        <v>0.32216635103071467</v>
      </c>
      <c r="P633">
        <f t="shared" si="37"/>
        <v>660.76693766937672</v>
      </c>
      <c r="Q633" t="str" cm="1">
        <f t="array" ref="Q633:R633">_xlfn.TEXTSPLIT(N633,"/")</f>
        <v>theater</v>
      </c>
      <c r="R633" t="str">
        <v>plays</v>
      </c>
      <c r="S633" s="11">
        <f t="shared" si="39"/>
        <v>43550.208333333328</v>
      </c>
      <c r="T633" s="10">
        <f t="shared" si="38"/>
        <v>43554.208333333328</v>
      </c>
    </row>
    <row r="634" spans="1:20" x14ac:dyDescent="0.25">
      <c r="A634" s="6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 s="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7">
        <f t="shared" si="36"/>
        <v>2.3331823182965503</v>
      </c>
      <c r="P634">
        <f t="shared" si="37"/>
        <v>654.23913043478262</v>
      </c>
      <c r="Q634" t="str" cm="1">
        <f t="array" ref="Q634:R634">_xlfn.TEXTSPLIT(N634,"/")</f>
        <v>theater</v>
      </c>
      <c r="R634" t="str">
        <v>plays</v>
      </c>
      <c r="S634" s="11">
        <f t="shared" si="39"/>
        <v>41945.208333333336</v>
      </c>
      <c r="T634" s="10">
        <f t="shared" si="38"/>
        <v>41963.25</v>
      </c>
    </row>
    <row r="635" spans="1:20" x14ac:dyDescent="0.25">
      <c r="A635" s="6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 s="4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7">
        <f t="shared" si="36"/>
        <v>1.2030885257676422</v>
      </c>
      <c r="P635">
        <f t="shared" si="37"/>
        <v>655.26430517711174</v>
      </c>
      <c r="Q635" t="str" cm="1">
        <f t="array" ref="Q635:R635">_xlfn.TEXTSPLIT(N635,"/")</f>
        <v>film &amp; video</v>
      </c>
      <c r="R635" t="str">
        <v>animation</v>
      </c>
      <c r="S635" s="11">
        <f t="shared" si="39"/>
        <v>42315.25</v>
      </c>
      <c r="T635" s="10">
        <f t="shared" si="38"/>
        <v>42319.25</v>
      </c>
    </row>
    <row r="636" spans="1:20" x14ac:dyDescent="0.25">
      <c r="A636" s="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 s="4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7">
        <f t="shared" si="36"/>
        <v>1.273377574765147</v>
      </c>
      <c r="P636">
        <f t="shared" si="37"/>
        <v>656.76775956284155</v>
      </c>
      <c r="Q636" t="str" cm="1">
        <f t="array" ref="Q636:R636">_xlfn.TEXTSPLIT(N636,"/")</f>
        <v>film &amp; video</v>
      </c>
      <c r="R636" t="str">
        <v>television</v>
      </c>
      <c r="S636" s="11">
        <f t="shared" si="39"/>
        <v>42819.208333333328</v>
      </c>
      <c r="T636" s="10">
        <f t="shared" si="38"/>
        <v>42833.208333333328</v>
      </c>
    </row>
    <row r="637" spans="1:20" x14ac:dyDescent="0.25">
      <c r="A637" s="6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 s="4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7">
        <f t="shared" si="36"/>
        <v>0.87647392647707922</v>
      </c>
      <c r="P637">
        <f t="shared" si="37"/>
        <v>654.02465753424656</v>
      </c>
      <c r="Q637" t="str" cm="1">
        <f t="array" ref="Q637:R637">_xlfn.TEXTSPLIT(N637,"/")</f>
        <v>film &amp; video</v>
      </c>
      <c r="R637" t="str">
        <v>television</v>
      </c>
      <c r="S637" s="11">
        <f t="shared" si="39"/>
        <v>41314.25</v>
      </c>
      <c r="T637" s="10">
        <f t="shared" si="38"/>
        <v>41346.208333333336</v>
      </c>
    </row>
    <row r="638" spans="1:20" x14ac:dyDescent="0.25">
      <c r="A638" s="6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 s="4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7">
        <f t="shared" si="36"/>
        <v>1.5494823302584038</v>
      </c>
      <c r="P638">
        <f t="shared" si="37"/>
        <v>649.59615384615381</v>
      </c>
      <c r="Q638" t="str" cm="1">
        <f t="array" ref="Q638:R638">_xlfn.TEXTSPLIT(N638,"/")</f>
        <v>film &amp; video</v>
      </c>
      <c r="R638" t="str">
        <v>animation</v>
      </c>
      <c r="S638" s="11">
        <f t="shared" si="39"/>
        <v>40926.25</v>
      </c>
      <c r="T638" s="10">
        <f t="shared" si="38"/>
        <v>40971.25</v>
      </c>
    </row>
    <row r="639" spans="1:20" x14ac:dyDescent="0.25">
      <c r="A639" s="6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 s="4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7">
        <f t="shared" si="36"/>
        <v>1.2592592592592593</v>
      </c>
      <c r="P639">
        <f t="shared" si="37"/>
        <v>644.21212121212125</v>
      </c>
      <c r="Q639" t="str" cm="1">
        <f t="array" ref="Q639:R639">_xlfn.TEXTSPLIT(N639,"/")</f>
        <v>theater</v>
      </c>
      <c r="R639" t="str">
        <v>plays</v>
      </c>
      <c r="S639" s="11">
        <f t="shared" si="39"/>
        <v>42688.25</v>
      </c>
      <c r="T639" s="10">
        <f t="shared" si="38"/>
        <v>42696.25</v>
      </c>
    </row>
    <row r="640" spans="1:20" x14ac:dyDescent="0.25">
      <c r="A640" s="6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 s="4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7">
        <f t="shared" si="36"/>
        <v>8.7572440437862209</v>
      </c>
      <c r="P640">
        <f t="shared" si="37"/>
        <v>645.81215469613255</v>
      </c>
      <c r="Q640" t="str" cm="1">
        <f t="array" ref="Q640:R640">_xlfn.TEXTSPLIT(N640,"/")</f>
        <v>theater</v>
      </c>
      <c r="R640" t="str">
        <v>plays</v>
      </c>
      <c r="S640" s="11">
        <f t="shared" si="39"/>
        <v>40386.208333333336</v>
      </c>
      <c r="T640" s="10">
        <f t="shared" si="38"/>
        <v>40398.208333333336</v>
      </c>
    </row>
    <row r="641" spans="1:20" x14ac:dyDescent="0.25">
      <c r="A641" s="6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 s="4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7">
        <f t="shared" si="36"/>
        <v>1.7798013245033113</v>
      </c>
      <c r="P641">
        <f t="shared" si="37"/>
        <v>647.3407202216066</v>
      </c>
      <c r="Q641" t="str" cm="1">
        <f t="array" ref="Q641:R641">_xlfn.TEXTSPLIT(N641,"/")</f>
        <v>film &amp; video</v>
      </c>
      <c r="R641" t="str">
        <v>drama</v>
      </c>
      <c r="S641" s="11">
        <f t="shared" si="39"/>
        <v>43309.208333333328</v>
      </c>
      <c r="T641" s="10">
        <f t="shared" si="38"/>
        <v>43309.208333333328</v>
      </c>
    </row>
    <row r="642" spans="1:20" x14ac:dyDescent="0.25">
      <c r="A642" s="6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 s="4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7">
        <f t="shared" si="36"/>
        <v>6.0599929182052712</v>
      </c>
      <c r="P642">
        <f t="shared" si="37"/>
        <v>649.01388888888891</v>
      </c>
      <c r="Q642" t="str" cm="1">
        <f t="array" ref="Q642:R642">_xlfn.TEXTSPLIT(N642,"/")</f>
        <v>theater</v>
      </c>
      <c r="R642" t="str">
        <v>plays</v>
      </c>
      <c r="S642" s="11">
        <f t="shared" si="39"/>
        <v>42387.25</v>
      </c>
      <c r="T642" s="10">
        <f t="shared" si="38"/>
        <v>42390.25</v>
      </c>
    </row>
    <row r="643" spans="1:20" ht="31.5" x14ac:dyDescent="0.25">
      <c r="A643" s="6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 s="4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7">
        <f t="shared" ref="O643:O706" si="40">D643/E643</f>
        <v>0.83355502349915755</v>
      </c>
      <c r="P643">
        <f t="shared" ref="P643:P706" si="41">AVERAGE(G643:G1642)</f>
        <v>650.10584958217271</v>
      </c>
      <c r="Q643" t="str" cm="1">
        <f t="array" ref="Q643:R643">_xlfn.TEXTSPLIT(N643,"/")</f>
        <v>theater</v>
      </c>
      <c r="R643" t="str">
        <v>plays</v>
      </c>
      <c r="S643" s="11">
        <f t="shared" si="39"/>
        <v>42786.25</v>
      </c>
      <c r="T643" s="10">
        <f t="shared" ref="T643:T706" si="42">(((K643/60)/60)/24)+DATE(1970,1,1)</f>
        <v>42814.208333333328</v>
      </c>
    </row>
    <row r="644" spans="1:20" x14ac:dyDescent="0.25">
      <c r="A644" s="6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 s="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7">
        <f t="shared" si="40"/>
        <v>0.68749065909430573</v>
      </c>
      <c r="P644">
        <f t="shared" si="41"/>
        <v>651.37988826815638</v>
      </c>
      <c r="Q644" t="str" cm="1">
        <f t="array" ref="Q644:R644">_xlfn.TEXTSPLIT(N644,"/")</f>
        <v>technology</v>
      </c>
      <c r="R644" t="str">
        <v>wearables</v>
      </c>
      <c r="S644" s="11">
        <f t="shared" ref="S644:S707" si="43">(((J644/60)/60)/24)+DATE(1970,1,1)</f>
        <v>43451.25</v>
      </c>
      <c r="T644" s="10">
        <f t="shared" si="42"/>
        <v>43460.25</v>
      </c>
    </row>
    <row r="645" spans="1:20" x14ac:dyDescent="0.25">
      <c r="A645" s="6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 s="4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7">
        <f t="shared" si="40"/>
        <v>0.45170678469653791</v>
      </c>
      <c r="P645">
        <f t="shared" si="41"/>
        <v>652.84313725490199</v>
      </c>
      <c r="Q645" t="str" cm="1">
        <f t="array" ref="Q645:R645">_xlfn.TEXTSPLIT(N645,"/")</f>
        <v>theater</v>
      </c>
      <c r="R645" t="str">
        <v>plays</v>
      </c>
      <c r="S645" s="11">
        <f t="shared" si="43"/>
        <v>42795.25</v>
      </c>
      <c r="T645" s="10">
        <f t="shared" si="42"/>
        <v>42813.208333333328</v>
      </c>
    </row>
    <row r="646" spans="1:20" x14ac:dyDescent="0.25">
      <c r="A646" s="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 s="4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7">
        <f t="shared" si="40"/>
        <v>2.0662568306010929</v>
      </c>
      <c r="P646">
        <f t="shared" si="41"/>
        <v>653.62359550561803</v>
      </c>
      <c r="Q646" t="str" cm="1">
        <f t="array" ref="Q646:R646">_xlfn.TEXTSPLIT(N646,"/")</f>
        <v>theater</v>
      </c>
      <c r="R646" t="str">
        <v>plays</v>
      </c>
      <c r="S646" s="11">
        <f t="shared" si="43"/>
        <v>43452.25</v>
      </c>
      <c r="T646" s="10">
        <f t="shared" si="42"/>
        <v>43468.25</v>
      </c>
    </row>
    <row r="647" spans="1:20" x14ac:dyDescent="0.25">
      <c r="A647" s="6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 s="4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7">
        <f t="shared" si="40"/>
        <v>1.0762929802838366</v>
      </c>
      <c r="P647">
        <f t="shared" si="41"/>
        <v>647.21690140845067</v>
      </c>
      <c r="Q647" t="str" cm="1">
        <f t="array" ref="Q647:R647">_xlfn.TEXTSPLIT(N647,"/")</f>
        <v>music</v>
      </c>
      <c r="R647" t="str">
        <v>rock</v>
      </c>
      <c r="S647" s="11">
        <f t="shared" si="43"/>
        <v>43369.208333333328</v>
      </c>
      <c r="T647" s="10">
        <f t="shared" si="42"/>
        <v>43390.208333333328</v>
      </c>
    </row>
    <row r="648" spans="1:20" x14ac:dyDescent="0.25">
      <c r="A648" s="6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 s="4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7">
        <f t="shared" si="40"/>
        <v>1.1286707529045832</v>
      </c>
      <c r="P648">
        <f t="shared" si="41"/>
        <v>635.77683615819205</v>
      </c>
      <c r="Q648" t="str" cm="1">
        <f t="array" ref="Q648:R648">_xlfn.TEXTSPLIT(N648,"/")</f>
        <v>games</v>
      </c>
      <c r="R648" t="str">
        <v>video games</v>
      </c>
      <c r="S648" s="11">
        <f t="shared" si="43"/>
        <v>41346.208333333336</v>
      </c>
      <c r="T648" s="10">
        <f t="shared" si="42"/>
        <v>41357.208333333336</v>
      </c>
    </row>
    <row r="649" spans="1:20" x14ac:dyDescent="0.25">
      <c r="A649" s="6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 s="4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7">
        <f t="shared" si="40"/>
        <v>2.4154589371980677</v>
      </c>
      <c r="P649">
        <f t="shared" si="41"/>
        <v>629.32011331444755</v>
      </c>
      <c r="Q649" t="str" cm="1">
        <f t="array" ref="Q649:R649">_xlfn.TEXTSPLIT(N649,"/")</f>
        <v>publishing</v>
      </c>
      <c r="R649" t="str">
        <v>translations</v>
      </c>
      <c r="S649" s="11">
        <f t="shared" si="43"/>
        <v>43199.208333333328</v>
      </c>
      <c r="T649" s="10">
        <f t="shared" si="42"/>
        <v>43223.208333333328</v>
      </c>
    </row>
    <row r="650" spans="1:20" x14ac:dyDescent="0.25">
      <c r="A650" s="6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 s="4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7">
        <f t="shared" si="40"/>
        <v>1.5858719078714576</v>
      </c>
      <c r="P650">
        <f t="shared" si="41"/>
        <v>631.05681818181813</v>
      </c>
      <c r="Q650" t="str" cm="1">
        <f t="array" ref="Q650:R650">_xlfn.TEXTSPLIT(N650,"/")</f>
        <v>food</v>
      </c>
      <c r="R650" t="str">
        <v>food trucks</v>
      </c>
      <c r="S650" s="11">
        <f t="shared" si="43"/>
        <v>42922.208333333328</v>
      </c>
      <c r="T650" s="10">
        <f t="shared" si="42"/>
        <v>42940.208333333328</v>
      </c>
    </row>
    <row r="651" spans="1:20" x14ac:dyDescent="0.25">
      <c r="A651" s="6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 s="4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7">
        <f t="shared" si="40"/>
        <v>2.0626069860854535</v>
      </c>
      <c r="P651">
        <f t="shared" si="41"/>
        <v>630.79487179487182</v>
      </c>
      <c r="Q651" t="str" cm="1">
        <f t="array" ref="Q651:R651">_xlfn.TEXTSPLIT(N651,"/")</f>
        <v>theater</v>
      </c>
      <c r="R651" t="str">
        <v>plays</v>
      </c>
      <c r="S651" s="11">
        <f t="shared" si="43"/>
        <v>40471.208333333336</v>
      </c>
      <c r="T651" s="10">
        <f t="shared" si="42"/>
        <v>40482.208333333336</v>
      </c>
    </row>
    <row r="652" spans="1:20" x14ac:dyDescent="0.25">
      <c r="A652" s="6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 s="4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7">
        <f t="shared" si="40"/>
        <v>50</v>
      </c>
      <c r="P652">
        <f t="shared" si="41"/>
        <v>630.87714285714287</v>
      </c>
      <c r="Q652" t="str" cm="1">
        <f t="array" ref="Q652:R652">_xlfn.TEXTSPLIT(N652,"/")</f>
        <v>music</v>
      </c>
      <c r="R652" t="str">
        <v>jazz</v>
      </c>
      <c r="S652" s="11">
        <f t="shared" si="43"/>
        <v>41828.208333333336</v>
      </c>
      <c r="T652" s="10">
        <f t="shared" si="42"/>
        <v>41855.208333333336</v>
      </c>
    </row>
    <row r="653" spans="1:20" x14ac:dyDescent="0.25">
      <c r="A653" s="6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 s="4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7">
        <f t="shared" si="40"/>
        <v>1.1302064479800504</v>
      </c>
      <c r="P653">
        <f t="shared" si="41"/>
        <v>632.68194842406876</v>
      </c>
      <c r="Q653" t="str" cm="1">
        <f t="array" ref="Q653:R653">_xlfn.TEXTSPLIT(N653,"/")</f>
        <v>film &amp; video</v>
      </c>
      <c r="R653" t="str">
        <v>shorts</v>
      </c>
      <c r="S653" s="11">
        <f t="shared" si="43"/>
        <v>41692.25</v>
      </c>
      <c r="T653" s="10">
        <f t="shared" si="42"/>
        <v>41707.25</v>
      </c>
    </row>
    <row r="654" spans="1:20" x14ac:dyDescent="0.25">
      <c r="A654" s="6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 s="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7">
        <f t="shared" si="40"/>
        <v>0.78839482812992745</v>
      </c>
      <c r="P654">
        <f t="shared" si="41"/>
        <v>623.38505747126442</v>
      </c>
      <c r="Q654" t="str" cm="1">
        <f t="array" ref="Q654:R654">_xlfn.TEXTSPLIT(N654,"/")</f>
        <v>technology</v>
      </c>
      <c r="R654" t="str">
        <v>web</v>
      </c>
      <c r="S654" s="11">
        <f t="shared" si="43"/>
        <v>42587.208333333328</v>
      </c>
      <c r="T654" s="10">
        <f t="shared" si="42"/>
        <v>42630.208333333328</v>
      </c>
    </row>
    <row r="655" spans="1:20" x14ac:dyDescent="0.25">
      <c r="A655" s="6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 s="4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7">
        <f t="shared" si="40"/>
        <v>4.2756360008551271E-2</v>
      </c>
      <c r="P655">
        <f t="shared" si="41"/>
        <v>624.00288184438045</v>
      </c>
      <c r="Q655" t="str" cm="1">
        <f t="array" ref="Q655:R655">_xlfn.TEXTSPLIT(N655,"/")</f>
        <v>technology</v>
      </c>
      <c r="R655" t="str">
        <v>web</v>
      </c>
      <c r="S655" s="11">
        <f t="shared" si="43"/>
        <v>42468.208333333328</v>
      </c>
      <c r="T655" s="10">
        <f t="shared" si="42"/>
        <v>42470.208333333328</v>
      </c>
    </row>
    <row r="656" spans="1:20" x14ac:dyDescent="0.25">
      <c r="A656" s="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 s="4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7">
        <f t="shared" si="40"/>
        <v>0.19669993705602015</v>
      </c>
      <c r="P656">
        <f t="shared" si="41"/>
        <v>625.13005780346816</v>
      </c>
      <c r="Q656" t="str" cm="1">
        <f t="array" ref="Q656:R656">_xlfn.TEXTSPLIT(N656,"/")</f>
        <v>music</v>
      </c>
      <c r="R656" t="str">
        <v>metal</v>
      </c>
      <c r="S656" s="11">
        <f t="shared" si="43"/>
        <v>42240.208333333328</v>
      </c>
      <c r="T656" s="10">
        <f t="shared" si="42"/>
        <v>42245.208333333328</v>
      </c>
    </row>
    <row r="657" spans="1:20" x14ac:dyDescent="0.25">
      <c r="A657" s="6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 s="4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7">
        <f t="shared" si="40"/>
        <v>0.52225249772933702</v>
      </c>
      <c r="P657">
        <f t="shared" si="41"/>
        <v>618.20000000000005</v>
      </c>
      <c r="Q657" t="str" cm="1">
        <f t="array" ref="Q657:R657">_xlfn.TEXTSPLIT(N657,"/")</f>
        <v>photography</v>
      </c>
      <c r="R657" t="str">
        <v>photography books</v>
      </c>
      <c r="S657" s="11">
        <f t="shared" si="43"/>
        <v>42796.25</v>
      </c>
      <c r="T657" s="10">
        <f t="shared" si="42"/>
        <v>42809.208333333328</v>
      </c>
    </row>
    <row r="658" spans="1:20" ht="31.5" x14ac:dyDescent="0.25">
      <c r="A658" s="6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 s="4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7">
        <f t="shared" si="40"/>
        <v>2.3737444615970649</v>
      </c>
      <c r="P658">
        <f t="shared" si="41"/>
        <v>619.22965116279067</v>
      </c>
      <c r="Q658" t="str" cm="1">
        <f t="array" ref="Q658:R658">_xlfn.TEXTSPLIT(N658,"/")</f>
        <v>food</v>
      </c>
      <c r="R658" t="str">
        <v>food trucks</v>
      </c>
      <c r="S658" s="11">
        <f t="shared" si="43"/>
        <v>43097.25</v>
      </c>
      <c r="T658" s="10">
        <f t="shared" si="42"/>
        <v>43102.25</v>
      </c>
    </row>
    <row r="659" spans="1:20" x14ac:dyDescent="0.25">
      <c r="A659" s="6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 s="4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7">
        <f t="shared" si="40"/>
        <v>12.135922330097088</v>
      </c>
      <c r="P659">
        <f t="shared" si="41"/>
        <v>619.56559766763849</v>
      </c>
      <c r="Q659" t="str" cm="1">
        <f t="array" ref="Q659:R659">_xlfn.TEXTSPLIT(N659,"/")</f>
        <v>film &amp; video</v>
      </c>
      <c r="R659" t="str">
        <v>science fiction</v>
      </c>
      <c r="S659" s="11">
        <f t="shared" si="43"/>
        <v>43096.25</v>
      </c>
      <c r="T659" s="10">
        <f t="shared" si="42"/>
        <v>43112.25</v>
      </c>
    </row>
    <row r="660" spans="1:20" x14ac:dyDescent="0.25">
      <c r="A660" s="6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 s="4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7">
        <f t="shared" si="40"/>
        <v>1.6648730771665505</v>
      </c>
      <c r="P660">
        <f t="shared" si="41"/>
        <v>621.33625730994152</v>
      </c>
      <c r="Q660" t="str" cm="1">
        <f t="array" ref="Q660:R660">_xlfn.TEXTSPLIT(N660,"/")</f>
        <v>music</v>
      </c>
      <c r="R660" t="str">
        <v>rock</v>
      </c>
      <c r="S660" s="11">
        <f t="shared" si="43"/>
        <v>42246.208333333328</v>
      </c>
      <c r="T660" s="10">
        <f t="shared" si="42"/>
        <v>42269.208333333328</v>
      </c>
    </row>
    <row r="661" spans="1:20" x14ac:dyDescent="0.25">
      <c r="A661" s="6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 s="4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7">
        <f t="shared" si="40"/>
        <v>2.1171724258901947</v>
      </c>
      <c r="P661">
        <f t="shared" si="41"/>
        <v>622.01466275659823</v>
      </c>
      <c r="Q661" t="str" cm="1">
        <f t="array" ref="Q661:R661">_xlfn.TEXTSPLIT(N661,"/")</f>
        <v>film &amp; video</v>
      </c>
      <c r="R661" t="str">
        <v>documentary</v>
      </c>
      <c r="S661" s="11">
        <f t="shared" si="43"/>
        <v>40570.25</v>
      </c>
      <c r="T661" s="10">
        <f t="shared" si="42"/>
        <v>40571.25</v>
      </c>
    </row>
    <row r="662" spans="1:20" x14ac:dyDescent="0.25">
      <c r="A662" s="6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 s="4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7">
        <f t="shared" si="40"/>
        <v>1.2234471632159183</v>
      </c>
      <c r="P662">
        <f t="shared" si="41"/>
        <v>621.63823529411764</v>
      </c>
      <c r="Q662" t="str" cm="1">
        <f t="array" ref="Q662:R662">_xlfn.TEXTSPLIT(N662,"/")</f>
        <v>theater</v>
      </c>
      <c r="R662" t="str">
        <v>plays</v>
      </c>
      <c r="S662" s="11">
        <f t="shared" si="43"/>
        <v>42237.208333333328</v>
      </c>
      <c r="T662" s="10">
        <f t="shared" si="42"/>
        <v>42246.208333333328</v>
      </c>
    </row>
    <row r="663" spans="1:20" x14ac:dyDescent="0.25">
      <c r="A663" s="6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 s="4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7">
        <f t="shared" si="40"/>
        <v>1.8454520320707768</v>
      </c>
      <c r="P663">
        <f t="shared" si="41"/>
        <v>623.24483775811211</v>
      </c>
      <c r="Q663" t="str" cm="1">
        <f t="array" ref="Q663:R663">_xlfn.TEXTSPLIT(N663,"/")</f>
        <v>music</v>
      </c>
      <c r="R663" t="str">
        <v>jazz</v>
      </c>
      <c r="S663" s="11">
        <f t="shared" si="43"/>
        <v>40996.208333333336</v>
      </c>
      <c r="T663" s="10">
        <f t="shared" si="42"/>
        <v>41026.208333333336</v>
      </c>
    </row>
    <row r="664" spans="1:20" x14ac:dyDescent="0.25">
      <c r="A664" s="6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 s="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7">
        <f t="shared" si="40"/>
        <v>1.0217830675948798</v>
      </c>
      <c r="P664">
        <f t="shared" si="41"/>
        <v>622.86390532544374</v>
      </c>
      <c r="Q664" t="str" cm="1">
        <f t="array" ref="Q664:R664">_xlfn.TEXTSPLIT(N664,"/")</f>
        <v>theater</v>
      </c>
      <c r="R664" t="str">
        <v>plays</v>
      </c>
      <c r="S664" s="11">
        <f t="shared" si="43"/>
        <v>43443.25</v>
      </c>
      <c r="T664" s="10">
        <f t="shared" si="42"/>
        <v>43447.25</v>
      </c>
    </row>
    <row r="665" spans="1:20" x14ac:dyDescent="0.25">
      <c r="A665" s="6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 s="4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7">
        <f t="shared" si="40"/>
        <v>1.294665976178146</v>
      </c>
      <c r="P665">
        <f t="shared" si="41"/>
        <v>624.32344213649856</v>
      </c>
      <c r="Q665" t="str" cm="1">
        <f t="array" ref="Q665:R665">_xlfn.TEXTSPLIT(N665,"/")</f>
        <v>theater</v>
      </c>
      <c r="R665" t="str">
        <v>plays</v>
      </c>
      <c r="S665" s="11">
        <f t="shared" si="43"/>
        <v>40458.208333333336</v>
      </c>
      <c r="T665" s="10">
        <f t="shared" si="42"/>
        <v>40481.208333333336</v>
      </c>
    </row>
    <row r="666" spans="1:20" x14ac:dyDescent="0.25">
      <c r="A666" s="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 s="4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7">
        <f t="shared" si="40"/>
        <v>2.9882202401113998</v>
      </c>
      <c r="P666">
        <f t="shared" si="41"/>
        <v>625.92261904761904</v>
      </c>
      <c r="Q666" t="str" cm="1">
        <f t="array" ref="Q666:R666">_xlfn.TEXTSPLIT(N666,"/")</f>
        <v>music</v>
      </c>
      <c r="R666" t="str">
        <v>jazz</v>
      </c>
      <c r="S666" s="11">
        <f t="shared" si="43"/>
        <v>40959.25</v>
      </c>
      <c r="T666" s="10">
        <f t="shared" si="42"/>
        <v>40969.25</v>
      </c>
    </row>
    <row r="667" spans="1:20" x14ac:dyDescent="0.25">
      <c r="A667" s="6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 s="4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7">
        <f t="shared" si="40"/>
        <v>0.41738276454701695</v>
      </c>
      <c r="P667">
        <f t="shared" si="41"/>
        <v>624.61791044776123</v>
      </c>
      <c r="Q667" t="str" cm="1">
        <f t="array" ref="Q667:R667">_xlfn.TEXTSPLIT(N667,"/")</f>
        <v>film &amp; video</v>
      </c>
      <c r="R667" t="str">
        <v>documentary</v>
      </c>
      <c r="S667" s="11">
        <f t="shared" si="43"/>
        <v>40733.208333333336</v>
      </c>
      <c r="T667" s="10">
        <f t="shared" si="42"/>
        <v>40747.208333333336</v>
      </c>
    </row>
    <row r="668" spans="1:20" x14ac:dyDescent="0.25">
      <c r="A668" s="6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 s="4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7">
        <f t="shared" si="40"/>
        <v>1.5617128463476071</v>
      </c>
      <c r="P668">
        <f t="shared" si="41"/>
        <v>625.67365269461072</v>
      </c>
      <c r="Q668" t="str" cm="1">
        <f t="array" ref="Q668:R668">_xlfn.TEXTSPLIT(N668,"/")</f>
        <v>theater</v>
      </c>
      <c r="R668" t="str">
        <v>plays</v>
      </c>
      <c r="S668" s="11">
        <f t="shared" si="43"/>
        <v>41516.208333333336</v>
      </c>
      <c r="T668" s="10">
        <f t="shared" si="42"/>
        <v>41522.208333333336</v>
      </c>
    </row>
    <row r="669" spans="1:20" x14ac:dyDescent="0.25">
      <c r="A669" s="6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 s="4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7">
        <f t="shared" si="40"/>
        <v>0.56766762649115587</v>
      </c>
      <c r="P669">
        <f t="shared" si="41"/>
        <v>627.47747747747746</v>
      </c>
      <c r="Q669" t="str" cm="1">
        <f t="array" ref="Q669:R669">_xlfn.TEXTSPLIT(N669,"/")</f>
        <v>journalism</v>
      </c>
      <c r="R669" t="str">
        <v>audio</v>
      </c>
      <c r="S669" s="11">
        <f t="shared" si="43"/>
        <v>41892.208333333336</v>
      </c>
      <c r="T669" s="10">
        <f t="shared" si="42"/>
        <v>41901.208333333336</v>
      </c>
    </row>
    <row r="670" spans="1:20" ht="31.5" x14ac:dyDescent="0.25">
      <c r="A670" s="6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 s="4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7">
        <f t="shared" si="40"/>
        <v>4.9168603611657433</v>
      </c>
      <c r="P670">
        <f t="shared" si="41"/>
        <v>628.10542168674704</v>
      </c>
      <c r="Q670" t="str" cm="1">
        <f t="array" ref="Q670:R670">_xlfn.TEXTSPLIT(N670,"/")</f>
        <v>theater</v>
      </c>
      <c r="R670" t="str">
        <v>plays</v>
      </c>
      <c r="S670" s="11">
        <f t="shared" si="43"/>
        <v>41122.208333333336</v>
      </c>
      <c r="T670" s="10">
        <f t="shared" si="42"/>
        <v>41134.208333333336</v>
      </c>
    </row>
    <row r="671" spans="1:20" x14ac:dyDescent="0.25">
      <c r="A671" s="6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 s="4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7">
        <f t="shared" si="40"/>
        <v>0.27882527711118732</v>
      </c>
      <c r="P671">
        <f t="shared" si="41"/>
        <v>629.77341389728099</v>
      </c>
      <c r="Q671" t="str" cm="1">
        <f t="array" ref="Q671:R671">_xlfn.TEXTSPLIT(N671,"/")</f>
        <v>theater</v>
      </c>
      <c r="R671" t="str">
        <v>plays</v>
      </c>
      <c r="S671" s="11">
        <f t="shared" si="43"/>
        <v>42912.208333333328</v>
      </c>
      <c r="T671" s="10">
        <f t="shared" si="42"/>
        <v>42921.208333333328</v>
      </c>
    </row>
    <row r="672" spans="1:20" x14ac:dyDescent="0.25">
      <c r="A672" s="6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 s="4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7">
        <f t="shared" si="40"/>
        <v>0.21328418142321112</v>
      </c>
      <c r="P672">
        <f t="shared" si="41"/>
        <v>626.76969696969695</v>
      </c>
      <c r="Q672" t="str" cm="1">
        <f t="array" ref="Q672:R672">_xlfn.TEXTSPLIT(N672,"/")</f>
        <v>music</v>
      </c>
      <c r="R672" t="str">
        <v>indie rock</v>
      </c>
      <c r="S672" s="11">
        <f t="shared" si="43"/>
        <v>42425.25</v>
      </c>
      <c r="T672" s="10">
        <f t="shared" si="42"/>
        <v>42437.25</v>
      </c>
    </row>
    <row r="673" spans="1:20" x14ac:dyDescent="0.25">
      <c r="A673" s="6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 s="4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7">
        <f t="shared" si="40"/>
        <v>0.8192936949641979</v>
      </c>
      <c r="P673">
        <f t="shared" si="41"/>
        <v>625.32826747720367</v>
      </c>
      <c r="Q673" t="str" cm="1">
        <f t="array" ref="Q673:R673">_xlfn.TEXTSPLIT(N673,"/")</f>
        <v>theater</v>
      </c>
      <c r="R673" t="str">
        <v>plays</v>
      </c>
      <c r="S673" s="11">
        <f t="shared" si="43"/>
        <v>40390.208333333336</v>
      </c>
      <c r="T673" s="10">
        <f t="shared" si="42"/>
        <v>40394.208333333336</v>
      </c>
    </row>
    <row r="674" spans="1:20" x14ac:dyDescent="0.25">
      <c r="A674" s="6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 s="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7">
        <f t="shared" si="40"/>
        <v>1.787892202477211</v>
      </c>
      <c r="P674">
        <f t="shared" si="41"/>
        <v>623.96341463414637</v>
      </c>
      <c r="Q674" t="str" cm="1">
        <f t="array" ref="Q674:R674">_xlfn.TEXTSPLIT(N674,"/")</f>
        <v>theater</v>
      </c>
      <c r="R674" t="str">
        <v>plays</v>
      </c>
      <c r="S674" s="11">
        <f t="shared" si="43"/>
        <v>43180.208333333328</v>
      </c>
      <c r="T674" s="10">
        <f t="shared" si="42"/>
        <v>43190.208333333328</v>
      </c>
    </row>
    <row r="675" spans="1:20" x14ac:dyDescent="0.25">
      <c r="A675" s="6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 s="4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7">
        <f t="shared" si="40"/>
        <v>2.2903885480572597</v>
      </c>
      <c r="P675">
        <f t="shared" si="41"/>
        <v>612.33027522935777</v>
      </c>
      <c r="Q675" t="str" cm="1">
        <f t="array" ref="Q675:R675">_xlfn.TEXTSPLIT(N675,"/")</f>
        <v>music</v>
      </c>
      <c r="R675" t="str">
        <v>indie rock</v>
      </c>
      <c r="S675" s="11">
        <f t="shared" si="43"/>
        <v>42475.208333333328</v>
      </c>
      <c r="T675" s="10">
        <f t="shared" si="42"/>
        <v>42496.208333333328</v>
      </c>
    </row>
    <row r="676" spans="1:20" x14ac:dyDescent="0.25">
      <c r="A676" s="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 s="4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7">
        <f t="shared" si="40"/>
        <v>2.9816593886462881</v>
      </c>
      <c r="P676">
        <f t="shared" si="41"/>
        <v>614.03067484662574</v>
      </c>
      <c r="Q676" t="str" cm="1">
        <f t="array" ref="Q676:R676">_xlfn.TEXTSPLIT(N676,"/")</f>
        <v>photography</v>
      </c>
      <c r="R676" t="str">
        <v>photography books</v>
      </c>
      <c r="S676" s="11">
        <f t="shared" si="43"/>
        <v>40774.208333333336</v>
      </c>
      <c r="T676" s="10">
        <f t="shared" si="42"/>
        <v>40821.208333333336</v>
      </c>
    </row>
    <row r="677" spans="1:20" x14ac:dyDescent="0.25">
      <c r="A677" s="6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 s="4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7">
        <f t="shared" si="40"/>
        <v>0.81314443792438595</v>
      </c>
      <c r="P677">
        <f t="shared" si="41"/>
        <v>612.17230769230764</v>
      </c>
      <c r="Q677" t="str" cm="1">
        <f t="array" ref="Q677:R677">_xlfn.TEXTSPLIT(N677,"/")</f>
        <v>journalism</v>
      </c>
      <c r="R677" t="str">
        <v>audio</v>
      </c>
      <c r="S677" s="11">
        <f t="shared" si="43"/>
        <v>43719.208333333328</v>
      </c>
      <c r="T677" s="10">
        <f t="shared" si="42"/>
        <v>43726.208333333328</v>
      </c>
    </row>
    <row r="678" spans="1:20" x14ac:dyDescent="0.25">
      <c r="A678" s="6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 s="4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7">
        <f t="shared" si="40"/>
        <v>0.52701033718510493</v>
      </c>
      <c r="P678">
        <f t="shared" si="41"/>
        <v>613.04012345679007</v>
      </c>
      <c r="Q678" t="str" cm="1">
        <f t="array" ref="Q678:R678">_xlfn.TEXTSPLIT(N678,"/")</f>
        <v>photography</v>
      </c>
      <c r="R678" t="str">
        <v>photography books</v>
      </c>
      <c r="S678" s="11">
        <f t="shared" si="43"/>
        <v>41178.208333333336</v>
      </c>
      <c r="T678" s="10">
        <f t="shared" si="42"/>
        <v>41187.208333333336</v>
      </c>
    </row>
    <row r="679" spans="1:20" x14ac:dyDescent="0.25">
      <c r="A679" s="6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 s="4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7">
        <f t="shared" si="40"/>
        <v>1.1958483754512634</v>
      </c>
      <c r="P679">
        <f t="shared" si="41"/>
        <v>611.31578947368416</v>
      </c>
      <c r="Q679" t="str" cm="1">
        <f t="array" ref="Q679:R679">_xlfn.TEXTSPLIT(N679,"/")</f>
        <v>publishing</v>
      </c>
      <c r="R679" t="str">
        <v>fiction</v>
      </c>
      <c r="S679" s="11">
        <f t="shared" si="43"/>
        <v>42561.208333333328</v>
      </c>
      <c r="T679" s="10">
        <f t="shared" si="42"/>
        <v>42611.208333333328</v>
      </c>
    </row>
    <row r="680" spans="1:20" x14ac:dyDescent="0.25">
      <c r="A680" s="6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 s="4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7">
        <f t="shared" si="40"/>
        <v>5.5651882096314109</v>
      </c>
      <c r="P680">
        <f t="shared" si="41"/>
        <v>612.86956521739125</v>
      </c>
      <c r="Q680" t="str" cm="1">
        <f t="array" ref="Q680:R680">_xlfn.TEXTSPLIT(N680,"/")</f>
        <v>film &amp; video</v>
      </c>
      <c r="R680" t="str">
        <v>drama</v>
      </c>
      <c r="S680" s="11">
        <f t="shared" si="43"/>
        <v>43484.25</v>
      </c>
      <c r="T680" s="10">
        <f t="shared" si="42"/>
        <v>43486.25</v>
      </c>
    </row>
    <row r="681" spans="1:20" x14ac:dyDescent="0.25">
      <c r="A681" s="6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 s="4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7">
        <f t="shared" si="40"/>
        <v>9.6478533526290405E-2</v>
      </c>
      <c r="P681">
        <f t="shared" si="41"/>
        <v>614.10903426791276</v>
      </c>
      <c r="Q681" t="str" cm="1">
        <f t="array" ref="Q681:R681">_xlfn.TEXTSPLIT(N681,"/")</f>
        <v>food</v>
      </c>
      <c r="R681" t="str">
        <v>food trucks</v>
      </c>
      <c r="S681" s="11">
        <f t="shared" si="43"/>
        <v>43756.208333333328</v>
      </c>
      <c r="T681" s="10">
        <f t="shared" si="42"/>
        <v>43761.208333333328</v>
      </c>
    </row>
    <row r="682" spans="1:20" x14ac:dyDescent="0.25">
      <c r="A682" s="6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 s="4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7">
        <f t="shared" si="40"/>
        <v>1.026639026385187</v>
      </c>
      <c r="P682">
        <f t="shared" si="41"/>
        <v>614.89374999999995</v>
      </c>
      <c r="Q682" t="str" cm="1">
        <f t="array" ref="Q682:R682">_xlfn.TEXTSPLIT(N682,"/")</f>
        <v>games</v>
      </c>
      <c r="R682" t="str">
        <v>mobile games</v>
      </c>
      <c r="S682" s="11">
        <f t="shared" si="43"/>
        <v>43813.25</v>
      </c>
      <c r="T682" s="10">
        <f t="shared" si="42"/>
        <v>43815.25</v>
      </c>
    </row>
    <row r="683" spans="1:20" ht="31.5" x14ac:dyDescent="0.25">
      <c r="A683" s="6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 s="4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7">
        <f t="shared" si="40"/>
        <v>1.1575922584052767</v>
      </c>
      <c r="P683">
        <f t="shared" si="41"/>
        <v>607.55799373040747</v>
      </c>
      <c r="Q683" t="str" cm="1">
        <f t="array" ref="Q683:R683">_xlfn.TEXTSPLIT(N683,"/")</f>
        <v>theater</v>
      </c>
      <c r="R683" t="str">
        <v>plays</v>
      </c>
      <c r="S683" s="11">
        <f t="shared" si="43"/>
        <v>40898.25</v>
      </c>
      <c r="T683" s="10">
        <f t="shared" si="42"/>
        <v>40904.25</v>
      </c>
    </row>
    <row r="684" spans="1:20" x14ac:dyDescent="0.25">
      <c r="A684" s="6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 s="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7">
        <f t="shared" si="40"/>
        <v>0.66592674805771368</v>
      </c>
      <c r="P684">
        <f t="shared" si="41"/>
        <v>604.25786163522014</v>
      </c>
      <c r="Q684" t="str" cm="1">
        <f t="array" ref="Q684:R684">_xlfn.TEXTSPLIT(N684,"/")</f>
        <v>theater</v>
      </c>
      <c r="R684" t="str">
        <v>plays</v>
      </c>
      <c r="S684" s="11">
        <f t="shared" si="43"/>
        <v>41619.25</v>
      </c>
      <c r="T684" s="10">
        <f t="shared" si="42"/>
        <v>41628.25</v>
      </c>
    </row>
    <row r="685" spans="1:20" x14ac:dyDescent="0.25">
      <c r="A685" s="6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 s="4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7">
        <f t="shared" si="40"/>
        <v>0.2789907811741873</v>
      </c>
      <c r="P685">
        <f t="shared" si="41"/>
        <v>605.83911671924295</v>
      </c>
      <c r="Q685" t="str" cm="1">
        <f t="array" ref="Q685:R685">_xlfn.TEXTSPLIT(N685,"/")</f>
        <v>theater</v>
      </c>
      <c r="R685" t="str">
        <v>plays</v>
      </c>
      <c r="S685" s="11">
        <f t="shared" si="43"/>
        <v>43359.208333333328</v>
      </c>
      <c r="T685" s="10">
        <f t="shared" si="42"/>
        <v>43361.208333333328</v>
      </c>
    </row>
    <row r="686" spans="1:20" x14ac:dyDescent="0.25">
      <c r="A686" s="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 s="4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7">
        <f t="shared" si="40"/>
        <v>0.18421052631578946</v>
      </c>
      <c r="P686">
        <f t="shared" si="41"/>
        <v>607.29113924050637</v>
      </c>
      <c r="Q686" t="str" cm="1">
        <f t="array" ref="Q686:R686">_xlfn.TEXTSPLIT(N686,"/")</f>
        <v>publishing</v>
      </c>
      <c r="R686" t="str">
        <v>nonfiction</v>
      </c>
      <c r="S686" s="11">
        <f t="shared" si="43"/>
        <v>40358.208333333336</v>
      </c>
      <c r="T686" s="10">
        <f t="shared" si="42"/>
        <v>40378.208333333336</v>
      </c>
    </row>
    <row r="687" spans="1:20" x14ac:dyDescent="0.25">
      <c r="A687" s="6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 s="4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7">
        <f t="shared" si="40"/>
        <v>1.4814658045946605</v>
      </c>
      <c r="P687">
        <f t="shared" si="41"/>
        <v>608.86984126984123</v>
      </c>
      <c r="Q687" t="str" cm="1">
        <f t="array" ref="Q687:R687">_xlfn.TEXTSPLIT(N687,"/")</f>
        <v>theater</v>
      </c>
      <c r="R687" t="str">
        <v>plays</v>
      </c>
      <c r="S687" s="11">
        <f t="shared" si="43"/>
        <v>42239.208333333328</v>
      </c>
      <c r="T687" s="10">
        <f t="shared" si="42"/>
        <v>42263.208333333328</v>
      </c>
    </row>
    <row r="688" spans="1:20" x14ac:dyDescent="0.25">
      <c r="A688" s="6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 s="4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7">
        <f t="shared" si="40"/>
        <v>0.52152145191572208</v>
      </c>
      <c r="P688">
        <f t="shared" si="41"/>
        <v>607.85987261146499</v>
      </c>
      <c r="Q688" t="str" cm="1">
        <f t="array" ref="Q688:R688">_xlfn.TEXTSPLIT(N688,"/")</f>
        <v>technology</v>
      </c>
      <c r="R688" t="str">
        <v>wearables</v>
      </c>
      <c r="S688" s="11">
        <f t="shared" si="43"/>
        <v>43186.208333333328</v>
      </c>
      <c r="T688" s="10">
        <f t="shared" si="42"/>
        <v>43197.208333333328</v>
      </c>
    </row>
    <row r="689" spans="1:20" x14ac:dyDescent="0.25">
      <c r="A689" s="6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 s="4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7">
        <f t="shared" si="40"/>
        <v>0.1072961373390558</v>
      </c>
      <c r="P689">
        <f t="shared" si="41"/>
        <v>609.37380191693296</v>
      </c>
      <c r="Q689" t="str" cm="1">
        <f t="array" ref="Q689:R689">_xlfn.TEXTSPLIT(N689,"/")</f>
        <v>theater</v>
      </c>
      <c r="R689" t="str">
        <v>plays</v>
      </c>
      <c r="S689" s="11">
        <f t="shared" si="43"/>
        <v>42806.25</v>
      </c>
      <c r="T689" s="10">
        <f t="shared" si="42"/>
        <v>42809.208333333328</v>
      </c>
    </row>
    <row r="690" spans="1:20" x14ac:dyDescent="0.25">
      <c r="A690" s="6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 s="4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7">
        <f t="shared" si="40"/>
        <v>0.23295043778616756</v>
      </c>
      <c r="P690">
        <f t="shared" si="41"/>
        <v>610.46474358974353</v>
      </c>
      <c r="Q690" t="str" cm="1">
        <f t="array" ref="Q690:R690">_xlfn.TEXTSPLIT(N690,"/")</f>
        <v>film &amp; video</v>
      </c>
      <c r="R690" t="str">
        <v>television</v>
      </c>
      <c r="S690" s="11">
        <f t="shared" si="43"/>
        <v>43475.25</v>
      </c>
      <c r="T690" s="10">
        <f t="shared" si="42"/>
        <v>43491.25</v>
      </c>
    </row>
    <row r="691" spans="1:20" x14ac:dyDescent="0.25">
      <c r="A691" s="6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 s="4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7">
        <f t="shared" si="40"/>
        <v>0.99346761023407726</v>
      </c>
      <c r="P691">
        <f t="shared" si="41"/>
        <v>611.86495176848871</v>
      </c>
      <c r="Q691" t="str" cm="1">
        <f t="array" ref="Q691:R691">_xlfn.TEXTSPLIT(N691,"/")</f>
        <v>technology</v>
      </c>
      <c r="R691" t="str">
        <v>web</v>
      </c>
      <c r="S691" s="11">
        <f t="shared" si="43"/>
        <v>41576.208333333336</v>
      </c>
      <c r="T691" s="10">
        <f t="shared" si="42"/>
        <v>41588.25</v>
      </c>
    </row>
    <row r="692" spans="1:20" x14ac:dyDescent="0.25">
      <c r="A692" s="6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 s="4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7">
        <f t="shared" si="40"/>
        <v>0.4412846285854376</v>
      </c>
      <c r="P692">
        <f t="shared" si="41"/>
        <v>613.61612903225807</v>
      </c>
      <c r="Q692" t="str" cm="1">
        <f t="array" ref="Q692:R692">_xlfn.TEXTSPLIT(N692,"/")</f>
        <v>film &amp; video</v>
      </c>
      <c r="R692" t="str">
        <v>documentary</v>
      </c>
      <c r="S692" s="11">
        <f t="shared" si="43"/>
        <v>40874.25</v>
      </c>
      <c r="T692" s="10">
        <f t="shared" si="42"/>
        <v>40880.25</v>
      </c>
    </row>
    <row r="693" spans="1:20" x14ac:dyDescent="0.25">
      <c r="A693" s="6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 s="4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7">
        <f t="shared" si="40"/>
        <v>0.7023458350891979</v>
      </c>
      <c r="P693">
        <f t="shared" si="41"/>
        <v>614.98705501618122</v>
      </c>
      <c r="Q693" t="str" cm="1">
        <f t="array" ref="Q693:R693">_xlfn.TEXTSPLIT(N693,"/")</f>
        <v>film &amp; video</v>
      </c>
      <c r="R693" t="str">
        <v>documentary</v>
      </c>
      <c r="S693" s="11">
        <f t="shared" si="43"/>
        <v>41185.208333333336</v>
      </c>
      <c r="T693" s="10">
        <f t="shared" si="42"/>
        <v>41202.208333333336</v>
      </c>
    </row>
    <row r="694" spans="1:20" x14ac:dyDescent="0.25">
      <c r="A694" s="6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 s="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7">
        <f t="shared" si="40"/>
        <v>1.1033468186833395</v>
      </c>
      <c r="P694">
        <f t="shared" si="41"/>
        <v>616.21428571428567</v>
      </c>
      <c r="Q694" t="str" cm="1">
        <f t="array" ref="Q694:R694">_xlfn.TEXTSPLIT(N694,"/")</f>
        <v>music</v>
      </c>
      <c r="R694" t="str">
        <v>rock</v>
      </c>
      <c r="S694" s="11">
        <f t="shared" si="43"/>
        <v>43655.208333333328</v>
      </c>
      <c r="T694" s="10">
        <f t="shared" si="42"/>
        <v>43673.208333333328</v>
      </c>
    </row>
    <row r="695" spans="1:20" x14ac:dyDescent="0.25">
      <c r="A695" s="6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 s="4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7">
        <f t="shared" si="40"/>
        <v>1.5633124198412423</v>
      </c>
      <c r="P695">
        <f t="shared" si="41"/>
        <v>617.97068403908793</v>
      </c>
      <c r="Q695" t="str" cm="1">
        <f t="array" ref="Q695:R695">_xlfn.TEXTSPLIT(N695,"/")</f>
        <v>theater</v>
      </c>
      <c r="R695" t="str">
        <v>plays</v>
      </c>
      <c r="S695" s="11">
        <f t="shared" si="43"/>
        <v>43025.208333333328</v>
      </c>
      <c r="T695" s="10">
        <f t="shared" si="42"/>
        <v>43042.208333333328</v>
      </c>
    </row>
    <row r="696" spans="1:20" x14ac:dyDescent="0.25">
      <c r="A696" s="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 s="4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7">
        <f t="shared" si="40"/>
        <v>1.1886102403343783</v>
      </c>
      <c r="P696">
        <f t="shared" si="41"/>
        <v>614.27777777777783</v>
      </c>
      <c r="Q696" t="str" cm="1">
        <f t="array" ref="Q696:R696">_xlfn.TEXTSPLIT(N696,"/")</f>
        <v>theater</v>
      </c>
      <c r="R696" t="str">
        <v>plays</v>
      </c>
      <c r="S696" s="11">
        <f t="shared" si="43"/>
        <v>43066.25</v>
      </c>
      <c r="T696" s="10">
        <f t="shared" si="42"/>
        <v>43103.25</v>
      </c>
    </row>
    <row r="697" spans="1:20" x14ac:dyDescent="0.25">
      <c r="A697" s="6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 s="4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7">
        <f t="shared" si="40"/>
        <v>0.74663204025320562</v>
      </c>
      <c r="P697">
        <f t="shared" si="41"/>
        <v>616.03278688524586</v>
      </c>
      <c r="Q697" t="str" cm="1">
        <f t="array" ref="Q697:R697">_xlfn.TEXTSPLIT(N697,"/")</f>
        <v>music</v>
      </c>
      <c r="R697" t="str">
        <v>rock</v>
      </c>
      <c r="S697" s="11">
        <f t="shared" si="43"/>
        <v>42322.25</v>
      </c>
      <c r="T697" s="10">
        <f t="shared" si="42"/>
        <v>42338.25</v>
      </c>
    </row>
    <row r="698" spans="1:20" x14ac:dyDescent="0.25">
      <c r="A698" s="6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 s="4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7">
        <f t="shared" si="40"/>
        <v>1.6937081991577905</v>
      </c>
      <c r="P698">
        <f t="shared" si="41"/>
        <v>617.41447368421052</v>
      </c>
      <c r="Q698" t="str" cm="1">
        <f t="array" ref="Q698:R698">_xlfn.TEXTSPLIT(N698,"/")</f>
        <v>theater</v>
      </c>
      <c r="R698" t="str">
        <v>plays</v>
      </c>
      <c r="S698" s="11">
        <f t="shared" si="43"/>
        <v>42114.208333333328</v>
      </c>
      <c r="T698" s="10">
        <f t="shared" si="42"/>
        <v>42115.208333333328</v>
      </c>
    </row>
    <row r="699" spans="1:20" x14ac:dyDescent="0.25">
      <c r="A699" s="6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 s="4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7">
        <f t="shared" si="40"/>
        <v>0.65444760357432985</v>
      </c>
      <c r="P699">
        <f t="shared" si="41"/>
        <v>616.51815181518157</v>
      </c>
      <c r="Q699" t="str" cm="1">
        <f t="array" ref="Q699:R699">_xlfn.TEXTSPLIT(N699,"/")</f>
        <v>music</v>
      </c>
      <c r="R699" t="str">
        <v>electric music</v>
      </c>
      <c r="S699" s="11">
        <f t="shared" si="43"/>
        <v>43190.208333333328</v>
      </c>
      <c r="T699" s="10">
        <f t="shared" si="42"/>
        <v>43192.208333333328</v>
      </c>
    </row>
    <row r="700" spans="1:20" x14ac:dyDescent="0.25">
      <c r="A700" s="6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 s="4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7">
        <f t="shared" si="40"/>
        <v>0.22386829525090796</v>
      </c>
      <c r="P700">
        <f t="shared" si="41"/>
        <v>594.40397350993373</v>
      </c>
      <c r="Q700" t="str" cm="1">
        <f t="array" ref="Q700:R700">_xlfn.TEXTSPLIT(N700,"/")</f>
        <v>technology</v>
      </c>
      <c r="R700" t="str">
        <v>wearables</v>
      </c>
      <c r="S700" s="11">
        <f t="shared" si="43"/>
        <v>40871.25</v>
      </c>
      <c r="T700" s="10">
        <f t="shared" si="42"/>
        <v>40885.25</v>
      </c>
    </row>
    <row r="701" spans="1:20" x14ac:dyDescent="0.25">
      <c r="A701" s="6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 s="4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7">
        <f t="shared" si="40"/>
        <v>1.1849479583666933</v>
      </c>
      <c r="P701">
        <f t="shared" si="41"/>
        <v>586.76744186046517</v>
      </c>
      <c r="Q701" t="str" cm="1">
        <f t="array" ref="Q701:R701">_xlfn.TEXTSPLIT(N701,"/")</f>
        <v>film &amp; video</v>
      </c>
      <c r="R701" t="str">
        <v>drama</v>
      </c>
      <c r="S701" s="11">
        <f t="shared" si="43"/>
        <v>43641.208333333328</v>
      </c>
      <c r="T701" s="10">
        <f t="shared" si="42"/>
        <v>43642.208333333328</v>
      </c>
    </row>
    <row r="702" spans="1:20" x14ac:dyDescent="0.25">
      <c r="A702" s="6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 s="4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7">
        <f t="shared" si="40"/>
        <v>33.333333333333336</v>
      </c>
      <c r="P702">
        <f t="shared" si="41"/>
        <v>588.53666666666663</v>
      </c>
      <c r="Q702" t="str" cm="1">
        <f t="array" ref="Q702:R702">_xlfn.TEXTSPLIT(N702,"/")</f>
        <v>technology</v>
      </c>
      <c r="R702" t="str">
        <v>wearables</v>
      </c>
      <c r="S702" s="11">
        <f t="shared" si="43"/>
        <v>40203.25</v>
      </c>
      <c r="T702" s="10">
        <f t="shared" si="42"/>
        <v>40218.25</v>
      </c>
    </row>
    <row r="703" spans="1:20" x14ac:dyDescent="0.25">
      <c r="A703" s="6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 s="4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7">
        <f t="shared" si="40"/>
        <v>0.57134067286351553</v>
      </c>
      <c r="P703">
        <f t="shared" si="41"/>
        <v>590.50167224080269</v>
      </c>
      <c r="Q703" t="str" cm="1">
        <f t="array" ref="Q703:R703">_xlfn.TEXTSPLIT(N703,"/")</f>
        <v>theater</v>
      </c>
      <c r="R703" t="str">
        <v>plays</v>
      </c>
      <c r="S703" s="11">
        <f t="shared" si="43"/>
        <v>40629.208333333336</v>
      </c>
      <c r="T703" s="10">
        <f t="shared" si="42"/>
        <v>40636.208333333336</v>
      </c>
    </row>
    <row r="704" spans="1:20" x14ac:dyDescent="0.25">
      <c r="A704" s="6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 s="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7">
        <f t="shared" si="40"/>
        <v>1.8471337579617835</v>
      </c>
      <c r="P704">
        <f t="shared" si="41"/>
        <v>589.73154362416108</v>
      </c>
      <c r="Q704" t="str" cm="1">
        <f t="array" ref="Q704:R704">_xlfn.TEXTSPLIT(N704,"/")</f>
        <v>technology</v>
      </c>
      <c r="R704" t="str">
        <v>wearables</v>
      </c>
      <c r="S704" s="11">
        <f t="shared" si="43"/>
        <v>41477.208333333336</v>
      </c>
      <c r="T704" s="10">
        <f t="shared" si="42"/>
        <v>41482.208333333336</v>
      </c>
    </row>
    <row r="705" spans="1:20" x14ac:dyDescent="0.25">
      <c r="A705" s="6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 s="4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7">
        <f t="shared" si="40"/>
        <v>0.32064249878621137</v>
      </c>
      <c r="P705">
        <f t="shared" si="41"/>
        <v>591.43771043771039</v>
      </c>
      <c r="Q705" t="str" cm="1">
        <f t="array" ref="Q705:R705">_xlfn.TEXTSPLIT(N705,"/")</f>
        <v>publishing</v>
      </c>
      <c r="R705" t="str">
        <v>translations</v>
      </c>
      <c r="S705" s="11">
        <f t="shared" si="43"/>
        <v>41020.208333333336</v>
      </c>
      <c r="T705" s="10">
        <f t="shared" si="42"/>
        <v>41037.208333333336</v>
      </c>
    </row>
    <row r="706" spans="1:20" ht="31.5" x14ac:dyDescent="0.25">
      <c r="A706" s="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 s="4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7">
        <f t="shared" si="40"/>
        <v>0.81445422205579476</v>
      </c>
      <c r="P706">
        <f t="shared" si="41"/>
        <v>586.55067567567562</v>
      </c>
      <c r="Q706" t="str" cm="1">
        <f t="array" ref="Q706:R706">_xlfn.TEXTSPLIT(N706,"/")</f>
        <v>film &amp; video</v>
      </c>
      <c r="R706" t="str">
        <v>animation</v>
      </c>
      <c r="S706" s="11">
        <f t="shared" si="43"/>
        <v>42555.208333333328</v>
      </c>
      <c r="T706" s="10">
        <f t="shared" si="42"/>
        <v>42570.208333333328</v>
      </c>
    </row>
    <row r="707" spans="1:20" x14ac:dyDescent="0.25">
      <c r="A707" s="6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 s="4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7">
        <f t="shared" ref="O707:O770" si="44">D707/E707</f>
        <v>1.0098305246120156</v>
      </c>
      <c r="P707">
        <f t="shared" ref="P707:P770" si="45">AVERAGE(G707:G1706)</f>
        <v>588.14576271186445</v>
      </c>
      <c r="Q707" t="str" cm="1">
        <f t="array" ref="Q707:R707">_xlfn.TEXTSPLIT(N707,"/")</f>
        <v>publishing</v>
      </c>
      <c r="R707" t="str">
        <v>nonfiction</v>
      </c>
      <c r="S707" s="11">
        <f t="shared" si="43"/>
        <v>41619.25</v>
      </c>
      <c r="T707" s="10">
        <f t="shared" ref="T707:T770" si="46">(((K707/60)/60)/24)+DATE(1970,1,1)</f>
        <v>41623.25</v>
      </c>
    </row>
    <row r="708" spans="1:20" ht="31.5" x14ac:dyDescent="0.25">
      <c r="A708" s="6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 s="4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7">
        <f t="shared" si="44"/>
        <v>0.78218579077251671</v>
      </c>
      <c r="P708">
        <f t="shared" si="45"/>
        <v>583.2585034013606</v>
      </c>
      <c r="Q708" t="str" cm="1">
        <f t="array" ref="Q708:R708">_xlfn.TEXTSPLIT(N708,"/")</f>
        <v>technology</v>
      </c>
      <c r="R708" t="str">
        <v>web</v>
      </c>
      <c r="S708" s="11">
        <f t="shared" ref="S708:S771" si="47">(((J708/60)/60)/24)+DATE(1970,1,1)</f>
        <v>43471.25</v>
      </c>
      <c r="T708" s="10">
        <f t="shared" si="46"/>
        <v>43479.25</v>
      </c>
    </row>
    <row r="709" spans="1:20" x14ac:dyDescent="0.25">
      <c r="A709" s="6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 s="4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7">
        <f t="shared" si="44"/>
        <v>0.63045167976509198</v>
      </c>
      <c r="P709">
        <f t="shared" si="45"/>
        <v>580.65870307167233</v>
      </c>
      <c r="Q709" t="str" cm="1">
        <f t="array" ref="Q709:R709">_xlfn.TEXTSPLIT(N709,"/")</f>
        <v>film &amp; video</v>
      </c>
      <c r="R709" t="str">
        <v>drama</v>
      </c>
      <c r="S709" s="11">
        <f t="shared" si="47"/>
        <v>43442.25</v>
      </c>
      <c r="T709" s="10">
        <f t="shared" si="46"/>
        <v>43478.25</v>
      </c>
    </row>
    <row r="710" spans="1:20" x14ac:dyDescent="0.25">
      <c r="A710" s="6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 s="4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7">
        <f t="shared" si="44"/>
        <v>0.14143094841930118</v>
      </c>
      <c r="P710">
        <f t="shared" si="45"/>
        <v>582.07191780821915</v>
      </c>
      <c r="Q710" t="str" cm="1">
        <f t="array" ref="Q710:R710">_xlfn.TEXTSPLIT(N710,"/")</f>
        <v>theater</v>
      </c>
      <c r="R710" t="str">
        <v>plays</v>
      </c>
      <c r="S710" s="11">
        <f t="shared" si="47"/>
        <v>42877.208333333328</v>
      </c>
      <c r="T710" s="10">
        <f t="shared" si="46"/>
        <v>42887.208333333328</v>
      </c>
    </row>
    <row r="711" spans="1:20" x14ac:dyDescent="0.25">
      <c r="A711" s="6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 s="4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7">
        <f t="shared" si="44"/>
        <v>0.70230758205532462</v>
      </c>
      <c r="P711">
        <f t="shared" si="45"/>
        <v>583.60137457044675</v>
      </c>
      <c r="Q711" t="str" cm="1">
        <f t="array" ref="Q711:R711">_xlfn.TEXTSPLIT(N711,"/")</f>
        <v>theater</v>
      </c>
      <c r="R711" t="str">
        <v>plays</v>
      </c>
      <c r="S711" s="11">
        <f t="shared" si="47"/>
        <v>41018.208333333336</v>
      </c>
      <c r="T711" s="10">
        <f t="shared" si="46"/>
        <v>41025.208333333336</v>
      </c>
    </row>
    <row r="712" spans="1:20" x14ac:dyDescent="0.25">
      <c r="A712" s="6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 s="4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7">
        <f t="shared" si="44"/>
        <v>0.67631330607109152</v>
      </c>
      <c r="P712">
        <f t="shared" si="45"/>
        <v>584.97241379310344</v>
      </c>
      <c r="Q712" t="str" cm="1">
        <f t="array" ref="Q712:R712">_xlfn.TEXTSPLIT(N712,"/")</f>
        <v>theater</v>
      </c>
      <c r="R712" t="str">
        <v>plays</v>
      </c>
      <c r="S712" s="11">
        <f t="shared" si="47"/>
        <v>43295.208333333328</v>
      </c>
      <c r="T712" s="10">
        <f t="shared" si="46"/>
        <v>43302.208333333328</v>
      </c>
    </row>
    <row r="713" spans="1:20" ht="31.5" x14ac:dyDescent="0.25">
      <c r="A713" s="6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 s="4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7">
        <f t="shared" si="44"/>
        <v>4.9206349206349209</v>
      </c>
      <c r="P713">
        <f t="shared" si="45"/>
        <v>586.5640138408304</v>
      </c>
      <c r="Q713" t="str" cm="1">
        <f t="array" ref="Q713:R713">_xlfn.TEXTSPLIT(N713,"/")</f>
        <v>theater</v>
      </c>
      <c r="R713" t="str">
        <v>plays</v>
      </c>
      <c r="S713" s="11">
        <f t="shared" si="47"/>
        <v>42393.25</v>
      </c>
      <c r="T713" s="10">
        <f t="shared" si="46"/>
        <v>42395.25</v>
      </c>
    </row>
    <row r="714" spans="1:20" x14ac:dyDescent="0.25">
      <c r="A714" s="6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 s="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7">
        <f t="shared" si="44"/>
        <v>5.4329371816638369E-2</v>
      </c>
      <c r="P714">
        <f t="shared" si="45"/>
        <v>588.55208333333337</v>
      </c>
      <c r="Q714" t="str" cm="1">
        <f t="array" ref="Q714:R714">_xlfn.TEXTSPLIT(N714,"/")</f>
        <v>theater</v>
      </c>
      <c r="R714" t="str">
        <v>plays</v>
      </c>
      <c r="S714" s="11">
        <f t="shared" si="47"/>
        <v>42559.208333333328</v>
      </c>
      <c r="T714" s="10">
        <f t="shared" si="46"/>
        <v>42600.208333333328</v>
      </c>
    </row>
    <row r="715" spans="1:20" x14ac:dyDescent="0.25">
      <c r="A715" s="6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 s="4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7">
        <f t="shared" si="44"/>
        <v>0.61750492214068375</v>
      </c>
      <c r="P715">
        <f t="shared" si="45"/>
        <v>589.89895470383271</v>
      </c>
      <c r="Q715" t="str" cm="1">
        <f t="array" ref="Q715:R715">_xlfn.TEXTSPLIT(N715,"/")</f>
        <v>publishing</v>
      </c>
      <c r="R715" t="str">
        <v>radio &amp; podcasts</v>
      </c>
      <c r="S715" s="11">
        <f t="shared" si="47"/>
        <v>42604.208333333328</v>
      </c>
      <c r="T715" s="10">
        <f t="shared" si="46"/>
        <v>42616.208333333328</v>
      </c>
    </row>
    <row r="716" spans="1:20" x14ac:dyDescent="0.25">
      <c r="A716" s="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 s="4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7">
        <f t="shared" si="44"/>
        <v>0.2114966270408051</v>
      </c>
      <c r="P716">
        <f t="shared" si="45"/>
        <v>591.60139860139861</v>
      </c>
      <c r="Q716" t="str" cm="1">
        <f t="array" ref="Q716:R716">_xlfn.TEXTSPLIT(N716,"/")</f>
        <v>music</v>
      </c>
      <c r="R716" t="str">
        <v>rock</v>
      </c>
      <c r="S716" s="11">
        <f t="shared" si="47"/>
        <v>41870.208333333336</v>
      </c>
      <c r="T716" s="10">
        <f t="shared" si="46"/>
        <v>41871.208333333336</v>
      </c>
    </row>
    <row r="717" spans="1:20" x14ac:dyDescent="0.25">
      <c r="A717" s="6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 s="4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7">
        <f t="shared" si="44"/>
        <v>4.0872878420505714</v>
      </c>
      <c r="P717">
        <f t="shared" si="45"/>
        <v>587.4140350877193</v>
      </c>
      <c r="Q717" t="str" cm="1">
        <f t="array" ref="Q717:R717">_xlfn.TEXTSPLIT(N717,"/")</f>
        <v>games</v>
      </c>
      <c r="R717" t="str">
        <v>mobile games</v>
      </c>
      <c r="S717" s="11">
        <f t="shared" si="47"/>
        <v>40397.208333333336</v>
      </c>
      <c r="T717" s="10">
        <f t="shared" si="46"/>
        <v>40402.208333333336</v>
      </c>
    </row>
    <row r="718" spans="1:20" x14ac:dyDescent="0.25">
      <c r="A718" s="6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 s="4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7">
        <f t="shared" si="44"/>
        <v>0.19318072056408769</v>
      </c>
      <c r="P718">
        <f t="shared" si="45"/>
        <v>587.17253521126759</v>
      </c>
      <c r="Q718" t="str" cm="1">
        <f t="array" ref="Q718:R718">_xlfn.TEXTSPLIT(N718,"/")</f>
        <v>theater</v>
      </c>
      <c r="R718" t="str">
        <v>plays</v>
      </c>
      <c r="S718" s="11">
        <f t="shared" si="47"/>
        <v>41465.208333333336</v>
      </c>
      <c r="T718" s="10">
        <f t="shared" si="46"/>
        <v>41493.208333333336</v>
      </c>
    </row>
    <row r="719" spans="1:20" x14ac:dyDescent="0.25">
      <c r="A719" s="6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 s="4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7">
        <f t="shared" si="44"/>
        <v>0.4038073262186328</v>
      </c>
      <c r="P719">
        <f t="shared" si="45"/>
        <v>588.69257950530039</v>
      </c>
      <c r="Q719" t="str" cm="1">
        <f t="array" ref="Q719:R719">_xlfn.TEXTSPLIT(N719,"/")</f>
        <v>film &amp; video</v>
      </c>
      <c r="R719" t="str">
        <v>documentary</v>
      </c>
      <c r="S719" s="11">
        <f t="shared" si="47"/>
        <v>40777.208333333336</v>
      </c>
      <c r="T719" s="10">
        <f t="shared" si="46"/>
        <v>40798.208333333336</v>
      </c>
    </row>
    <row r="720" spans="1:20" x14ac:dyDescent="0.25">
      <c r="A720" s="6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 s="4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7">
        <f t="shared" si="44"/>
        <v>0.99795599374774557</v>
      </c>
      <c r="P720">
        <f t="shared" si="45"/>
        <v>588.8120567375887</v>
      </c>
      <c r="Q720" t="str" cm="1">
        <f t="array" ref="Q720:R720">_xlfn.TEXTSPLIT(N720,"/")</f>
        <v>technology</v>
      </c>
      <c r="R720" t="str">
        <v>wearables</v>
      </c>
      <c r="S720" s="11">
        <f t="shared" si="47"/>
        <v>41442.208333333336</v>
      </c>
      <c r="T720" s="10">
        <f t="shared" si="46"/>
        <v>41468.208333333336</v>
      </c>
    </row>
    <row r="721" spans="1:20" x14ac:dyDescent="0.25">
      <c r="A721" s="6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 s="4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7">
        <f t="shared" si="44"/>
        <v>0.65359477124183007</v>
      </c>
      <c r="P721">
        <f t="shared" si="45"/>
        <v>589.85053380782915</v>
      </c>
      <c r="Q721" t="str" cm="1">
        <f t="array" ref="Q721:R721">_xlfn.TEXTSPLIT(N721,"/")</f>
        <v>publishing</v>
      </c>
      <c r="R721" t="str">
        <v>fiction</v>
      </c>
      <c r="S721" s="11">
        <f t="shared" si="47"/>
        <v>41058.208333333336</v>
      </c>
      <c r="T721" s="10">
        <f t="shared" si="46"/>
        <v>41069.208333333336</v>
      </c>
    </row>
    <row r="722" spans="1:20" ht="31.5" x14ac:dyDescent="0.25">
      <c r="A722" s="6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 s="4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7">
        <f t="shared" si="44"/>
        <v>2.6960024790827393</v>
      </c>
      <c r="P722">
        <f t="shared" si="45"/>
        <v>591.51785714285711</v>
      </c>
      <c r="Q722" t="str" cm="1">
        <f t="array" ref="Q722:R722">_xlfn.TEXTSPLIT(N722,"/")</f>
        <v>theater</v>
      </c>
      <c r="R722" t="str">
        <v>plays</v>
      </c>
      <c r="S722" s="11">
        <f t="shared" si="47"/>
        <v>43152.25</v>
      </c>
      <c r="T722" s="10">
        <f t="shared" si="46"/>
        <v>43166.25</v>
      </c>
    </row>
    <row r="723" spans="1:20" x14ac:dyDescent="0.25">
      <c r="A723" s="6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 s="4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7">
        <f t="shared" si="44"/>
        <v>22.766623687603609</v>
      </c>
      <c r="P723">
        <f t="shared" si="45"/>
        <v>593.50179211469538</v>
      </c>
      <c r="Q723" t="str" cm="1">
        <f t="array" ref="Q723:R723">_xlfn.TEXTSPLIT(N723,"/")</f>
        <v>music</v>
      </c>
      <c r="R723" t="str">
        <v>rock</v>
      </c>
      <c r="S723" s="11">
        <f t="shared" si="47"/>
        <v>43194.208333333328</v>
      </c>
      <c r="T723" s="10">
        <f t="shared" si="46"/>
        <v>43200.208333333328</v>
      </c>
    </row>
    <row r="724" spans="1:20" x14ac:dyDescent="0.25">
      <c r="A724" s="6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 s="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7">
        <f t="shared" si="44"/>
        <v>0.63894817273996785</v>
      </c>
      <c r="P724">
        <f t="shared" si="45"/>
        <v>595.42086330935251</v>
      </c>
      <c r="Q724" t="str" cm="1">
        <f t="array" ref="Q724:R724">_xlfn.TEXTSPLIT(N724,"/")</f>
        <v>film &amp; video</v>
      </c>
      <c r="R724" t="str">
        <v>documentary</v>
      </c>
      <c r="S724" s="11">
        <f t="shared" si="47"/>
        <v>43045.25</v>
      </c>
      <c r="T724" s="10">
        <f t="shared" si="46"/>
        <v>43072.25</v>
      </c>
    </row>
    <row r="725" spans="1:20" x14ac:dyDescent="0.25">
      <c r="A725" s="6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 s="4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7">
        <f t="shared" si="44"/>
        <v>0.36981132075471695</v>
      </c>
      <c r="P725">
        <f t="shared" si="45"/>
        <v>586.61010830324915</v>
      </c>
      <c r="Q725" t="str" cm="1">
        <f t="array" ref="Q725:R725">_xlfn.TEXTSPLIT(N725,"/")</f>
        <v>theater</v>
      </c>
      <c r="R725" t="str">
        <v>plays</v>
      </c>
      <c r="S725" s="11">
        <f t="shared" si="47"/>
        <v>42431.25</v>
      </c>
      <c r="T725" s="10">
        <f t="shared" si="46"/>
        <v>42452.208333333328</v>
      </c>
    </row>
    <row r="726" spans="1:20" x14ac:dyDescent="0.25">
      <c r="A726" s="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 s="4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7">
        <f t="shared" si="44"/>
        <v>0.74593730574549333</v>
      </c>
      <c r="P726">
        <f t="shared" si="45"/>
        <v>588.213768115942</v>
      </c>
      <c r="Q726" t="str" cm="1">
        <f t="array" ref="Q726:R726">_xlfn.TEXTSPLIT(N726,"/")</f>
        <v>theater</v>
      </c>
      <c r="R726" t="str">
        <v>plays</v>
      </c>
      <c r="S726" s="11">
        <f t="shared" si="47"/>
        <v>41934.208333333336</v>
      </c>
      <c r="T726" s="10">
        <f t="shared" si="46"/>
        <v>41936.208333333336</v>
      </c>
    </row>
    <row r="727" spans="1:20" x14ac:dyDescent="0.25">
      <c r="A727" s="6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 s="4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7">
        <f t="shared" si="44"/>
        <v>1.9842044182439997</v>
      </c>
      <c r="P727">
        <f t="shared" si="45"/>
        <v>589.91272727272724</v>
      </c>
      <c r="Q727" t="str" cm="1">
        <f t="array" ref="Q727:R727">_xlfn.TEXTSPLIT(N727,"/")</f>
        <v>games</v>
      </c>
      <c r="R727" t="str">
        <v>mobile games</v>
      </c>
      <c r="S727" s="11">
        <f t="shared" si="47"/>
        <v>41958.25</v>
      </c>
      <c r="T727" s="10">
        <f t="shared" si="46"/>
        <v>41960.25</v>
      </c>
    </row>
    <row r="728" spans="1:20" x14ac:dyDescent="0.25">
      <c r="A728" s="6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 s="4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7">
        <f t="shared" si="44"/>
        <v>1.1259253115474734</v>
      </c>
      <c r="P728">
        <f t="shared" si="45"/>
        <v>586.2408759124088</v>
      </c>
      <c r="Q728" t="str" cm="1">
        <f t="array" ref="Q728:R728">_xlfn.TEXTSPLIT(N728,"/")</f>
        <v>theater</v>
      </c>
      <c r="R728" t="str">
        <v>plays</v>
      </c>
      <c r="S728" s="11">
        <f t="shared" si="47"/>
        <v>40476.208333333336</v>
      </c>
      <c r="T728" s="10">
        <f t="shared" si="46"/>
        <v>40482.208333333336</v>
      </c>
    </row>
    <row r="729" spans="1:20" x14ac:dyDescent="0.25">
      <c r="A729" s="6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 s="4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7">
        <f t="shared" si="44"/>
        <v>0.60606060606060608</v>
      </c>
      <c r="P729">
        <f t="shared" si="45"/>
        <v>586.46886446886447</v>
      </c>
      <c r="Q729" t="str" cm="1">
        <f t="array" ref="Q729:R729">_xlfn.TEXTSPLIT(N729,"/")</f>
        <v>technology</v>
      </c>
      <c r="R729" t="str">
        <v>web</v>
      </c>
      <c r="S729" s="11">
        <f t="shared" si="47"/>
        <v>43485.25</v>
      </c>
      <c r="T729" s="10">
        <f t="shared" si="46"/>
        <v>43543.208333333328</v>
      </c>
    </row>
    <row r="730" spans="1:20" x14ac:dyDescent="0.25">
      <c r="A730" s="6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 s="4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7">
        <f t="shared" si="44"/>
        <v>5.7142857142857144</v>
      </c>
      <c r="P730">
        <f t="shared" si="45"/>
        <v>587.95955882352939</v>
      </c>
      <c r="Q730" t="str" cm="1">
        <f t="array" ref="Q730:R730">_xlfn.TEXTSPLIT(N730,"/")</f>
        <v>theater</v>
      </c>
      <c r="R730" t="str">
        <v>plays</v>
      </c>
      <c r="S730" s="11">
        <f t="shared" si="47"/>
        <v>42515.208333333328</v>
      </c>
      <c r="T730" s="10">
        <f t="shared" si="46"/>
        <v>42526.208333333328</v>
      </c>
    </row>
    <row r="731" spans="1:20" x14ac:dyDescent="0.25">
      <c r="A731" s="6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 s="4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7">
        <f t="shared" si="44"/>
        <v>0.5386169087236703</v>
      </c>
      <c r="P731">
        <f t="shared" si="45"/>
        <v>590.09225092250927</v>
      </c>
      <c r="Q731" t="str" cm="1">
        <f t="array" ref="Q731:R731">_xlfn.TEXTSPLIT(N731,"/")</f>
        <v>film &amp; video</v>
      </c>
      <c r="R731" t="str">
        <v>drama</v>
      </c>
      <c r="S731" s="11">
        <f t="shared" si="47"/>
        <v>41309.25</v>
      </c>
      <c r="T731" s="10">
        <f t="shared" si="46"/>
        <v>41311.25</v>
      </c>
    </row>
    <row r="732" spans="1:20" x14ac:dyDescent="0.25">
      <c r="A732" s="6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 s="4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7">
        <f t="shared" si="44"/>
        <v>0.24232837177211036</v>
      </c>
      <c r="P732">
        <f t="shared" si="45"/>
        <v>591.82592592592596</v>
      </c>
      <c r="Q732" t="str" cm="1">
        <f t="array" ref="Q732:R732">_xlfn.TEXTSPLIT(N732,"/")</f>
        <v>technology</v>
      </c>
      <c r="R732" t="str">
        <v>wearables</v>
      </c>
      <c r="S732" s="11">
        <f t="shared" si="47"/>
        <v>42147.208333333328</v>
      </c>
      <c r="T732" s="10">
        <f t="shared" si="46"/>
        <v>42153.208333333328</v>
      </c>
    </row>
    <row r="733" spans="1:20" x14ac:dyDescent="0.25">
      <c r="A733" s="6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 s="4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7">
        <f t="shared" si="44"/>
        <v>1.10803324099723</v>
      </c>
      <c r="P733">
        <f t="shared" si="45"/>
        <v>590.04460966542752</v>
      </c>
      <c r="Q733" t="str" cm="1">
        <f t="array" ref="Q733:R733">_xlfn.TEXTSPLIT(N733,"/")</f>
        <v>technology</v>
      </c>
      <c r="R733" t="str">
        <v>web</v>
      </c>
      <c r="S733" s="11">
        <f t="shared" si="47"/>
        <v>42939.208333333328</v>
      </c>
      <c r="T733" s="10">
        <f t="shared" si="46"/>
        <v>42940.208333333328</v>
      </c>
    </row>
    <row r="734" spans="1:20" x14ac:dyDescent="0.25">
      <c r="A734" s="6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 s="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7">
        <f t="shared" si="44"/>
        <v>1.0871383174443887</v>
      </c>
      <c r="P734">
        <f t="shared" si="45"/>
        <v>591.42910447761199</v>
      </c>
      <c r="Q734" t="str" cm="1">
        <f t="array" ref="Q734:R734">_xlfn.TEXTSPLIT(N734,"/")</f>
        <v>music</v>
      </c>
      <c r="R734" t="str">
        <v>rock</v>
      </c>
      <c r="S734" s="11">
        <f t="shared" si="47"/>
        <v>42816.208333333328</v>
      </c>
      <c r="T734" s="10">
        <f t="shared" si="46"/>
        <v>42839.208333333328</v>
      </c>
    </row>
    <row r="735" spans="1:20" x14ac:dyDescent="0.25">
      <c r="A735" s="6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 s="4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7">
        <f t="shared" si="44"/>
        <v>0.18975104182929611</v>
      </c>
      <c r="P735">
        <f t="shared" si="45"/>
        <v>589.44569288389516</v>
      </c>
      <c r="Q735" t="str" cm="1">
        <f t="array" ref="Q735:R735">_xlfn.TEXTSPLIT(N735,"/")</f>
        <v>music</v>
      </c>
      <c r="R735" t="str">
        <v>metal</v>
      </c>
      <c r="S735" s="11">
        <f t="shared" si="47"/>
        <v>41844.208333333336</v>
      </c>
      <c r="T735" s="10">
        <f t="shared" si="46"/>
        <v>41857.208333333336</v>
      </c>
    </row>
    <row r="736" spans="1:20" x14ac:dyDescent="0.25">
      <c r="A736" s="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 s="4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7">
        <f t="shared" si="44"/>
        <v>0.31333930170098478</v>
      </c>
      <c r="P736">
        <f t="shared" si="45"/>
        <v>587.97744360902254</v>
      </c>
      <c r="Q736" t="str" cm="1">
        <f t="array" ref="Q736:R736">_xlfn.TEXTSPLIT(N736,"/")</f>
        <v>theater</v>
      </c>
      <c r="R736" t="str">
        <v>plays</v>
      </c>
      <c r="S736" s="11">
        <f t="shared" si="47"/>
        <v>42763.25</v>
      </c>
      <c r="T736" s="10">
        <f t="shared" si="46"/>
        <v>42775.25</v>
      </c>
    </row>
    <row r="737" spans="1:20" x14ac:dyDescent="0.25">
      <c r="A737" s="6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 s="4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7">
        <f t="shared" si="44"/>
        <v>0.28233539313871725</v>
      </c>
      <c r="P737">
        <f t="shared" si="45"/>
        <v>588.17358490566039</v>
      </c>
      <c r="Q737" t="str" cm="1">
        <f t="array" ref="Q737:R737">_xlfn.TEXTSPLIT(N737,"/")</f>
        <v>photography</v>
      </c>
      <c r="R737" t="str">
        <v>photography books</v>
      </c>
      <c r="S737" s="11">
        <f t="shared" si="47"/>
        <v>42459.208333333328</v>
      </c>
      <c r="T737" s="10">
        <f t="shared" si="46"/>
        <v>42466.208333333328</v>
      </c>
    </row>
    <row r="738" spans="1:20" x14ac:dyDescent="0.25">
      <c r="A738" s="6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 s="4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7">
        <f t="shared" si="44"/>
        <v>3.0398736675878406</v>
      </c>
      <c r="P738">
        <f t="shared" si="45"/>
        <v>582.8598484848485</v>
      </c>
      <c r="Q738" t="str" cm="1">
        <f t="array" ref="Q738:R738">_xlfn.TEXTSPLIT(N738,"/")</f>
        <v>publishing</v>
      </c>
      <c r="R738" t="str">
        <v>nonfiction</v>
      </c>
      <c r="S738" s="11">
        <f t="shared" si="47"/>
        <v>42055.25</v>
      </c>
      <c r="T738" s="10">
        <f t="shared" si="46"/>
        <v>42059.25</v>
      </c>
    </row>
    <row r="739" spans="1:20" ht="31.5" x14ac:dyDescent="0.25">
      <c r="A739" s="6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 s="4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7">
        <f t="shared" si="44"/>
        <v>0.73587907716785994</v>
      </c>
      <c r="P739">
        <f t="shared" si="45"/>
        <v>584.96577946768059</v>
      </c>
      <c r="Q739" t="str" cm="1">
        <f t="array" ref="Q739:R739">_xlfn.TEXTSPLIT(N739,"/")</f>
        <v>music</v>
      </c>
      <c r="R739" t="str">
        <v>indie rock</v>
      </c>
      <c r="S739" s="11">
        <f t="shared" si="47"/>
        <v>42685.25</v>
      </c>
      <c r="T739" s="10">
        <f t="shared" si="46"/>
        <v>42697.25</v>
      </c>
    </row>
    <row r="740" spans="1:20" x14ac:dyDescent="0.25">
      <c r="A740" s="6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 s="4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7">
        <f t="shared" si="44"/>
        <v>47.97687861271676</v>
      </c>
      <c r="P740">
        <f t="shared" si="45"/>
        <v>586.51145038167942</v>
      </c>
      <c r="Q740" t="str" cm="1">
        <f t="array" ref="Q740:R740">_xlfn.TEXTSPLIT(N740,"/")</f>
        <v>theater</v>
      </c>
      <c r="R740" t="str">
        <v>plays</v>
      </c>
      <c r="S740" s="11">
        <f t="shared" si="47"/>
        <v>41959.25</v>
      </c>
      <c r="T740" s="10">
        <f t="shared" si="46"/>
        <v>41981.25</v>
      </c>
    </row>
    <row r="741" spans="1:20" x14ac:dyDescent="0.25">
      <c r="A741" s="6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 s="4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7">
        <f t="shared" si="44"/>
        <v>1.639344262295082</v>
      </c>
      <c r="P741">
        <f t="shared" si="45"/>
        <v>588.70114942528733</v>
      </c>
      <c r="Q741" t="str" cm="1">
        <f t="array" ref="Q741:R741">_xlfn.TEXTSPLIT(N741,"/")</f>
        <v>music</v>
      </c>
      <c r="R741" t="str">
        <v>indie rock</v>
      </c>
      <c r="S741" s="11">
        <f t="shared" si="47"/>
        <v>41089.208333333336</v>
      </c>
      <c r="T741" s="10">
        <f t="shared" si="46"/>
        <v>41090.208333333336</v>
      </c>
    </row>
    <row r="742" spans="1:20" x14ac:dyDescent="0.25">
      <c r="A742" s="6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 s="4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7">
        <f t="shared" si="44"/>
        <v>3.329145728643216</v>
      </c>
      <c r="P742">
        <f t="shared" si="45"/>
        <v>590.23076923076928</v>
      </c>
      <c r="Q742" t="str" cm="1">
        <f t="array" ref="Q742:R742">_xlfn.TEXTSPLIT(N742,"/")</f>
        <v>theater</v>
      </c>
      <c r="R742" t="str">
        <v>plays</v>
      </c>
      <c r="S742" s="11">
        <f t="shared" si="47"/>
        <v>42769.25</v>
      </c>
      <c r="T742" s="10">
        <f t="shared" si="46"/>
        <v>42772.25</v>
      </c>
    </row>
    <row r="743" spans="1:20" x14ac:dyDescent="0.25">
      <c r="A743" s="6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 s="4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7">
        <f t="shared" si="44"/>
        <v>8.4805653710247356E-2</v>
      </c>
      <c r="P743">
        <f t="shared" si="45"/>
        <v>592.44787644787641</v>
      </c>
      <c r="Q743" t="str" cm="1">
        <f t="array" ref="Q743:R743">_xlfn.TEXTSPLIT(N743,"/")</f>
        <v>theater</v>
      </c>
      <c r="R743" t="str">
        <v>plays</v>
      </c>
      <c r="S743" s="11">
        <f t="shared" si="47"/>
        <v>40321.208333333336</v>
      </c>
      <c r="T743" s="10">
        <f t="shared" si="46"/>
        <v>40322.208333333336</v>
      </c>
    </row>
    <row r="744" spans="1:20" x14ac:dyDescent="0.25">
      <c r="A744" s="6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 s="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7">
        <f t="shared" si="44"/>
        <v>8.8803374528232074E-2</v>
      </c>
      <c r="P744">
        <f t="shared" si="45"/>
        <v>594.24031007751933</v>
      </c>
      <c r="Q744" t="str" cm="1">
        <f t="array" ref="Q744:R744">_xlfn.TEXTSPLIT(N744,"/")</f>
        <v>music</v>
      </c>
      <c r="R744" t="str">
        <v>electric music</v>
      </c>
      <c r="S744" s="11">
        <f t="shared" si="47"/>
        <v>40197.25</v>
      </c>
      <c r="T744" s="10">
        <f t="shared" si="46"/>
        <v>40239.25</v>
      </c>
    </row>
    <row r="745" spans="1:20" ht="31.5" x14ac:dyDescent="0.25">
      <c r="A745" s="6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 s="4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7">
        <f t="shared" si="44"/>
        <v>7.7380952380952381</v>
      </c>
      <c r="P745">
        <f t="shared" si="45"/>
        <v>596.07782101167311</v>
      </c>
      <c r="Q745" t="str" cm="1">
        <f t="array" ref="Q745:R745">_xlfn.TEXTSPLIT(N745,"/")</f>
        <v>theater</v>
      </c>
      <c r="R745" t="str">
        <v>plays</v>
      </c>
      <c r="S745" s="11">
        <f t="shared" si="47"/>
        <v>42298.208333333328</v>
      </c>
      <c r="T745" s="10">
        <f t="shared" si="46"/>
        <v>42304.208333333328</v>
      </c>
    </row>
    <row r="746" spans="1:20" x14ac:dyDescent="0.25">
      <c r="A746" s="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 s="4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7">
        <f t="shared" si="44"/>
        <v>0.1404494382022472</v>
      </c>
      <c r="P746">
        <f t="shared" si="45"/>
        <v>598.33984375</v>
      </c>
      <c r="Q746" t="str" cm="1">
        <f t="array" ref="Q746:R746">_xlfn.TEXTSPLIT(N746,"/")</f>
        <v>theater</v>
      </c>
      <c r="R746" t="str">
        <v>plays</v>
      </c>
      <c r="S746" s="11">
        <f t="shared" si="47"/>
        <v>43322.208333333328</v>
      </c>
      <c r="T746" s="10">
        <f t="shared" si="46"/>
        <v>43324.208333333328</v>
      </c>
    </row>
    <row r="747" spans="1:20" x14ac:dyDescent="0.25">
      <c r="A747" s="6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 s="4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7">
        <f t="shared" si="44"/>
        <v>3.2998565279770444</v>
      </c>
      <c r="P747">
        <f t="shared" si="45"/>
        <v>600.13725490196077</v>
      </c>
      <c r="Q747" t="str" cm="1">
        <f t="array" ref="Q747:R747">_xlfn.TEXTSPLIT(N747,"/")</f>
        <v>technology</v>
      </c>
      <c r="R747" t="str">
        <v>wearables</v>
      </c>
      <c r="S747" s="11">
        <f t="shared" si="47"/>
        <v>40328.208333333336</v>
      </c>
      <c r="T747" s="10">
        <f t="shared" si="46"/>
        <v>40355.208333333336</v>
      </c>
    </row>
    <row r="748" spans="1:20" x14ac:dyDescent="0.25">
      <c r="A748" s="6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 s="4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7">
        <f t="shared" si="44"/>
        <v>0.47056839264631473</v>
      </c>
      <c r="P748">
        <f t="shared" si="45"/>
        <v>602.3661417322835</v>
      </c>
      <c r="Q748" t="str" cm="1">
        <f t="array" ref="Q748:R748">_xlfn.TEXTSPLIT(N748,"/")</f>
        <v>technology</v>
      </c>
      <c r="R748" t="str">
        <v>web</v>
      </c>
      <c r="S748" s="11">
        <f t="shared" si="47"/>
        <v>40825.208333333336</v>
      </c>
      <c r="T748" s="10">
        <f t="shared" si="46"/>
        <v>40830.208333333336</v>
      </c>
    </row>
    <row r="749" spans="1:20" x14ac:dyDescent="0.25">
      <c r="A749" s="6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 s="4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7">
        <f t="shared" si="44"/>
        <v>0.43695380774032461</v>
      </c>
      <c r="P749">
        <f t="shared" si="45"/>
        <v>591.35573122529649</v>
      </c>
      <c r="Q749" t="str" cm="1">
        <f t="array" ref="Q749:R749">_xlfn.TEXTSPLIT(N749,"/")</f>
        <v>theater</v>
      </c>
      <c r="R749" t="str">
        <v>plays</v>
      </c>
      <c r="S749" s="11">
        <f t="shared" si="47"/>
        <v>40423.208333333336</v>
      </c>
      <c r="T749" s="10">
        <f t="shared" si="46"/>
        <v>40434.208333333336</v>
      </c>
    </row>
    <row r="750" spans="1:20" x14ac:dyDescent="0.25">
      <c r="A750" s="6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 s="4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7">
        <f t="shared" si="44"/>
        <v>2.8604135785256175</v>
      </c>
      <c r="P750">
        <f t="shared" si="45"/>
        <v>592.59126984126988</v>
      </c>
      <c r="Q750" t="str" cm="1">
        <f t="array" ref="Q750:R750">_xlfn.TEXTSPLIT(N750,"/")</f>
        <v>film &amp; video</v>
      </c>
      <c r="R750" t="str">
        <v>animation</v>
      </c>
      <c r="S750" s="11">
        <f t="shared" si="47"/>
        <v>40238.25</v>
      </c>
      <c r="T750" s="10">
        <f t="shared" si="46"/>
        <v>40263.208333333336</v>
      </c>
    </row>
    <row r="751" spans="1:20" x14ac:dyDescent="0.25">
      <c r="A751" s="6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 s="4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7">
        <f t="shared" si="44"/>
        <v>0.63576550602498705</v>
      </c>
      <c r="P751">
        <f t="shared" si="45"/>
        <v>592.50597609561748</v>
      </c>
      <c r="Q751" t="str" cm="1">
        <f t="array" ref="Q751:R751">_xlfn.TEXTSPLIT(N751,"/")</f>
        <v>technology</v>
      </c>
      <c r="R751" t="str">
        <v>wearables</v>
      </c>
      <c r="S751" s="11">
        <f t="shared" si="47"/>
        <v>41920.208333333336</v>
      </c>
      <c r="T751" s="10">
        <f t="shared" si="46"/>
        <v>41932.208333333336</v>
      </c>
    </row>
    <row r="752" spans="1:20" x14ac:dyDescent="0.25">
      <c r="A752" s="6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 s="4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7">
        <f t="shared" si="44"/>
        <v>100</v>
      </c>
      <c r="P752">
        <f t="shared" si="45"/>
        <v>593.41200000000003</v>
      </c>
      <c r="Q752" t="str" cm="1">
        <f t="array" ref="Q752:R752">_xlfn.TEXTSPLIT(N752,"/")</f>
        <v>music</v>
      </c>
      <c r="R752" t="str">
        <v>electric music</v>
      </c>
      <c r="S752" s="11">
        <f t="shared" si="47"/>
        <v>40360.208333333336</v>
      </c>
      <c r="T752" s="10">
        <f t="shared" si="46"/>
        <v>40385.208333333336</v>
      </c>
    </row>
    <row r="753" spans="1:20" x14ac:dyDescent="0.25">
      <c r="A753" s="6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 s="4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7">
        <f t="shared" si="44"/>
        <v>0.43046753557335882</v>
      </c>
      <c r="P753">
        <f t="shared" si="45"/>
        <v>595.79116465863456</v>
      </c>
      <c r="Q753" t="str" cm="1">
        <f t="array" ref="Q753:R753">_xlfn.TEXTSPLIT(N753,"/")</f>
        <v>publishing</v>
      </c>
      <c r="R753" t="str">
        <v>nonfiction</v>
      </c>
      <c r="S753" s="11">
        <f t="shared" si="47"/>
        <v>42446.208333333328</v>
      </c>
      <c r="T753" s="10">
        <f t="shared" si="46"/>
        <v>42461.208333333328</v>
      </c>
    </row>
    <row r="754" spans="1:20" x14ac:dyDescent="0.25">
      <c r="A754" s="6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 s="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7">
        <f t="shared" si="44"/>
        <v>1.081685938082805</v>
      </c>
      <c r="P754">
        <f t="shared" si="45"/>
        <v>597.10483870967744</v>
      </c>
      <c r="Q754" t="str" cm="1">
        <f t="array" ref="Q754:R754">_xlfn.TEXTSPLIT(N754,"/")</f>
        <v>theater</v>
      </c>
      <c r="R754" t="str">
        <v>plays</v>
      </c>
      <c r="S754" s="11">
        <f t="shared" si="47"/>
        <v>40395.208333333336</v>
      </c>
      <c r="T754" s="10">
        <f t="shared" si="46"/>
        <v>40413.208333333336</v>
      </c>
    </row>
    <row r="755" spans="1:20" x14ac:dyDescent="0.25">
      <c r="A755" s="6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 s="4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7">
        <f t="shared" si="44"/>
        <v>0.38955656858682136</v>
      </c>
      <c r="P755">
        <f t="shared" si="45"/>
        <v>599.0607287449393</v>
      </c>
      <c r="Q755" t="str" cm="1">
        <f t="array" ref="Q755:R755">_xlfn.TEXTSPLIT(N755,"/")</f>
        <v>photography</v>
      </c>
      <c r="R755" t="str">
        <v>photography books</v>
      </c>
      <c r="S755" s="11">
        <f t="shared" si="47"/>
        <v>40321.208333333336</v>
      </c>
      <c r="T755" s="10">
        <f t="shared" si="46"/>
        <v>40336.208333333336</v>
      </c>
    </row>
    <row r="756" spans="1:20" x14ac:dyDescent="0.25">
      <c r="A756" s="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 s="4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7">
        <f t="shared" si="44"/>
        <v>0.59357689097240374</v>
      </c>
      <c r="P756">
        <f t="shared" si="45"/>
        <v>600.93902439024396</v>
      </c>
      <c r="Q756" t="str" cm="1">
        <f t="array" ref="Q756:R756">_xlfn.TEXTSPLIT(N756,"/")</f>
        <v>theater</v>
      </c>
      <c r="R756" t="str">
        <v>plays</v>
      </c>
      <c r="S756" s="11">
        <f t="shared" si="47"/>
        <v>41210.208333333336</v>
      </c>
      <c r="T756" s="10">
        <f t="shared" si="46"/>
        <v>41263.25</v>
      </c>
    </row>
    <row r="757" spans="1:20" x14ac:dyDescent="0.25">
      <c r="A757" s="6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 s="4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7">
        <f t="shared" si="44"/>
        <v>0.60032017075773747</v>
      </c>
      <c r="P757">
        <f t="shared" si="45"/>
        <v>590.31020408163261</v>
      </c>
      <c r="Q757" t="str" cm="1">
        <f t="array" ref="Q757:R757">_xlfn.TEXTSPLIT(N757,"/")</f>
        <v>theater</v>
      </c>
      <c r="R757" t="str">
        <v>plays</v>
      </c>
      <c r="S757" s="11">
        <f t="shared" si="47"/>
        <v>43096.25</v>
      </c>
      <c r="T757" s="10">
        <f t="shared" si="46"/>
        <v>43108.25</v>
      </c>
    </row>
    <row r="758" spans="1:20" x14ac:dyDescent="0.25">
      <c r="A758" s="6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 s="4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7">
        <f t="shared" si="44"/>
        <v>0.12952077313938429</v>
      </c>
      <c r="P758">
        <f t="shared" si="45"/>
        <v>591.54918032786884</v>
      </c>
      <c r="Q758" t="str" cm="1">
        <f t="array" ref="Q758:R758">_xlfn.TEXTSPLIT(N758,"/")</f>
        <v>theater</v>
      </c>
      <c r="R758" t="str">
        <v>plays</v>
      </c>
      <c r="S758" s="11">
        <f t="shared" si="47"/>
        <v>42024.25</v>
      </c>
      <c r="T758" s="10">
        <f t="shared" si="46"/>
        <v>42030.25</v>
      </c>
    </row>
    <row r="759" spans="1:20" x14ac:dyDescent="0.25">
      <c r="A759" s="6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 s="4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7">
        <f t="shared" si="44"/>
        <v>0.24578651685393257</v>
      </c>
      <c r="P759">
        <f t="shared" si="45"/>
        <v>593.37448559670781</v>
      </c>
      <c r="Q759" t="str" cm="1">
        <f t="array" ref="Q759:R759">_xlfn.TEXTSPLIT(N759,"/")</f>
        <v>film &amp; video</v>
      </c>
      <c r="R759" t="str">
        <v>drama</v>
      </c>
      <c r="S759" s="11">
        <f t="shared" si="47"/>
        <v>40675.208333333336</v>
      </c>
      <c r="T759" s="10">
        <f t="shared" si="46"/>
        <v>40679.208333333336</v>
      </c>
    </row>
    <row r="760" spans="1:20" x14ac:dyDescent="0.25">
      <c r="A760" s="6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 s="4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7">
        <f t="shared" si="44"/>
        <v>0.17724020238915003</v>
      </c>
      <c r="P760">
        <f t="shared" si="45"/>
        <v>595.35537190082641</v>
      </c>
      <c r="Q760" t="str" cm="1">
        <f t="array" ref="Q760:R760">_xlfn.TEXTSPLIT(N760,"/")</f>
        <v>music</v>
      </c>
      <c r="R760" t="str">
        <v>rock</v>
      </c>
      <c r="S760" s="11">
        <f t="shared" si="47"/>
        <v>41936.208333333336</v>
      </c>
      <c r="T760" s="10">
        <f t="shared" si="46"/>
        <v>41945.208333333336</v>
      </c>
    </row>
    <row r="761" spans="1:20" x14ac:dyDescent="0.25">
      <c r="A761" s="6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 s="4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7">
        <f t="shared" si="44"/>
        <v>1.4614143000479867</v>
      </c>
      <c r="P761">
        <f t="shared" si="45"/>
        <v>591.5269709543569</v>
      </c>
      <c r="Q761" t="str" cm="1">
        <f t="array" ref="Q761:R761">_xlfn.TEXTSPLIT(N761,"/")</f>
        <v>music</v>
      </c>
      <c r="R761" t="str">
        <v>electric music</v>
      </c>
      <c r="S761" s="11">
        <f t="shared" si="47"/>
        <v>43136.25</v>
      </c>
      <c r="T761" s="10">
        <f t="shared" si="46"/>
        <v>43166.25</v>
      </c>
    </row>
    <row r="762" spans="1:20" x14ac:dyDescent="0.25">
      <c r="A762" s="6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 s="4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7">
        <f t="shared" si="44"/>
        <v>2.9110414657666346</v>
      </c>
      <c r="P762">
        <f t="shared" si="45"/>
        <v>588.68333333333328</v>
      </c>
      <c r="Q762" t="str" cm="1">
        <f t="array" ref="Q762:R762">_xlfn.TEXTSPLIT(N762,"/")</f>
        <v>games</v>
      </c>
      <c r="R762" t="str">
        <v>video games</v>
      </c>
      <c r="S762" s="11">
        <f t="shared" si="47"/>
        <v>43678.208333333328</v>
      </c>
      <c r="T762" s="10">
        <f t="shared" si="46"/>
        <v>43707.208333333328</v>
      </c>
    </row>
    <row r="763" spans="1:20" x14ac:dyDescent="0.25">
      <c r="A763" s="6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 s="4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7">
        <f t="shared" si="44"/>
        <v>0.15256588072122051</v>
      </c>
      <c r="P763">
        <f t="shared" si="45"/>
        <v>590.26778242677824</v>
      </c>
      <c r="Q763" t="str" cm="1">
        <f t="array" ref="Q763:R763">_xlfn.TEXTSPLIT(N763,"/")</f>
        <v>music</v>
      </c>
      <c r="R763" t="str">
        <v>rock</v>
      </c>
      <c r="S763" s="11">
        <f t="shared" si="47"/>
        <v>42938.208333333328</v>
      </c>
      <c r="T763" s="10">
        <f t="shared" si="46"/>
        <v>42943.208333333328</v>
      </c>
    </row>
    <row r="764" spans="1:20" x14ac:dyDescent="0.25">
      <c r="A764" s="6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 s="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7">
        <f t="shared" si="44"/>
        <v>0.56415215989684075</v>
      </c>
      <c r="P764">
        <f t="shared" si="45"/>
        <v>592.05042016806726</v>
      </c>
      <c r="Q764" t="str" cm="1">
        <f t="array" ref="Q764:R764">_xlfn.TEXTSPLIT(N764,"/")</f>
        <v>music</v>
      </c>
      <c r="R764" t="str">
        <v>jazz</v>
      </c>
      <c r="S764" s="11">
        <f t="shared" si="47"/>
        <v>41241.25</v>
      </c>
      <c r="T764" s="10">
        <f t="shared" si="46"/>
        <v>41252.25</v>
      </c>
    </row>
    <row r="765" spans="1:20" x14ac:dyDescent="0.25">
      <c r="A765" s="6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 s="4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7">
        <f t="shared" si="44"/>
        <v>0.88355948248658878</v>
      </c>
      <c r="P765">
        <f t="shared" si="45"/>
        <v>594.12658227848101</v>
      </c>
      <c r="Q765" t="str" cm="1">
        <f t="array" ref="Q765:R765">_xlfn.TEXTSPLIT(N765,"/")</f>
        <v>theater</v>
      </c>
      <c r="R765" t="str">
        <v>plays</v>
      </c>
      <c r="S765" s="11">
        <f t="shared" si="47"/>
        <v>41037.208333333336</v>
      </c>
      <c r="T765" s="10">
        <f t="shared" si="46"/>
        <v>41072.208333333336</v>
      </c>
    </row>
    <row r="766" spans="1:20" ht="31.5" x14ac:dyDescent="0.25">
      <c r="A766" s="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 s="4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7">
        <f t="shared" si="44"/>
        <v>0.13732833957553059</v>
      </c>
      <c r="P766">
        <f t="shared" si="45"/>
        <v>595.64830508474574</v>
      </c>
      <c r="Q766" t="str" cm="1">
        <f t="array" ref="Q766:R766">_xlfn.TEXTSPLIT(N766,"/")</f>
        <v>music</v>
      </c>
      <c r="R766" t="str">
        <v>rock</v>
      </c>
      <c r="S766" s="11">
        <f t="shared" si="47"/>
        <v>40676.208333333336</v>
      </c>
      <c r="T766" s="10">
        <f t="shared" si="46"/>
        <v>40684.208333333336</v>
      </c>
    </row>
    <row r="767" spans="1:20" x14ac:dyDescent="0.25">
      <c r="A767" s="6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 s="4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7">
        <f t="shared" si="44"/>
        <v>0.48</v>
      </c>
      <c r="P767">
        <f t="shared" si="45"/>
        <v>597.55319148936167</v>
      </c>
      <c r="Q767" t="str" cm="1">
        <f t="array" ref="Q767:R767">_xlfn.TEXTSPLIT(N767,"/")</f>
        <v>music</v>
      </c>
      <c r="R767" t="str">
        <v>indie rock</v>
      </c>
      <c r="S767" s="11">
        <f t="shared" si="47"/>
        <v>42840.208333333328</v>
      </c>
      <c r="T767" s="10">
        <f t="shared" si="46"/>
        <v>42865.208333333328</v>
      </c>
    </row>
    <row r="768" spans="1:20" x14ac:dyDescent="0.25">
      <c r="A768" s="6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 s="4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7">
        <f t="shared" si="44"/>
        <v>3.2080861349154031</v>
      </c>
      <c r="P768">
        <f t="shared" si="45"/>
        <v>599.26068376068372</v>
      </c>
      <c r="Q768" t="str" cm="1">
        <f t="array" ref="Q768:R768">_xlfn.TEXTSPLIT(N768,"/")</f>
        <v>film &amp; video</v>
      </c>
      <c r="R768" t="str">
        <v>science fiction</v>
      </c>
      <c r="S768" s="11">
        <f t="shared" si="47"/>
        <v>43362.208333333328</v>
      </c>
      <c r="T768" s="10">
        <f t="shared" si="46"/>
        <v>43363.208333333328</v>
      </c>
    </row>
    <row r="769" spans="1:20" x14ac:dyDescent="0.25">
      <c r="A769" s="6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 s="4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7">
        <f t="shared" si="44"/>
        <v>1.7553998410749114</v>
      </c>
      <c r="P769">
        <f t="shared" si="45"/>
        <v>600.76824034334766</v>
      </c>
      <c r="Q769" t="str" cm="1">
        <f t="array" ref="Q769:R769">_xlfn.TEXTSPLIT(N769,"/")</f>
        <v>publishing</v>
      </c>
      <c r="R769" t="str">
        <v>translations</v>
      </c>
      <c r="S769" s="11">
        <f t="shared" si="47"/>
        <v>42283.208333333328</v>
      </c>
      <c r="T769" s="10">
        <f t="shared" si="46"/>
        <v>42328.25</v>
      </c>
    </row>
    <row r="770" spans="1:20" x14ac:dyDescent="0.25">
      <c r="A770" s="6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 s="4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7">
        <f t="shared" si="44"/>
        <v>0.4329004329004329</v>
      </c>
      <c r="P770">
        <f t="shared" si="45"/>
        <v>601.14655172413791</v>
      </c>
      <c r="Q770" t="str" cm="1">
        <f t="array" ref="Q770:R770">_xlfn.TEXTSPLIT(N770,"/")</f>
        <v>theater</v>
      </c>
      <c r="R770" t="str">
        <v>plays</v>
      </c>
      <c r="S770" s="11">
        <f t="shared" si="47"/>
        <v>41619.25</v>
      </c>
      <c r="T770" s="10">
        <f t="shared" si="46"/>
        <v>41634.25</v>
      </c>
    </row>
    <row r="771" spans="1:20" x14ac:dyDescent="0.25">
      <c r="A771" s="6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 s="4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7">
        <f t="shared" ref="O771:O834" si="48">D771/E771</f>
        <v>1.1511740875845509</v>
      </c>
      <c r="P771">
        <f t="shared" ref="P771:P834" si="49">AVERAGE(G771:G1770)</f>
        <v>603.09956709956714</v>
      </c>
      <c r="Q771" t="str" cm="1">
        <f t="array" ref="Q771:R771">_xlfn.TEXTSPLIT(N771,"/")</f>
        <v>games</v>
      </c>
      <c r="R771" t="str">
        <v>video games</v>
      </c>
      <c r="S771" s="11">
        <f t="shared" si="47"/>
        <v>41501.208333333336</v>
      </c>
      <c r="T771" s="10">
        <f t="shared" ref="T771:T834" si="50">(((K771/60)/60)/24)+DATE(1970,1,1)</f>
        <v>41527.208333333336</v>
      </c>
    </row>
    <row r="772" spans="1:20" x14ac:dyDescent="0.25">
      <c r="A772" s="6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 s="4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7">
        <f t="shared" si="48"/>
        <v>0.36935234495791103</v>
      </c>
      <c r="P772">
        <f t="shared" si="49"/>
        <v>590.89565217391305</v>
      </c>
      <c r="Q772" t="str" cm="1">
        <f t="array" ref="Q772:R772">_xlfn.TEXTSPLIT(N772,"/")</f>
        <v>theater</v>
      </c>
      <c r="R772" t="str">
        <v>plays</v>
      </c>
      <c r="S772" s="11">
        <f t="shared" ref="S772:S835" si="51">(((J772/60)/60)/24)+DATE(1970,1,1)</f>
        <v>41743.208333333336</v>
      </c>
      <c r="T772" s="10">
        <f t="shared" si="50"/>
        <v>41750.208333333336</v>
      </c>
    </row>
    <row r="773" spans="1:20" x14ac:dyDescent="0.25">
      <c r="A773" s="6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 s="4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7">
        <f t="shared" si="48"/>
        <v>2.0223907547851212</v>
      </c>
      <c r="P773">
        <f t="shared" si="49"/>
        <v>592.53275109170306</v>
      </c>
      <c r="Q773" t="str" cm="1">
        <f t="array" ref="Q773:R773">_xlfn.TEXTSPLIT(N773,"/")</f>
        <v>theater</v>
      </c>
      <c r="R773" t="str">
        <v>plays</v>
      </c>
      <c r="S773" s="11">
        <f t="shared" si="51"/>
        <v>43491.25</v>
      </c>
      <c r="T773" s="10">
        <f t="shared" si="50"/>
        <v>43518.25</v>
      </c>
    </row>
    <row r="774" spans="1:20" x14ac:dyDescent="0.25">
      <c r="A774" s="6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 s="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7">
        <f t="shared" si="48"/>
        <v>0.88214829054285138</v>
      </c>
      <c r="P774">
        <f t="shared" si="49"/>
        <v>595.01754385964909</v>
      </c>
      <c r="Q774" t="str" cm="1">
        <f t="array" ref="Q774:R774">_xlfn.TEXTSPLIT(N774,"/")</f>
        <v>music</v>
      </c>
      <c r="R774" t="str">
        <v>indie rock</v>
      </c>
      <c r="S774" s="11">
        <f t="shared" si="51"/>
        <v>43505.25</v>
      </c>
      <c r="T774" s="10">
        <f t="shared" si="50"/>
        <v>43509.25</v>
      </c>
    </row>
    <row r="775" spans="1:20" x14ac:dyDescent="0.25">
      <c r="A775" s="6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 s="4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7">
        <f t="shared" si="48"/>
        <v>0.52478134110787167</v>
      </c>
      <c r="P775">
        <f t="shared" si="49"/>
        <v>575</v>
      </c>
      <c r="Q775" t="str" cm="1">
        <f t="array" ref="Q775:R775">_xlfn.TEXTSPLIT(N775,"/")</f>
        <v>theater</v>
      </c>
      <c r="R775" t="str">
        <v>plays</v>
      </c>
      <c r="S775" s="11">
        <f t="shared" si="51"/>
        <v>42838.208333333328</v>
      </c>
      <c r="T775" s="10">
        <f t="shared" si="50"/>
        <v>42848.208333333328</v>
      </c>
    </row>
    <row r="776" spans="1:20" x14ac:dyDescent="0.25">
      <c r="A776" s="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 s="4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7">
        <f t="shared" si="48"/>
        <v>0.73800738007380073</v>
      </c>
      <c r="P776">
        <f t="shared" si="49"/>
        <v>567.13274336283189</v>
      </c>
      <c r="Q776" t="str" cm="1">
        <f t="array" ref="Q776:R776">_xlfn.TEXTSPLIT(N776,"/")</f>
        <v>technology</v>
      </c>
      <c r="R776" t="str">
        <v>web</v>
      </c>
      <c r="S776" s="11">
        <f t="shared" si="51"/>
        <v>42513.208333333328</v>
      </c>
      <c r="T776" s="10">
        <f t="shared" si="50"/>
        <v>42554.208333333328</v>
      </c>
    </row>
    <row r="777" spans="1:20" x14ac:dyDescent="0.25">
      <c r="A777" s="6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 s="4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7">
        <f t="shared" si="48"/>
        <v>9.7107438016528924</v>
      </c>
      <c r="P777">
        <f t="shared" si="49"/>
        <v>569.30666666666662</v>
      </c>
      <c r="Q777" t="str" cm="1">
        <f t="array" ref="Q777:R777">_xlfn.TEXTSPLIT(N777,"/")</f>
        <v>music</v>
      </c>
      <c r="R777" t="str">
        <v>rock</v>
      </c>
      <c r="S777" s="11">
        <f t="shared" si="51"/>
        <v>41949.25</v>
      </c>
      <c r="T777" s="10">
        <f t="shared" si="50"/>
        <v>41959.25</v>
      </c>
    </row>
    <row r="778" spans="1:20" x14ac:dyDescent="0.25">
      <c r="A778" s="6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 s="4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7">
        <f t="shared" si="48"/>
        <v>1.5256874543877283</v>
      </c>
      <c r="P778">
        <f t="shared" si="49"/>
        <v>571.80357142857144</v>
      </c>
      <c r="Q778" t="str" cm="1">
        <f t="array" ref="Q778:R778">_xlfn.TEXTSPLIT(N778,"/")</f>
        <v>theater</v>
      </c>
      <c r="R778" t="str">
        <v>plays</v>
      </c>
      <c r="S778" s="11">
        <f t="shared" si="51"/>
        <v>43650.208333333328</v>
      </c>
      <c r="T778" s="10">
        <f t="shared" si="50"/>
        <v>43668.208333333328</v>
      </c>
    </row>
    <row r="779" spans="1:20" x14ac:dyDescent="0.25">
      <c r="A779" s="6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 s="4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7">
        <f t="shared" si="48"/>
        <v>2.0397068736816926</v>
      </c>
      <c r="P779">
        <f t="shared" si="49"/>
        <v>564.49775784753365</v>
      </c>
      <c r="Q779" t="str" cm="1">
        <f t="array" ref="Q779:R779">_xlfn.TEXTSPLIT(N779,"/")</f>
        <v>theater</v>
      </c>
      <c r="R779" t="str">
        <v>plays</v>
      </c>
      <c r="S779" s="11">
        <f t="shared" si="51"/>
        <v>40809.208333333336</v>
      </c>
      <c r="T779" s="10">
        <f t="shared" si="50"/>
        <v>40838.208333333336</v>
      </c>
    </row>
    <row r="780" spans="1:20" x14ac:dyDescent="0.25">
      <c r="A780" s="6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 s="4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7">
        <f t="shared" si="48"/>
        <v>0.12691594259494288</v>
      </c>
      <c r="P780">
        <f t="shared" si="49"/>
        <v>563.99549549549545</v>
      </c>
      <c r="Q780" t="str" cm="1">
        <f t="array" ref="Q780:R780">_xlfn.TEXTSPLIT(N780,"/")</f>
        <v>film &amp; video</v>
      </c>
      <c r="R780" t="str">
        <v>animation</v>
      </c>
      <c r="S780" s="11">
        <f t="shared" si="51"/>
        <v>40768.208333333336</v>
      </c>
      <c r="T780" s="10">
        <f t="shared" si="50"/>
        <v>40773.208333333336</v>
      </c>
    </row>
    <row r="781" spans="1:20" x14ac:dyDescent="0.25">
      <c r="A781" s="6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 s="4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7">
        <f t="shared" si="48"/>
        <v>1.2452315764150619</v>
      </c>
      <c r="P781">
        <f t="shared" si="49"/>
        <v>565.76018099547514</v>
      </c>
      <c r="Q781" t="str" cm="1">
        <f t="array" ref="Q781:R781">_xlfn.TEXTSPLIT(N781,"/")</f>
        <v>theater</v>
      </c>
      <c r="R781" t="str">
        <v>plays</v>
      </c>
      <c r="S781" s="11">
        <f t="shared" si="51"/>
        <v>42230.208333333328</v>
      </c>
      <c r="T781" s="10">
        <f t="shared" si="50"/>
        <v>42239.208333333328</v>
      </c>
    </row>
    <row r="782" spans="1:20" x14ac:dyDescent="0.25">
      <c r="A782" s="6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 s="4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7">
        <f t="shared" si="48"/>
        <v>0.94078583287216377</v>
      </c>
      <c r="P782">
        <f t="shared" si="49"/>
        <v>564.5545454545454</v>
      </c>
      <c r="Q782" t="str" cm="1">
        <f t="array" ref="Q782:R782">_xlfn.TEXTSPLIT(N782,"/")</f>
        <v>film &amp; video</v>
      </c>
      <c r="R782" t="str">
        <v>drama</v>
      </c>
      <c r="S782" s="11">
        <f t="shared" si="51"/>
        <v>42573.208333333328</v>
      </c>
      <c r="T782" s="10">
        <f t="shared" si="50"/>
        <v>42592.208333333328</v>
      </c>
    </row>
    <row r="783" spans="1:20" x14ac:dyDescent="0.25">
      <c r="A783" s="6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 s="4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7">
        <f t="shared" si="48"/>
        <v>1.9710013593112823</v>
      </c>
      <c r="P783">
        <f t="shared" si="49"/>
        <v>566.38356164383561</v>
      </c>
      <c r="Q783" t="str" cm="1">
        <f t="array" ref="Q783:R783">_xlfn.TEXTSPLIT(N783,"/")</f>
        <v>theater</v>
      </c>
      <c r="R783" t="str">
        <v>plays</v>
      </c>
      <c r="S783" s="11">
        <f t="shared" si="51"/>
        <v>40482.208333333336</v>
      </c>
      <c r="T783" s="10">
        <f t="shared" si="50"/>
        <v>40533.25</v>
      </c>
    </row>
    <row r="784" spans="1:20" x14ac:dyDescent="0.25">
      <c r="A784" s="6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 s="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7">
        <f t="shared" si="48"/>
        <v>0.46443857572170111</v>
      </c>
      <c r="P784">
        <f t="shared" si="49"/>
        <v>568.72477064220186</v>
      </c>
      <c r="Q784" t="str" cm="1">
        <f t="array" ref="Q784:R784">_xlfn.TEXTSPLIT(N784,"/")</f>
        <v>film &amp; video</v>
      </c>
      <c r="R784" t="str">
        <v>animation</v>
      </c>
      <c r="S784" s="11">
        <f t="shared" si="51"/>
        <v>40603.25</v>
      </c>
      <c r="T784" s="10">
        <f t="shared" si="50"/>
        <v>40631.208333333336</v>
      </c>
    </row>
    <row r="785" spans="1:20" x14ac:dyDescent="0.25">
      <c r="A785" s="6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 s="4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7">
        <f t="shared" si="48"/>
        <v>0.70806621375944889</v>
      </c>
      <c r="P785">
        <f t="shared" si="49"/>
        <v>570.60368663594465</v>
      </c>
      <c r="Q785" t="str" cm="1">
        <f t="array" ref="Q785:R785">_xlfn.TEXTSPLIT(N785,"/")</f>
        <v>music</v>
      </c>
      <c r="R785" t="str">
        <v>rock</v>
      </c>
      <c r="S785" s="11">
        <f t="shared" si="51"/>
        <v>41625.25</v>
      </c>
      <c r="T785" s="10">
        <f t="shared" si="50"/>
        <v>41632.25</v>
      </c>
    </row>
    <row r="786" spans="1:20" x14ac:dyDescent="0.25">
      <c r="A786" s="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 s="4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7">
        <f t="shared" si="48"/>
        <v>0.86702101721363434</v>
      </c>
      <c r="P786">
        <f t="shared" si="49"/>
        <v>572.60648148148152</v>
      </c>
      <c r="Q786" t="str" cm="1">
        <f t="array" ref="Q786:R786">_xlfn.TEXTSPLIT(N786,"/")</f>
        <v>technology</v>
      </c>
      <c r="R786" t="str">
        <v>web</v>
      </c>
      <c r="S786" s="11">
        <f t="shared" si="51"/>
        <v>42435.25</v>
      </c>
      <c r="T786" s="10">
        <f t="shared" si="50"/>
        <v>42446.208333333328</v>
      </c>
    </row>
    <row r="787" spans="1:20" x14ac:dyDescent="0.25">
      <c r="A787" s="6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 s="4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7">
        <f t="shared" si="48"/>
        <v>0.51781435968776568</v>
      </c>
      <c r="P787">
        <f t="shared" si="49"/>
        <v>559.88372093023258</v>
      </c>
      <c r="Q787" t="str" cm="1">
        <f t="array" ref="Q787:R787">_xlfn.TEXTSPLIT(N787,"/")</f>
        <v>film &amp; video</v>
      </c>
      <c r="R787" t="str">
        <v>animation</v>
      </c>
      <c r="S787" s="11">
        <f t="shared" si="51"/>
        <v>43582.208333333328</v>
      </c>
      <c r="T787" s="10">
        <f t="shared" si="50"/>
        <v>43616.208333333328</v>
      </c>
    </row>
    <row r="788" spans="1:20" x14ac:dyDescent="0.25">
      <c r="A788" s="6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 s="4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7">
        <f t="shared" si="48"/>
        <v>0.13703636031427005</v>
      </c>
      <c r="P788">
        <f t="shared" si="49"/>
        <v>561.90654205607473</v>
      </c>
      <c r="Q788" t="str" cm="1">
        <f t="array" ref="Q788:R788">_xlfn.TEXTSPLIT(N788,"/")</f>
        <v>music</v>
      </c>
      <c r="R788" t="str">
        <v>jazz</v>
      </c>
      <c r="S788" s="11">
        <f t="shared" si="51"/>
        <v>43186.208333333328</v>
      </c>
      <c r="T788" s="10">
        <f t="shared" si="50"/>
        <v>43193.208333333328</v>
      </c>
    </row>
    <row r="789" spans="1:20" x14ac:dyDescent="0.25">
      <c r="A789" s="6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 s="4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7">
        <f t="shared" si="48"/>
        <v>1.0033773813817752</v>
      </c>
      <c r="P789">
        <f t="shared" si="49"/>
        <v>563.57276995305165</v>
      </c>
      <c r="Q789" t="str" cm="1">
        <f t="array" ref="Q789:R789">_xlfn.TEXTSPLIT(N789,"/")</f>
        <v>music</v>
      </c>
      <c r="R789" t="str">
        <v>rock</v>
      </c>
      <c r="S789" s="11">
        <f t="shared" si="51"/>
        <v>40684.208333333336</v>
      </c>
      <c r="T789" s="10">
        <f t="shared" si="50"/>
        <v>40693.208333333336</v>
      </c>
    </row>
    <row r="790" spans="1:20" x14ac:dyDescent="0.25">
      <c r="A790" s="6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 s="4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7">
        <f t="shared" si="48"/>
        <v>1.1342155009451795</v>
      </c>
      <c r="P790">
        <f t="shared" si="49"/>
        <v>562.17924528301887</v>
      </c>
      <c r="Q790" t="str" cm="1">
        <f t="array" ref="Q790:R790">_xlfn.TEXTSPLIT(N790,"/")</f>
        <v>film &amp; video</v>
      </c>
      <c r="R790" t="str">
        <v>animation</v>
      </c>
      <c r="S790" s="11">
        <f t="shared" si="51"/>
        <v>41202.208333333336</v>
      </c>
      <c r="T790" s="10">
        <f t="shared" si="50"/>
        <v>41223.25</v>
      </c>
    </row>
    <row r="791" spans="1:20" x14ac:dyDescent="0.25">
      <c r="A791" s="6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 s="4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7">
        <f t="shared" si="48"/>
        <v>2.6857654431512983</v>
      </c>
      <c r="P791">
        <f t="shared" si="49"/>
        <v>564.69668246445497</v>
      </c>
      <c r="Q791" t="str" cm="1">
        <f t="array" ref="Q791:R791">_xlfn.TEXTSPLIT(N791,"/")</f>
        <v>theater</v>
      </c>
      <c r="R791" t="str">
        <v>plays</v>
      </c>
      <c r="S791" s="11">
        <f t="shared" si="51"/>
        <v>41786.208333333336</v>
      </c>
      <c r="T791" s="10">
        <f t="shared" si="50"/>
        <v>41823.208333333336</v>
      </c>
    </row>
    <row r="792" spans="1:20" x14ac:dyDescent="0.25">
      <c r="A792" s="6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 s="4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7">
        <f t="shared" si="48"/>
        <v>3.2743861626800999</v>
      </c>
      <c r="P792">
        <f t="shared" si="49"/>
        <v>567.17142857142858</v>
      </c>
      <c r="Q792" t="str" cm="1">
        <f t="array" ref="Q792:R792">_xlfn.TEXTSPLIT(N792,"/")</f>
        <v>theater</v>
      </c>
      <c r="R792" t="str">
        <v>plays</v>
      </c>
      <c r="S792" s="11">
        <f t="shared" si="51"/>
        <v>40223.25</v>
      </c>
      <c r="T792" s="10">
        <f t="shared" si="50"/>
        <v>40229.25</v>
      </c>
    </row>
    <row r="793" spans="1:20" x14ac:dyDescent="0.25">
      <c r="A793" s="6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 s="4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7">
        <f t="shared" si="48"/>
        <v>3.8888888888888888</v>
      </c>
      <c r="P793">
        <f t="shared" si="49"/>
        <v>564.55980861244018</v>
      </c>
      <c r="Q793" t="str" cm="1">
        <f t="array" ref="Q793:R793">_xlfn.TEXTSPLIT(N793,"/")</f>
        <v>food</v>
      </c>
      <c r="R793" t="str">
        <v>food trucks</v>
      </c>
      <c r="S793" s="11">
        <f t="shared" si="51"/>
        <v>42715.25</v>
      </c>
      <c r="T793" s="10">
        <f t="shared" si="50"/>
        <v>42731.25</v>
      </c>
    </row>
    <row r="794" spans="1:20" x14ac:dyDescent="0.25">
      <c r="A794" s="6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 s="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7">
        <f t="shared" si="48"/>
        <v>2.9411764705882355</v>
      </c>
      <c r="P794">
        <f t="shared" si="49"/>
        <v>567.24519230769226</v>
      </c>
      <c r="Q794" t="str" cm="1">
        <f t="array" ref="Q794:R794">_xlfn.TEXTSPLIT(N794,"/")</f>
        <v>theater</v>
      </c>
      <c r="R794" t="str">
        <v>plays</v>
      </c>
      <c r="S794" s="11">
        <f t="shared" si="51"/>
        <v>41451.208333333336</v>
      </c>
      <c r="T794" s="10">
        <f t="shared" si="50"/>
        <v>41479.208333333336</v>
      </c>
    </row>
    <row r="795" spans="1:20" x14ac:dyDescent="0.25">
      <c r="A795" s="6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 s="4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7">
        <f t="shared" si="48"/>
        <v>8.4323495592180914E-2</v>
      </c>
      <c r="P795">
        <f t="shared" si="49"/>
        <v>569.95169082125608</v>
      </c>
      <c r="Q795" t="str" cm="1">
        <f t="array" ref="Q795:R795">_xlfn.TEXTSPLIT(N795,"/")</f>
        <v>publishing</v>
      </c>
      <c r="R795" t="str">
        <v>nonfiction</v>
      </c>
      <c r="S795" s="11">
        <f t="shared" si="51"/>
        <v>41450.208333333336</v>
      </c>
      <c r="T795" s="10">
        <f t="shared" si="50"/>
        <v>41454.208333333336</v>
      </c>
    </row>
    <row r="796" spans="1:20" x14ac:dyDescent="0.25">
      <c r="A796" s="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 s="4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7">
        <f t="shared" si="48"/>
        <v>0.79748670855485737</v>
      </c>
      <c r="P796">
        <f t="shared" si="49"/>
        <v>571.83980582524271</v>
      </c>
      <c r="Q796" t="str" cm="1">
        <f t="array" ref="Q796:R796">_xlfn.TEXTSPLIT(N796,"/")</f>
        <v>music</v>
      </c>
      <c r="R796" t="str">
        <v>rock</v>
      </c>
      <c r="S796" s="11">
        <f t="shared" si="51"/>
        <v>43091.25</v>
      </c>
      <c r="T796" s="10">
        <f t="shared" si="50"/>
        <v>43103.25</v>
      </c>
    </row>
    <row r="797" spans="1:20" x14ac:dyDescent="0.25">
      <c r="A797" s="6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 s="4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7">
        <f t="shared" si="48"/>
        <v>6.9471624266144811</v>
      </c>
      <c r="P797">
        <f t="shared" si="49"/>
        <v>574.0926829268293</v>
      </c>
      <c r="Q797" t="str" cm="1">
        <f t="array" ref="Q797:R797">_xlfn.TEXTSPLIT(N797,"/")</f>
        <v>film &amp; video</v>
      </c>
      <c r="R797" t="str">
        <v>drama</v>
      </c>
      <c r="S797" s="11">
        <f t="shared" si="51"/>
        <v>42675.208333333328</v>
      </c>
      <c r="T797" s="10">
        <f t="shared" si="50"/>
        <v>42678.208333333328</v>
      </c>
    </row>
    <row r="798" spans="1:20" x14ac:dyDescent="0.25">
      <c r="A798" s="6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 s="4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7">
        <f t="shared" si="48"/>
        <v>1.8245614035087718</v>
      </c>
      <c r="P798">
        <f t="shared" si="49"/>
        <v>576.75490196078431</v>
      </c>
      <c r="Q798" t="str" cm="1">
        <f t="array" ref="Q798:R798">_xlfn.TEXTSPLIT(N798,"/")</f>
        <v>games</v>
      </c>
      <c r="R798" t="str">
        <v>mobile games</v>
      </c>
      <c r="S798" s="11">
        <f t="shared" si="51"/>
        <v>41859.208333333336</v>
      </c>
      <c r="T798" s="10">
        <f t="shared" si="50"/>
        <v>41866.208333333336</v>
      </c>
    </row>
    <row r="799" spans="1:20" x14ac:dyDescent="0.25">
      <c r="A799" s="6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 s="4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7">
        <f t="shared" si="48"/>
        <v>0.91214594335093613</v>
      </c>
      <c r="P799">
        <f t="shared" si="49"/>
        <v>579.21182266009851</v>
      </c>
      <c r="Q799" t="str" cm="1">
        <f t="array" ref="Q799:R799">_xlfn.TEXTSPLIT(N799,"/")</f>
        <v>technology</v>
      </c>
      <c r="R799" t="str">
        <v>web</v>
      </c>
      <c r="S799" s="11">
        <f t="shared" si="51"/>
        <v>43464.25</v>
      </c>
      <c r="T799" s="10">
        <f t="shared" si="50"/>
        <v>43487.25</v>
      </c>
    </row>
    <row r="800" spans="1:20" x14ac:dyDescent="0.25">
      <c r="A800" s="6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 s="4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7">
        <f t="shared" si="48"/>
        <v>0.53058676654182269</v>
      </c>
      <c r="P800">
        <f t="shared" si="49"/>
        <v>581.16336633663366</v>
      </c>
      <c r="Q800" t="str" cm="1">
        <f t="array" ref="Q800:R800">_xlfn.TEXTSPLIT(N800,"/")</f>
        <v>theater</v>
      </c>
      <c r="R800" t="str">
        <v>plays</v>
      </c>
      <c r="S800" s="11">
        <f t="shared" si="51"/>
        <v>41060.208333333336</v>
      </c>
      <c r="T800" s="10">
        <f t="shared" si="50"/>
        <v>41088.208333333336</v>
      </c>
    </row>
    <row r="801" spans="1:20" x14ac:dyDescent="0.25">
      <c r="A801" s="6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 s="4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7">
        <f t="shared" si="48"/>
        <v>1.1493158510377846</v>
      </c>
      <c r="P801">
        <f t="shared" si="49"/>
        <v>583.45273631840791</v>
      </c>
      <c r="Q801" t="str" cm="1">
        <f t="array" ref="Q801:R801">_xlfn.TEXTSPLIT(N801,"/")</f>
        <v>theater</v>
      </c>
      <c r="R801" t="str">
        <v>plays</v>
      </c>
      <c r="S801" s="11">
        <f t="shared" si="51"/>
        <v>42399.25</v>
      </c>
      <c r="T801" s="10">
        <f t="shared" si="50"/>
        <v>42403.25</v>
      </c>
    </row>
    <row r="802" spans="1:20" x14ac:dyDescent="0.25">
      <c r="A802" s="6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 s="4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7">
        <f t="shared" si="48"/>
        <v>100</v>
      </c>
      <c r="P802">
        <f t="shared" si="49"/>
        <v>580.245</v>
      </c>
      <c r="Q802" t="str" cm="1">
        <f t="array" ref="Q802:R802">_xlfn.TEXTSPLIT(N802,"/")</f>
        <v>music</v>
      </c>
      <c r="R802" t="str">
        <v>rock</v>
      </c>
      <c r="S802" s="11">
        <f t="shared" si="51"/>
        <v>42167.208333333328</v>
      </c>
      <c r="T802" s="10">
        <f t="shared" si="50"/>
        <v>42171.208333333328</v>
      </c>
    </row>
    <row r="803" spans="1:20" x14ac:dyDescent="0.25">
      <c r="A803" s="6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 s="4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7">
        <f t="shared" si="48"/>
        <v>0.49282194128990786</v>
      </c>
      <c r="P803">
        <f t="shared" si="49"/>
        <v>583.15577889447241</v>
      </c>
      <c r="Q803" t="str" cm="1">
        <f t="array" ref="Q803:R803">_xlfn.TEXTSPLIT(N803,"/")</f>
        <v>photography</v>
      </c>
      <c r="R803" t="str">
        <v>photography books</v>
      </c>
      <c r="S803" s="11">
        <f t="shared" si="51"/>
        <v>43830.25</v>
      </c>
      <c r="T803" s="10">
        <f t="shared" si="50"/>
        <v>43852.25</v>
      </c>
    </row>
    <row r="804" spans="1:20" ht="31.5" x14ac:dyDescent="0.25">
      <c r="A804" s="6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 s="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7">
        <f t="shared" si="48"/>
        <v>0.50753110674525215</v>
      </c>
      <c r="P804">
        <f t="shared" si="49"/>
        <v>585.56565656565658</v>
      </c>
      <c r="Q804" t="str" cm="1">
        <f t="array" ref="Q804:R804">_xlfn.TEXTSPLIT(N804,"/")</f>
        <v>photography</v>
      </c>
      <c r="R804" t="str">
        <v>photography books</v>
      </c>
      <c r="S804" s="11">
        <f t="shared" si="51"/>
        <v>43650.208333333328</v>
      </c>
      <c r="T804" s="10">
        <f t="shared" si="50"/>
        <v>43652.208333333328</v>
      </c>
    </row>
    <row r="805" spans="1:20" x14ac:dyDescent="0.25">
      <c r="A805" s="6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 s="4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7">
        <f t="shared" si="48"/>
        <v>0.93457943925233644</v>
      </c>
      <c r="P805">
        <f t="shared" si="49"/>
        <v>587.81725888324877</v>
      </c>
      <c r="Q805" t="str" cm="1">
        <f t="array" ref="Q805:R805">_xlfn.TEXTSPLIT(N805,"/")</f>
        <v>theater</v>
      </c>
      <c r="R805" t="str">
        <v>plays</v>
      </c>
      <c r="S805" s="11">
        <f t="shared" si="51"/>
        <v>43492.25</v>
      </c>
      <c r="T805" s="10">
        <f t="shared" si="50"/>
        <v>43526.25</v>
      </c>
    </row>
    <row r="806" spans="1:20" x14ac:dyDescent="0.25">
      <c r="A806" s="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 s="4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7">
        <f t="shared" si="48"/>
        <v>0.37211965078002002</v>
      </c>
      <c r="P806">
        <f t="shared" si="49"/>
        <v>589.62755102040819</v>
      </c>
      <c r="Q806" t="str" cm="1">
        <f t="array" ref="Q806:R806">_xlfn.TEXTSPLIT(N806,"/")</f>
        <v>music</v>
      </c>
      <c r="R806" t="str">
        <v>rock</v>
      </c>
      <c r="S806" s="11">
        <f t="shared" si="51"/>
        <v>43102.25</v>
      </c>
      <c r="T806" s="10">
        <f t="shared" si="50"/>
        <v>43122.25</v>
      </c>
    </row>
    <row r="807" spans="1:20" x14ac:dyDescent="0.25">
      <c r="A807" s="6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 s="4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7">
        <f t="shared" si="48"/>
        <v>1.9667477696674778</v>
      </c>
      <c r="P807">
        <f t="shared" si="49"/>
        <v>591.5333333333333</v>
      </c>
      <c r="Q807" t="str" cm="1">
        <f t="array" ref="Q807:R807">_xlfn.TEXTSPLIT(N807,"/")</f>
        <v>film &amp; video</v>
      </c>
      <c r="R807" t="str">
        <v>documentary</v>
      </c>
      <c r="S807" s="11">
        <f t="shared" si="51"/>
        <v>41958.25</v>
      </c>
      <c r="T807" s="10">
        <f t="shared" si="50"/>
        <v>42009.25</v>
      </c>
    </row>
    <row r="808" spans="1:20" x14ac:dyDescent="0.25">
      <c r="A808" s="6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 s="4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7">
        <f t="shared" si="48"/>
        <v>8.472524812394093E-2</v>
      </c>
      <c r="P808">
        <f t="shared" si="49"/>
        <v>594.23711340206182</v>
      </c>
      <c r="Q808" t="str" cm="1">
        <f t="array" ref="Q808:R808">_xlfn.TEXTSPLIT(N808,"/")</f>
        <v>film &amp; video</v>
      </c>
      <c r="R808" t="str">
        <v>drama</v>
      </c>
      <c r="S808" s="11">
        <f t="shared" si="51"/>
        <v>40973.25</v>
      </c>
      <c r="T808" s="10">
        <f t="shared" si="50"/>
        <v>40997.208333333336</v>
      </c>
    </row>
    <row r="809" spans="1:20" x14ac:dyDescent="0.25">
      <c r="A809" s="6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 s="4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7">
        <f t="shared" si="48"/>
        <v>0.37878787878787878</v>
      </c>
      <c r="P809">
        <f t="shared" si="49"/>
        <v>596.92227979274617</v>
      </c>
      <c r="Q809" t="str" cm="1">
        <f t="array" ref="Q809:R809">_xlfn.TEXTSPLIT(N809,"/")</f>
        <v>theater</v>
      </c>
      <c r="R809" t="str">
        <v>plays</v>
      </c>
      <c r="S809" s="11">
        <f t="shared" si="51"/>
        <v>43753.208333333328</v>
      </c>
      <c r="T809" s="10">
        <f t="shared" si="50"/>
        <v>43797.25</v>
      </c>
    </row>
    <row r="810" spans="1:20" x14ac:dyDescent="0.25">
      <c r="A810" s="6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 s="4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7">
        <f t="shared" si="48"/>
        <v>3.2849020846493997</v>
      </c>
      <c r="P810">
        <f t="shared" si="49"/>
        <v>599.80729166666663</v>
      </c>
      <c r="Q810" t="str" cm="1">
        <f t="array" ref="Q810:R810">_xlfn.TEXTSPLIT(N810,"/")</f>
        <v>food</v>
      </c>
      <c r="R810" t="str">
        <v>food trucks</v>
      </c>
      <c r="S810" s="11">
        <f t="shared" si="51"/>
        <v>42507.208333333328</v>
      </c>
      <c r="T810" s="10">
        <f t="shared" si="50"/>
        <v>42524.208333333328</v>
      </c>
    </row>
    <row r="811" spans="1:20" x14ac:dyDescent="0.25">
      <c r="A811" s="6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 s="4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7">
        <f t="shared" si="48"/>
        <v>1.5903135447727479</v>
      </c>
      <c r="P811">
        <f t="shared" si="49"/>
        <v>602.84816753926702</v>
      </c>
      <c r="Q811" t="str" cm="1">
        <f t="array" ref="Q811:R811">_xlfn.TEXTSPLIT(N811,"/")</f>
        <v>film &amp; video</v>
      </c>
      <c r="R811" t="str">
        <v>documentary</v>
      </c>
      <c r="S811" s="11">
        <f t="shared" si="51"/>
        <v>41135.208333333336</v>
      </c>
      <c r="T811" s="10">
        <f t="shared" si="50"/>
        <v>41136.208333333336</v>
      </c>
    </row>
    <row r="812" spans="1:20" x14ac:dyDescent="0.25">
      <c r="A812" s="6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 s="4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7">
        <f t="shared" si="48"/>
        <v>0.51779935275080902</v>
      </c>
      <c r="P812">
        <f t="shared" si="49"/>
        <v>594.92631578947373</v>
      </c>
      <c r="Q812" t="str" cm="1">
        <f t="array" ref="Q812:R812">_xlfn.TEXTSPLIT(N812,"/")</f>
        <v>theater</v>
      </c>
      <c r="R812" t="str">
        <v>plays</v>
      </c>
      <c r="S812" s="11">
        <f t="shared" si="51"/>
        <v>43067.25</v>
      </c>
      <c r="T812" s="10">
        <f t="shared" si="50"/>
        <v>43077.25</v>
      </c>
    </row>
    <row r="813" spans="1:20" x14ac:dyDescent="0.25">
      <c r="A813" s="6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 s="4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7">
        <f t="shared" si="48"/>
        <v>1.2969713965227145</v>
      </c>
      <c r="P813">
        <f t="shared" si="49"/>
        <v>596.90476190476193</v>
      </c>
      <c r="Q813" t="str" cm="1">
        <f t="array" ref="Q813:R813">_xlfn.TEXTSPLIT(N813,"/")</f>
        <v>games</v>
      </c>
      <c r="R813" t="str">
        <v>video games</v>
      </c>
      <c r="S813" s="11">
        <f t="shared" si="51"/>
        <v>42378.25</v>
      </c>
      <c r="T813" s="10">
        <f t="shared" si="50"/>
        <v>42380.25</v>
      </c>
    </row>
    <row r="814" spans="1:20" x14ac:dyDescent="0.25">
      <c r="A814" s="6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 s="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7">
        <f t="shared" si="48"/>
        <v>0.44340463458110518</v>
      </c>
      <c r="P814">
        <f t="shared" si="49"/>
        <v>596.468085106383</v>
      </c>
      <c r="Q814" t="str" cm="1">
        <f t="array" ref="Q814:R814">_xlfn.TEXTSPLIT(N814,"/")</f>
        <v>publishing</v>
      </c>
      <c r="R814" t="str">
        <v>nonfiction</v>
      </c>
      <c r="S814" s="11">
        <f t="shared" si="51"/>
        <v>43206.208333333328</v>
      </c>
      <c r="T814" s="10">
        <f t="shared" si="50"/>
        <v>43211.208333333328</v>
      </c>
    </row>
    <row r="815" spans="1:20" x14ac:dyDescent="0.25">
      <c r="A815" s="6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 s="4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7">
        <f t="shared" si="48"/>
        <v>0.41770003915937864</v>
      </c>
      <c r="P815">
        <f t="shared" si="49"/>
        <v>584.65775401069516</v>
      </c>
      <c r="Q815" t="str" cm="1">
        <f t="array" ref="Q815:R815">_xlfn.TEXTSPLIT(N815,"/")</f>
        <v>games</v>
      </c>
      <c r="R815" t="str">
        <v>video games</v>
      </c>
      <c r="S815" s="11">
        <f t="shared" si="51"/>
        <v>41148.208333333336</v>
      </c>
      <c r="T815" s="10">
        <f t="shared" si="50"/>
        <v>41158.208333333336</v>
      </c>
    </row>
    <row r="816" spans="1:20" x14ac:dyDescent="0.25">
      <c r="A816" s="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 s="4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7">
        <f t="shared" si="48"/>
        <v>1.0847457627118644</v>
      </c>
      <c r="P816">
        <f t="shared" si="49"/>
        <v>587.43548387096769</v>
      </c>
      <c r="Q816" t="str" cm="1">
        <f t="array" ref="Q816:R816">_xlfn.TEXTSPLIT(N816,"/")</f>
        <v>music</v>
      </c>
      <c r="R816" t="str">
        <v>rock</v>
      </c>
      <c r="S816" s="11">
        <f t="shared" si="51"/>
        <v>42517.208333333328</v>
      </c>
      <c r="T816" s="10">
        <f t="shared" si="50"/>
        <v>42519.208333333328</v>
      </c>
    </row>
    <row r="817" spans="1:20" x14ac:dyDescent="0.25">
      <c r="A817" s="6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 s="4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7">
        <f t="shared" si="48"/>
        <v>0.76785257230611725</v>
      </c>
      <c r="P817">
        <f t="shared" si="49"/>
        <v>590.41621621621618</v>
      </c>
      <c r="Q817" t="str" cm="1">
        <f t="array" ref="Q817:R817">_xlfn.TEXTSPLIT(N817,"/")</f>
        <v>music</v>
      </c>
      <c r="R817" t="str">
        <v>rock</v>
      </c>
      <c r="S817" s="11">
        <f t="shared" si="51"/>
        <v>43068.25</v>
      </c>
      <c r="T817" s="10">
        <f t="shared" si="50"/>
        <v>43094.25</v>
      </c>
    </row>
    <row r="818" spans="1:20" x14ac:dyDescent="0.25">
      <c r="A818" s="6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 s="4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7">
        <f t="shared" si="48"/>
        <v>0.16254416961130741</v>
      </c>
      <c r="P818">
        <f t="shared" si="49"/>
        <v>592.63043478260875</v>
      </c>
      <c r="Q818" t="str" cm="1">
        <f t="array" ref="Q818:R818">_xlfn.TEXTSPLIT(N818,"/")</f>
        <v>theater</v>
      </c>
      <c r="R818" t="str">
        <v>plays</v>
      </c>
      <c r="S818" s="11">
        <f t="shared" si="51"/>
        <v>41680.25</v>
      </c>
      <c r="T818" s="10">
        <f t="shared" si="50"/>
        <v>41682.25</v>
      </c>
    </row>
    <row r="819" spans="1:20" x14ac:dyDescent="0.25">
      <c r="A819" s="6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 s="4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7">
        <f t="shared" si="48"/>
        <v>0.27115311429658762</v>
      </c>
      <c r="P819">
        <f t="shared" si="49"/>
        <v>595.14207650273227</v>
      </c>
      <c r="Q819" t="str" cm="1">
        <f t="array" ref="Q819:R819">_xlfn.TEXTSPLIT(N819,"/")</f>
        <v>publishing</v>
      </c>
      <c r="R819" t="str">
        <v>nonfiction</v>
      </c>
      <c r="S819" s="11">
        <f t="shared" si="51"/>
        <v>43589.208333333328</v>
      </c>
      <c r="T819" s="10">
        <f t="shared" si="50"/>
        <v>43617.208333333328</v>
      </c>
    </row>
    <row r="820" spans="1:20" x14ac:dyDescent="0.25">
      <c r="A820" s="6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 s="4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7">
        <f t="shared" si="48"/>
        <v>9.1336116910229651E-2</v>
      </c>
      <c r="P820">
        <f t="shared" si="49"/>
        <v>584.73626373626371</v>
      </c>
      <c r="Q820" t="str" cm="1">
        <f t="array" ref="Q820:R820">_xlfn.TEXTSPLIT(N820,"/")</f>
        <v>theater</v>
      </c>
      <c r="R820" t="str">
        <v>plays</v>
      </c>
      <c r="S820" s="11">
        <f t="shared" si="51"/>
        <v>43486.25</v>
      </c>
      <c r="T820" s="10">
        <f t="shared" si="50"/>
        <v>43499.25</v>
      </c>
    </row>
    <row r="821" spans="1:20" x14ac:dyDescent="0.25">
      <c r="A821" s="6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 s="4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7">
        <f t="shared" si="48"/>
        <v>1.9738301175426924</v>
      </c>
      <c r="P821">
        <f t="shared" si="49"/>
        <v>587.58563535911605</v>
      </c>
      <c r="Q821" t="str" cm="1">
        <f t="array" ref="Q821:R821">_xlfn.TEXTSPLIT(N821,"/")</f>
        <v>games</v>
      </c>
      <c r="R821" t="str">
        <v>video games</v>
      </c>
      <c r="S821" s="11">
        <f t="shared" si="51"/>
        <v>41237.25</v>
      </c>
      <c r="T821" s="10">
        <f t="shared" si="50"/>
        <v>41252.25</v>
      </c>
    </row>
    <row r="822" spans="1:20" x14ac:dyDescent="0.25">
      <c r="A822" s="6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 s="4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7">
        <f t="shared" si="48"/>
        <v>0.12490632025980515</v>
      </c>
      <c r="P822">
        <f t="shared" si="49"/>
        <v>590.58888888888885</v>
      </c>
      <c r="Q822" t="str" cm="1">
        <f t="array" ref="Q822:R822">_xlfn.TEXTSPLIT(N822,"/")</f>
        <v>music</v>
      </c>
      <c r="R822" t="str">
        <v>rock</v>
      </c>
      <c r="S822" s="11">
        <f t="shared" si="51"/>
        <v>43310.208333333328</v>
      </c>
      <c r="T822" s="10">
        <f t="shared" si="50"/>
        <v>43323.208333333328</v>
      </c>
    </row>
    <row r="823" spans="1:20" x14ac:dyDescent="0.25">
      <c r="A823" s="6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 s="4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7">
        <f t="shared" si="48"/>
        <v>0.34330554193231977</v>
      </c>
      <c r="P823">
        <f t="shared" si="49"/>
        <v>592.32960893854749</v>
      </c>
      <c r="Q823" t="str" cm="1">
        <f t="array" ref="Q823:R823">_xlfn.TEXTSPLIT(N823,"/")</f>
        <v>film &amp; video</v>
      </c>
      <c r="R823" t="str">
        <v>documentary</v>
      </c>
      <c r="S823" s="11">
        <f t="shared" si="51"/>
        <v>42794.25</v>
      </c>
      <c r="T823" s="10">
        <f t="shared" si="50"/>
        <v>42807.208333333328</v>
      </c>
    </row>
    <row r="824" spans="1:20" x14ac:dyDescent="0.25">
      <c r="A824" s="6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 s="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7">
        <f t="shared" si="48"/>
        <v>0.2857414991903991</v>
      </c>
      <c r="P824">
        <f t="shared" si="49"/>
        <v>594.47752808988764</v>
      </c>
      <c r="Q824" t="str" cm="1">
        <f t="array" ref="Q824:R824">_xlfn.TEXTSPLIT(N824,"/")</f>
        <v>music</v>
      </c>
      <c r="R824" t="str">
        <v>rock</v>
      </c>
      <c r="S824" s="11">
        <f t="shared" si="51"/>
        <v>41698.25</v>
      </c>
      <c r="T824" s="10">
        <f t="shared" si="50"/>
        <v>41715.208333333336</v>
      </c>
    </row>
    <row r="825" spans="1:20" x14ac:dyDescent="0.25">
      <c r="A825" s="6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 s="4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7">
        <f t="shared" si="48"/>
        <v>0.28005464480874315</v>
      </c>
      <c r="P825">
        <f t="shared" si="49"/>
        <v>585.9717514124294</v>
      </c>
      <c r="Q825" t="str" cm="1">
        <f t="array" ref="Q825:R825">_xlfn.TEXTSPLIT(N825,"/")</f>
        <v>music</v>
      </c>
      <c r="R825" t="str">
        <v>rock</v>
      </c>
      <c r="S825" s="11">
        <f t="shared" si="51"/>
        <v>41892.208333333336</v>
      </c>
      <c r="T825" s="10">
        <f t="shared" si="50"/>
        <v>41917.208333333336</v>
      </c>
    </row>
    <row r="826" spans="1:20" x14ac:dyDescent="0.25">
      <c r="A826" s="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 s="4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7">
        <f t="shared" si="48"/>
        <v>0.79058000669667772</v>
      </c>
      <c r="P826">
        <f t="shared" si="49"/>
        <v>587.86931818181813</v>
      </c>
      <c r="Q826" t="str" cm="1">
        <f t="array" ref="Q826:R826">_xlfn.TEXTSPLIT(N826,"/")</f>
        <v>publishing</v>
      </c>
      <c r="R826" t="str">
        <v>nonfiction</v>
      </c>
      <c r="S826" s="11">
        <f t="shared" si="51"/>
        <v>40348.208333333336</v>
      </c>
      <c r="T826" s="10">
        <f t="shared" si="50"/>
        <v>40380.208333333336</v>
      </c>
    </row>
    <row r="827" spans="1:20" x14ac:dyDescent="0.25">
      <c r="A827" s="6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 s="4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7">
        <f t="shared" si="48"/>
        <v>0.25806451612903225</v>
      </c>
      <c r="P827">
        <f t="shared" si="49"/>
        <v>583.91428571428571</v>
      </c>
      <c r="Q827" t="str" cm="1">
        <f t="array" ref="Q827:R827">_xlfn.TEXTSPLIT(N827,"/")</f>
        <v>film &amp; video</v>
      </c>
      <c r="R827" t="str">
        <v>shorts</v>
      </c>
      <c r="S827" s="11">
        <f t="shared" si="51"/>
        <v>42941.208333333328</v>
      </c>
      <c r="T827" s="10">
        <f t="shared" si="50"/>
        <v>42953.208333333328</v>
      </c>
    </row>
    <row r="828" spans="1:20" ht="31.5" x14ac:dyDescent="0.25">
      <c r="A828" s="6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 s="4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7">
        <f t="shared" si="48"/>
        <v>0.21880128155036338</v>
      </c>
      <c r="P828">
        <f t="shared" si="49"/>
        <v>586.36781609195407</v>
      </c>
      <c r="Q828" t="str" cm="1">
        <f t="array" ref="Q828:R828">_xlfn.TEXTSPLIT(N828,"/")</f>
        <v>theater</v>
      </c>
      <c r="R828" t="str">
        <v>plays</v>
      </c>
      <c r="S828" s="11">
        <f t="shared" si="51"/>
        <v>40525.25</v>
      </c>
      <c r="T828" s="10">
        <f t="shared" si="50"/>
        <v>40553.25</v>
      </c>
    </row>
    <row r="829" spans="1:20" x14ac:dyDescent="0.25">
      <c r="A829" s="6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 s="4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7">
        <f t="shared" si="48"/>
        <v>0.37495924356048255</v>
      </c>
      <c r="P829">
        <f t="shared" si="49"/>
        <v>588.63583815028903</v>
      </c>
      <c r="Q829" t="str" cm="1">
        <f t="array" ref="Q829:R829">_xlfn.TEXTSPLIT(N829,"/")</f>
        <v>film &amp; video</v>
      </c>
      <c r="R829" t="str">
        <v>drama</v>
      </c>
      <c r="S829" s="11">
        <f t="shared" si="51"/>
        <v>40666.208333333336</v>
      </c>
      <c r="T829" s="10">
        <f t="shared" si="50"/>
        <v>40678.208333333336</v>
      </c>
    </row>
    <row r="830" spans="1:20" ht="31.5" x14ac:dyDescent="0.25">
      <c r="A830" s="6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 s="4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7">
        <f t="shared" si="48"/>
        <v>1.4492753623188406</v>
      </c>
      <c r="P830">
        <f t="shared" si="49"/>
        <v>591.58139534883719</v>
      </c>
      <c r="Q830" t="str" cm="1">
        <f t="array" ref="Q830:R830">_xlfn.TEXTSPLIT(N830,"/")</f>
        <v>theater</v>
      </c>
      <c r="R830" t="str">
        <v>plays</v>
      </c>
      <c r="S830" s="11">
        <f t="shared" si="51"/>
        <v>43340.208333333328</v>
      </c>
      <c r="T830" s="10">
        <f t="shared" si="50"/>
        <v>43365.208333333328</v>
      </c>
    </row>
    <row r="831" spans="1:20" x14ac:dyDescent="0.25">
      <c r="A831" s="6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 s="4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7">
        <f t="shared" si="48"/>
        <v>1.9476567255021302</v>
      </c>
      <c r="P831">
        <f t="shared" si="49"/>
        <v>594.63157894736844</v>
      </c>
      <c r="Q831" t="str" cm="1">
        <f t="array" ref="Q831:R831">_xlfn.TEXTSPLIT(N831,"/")</f>
        <v>theater</v>
      </c>
      <c r="R831" t="str">
        <v>plays</v>
      </c>
      <c r="S831" s="11">
        <f t="shared" si="51"/>
        <v>42164.208333333328</v>
      </c>
      <c r="T831" s="10">
        <f t="shared" si="50"/>
        <v>42179.208333333328</v>
      </c>
    </row>
    <row r="832" spans="1:20" ht="31.5" x14ac:dyDescent="0.25">
      <c r="A832" s="6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 s="4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7">
        <f t="shared" si="48"/>
        <v>85.393258426966298</v>
      </c>
      <c r="P832">
        <f t="shared" si="49"/>
        <v>597.22352941176473</v>
      </c>
      <c r="Q832" t="str" cm="1">
        <f t="array" ref="Q832:R832">_xlfn.TEXTSPLIT(N832,"/")</f>
        <v>theater</v>
      </c>
      <c r="R832" t="str">
        <v>plays</v>
      </c>
      <c r="S832" s="11">
        <f t="shared" si="51"/>
        <v>43103.25</v>
      </c>
      <c r="T832" s="10">
        <f t="shared" si="50"/>
        <v>43162.25</v>
      </c>
    </row>
    <row r="833" spans="1:20" x14ac:dyDescent="0.25">
      <c r="A833" s="6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 s="4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7">
        <f t="shared" si="48"/>
        <v>0.91762193220371013</v>
      </c>
      <c r="P833">
        <f t="shared" si="49"/>
        <v>600.6272189349113</v>
      </c>
      <c r="Q833" t="str" cm="1">
        <f t="array" ref="Q833:R833">_xlfn.TEXTSPLIT(N833,"/")</f>
        <v>photography</v>
      </c>
      <c r="R833" t="str">
        <v>photography books</v>
      </c>
      <c r="S833" s="11">
        <f t="shared" si="51"/>
        <v>40994.208333333336</v>
      </c>
      <c r="T833" s="10">
        <f t="shared" si="50"/>
        <v>41028.208333333336</v>
      </c>
    </row>
    <row r="834" spans="1:20" x14ac:dyDescent="0.25">
      <c r="A834" s="6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 s="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7">
        <f t="shared" si="48"/>
        <v>0.3172831164252769</v>
      </c>
      <c r="P834">
        <f t="shared" si="49"/>
        <v>579.00595238095241</v>
      </c>
      <c r="Q834" t="str" cm="1">
        <f t="array" ref="Q834:R834">_xlfn.TEXTSPLIT(N834,"/")</f>
        <v>publishing</v>
      </c>
      <c r="R834" t="str">
        <v>translations</v>
      </c>
      <c r="S834" s="11">
        <f t="shared" si="51"/>
        <v>42299.208333333328</v>
      </c>
      <c r="T834" s="10">
        <f t="shared" si="50"/>
        <v>42333.25</v>
      </c>
    </row>
    <row r="835" spans="1:20" x14ac:dyDescent="0.25">
      <c r="A835" s="6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 s="4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7">
        <f t="shared" ref="O835:O898" si="52">D835/E835</f>
        <v>0.63415089060897134</v>
      </c>
      <c r="P835">
        <f t="shared" ref="P835:P898" si="53">AVERAGE(G835:G1834)</f>
        <v>574.70658682634735</v>
      </c>
      <c r="Q835" t="str" cm="1">
        <f t="array" ref="Q835:R835">_xlfn.TEXTSPLIT(N835,"/")</f>
        <v>publishing</v>
      </c>
      <c r="R835" t="str">
        <v>translations</v>
      </c>
      <c r="S835" s="11">
        <f t="shared" si="51"/>
        <v>40588.25</v>
      </c>
      <c r="T835" s="10">
        <f t="shared" ref="T835:T898" si="54">(((K835/60)/60)/24)+DATE(1970,1,1)</f>
        <v>40599.25</v>
      </c>
    </row>
    <row r="836" spans="1:20" x14ac:dyDescent="0.25">
      <c r="A836" s="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 s="4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7">
        <f t="shared" si="52"/>
        <v>0.65016031350195935</v>
      </c>
      <c r="P836">
        <f t="shared" si="53"/>
        <v>577.17469879518069</v>
      </c>
      <c r="Q836" t="str" cm="1">
        <f t="array" ref="Q836:R836">_xlfn.TEXTSPLIT(N836,"/")</f>
        <v>theater</v>
      </c>
      <c r="R836" t="str">
        <v>plays</v>
      </c>
      <c r="S836" s="11">
        <f t="shared" ref="S836:S899" si="55">(((J836/60)/60)/24)+DATE(1970,1,1)</f>
        <v>41448.208333333336</v>
      </c>
      <c r="T836" s="10">
        <f t="shared" si="54"/>
        <v>41454.208333333336</v>
      </c>
    </row>
    <row r="837" spans="1:20" x14ac:dyDescent="0.25">
      <c r="A837" s="6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 s="4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7">
        <f t="shared" si="52"/>
        <v>1.1143429642557041</v>
      </c>
      <c r="P837">
        <f t="shared" si="53"/>
        <v>579.9515151515152</v>
      </c>
      <c r="Q837" t="str" cm="1">
        <f t="array" ref="Q837:R837">_xlfn.TEXTSPLIT(N837,"/")</f>
        <v>technology</v>
      </c>
      <c r="R837" t="str">
        <v>web</v>
      </c>
      <c r="S837" s="11">
        <f t="shared" si="55"/>
        <v>42063.25</v>
      </c>
      <c r="T837" s="10">
        <f t="shared" si="54"/>
        <v>42069.25</v>
      </c>
    </row>
    <row r="838" spans="1:20" x14ac:dyDescent="0.25">
      <c r="A838" s="6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 s="4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7">
        <f t="shared" si="52"/>
        <v>1.3309234308248439</v>
      </c>
      <c r="P838">
        <f t="shared" si="53"/>
        <v>572.76829268292681</v>
      </c>
      <c r="Q838" t="str" cm="1">
        <f t="array" ref="Q838:R838">_xlfn.TEXTSPLIT(N838,"/")</f>
        <v>music</v>
      </c>
      <c r="R838" t="str">
        <v>indie rock</v>
      </c>
      <c r="S838" s="11">
        <f t="shared" si="55"/>
        <v>40214.25</v>
      </c>
      <c r="T838" s="10">
        <f t="shared" si="54"/>
        <v>40225.25</v>
      </c>
    </row>
    <row r="839" spans="1:20" x14ac:dyDescent="0.25">
      <c r="A839" s="6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 s="4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7">
        <f t="shared" si="52"/>
        <v>0.11724960254372019</v>
      </c>
      <c r="P839">
        <f t="shared" si="53"/>
        <v>575.70552147239266</v>
      </c>
      <c r="Q839" t="str" cm="1">
        <f t="array" ref="Q839:R839">_xlfn.TEXTSPLIT(N839,"/")</f>
        <v>music</v>
      </c>
      <c r="R839" t="str">
        <v>jazz</v>
      </c>
      <c r="S839" s="11">
        <f t="shared" si="55"/>
        <v>40629.208333333336</v>
      </c>
      <c r="T839" s="10">
        <f t="shared" si="54"/>
        <v>40683.208333333336</v>
      </c>
    </row>
    <row r="840" spans="1:20" x14ac:dyDescent="0.25">
      <c r="A840" s="6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 s="4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7">
        <f t="shared" si="52"/>
        <v>0.71991001124859388</v>
      </c>
      <c r="P840">
        <f t="shared" si="53"/>
        <v>568.16666666666663</v>
      </c>
      <c r="Q840" t="str" cm="1">
        <f t="array" ref="Q840:R840">_xlfn.TEXTSPLIT(N840,"/")</f>
        <v>theater</v>
      </c>
      <c r="R840" t="str">
        <v>plays</v>
      </c>
      <c r="S840" s="11">
        <f t="shared" si="55"/>
        <v>43370.208333333328</v>
      </c>
      <c r="T840" s="10">
        <f t="shared" si="54"/>
        <v>43379.208333333328</v>
      </c>
    </row>
    <row r="841" spans="1:20" x14ac:dyDescent="0.25">
      <c r="A841" s="6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 s="4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7">
        <f t="shared" si="52"/>
        <v>0.52581261950286806</v>
      </c>
      <c r="P841">
        <f t="shared" si="53"/>
        <v>570.07453416149065</v>
      </c>
      <c r="Q841" t="str" cm="1">
        <f t="array" ref="Q841:R841">_xlfn.TEXTSPLIT(N841,"/")</f>
        <v>film &amp; video</v>
      </c>
      <c r="R841" t="str">
        <v>documentary</v>
      </c>
      <c r="S841" s="11">
        <f t="shared" si="55"/>
        <v>41715.208333333336</v>
      </c>
      <c r="T841" s="10">
        <f t="shared" si="54"/>
        <v>41760.208333333336</v>
      </c>
    </row>
    <row r="842" spans="1:20" x14ac:dyDescent="0.25">
      <c r="A842" s="6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 s="4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7">
        <f t="shared" si="52"/>
        <v>0.99757254488218694</v>
      </c>
      <c r="P842">
        <f t="shared" si="53"/>
        <v>572.65625</v>
      </c>
      <c r="Q842" t="str" cm="1">
        <f t="array" ref="Q842:R842">_xlfn.TEXTSPLIT(N842,"/")</f>
        <v>theater</v>
      </c>
      <c r="R842" t="str">
        <v>plays</v>
      </c>
      <c r="S842" s="11">
        <f t="shared" si="55"/>
        <v>41836.208333333336</v>
      </c>
      <c r="T842" s="10">
        <f t="shared" si="54"/>
        <v>41838.208333333336</v>
      </c>
    </row>
    <row r="843" spans="1:20" x14ac:dyDescent="0.25">
      <c r="A843" s="6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 s="4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7">
        <f t="shared" si="52"/>
        <v>0.70048495112000619</v>
      </c>
      <c r="P843">
        <f t="shared" si="53"/>
        <v>554.03773584905662</v>
      </c>
      <c r="Q843" t="str" cm="1">
        <f t="array" ref="Q843:R843">_xlfn.TEXTSPLIT(N843,"/")</f>
        <v>technology</v>
      </c>
      <c r="R843" t="str">
        <v>web</v>
      </c>
      <c r="S843" s="11">
        <f t="shared" si="55"/>
        <v>42419.25</v>
      </c>
      <c r="T843" s="10">
        <f t="shared" si="54"/>
        <v>42435.25</v>
      </c>
    </row>
    <row r="844" spans="1:20" x14ac:dyDescent="0.25">
      <c r="A844" s="6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 s="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7">
        <f t="shared" si="52"/>
        <v>0.17757783828578194</v>
      </c>
      <c r="P844">
        <f t="shared" si="53"/>
        <v>556.5632911392405</v>
      </c>
      <c r="Q844" t="str" cm="1">
        <f t="array" ref="Q844:R844">_xlfn.TEXTSPLIT(N844,"/")</f>
        <v>technology</v>
      </c>
      <c r="R844" t="str">
        <v>wearables</v>
      </c>
      <c r="S844" s="11">
        <f t="shared" si="55"/>
        <v>43266.208333333328</v>
      </c>
      <c r="T844" s="10">
        <f t="shared" si="54"/>
        <v>43269.208333333328</v>
      </c>
    </row>
    <row r="845" spans="1:20" x14ac:dyDescent="0.25">
      <c r="A845" s="6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 s="4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7">
        <f t="shared" si="52"/>
        <v>3.2556418793932669</v>
      </c>
      <c r="P845">
        <f t="shared" si="53"/>
        <v>559.26751592356686</v>
      </c>
      <c r="Q845" t="str" cm="1">
        <f t="array" ref="Q845:R845">_xlfn.TEXTSPLIT(N845,"/")</f>
        <v>photography</v>
      </c>
      <c r="R845" t="str">
        <v>photography books</v>
      </c>
      <c r="S845" s="11">
        <f t="shared" si="55"/>
        <v>43338.208333333328</v>
      </c>
      <c r="T845" s="10">
        <f t="shared" si="54"/>
        <v>43344.208333333328</v>
      </c>
    </row>
    <row r="846" spans="1:20" x14ac:dyDescent="0.25">
      <c r="A846" s="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 s="4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7">
        <f t="shared" si="52"/>
        <v>1.0060592203041043</v>
      </c>
      <c r="P846">
        <f t="shared" si="53"/>
        <v>562.64102564102564</v>
      </c>
      <c r="Q846" t="str" cm="1">
        <f t="array" ref="Q846:R846">_xlfn.TEXTSPLIT(N846,"/")</f>
        <v>film &amp; video</v>
      </c>
      <c r="R846" t="str">
        <v>documentary</v>
      </c>
      <c r="S846" s="11">
        <f t="shared" si="55"/>
        <v>40930.25</v>
      </c>
      <c r="T846" s="10">
        <f t="shared" si="54"/>
        <v>40933.25</v>
      </c>
    </row>
    <row r="847" spans="1:20" x14ac:dyDescent="0.25">
      <c r="A847" s="6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 s="4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7">
        <f t="shared" si="52"/>
        <v>0.50620261139716261</v>
      </c>
      <c r="P847">
        <f t="shared" si="53"/>
        <v>565.66451612903222</v>
      </c>
      <c r="Q847" t="str" cm="1">
        <f t="array" ref="Q847:R847">_xlfn.TEXTSPLIT(N847,"/")</f>
        <v>technology</v>
      </c>
      <c r="R847" t="str">
        <v>web</v>
      </c>
      <c r="S847" s="11">
        <f t="shared" si="55"/>
        <v>43235.208333333328</v>
      </c>
      <c r="T847" s="10">
        <f t="shared" si="54"/>
        <v>43272.208333333328</v>
      </c>
    </row>
    <row r="848" spans="1:20" x14ac:dyDescent="0.25">
      <c r="A848" s="6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 s="4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7">
        <f t="shared" si="52"/>
        <v>0.19665683382497542</v>
      </c>
      <c r="P848">
        <f t="shared" si="53"/>
        <v>560.5454545454545</v>
      </c>
      <c r="Q848" t="str" cm="1">
        <f t="array" ref="Q848:R848">_xlfn.TEXTSPLIT(N848,"/")</f>
        <v>technology</v>
      </c>
      <c r="R848" t="str">
        <v>web</v>
      </c>
      <c r="S848" s="11">
        <f t="shared" si="55"/>
        <v>43302.208333333328</v>
      </c>
      <c r="T848" s="10">
        <f t="shared" si="54"/>
        <v>43338.208333333328</v>
      </c>
    </row>
    <row r="849" spans="1:20" x14ac:dyDescent="0.25">
      <c r="A849" s="6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 s="4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7">
        <f t="shared" si="52"/>
        <v>0.42061929479148025</v>
      </c>
      <c r="P849">
        <f t="shared" si="53"/>
        <v>563.89542483660125</v>
      </c>
      <c r="Q849" t="str" cm="1">
        <f t="array" ref="Q849:R849">_xlfn.TEXTSPLIT(N849,"/")</f>
        <v>food</v>
      </c>
      <c r="R849" t="str">
        <v>food trucks</v>
      </c>
      <c r="S849" s="11">
        <f t="shared" si="55"/>
        <v>43107.25</v>
      </c>
      <c r="T849" s="10">
        <f t="shared" si="54"/>
        <v>43110.25</v>
      </c>
    </row>
    <row r="850" spans="1:20" x14ac:dyDescent="0.25">
      <c r="A850" s="6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 s="4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7">
        <f t="shared" si="52"/>
        <v>0.2954482503923922</v>
      </c>
      <c r="P850">
        <f t="shared" si="53"/>
        <v>566.88157894736844</v>
      </c>
      <c r="Q850" t="str" cm="1">
        <f t="array" ref="Q850:R850">_xlfn.TEXTSPLIT(N850,"/")</f>
        <v>film &amp; video</v>
      </c>
      <c r="R850" t="str">
        <v>drama</v>
      </c>
      <c r="S850" s="11">
        <f t="shared" si="55"/>
        <v>40341.208333333336</v>
      </c>
      <c r="T850" s="10">
        <f t="shared" si="54"/>
        <v>40350.208333333336</v>
      </c>
    </row>
    <row r="851" spans="1:20" x14ac:dyDescent="0.25">
      <c r="A851" s="6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 s="4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7">
        <f t="shared" si="52"/>
        <v>0.7513737804194236</v>
      </c>
      <c r="P851">
        <f t="shared" si="53"/>
        <v>569.49668874172187</v>
      </c>
      <c r="Q851" t="str" cm="1">
        <f t="array" ref="Q851:R851">_xlfn.TEXTSPLIT(N851,"/")</f>
        <v>music</v>
      </c>
      <c r="R851" t="str">
        <v>indie rock</v>
      </c>
      <c r="S851" s="11">
        <f t="shared" si="55"/>
        <v>40948.25</v>
      </c>
      <c r="T851" s="10">
        <f t="shared" si="54"/>
        <v>40951.25</v>
      </c>
    </row>
    <row r="852" spans="1:20" x14ac:dyDescent="0.25">
      <c r="A852" s="6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 s="4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7">
        <f t="shared" si="52"/>
        <v>100</v>
      </c>
      <c r="P852">
        <f t="shared" si="53"/>
        <v>571.24666666666667</v>
      </c>
      <c r="Q852" t="str" cm="1">
        <f t="array" ref="Q852:R852">_xlfn.TEXTSPLIT(N852,"/")</f>
        <v>music</v>
      </c>
      <c r="R852" t="str">
        <v>rock</v>
      </c>
      <c r="S852" s="11">
        <f t="shared" si="55"/>
        <v>40866.25</v>
      </c>
      <c r="T852" s="10">
        <f t="shared" si="54"/>
        <v>40881.25</v>
      </c>
    </row>
    <row r="853" spans="1:20" x14ac:dyDescent="0.25">
      <c r="A853" s="6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 s="4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7">
        <f t="shared" si="52"/>
        <v>0.48123195380173245</v>
      </c>
      <c r="P853">
        <f t="shared" si="53"/>
        <v>575.07382550335569</v>
      </c>
      <c r="Q853" t="str" cm="1">
        <f t="array" ref="Q853:R853">_xlfn.TEXTSPLIT(N853,"/")</f>
        <v>music</v>
      </c>
      <c r="R853" t="str">
        <v>electric music</v>
      </c>
      <c r="S853" s="11">
        <f t="shared" si="55"/>
        <v>41031.208333333336</v>
      </c>
      <c r="T853" s="10">
        <f t="shared" si="54"/>
        <v>41064.208333333336</v>
      </c>
    </row>
    <row r="854" spans="1:20" x14ac:dyDescent="0.25">
      <c r="A854" s="6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 s="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7">
        <f t="shared" si="52"/>
        <v>1.9560878243512974</v>
      </c>
      <c r="P854">
        <f t="shared" si="53"/>
        <v>577.87837837837833</v>
      </c>
      <c r="Q854" t="str" cm="1">
        <f t="array" ref="Q854:R854">_xlfn.TEXTSPLIT(N854,"/")</f>
        <v>games</v>
      </c>
      <c r="R854" t="str">
        <v>video games</v>
      </c>
      <c r="S854" s="11">
        <f t="shared" si="55"/>
        <v>40740.208333333336</v>
      </c>
      <c r="T854" s="10">
        <f t="shared" si="54"/>
        <v>40750.208333333336</v>
      </c>
    </row>
    <row r="855" spans="1:20" x14ac:dyDescent="0.25">
      <c r="A855" s="6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 s="4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7">
        <f t="shared" si="52"/>
        <v>0.15336047783896253</v>
      </c>
      <c r="P855">
        <f t="shared" si="53"/>
        <v>581.59863945578229</v>
      </c>
      <c r="Q855" t="str" cm="1">
        <f t="array" ref="Q855:R855">_xlfn.TEXTSPLIT(N855,"/")</f>
        <v>music</v>
      </c>
      <c r="R855" t="str">
        <v>indie rock</v>
      </c>
      <c r="S855" s="11">
        <f t="shared" si="55"/>
        <v>40714.208333333336</v>
      </c>
      <c r="T855" s="10">
        <f t="shared" si="54"/>
        <v>40719.208333333336</v>
      </c>
    </row>
    <row r="856" spans="1:20" x14ac:dyDescent="0.25">
      <c r="A856" s="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 s="4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7">
        <f t="shared" si="52"/>
        <v>0.88004158325141912</v>
      </c>
      <c r="P856">
        <f t="shared" si="53"/>
        <v>575.53424657534242</v>
      </c>
      <c r="Q856" t="str" cm="1">
        <f t="array" ref="Q856:R856">_xlfn.TEXTSPLIT(N856,"/")</f>
        <v>publishing</v>
      </c>
      <c r="R856" t="str">
        <v>fiction</v>
      </c>
      <c r="S856" s="11">
        <f t="shared" si="55"/>
        <v>43787.25</v>
      </c>
      <c r="T856" s="10">
        <f t="shared" si="54"/>
        <v>43814.25</v>
      </c>
    </row>
    <row r="857" spans="1:20" x14ac:dyDescent="0.25">
      <c r="A857" s="6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 s="4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7">
        <f t="shared" si="52"/>
        <v>0.97679078310235434</v>
      </c>
      <c r="P857">
        <f t="shared" si="53"/>
        <v>561.14482758620693</v>
      </c>
      <c r="Q857" t="str" cm="1">
        <f t="array" ref="Q857:R857">_xlfn.TEXTSPLIT(N857,"/")</f>
        <v>theater</v>
      </c>
      <c r="R857" t="str">
        <v>plays</v>
      </c>
      <c r="S857" s="11">
        <f t="shared" si="55"/>
        <v>40712.208333333336</v>
      </c>
      <c r="T857" s="10">
        <f t="shared" si="54"/>
        <v>40743.208333333336</v>
      </c>
    </row>
    <row r="858" spans="1:20" x14ac:dyDescent="0.25">
      <c r="A858" s="6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 s="4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7">
        <f t="shared" si="52"/>
        <v>0.28043935498948352</v>
      </c>
      <c r="P858">
        <f t="shared" si="53"/>
        <v>561.90277777777783</v>
      </c>
      <c r="Q858" t="str" cm="1">
        <f t="array" ref="Q858:R858">_xlfn.TEXTSPLIT(N858,"/")</f>
        <v>food</v>
      </c>
      <c r="R858" t="str">
        <v>food trucks</v>
      </c>
      <c r="S858" s="11">
        <f t="shared" si="55"/>
        <v>41023.208333333336</v>
      </c>
      <c r="T858" s="10">
        <f t="shared" si="54"/>
        <v>41040.208333333336</v>
      </c>
    </row>
    <row r="859" spans="1:20" x14ac:dyDescent="0.25">
      <c r="A859" s="6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 s="4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7">
        <f t="shared" si="52"/>
        <v>0.71496020504519087</v>
      </c>
      <c r="P859">
        <f t="shared" si="53"/>
        <v>564.72727272727275</v>
      </c>
      <c r="Q859" t="str" cm="1">
        <f t="array" ref="Q859:R859">_xlfn.TEXTSPLIT(N859,"/")</f>
        <v>film &amp; video</v>
      </c>
      <c r="R859" t="str">
        <v>shorts</v>
      </c>
      <c r="S859" s="11">
        <f t="shared" si="55"/>
        <v>40944.25</v>
      </c>
      <c r="T859" s="10">
        <f t="shared" si="54"/>
        <v>40967.25</v>
      </c>
    </row>
    <row r="860" spans="1:20" x14ac:dyDescent="0.25">
      <c r="A860" s="6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 s="4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7">
        <f t="shared" si="52"/>
        <v>1.4398848092152627</v>
      </c>
      <c r="P860">
        <f t="shared" si="53"/>
        <v>567.11971830985919</v>
      </c>
      <c r="Q860" t="str" cm="1">
        <f t="array" ref="Q860:R860">_xlfn.TEXTSPLIT(N860,"/")</f>
        <v>food</v>
      </c>
      <c r="R860" t="str">
        <v>food trucks</v>
      </c>
      <c r="S860" s="11">
        <f t="shared" si="55"/>
        <v>43211.208333333328</v>
      </c>
      <c r="T860" s="10">
        <f t="shared" si="54"/>
        <v>43218.208333333328</v>
      </c>
    </row>
    <row r="861" spans="1:20" x14ac:dyDescent="0.25">
      <c r="A861" s="6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 s="4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7">
        <f t="shared" si="52"/>
        <v>2.8141865844255975</v>
      </c>
      <c r="P861">
        <f t="shared" si="53"/>
        <v>570.89361702127655</v>
      </c>
      <c r="Q861" t="str" cm="1">
        <f t="array" ref="Q861:R861">_xlfn.TEXTSPLIT(N861,"/")</f>
        <v>theater</v>
      </c>
      <c r="R861" t="str">
        <v>plays</v>
      </c>
      <c r="S861" s="11">
        <f t="shared" si="55"/>
        <v>41334.25</v>
      </c>
      <c r="T861" s="10">
        <f t="shared" si="54"/>
        <v>41352.208333333336</v>
      </c>
    </row>
    <row r="862" spans="1:20" x14ac:dyDescent="0.25">
      <c r="A862" s="6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 s="4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7">
        <f t="shared" si="52"/>
        <v>0.39737730975561297</v>
      </c>
      <c r="P862">
        <f t="shared" si="53"/>
        <v>574.5214285714286</v>
      </c>
      <c r="Q862" t="str" cm="1">
        <f t="array" ref="Q862:R862">_xlfn.TEXTSPLIT(N862,"/")</f>
        <v>technology</v>
      </c>
      <c r="R862" t="str">
        <v>wearables</v>
      </c>
      <c r="S862" s="11">
        <f t="shared" si="55"/>
        <v>43515.25</v>
      </c>
      <c r="T862" s="10">
        <f t="shared" si="54"/>
        <v>43525.25</v>
      </c>
    </row>
    <row r="863" spans="1:20" x14ac:dyDescent="0.25">
      <c r="A863" s="6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 s="4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7">
        <f t="shared" si="52"/>
        <v>0.94451003541912637</v>
      </c>
      <c r="P863">
        <f t="shared" si="53"/>
        <v>578.1870503597122</v>
      </c>
      <c r="Q863" t="str" cm="1">
        <f t="array" ref="Q863:R863">_xlfn.TEXTSPLIT(N863,"/")</f>
        <v>theater</v>
      </c>
      <c r="R863" t="str">
        <v>plays</v>
      </c>
      <c r="S863" s="11">
        <f t="shared" si="55"/>
        <v>40258.208333333336</v>
      </c>
      <c r="T863" s="10">
        <f t="shared" si="54"/>
        <v>40266.208333333336</v>
      </c>
    </row>
    <row r="864" spans="1:20" x14ac:dyDescent="0.25">
      <c r="A864" s="6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 s="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7">
        <f t="shared" si="52"/>
        <v>0.53353658536585369</v>
      </c>
      <c r="P864">
        <f t="shared" si="53"/>
        <v>581.195652173913</v>
      </c>
      <c r="Q864" t="str" cm="1">
        <f t="array" ref="Q864:R864">_xlfn.TEXTSPLIT(N864,"/")</f>
        <v>theater</v>
      </c>
      <c r="R864" t="str">
        <v>plays</v>
      </c>
      <c r="S864" s="11">
        <f t="shared" si="55"/>
        <v>40756.208333333336</v>
      </c>
      <c r="T864" s="10">
        <f t="shared" si="54"/>
        <v>40760.208333333336</v>
      </c>
    </row>
    <row r="865" spans="1:20" x14ac:dyDescent="0.25">
      <c r="A865" s="6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 s="4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7">
        <f t="shared" si="52"/>
        <v>0.25854108956602029</v>
      </c>
      <c r="P865">
        <f t="shared" si="53"/>
        <v>584.81751824817513</v>
      </c>
      <c r="Q865" t="str" cm="1">
        <f t="array" ref="Q865:R865">_xlfn.TEXTSPLIT(N865,"/")</f>
        <v>film &amp; video</v>
      </c>
      <c r="R865" t="str">
        <v>television</v>
      </c>
      <c r="S865" s="11">
        <f t="shared" si="55"/>
        <v>42172.208333333328</v>
      </c>
      <c r="T865" s="10">
        <f t="shared" si="54"/>
        <v>42195.208333333328</v>
      </c>
    </row>
    <row r="866" spans="1:20" x14ac:dyDescent="0.25">
      <c r="A866" s="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 s="4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7">
        <f t="shared" si="52"/>
        <v>0.28812512862728956</v>
      </c>
      <c r="P866">
        <f t="shared" si="53"/>
        <v>587.52205882352939</v>
      </c>
      <c r="Q866" t="str" cm="1">
        <f t="array" ref="Q866:R866">_xlfn.TEXTSPLIT(N866,"/")</f>
        <v>film &amp; video</v>
      </c>
      <c r="R866" t="str">
        <v>shorts</v>
      </c>
      <c r="S866" s="11">
        <f t="shared" si="55"/>
        <v>42601.208333333328</v>
      </c>
      <c r="T866" s="10">
        <f t="shared" si="54"/>
        <v>42606.208333333328</v>
      </c>
    </row>
    <row r="867" spans="1:20" x14ac:dyDescent="0.25">
      <c r="A867" s="6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 s="4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7">
        <f t="shared" si="52"/>
        <v>0.53815234362023723</v>
      </c>
      <c r="P867">
        <f t="shared" si="53"/>
        <v>590.762962962963</v>
      </c>
      <c r="Q867" t="str" cm="1">
        <f t="array" ref="Q867:R867">_xlfn.TEXTSPLIT(N867,"/")</f>
        <v>theater</v>
      </c>
      <c r="R867" t="str">
        <v>plays</v>
      </c>
      <c r="S867" s="11">
        <f t="shared" si="55"/>
        <v>41897.208333333336</v>
      </c>
      <c r="T867" s="10">
        <f t="shared" si="54"/>
        <v>41906.208333333336</v>
      </c>
    </row>
    <row r="868" spans="1:20" x14ac:dyDescent="0.25">
      <c r="A868" s="6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 s="4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7">
        <f t="shared" si="52"/>
        <v>2.3126067429944968</v>
      </c>
      <c r="P868">
        <f t="shared" si="53"/>
        <v>570.75373134328356</v>
      </c>
      <c r="Q868" t="str" cm="1">
        <f t="array" ref="Q868:R868">_xlfn.TEXTSPLIT(N868,"/")</f>
        <v>photography</v>
      </c>
      <c r="R868" t="str">
        <v>photography books</v>
      </c>
      <c r="S868" s="11">
        <f t="shared" si="55"/>
        <v>40671.208333333336</v>
      </c>
      <c r="T868" s="10">
        <f t="shared" si="54"/>
        <v>40672.208333333336</v>
      </c>
    </row>
    <row r="869" spans="1:20" ht="31.5" x14ac:dyDescent="0.25">
      <c r="A869" s="6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 s="4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7">
        <f t="shared" si="52"/>
        <v>0.61562139284340134</v>
      </c>
      <c r="P869">
        <f t="shared" si="53"/>
        <v>568.29323308270682</v>
      </c>
      <c r="Q869" t="str" cm="1">
        <f t="array" ref="Q869:R869">_xlfn.TEXTSPLIT(N869,"/")</f>
        <v>food</v>
      </c>
      <c r="R869" t="str">
        <v>food trucks</v>
      </c>
      <c r="S869" s="11">
        <f t="shared" si="55"/>
        <v>43382.208333333328</v>
      </c>
      <c r="T869" s="10">
        <f t="shared" si="54"/>
        <v>43388.208333333328</v>
      </c>
    </row>
    <row r="870" spans="1:20" x14ac:dyDescent="0.25">
      <c r="A870" s="6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 s="4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7">
        <f t="shared" si="52"/>
        <v>0.5410000772857253</v>
      </c>
      <c r="P870">
        <f t="shared" si="53"/>
        <v>570.32575757575762</v>
      </c>
      <c r="Q870" t="str" cm="1">
        <f t="array" ref="Q870:R870">_xlfn.TEXTSPLIT(N870,"/")</f>
        <v>theater</v>
      </c>
      <c r="R870" t="str">
        <v>plays</v>
      </c>
      <c r="S870" s="11">
        <f t="shared" si="55"/>
        <v>41559.208333333336</v>
      </c>
      <c r="T870" s="10">
        <f t="shared" si="54"/>
        <v>41570.208333333336</v>
      </c>
    </row>
    <row r="871" spans="1:20" x14ac:dyDescent="0.25">
      <c r="A871" s="6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 s="4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7">
        <f t="shared" si="52"/>
        <v>4.2187825724411088</v>
      </c>
      <c r="P871">
        <f t="shared" si="53"/>
        <v>573.71755725190837</v>
      </c>
      <c r="Q871" t="str" cm="1">
        <f t="array" ref="Q871:R871">_xlfn.TEXTSPLIT(N871,"/")</f>
        <v>film &amp; video</v>
      </c>
      <c r="R871" t="str">
        <v>drama</v>
      </c>
      <c r="S871" s="11">
        <f t="shared" si="55"/>
        <v>40350.208333333336</v>
      </c>
      <c r="T871" s="10">
        <f t="shared" si="54"/>
        <v>40364.208333333336</v>
      </c>
    </row>
    <row r="872" spans="1:20" x14ac:dyDescent="0.25">
      <c r="A872" s="6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 s="4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7">
        <f t="shared" si="52"/>
        <v>1.1127167630057804</v>
      </c>
      <c r="P872">
        <f t="shared" si="53"/>
        <v>574.0846153846154</v>
      </c>
      <c r="Q872" t="str" cm="1">
        <f t="array" ref="Q872:R872">_xlfn.TEXTSPLIT(N872,"/")</f>
        <v>theater</v>
      </c>
      <c r="R872" t="str">
        <v>plays</v>
      </c>
      <c r="S872" s="11">
        <f t="shared" si="55"/>
        <v>42240.208333333328</v>
      </c>
      <c r="T872" s="10">
        <f t="shared" si="54"/>
        <v>42265.208333333328</v>
      </c>
    </row>
    <row r="873" spans="1:20" ht="31.5" x14ac:dyDescent="0.25">
      <c r="A873" s="6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 s="4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7">
        <f t="shared" si="52"/>
        <v>0.36683221145953043</v>
      </c>
      <c r="P873">
        <f t="shared" si="53"/>
        <v>577.59689922480618</v>
      </c>
      <c r="Q873" t="str" cm="1">
        <f t="array" ref="Q873:R873">_xlfn.TEXTSPLIT(N873,"/")</f>
        <v>theater</v>
      </c>
      <c r="R873" t="str">
        <v>plays</v>
      </c>
      <c r="S873" s="11">
        <f t="shared" si="55"/>
        <v>43040.208333333328</v>
      </c>
      <c r="T873" s="10">
        <f t="shared" si="54"/>
        <v>43058.25</v>
      </c>
    </row>
    <row r="874" spans="1:20" x14ac:dyDescent="0.25">
      <c r="A874" s="6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 s="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7">
        <f t="shared" si="52"/>
        <v>0.5880880880880881</v>
      </c>
      <c r="P874">
        <f t="shared" si="53"/>
        <v>563.984375</v>
      </c>
      <c r="Q874" t="str" cm="1">
        <f t="array" ref="Q874:R874">_xlfn.TEXTSPLIT(N874,"/")</f>
        <v>film &amp; video</v>
      </c>
      <c r="R874" t="str">
        <v>science fiction</v>
      </c>
      <c r="S874" s="11">
        <f t="shared" si="55"/>
        <v>43346.208333333328</v>
      </c>
      <c r="T874" s="10">
        <f t="shared" si="54"/>
        <v>43351.208333333328</v>
      </c>
    </row>
    <row r="875" spans="1:20" x14ac:dyDescent="0.25">
      <c r="A875" s="6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 s="4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7">
        <f t="shared" si="52"/>
        <v>0.53110965332795079</v>
      </c>
      <c r="P875">
        <f t="shared" si="53"/>
        <v>567.7874015748032</v>
      </c>
      <c r="Q875" t="str" cm="1">
        <f t="array" ref="Q875:R875">_xlfn.TEXTSPLIT(N875,"/")</f>
        <v>photography</v>
      </c>
      <c r="R875" t="str">
        <v>photography books</v>
      </c>
      <c r="S875" s="11">
        <f t="shared" si="55"/>
        <v>41647.25</v>
      </c>
      <c r="T875" s="10">
        <f t="shared" si="54"/>
        <v>41652.25</v>
      </c>
    </row>
    <row r="876" spans="1:20" x14ac:dyDescent="0.25">
      <c r="A876" s="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 s="4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7">
        <f t="shared" si="52"/>
        <v>0.28823816215906156</v>
      </c>
      <c r="P876">
        <f t="shared" si="53"/>
        <v>557.31746031746036</v>
      </c>
      <c r="Q876" t="str" cm="1">
        <f t="array" ref="Q876:R876">_xlfn.TEXTSPLIT(N876,"/")</f>
        <v>photography</v>
      </c>
      <c r="R876" t="str">
        <v>photography books</v>
      </c>
      <c r="S876" s="11">
        <f t="shared" si="55"/>
        <v>40291.208333333336</v>
      </c>
      <c r="T876" s="10">
        <f t="shared" si="54"/>
        <v>40329.208333333336</v>
      </c>
    </row>
    <row r="877" spans="1:20" x14ac:dyDescent="0.25">
      <c r="A877" s="6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 s="4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7">
        <f t="shared" si="52"/>
        <v>1.4455626715462031</v>
      </c>
      <c r="P877">
        <f t="shared" si="53"/>
        <v>526.91200000000003</v>
      </c>
      <c r="Q877" t="str" cm="1">
        <f t="array" ref="Q877:R877">_xlfn.TEXTSPLIT(N877,"/")</f>
        <v>music</v>
      </c>
      <c r="R877" t="str">
        <v>rock</v>
      </c>
      <c r="S877" s="11">
        <f t="shared" si="55"/>
        <v>40556.25</v>
      </c>
      <c r="T877" s="10">
        <f t="shared" si="54"/>
        <v>40557.25</v>
      </c>
    </row>
    <row r="878" spans="1:20" x14ac:dyDescent="0.25">
      <c r="A878" s="6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 s="4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7">
        <f t="shared" si="52"/>
        <v>3.9317858834675508</v>
      </c>
      <c r="P878">
        <f t="shared" si="53"/>
        <v>530.62096774193549</v>
      </c>
      <c r="Q878" t="str" cm="1">
        <f t="array" ref="Q878:R878">_xlfn.TEXTSPLIT(N878,"/")</f>
        <v>photography</v>
      </c>
      <c r="R878" t="str">
        <v>photography books</v>
      </c>
      <c r="S878" s="11">
        <f t="shared" si="55"/>
        <v>43624.208333333328</v>
      </c>
      <c r="T878" s="10">
        <f t="shared" si="54"/>
        <v>43648.208333333328</v>
      </c>
    </row>
    <row r="879" spans="1:20" x14ac:dyDescent="0.25">
      <c r="A879" s="6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 s="4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7">
        <f t="shared" si="52"/>
        <v>1.2919733392298702</v>
      </c>
      <c r="P879">
        <f t="shared" si="53"/>
        <v>534.47154471544718</v>
      </c>
      <c r="Q879" t="str" cm="1">
        <f t="array" ref="Q879:R879">_xlfn.TEXTSPLIT(N879,"/")</f>
        <v>food</v>
      </c>
      <c r="R879" t="str">
        <v>food trucks</v>
      </c>
      <c r="S879" s="11">
        <f t="shared" si="55"/>
        <v>42577.208333333328</v>
      </c>
      <c r="T879" s="10">
        <f t="shared" si="54"/>
        <v>42578.208333333328</v>
      </c>
    </row>
    <row r="880" spans="1:20" x14ac:dyDescent="0.25">
      <c r="A880" s="6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 s="4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7">
        <f t="shared" si="52"/>
        <v>2.6679841897233203</v>
      </c>
      <c r="P880">
        <f t="shared" si="53"/>
        <v>528.77868852459017</v>
      </c>
      <c r="Q880" t="str" cm="1">
        <f t="array" ref="Q880:R880">_xlfn.TEXTSPLIT(N880,"/")</f>
        <v>music</v>
      </c>
      <c r="R880" t="str">
        <v>metal</v>
      </c>
      <c r="S880" s="11">
        <f t="shared" si="55"/>
        <v>43845.25</v>
      </c>
      <c r="T880" s="10">
        <f t="shared" si="54"/>
        <v>43869.25</v>
      </c>
    </row>
    <row r="881" spans="1:20" x14ac:dyDescent="0.25">
      <c r="A881" s="6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 s="4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7">
        <f t="shared" si="52"/>
        <v>0.18389113644722324</v>
      </c>
      <c r="P881">
        <f t="shared" si="53"/>
        <v>533.04958677685954</v>
      </c>
      <c r="Q881" t="str" cm="1">
        <f t="array" ref="Q881:R881">_xlfn.TEXTSPLIT(N881,"/")</f>
        <v>publishing</v>
      </c>
      <c r="R881" t="str">
        <v>nonfiction</v>
      </c>
      <c r="S881" s="11">
        <f t="shared" si="55"/>
        <v>42788.25</v>
      </c>
      <c r="T881" s="10">
        <f t="shared" si="54"/>
        <v>42797.25</v>
      </c>
    </row>
    <row r="882" spans="1:20" x14ac:dyDescent="0.25">
      <c r="A882" s="6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 s="4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7">
        <f t="shared" si="52"/>
        <v>0.43759483379164271</v>
      </c>
      <c r="P882">
        <f t="shared" si="53"/>
        <v>537.04999999999995</v>
      </c>
      <c r="Q882" t="str" cm="1">
        <f t="array" ref="Q882:R882">_xlfn.TEXTSPLIT(N882,"/")</f>
        <v>music</v>
      </c>
      <c r="R882" t="str">
        <v>electric music</v>
      </c>
      <c r="S882" s="11">
        <f t="shared" si="55"/>
        <v>43667.208333333328</v>
      </c>
      <c r="T882" s="10">
        <f t="shared" si="54"/>
        <v>43669.208333333328</v>
      </c>
    </row>
    <row r="883" spans="1:20" x14ac:dyDescent="0.25">
      <c r="A883" s="6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 s="4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7">
        <f t="shared" si="52"/>
        <v>2.5675035528185695</v>
      </c>
      <c r="P883">
        <f t="shared" si="53"/>
        <v>521.27731092436977</v>
      </c>
      <c r="Q883" t="str" cm="1">
        <f t="array" ref="Q883:R883">_xlfn.TEXTSPLIT(N883,"/")</f>
        <v>theater</v>
      </c>
      <c r="R883" t="str">
        <v>plays</v>
      </c>
      <c r="S883" s="11">
        <f t="shared" si="55"/>
        <v>42194.208333333328</v>
      </c>
      <c r="T883" s="10">
        <f t="shared" si="54"/>
        <v>42223.208333333328</v>
      </c>
    </row>
    <row r="884" spans="1:20" x14ac:dyDescent="0.25">
      <c r="A884" s="6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 s="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7">
        <f t="shared" si="52"/>
        <v>0.27027027027027029</v>
      </c>
      <c r="P884">
        <f t="shared" si="53"/>
        <v>521.86440677966107</v>
      </c>
      <c r="Q884" t="str" cm="1">
        <f t="array" ref="Q884:R884">_xlfn.TEXTSPLIT(N884,"/")</f>
        <v>theater</v>
      </c>
      <c r="R884" t="str">
        <v>plays</v>
      </c>
      <c r="S884" s="11">
        <f t="shared" si="55"/>
        <v>42025.25</v>
      </c>
      <c r="T884" s="10">
        <f t="shared" si="54"/>
        <v>42029.25</v>
      </c>
    </row>
    <row r="885" spans="1:20" ht="31.5" x14ac:dyDescent="0.25">
      <c r="A885" s="6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 s="4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7">
        <f t="shared" si="52"/>
        <v>0.42032389664977127</v>
      </c>
      <c r="P885">
        <f t="shared" si="53"/>
        <v>525.64102564102564</v>
      </c>
      <c r="Q885" t="str" cm="1">
        <f t="array" ref="Q885:R885">_xlfn.TEXTSPLIT(N885,"/")</f>
        <v>film &amp; video</v>
      </c>
      <c r="R885" t="str">
        <v>shorts</v>
      </c>
      <c r="S885" s="11">
        <f t="shared" si="55"/>
        <v>40323.208333333336</v>
      </c>
      <c r="T885" s="10">
        <f t="shared" si="54"/>
        <v>40359.208333333336</v>
      </c>
    </row>
    <row r="886" spans="1:20" x14ac:dyDescent="0.25">
      <c r="A886" s="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 s="4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7">
        <f t="shared" si="52"/>
        <v>1.5616142776162525</v>
      </c>
      <c r="P886">
        <f t="shared" si="53"/>
        <v>528.50862068965512</v>
      </c>
      <c r="Q886" t="str" cm="1">
        <f t="array" ref="Q886:R886">_xlfn.TEXTSPLIT(N886,"/")</f>
        <v>theater</v>
      </c>
      <c r="R886" t="str">
        <v>plays</v>
      </c>
      <c r="S886" s="11">
        <f t="shared" si="55"/>
        <v>41763.208333333336</v>
      </c>
      <c r="T886" s="10">
        <f t="shared" si="54"/>
        <v>41765.208333333336</v>
      </c>
    </row>
    <row r="887" spans="1:20" x14ac:dyDescent="0.25">
      <c r="A887" s="6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 s="4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7">
        <f t="shared" si="52"/>
        <v>0.84546735556599339</v>
      </c>
      <c r="P887">
        <f t="shared" si="53"/>
        <v>516.70434782608697</v>
      </c>
      <c r="Q887" t="str" cm="1">
        <f t="array" ref="Q887:R887">_xlfn.TEXTSPLIT(N887,"/")</f>
        <v>theater</v>
      </c>
      <c r="R887" t="str">
        <v>plays</v>
      </c>
      <c r="S887" s="11">
        <f t="shared" si="55"/>
        <v>40335.208333333336</v>
      </c>
      <c r="T887" s="10">
        <f t="shared" si="54"/>
        <v>40373.208333333336</v>
      </c>
    </row>
    <row r="888" spans="1:20" x14ac:dyDescent="0.25">
      <c r="A888" s="6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 s="4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7">
        <f t="shared" si="52"/>
        <v>1.1789111119808995</v>
      </c>
      <c r="P888">
        <f t="shared" si="53"/>
        <v>520.78070175438597</v>
      </c>
      <c r="Q888" t="str" cm="1">
        <f t="array" ref="Q888:R888">_xlfn.TEXTSPLIT(N888,"/")</f>
        <v>music</v>
      </c>
      <c r="R888" t="str">
        <v>indie rock</v>
      </c>
      <c r="S888" s="11">
        <f t="shared" si="55"/>
        <v>40416.208333333336</v>
      </c>
      <c r="T888" s="10">
        <f t="shared" si="54"/>
        <v>40434.208333333336</v>
      </c>
    </row>
    <row r="889" spans="1:20" x14ac:dyDescent="0.25">
      <c r="A889" s="6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 s="4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7">
        <f t="shared" si="52"/>
        <v>3.4076015727391873</v>
      </c>
      <c r="P889">
        <f t="shared" si="53"/>
        <v>509.23893805309734</v>
      </c>
      <c r="Q889" t="str" cm="1">
        <f t="array" ref="Q889:R889">_xlfn.TEXTSPLIT(N889,"/")</f>
        <v>theater</v>
      </c>
      <c r="R889" t="str">
        <v>plays</v>
      </c>
      <c r="S889" s="11">
        <f t="shared" si="55"/>
        <v>42202.208333333328</v>
      </c>
      <c r="T889" s="10">
        <f t="shared" si="54"/>
        <v>42249.208333333328</v>
      </c>
    </row>
    <row r="890" spans="1:20" ht="31.5" x14ac:dyDescent="0.25">
      <c r="A890" s="6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 s="4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7">
        <f t="shared" si="52"/>
        <v>0.47642516839165433</v>
      </c>
      <c r="P890">
        <f t="shared" si="53"/>
        <v>513.50892857142856</v>
      </c>
      <c r="Q890" t="str" cm="1">
        <f t="array" ref="Q890:R890">_xlfn.TEXTSPLIT(N890,"/")</f>
        <v>theater</v>
      </c>
      <c r="R890" t="str">
        <v>plays</v>
      </c>
      <c r="S890" s="11">
        <f t="shared" si="55"/>
        <v>42836.208333333328</v>
      </c>
      <c r="T890" s="10">
        <f t="shared" si="54"/>
        <v>42855.208333333328</v>
      </c>
    </row>
    <row r="891" spans="1:20" x14ac:dyDescent="0.25">
      <c r="A891" s="6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 s="4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7">
        <f t="shared" si="52"/>
        <v>0.5889777029869584</v>
      </c>
      <c r="P891">
        <f t="shared" si="53"/>
        <v>515.52252252252254</v>
      </c>
      <c r="Q891" t="str" cm="1">
        <f t="array" ref="Q891:R891">_xlfn.TEXTSPLIT(N891,"/")</f>
        <v>music</v>
      </c>
      <c r="R891" t="str">
        <v>electric music</v>
      </c>
      <c r="S891" s="11">
        <f t="shared" si="55"/>
        <v>41710.208333333336</v>
      </c>
      <c r="T891" s="10">
        <f t="shared" si="54"/>
        <v>41717.208333333336</v>
      </c>
    </row>
    <row r="892" spans="1:20" x14ac:dyDescent="0.25">
      <c r="A892" s="6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 s="4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7">
        <f t="shared" si="52"/>
        <v>0.86237319456653561</v>
      </c>
      <c r="P892">
        <f t="shared" si="53"/>
        <v>519.1</v>
      </c>
      <c r="Q892" t="str" cm="1">
        <f t="array" ref="Q892:R892">_xlfn.TEXTSPLIT(N892,"/")</f>
        <v>music</v>
      </c>
      <c r="R892" t="str">
        <v>indie rock</v>
      </c>
      <c r="S892" s="11">
        <f t="shared" si="55"/>
        <v>43640.208333333328</v>
      </c>
      <c r="T892" s="10">
        <f t="shared" si="54"/>
        <v>43641.208333333328</v>
      </c>
    </row>
    <row r="893" spans="1:20" x14ac:dyDescent="0.25">
      <c r="A893" s="6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 s="4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7">
        <f t="shared" si="52"/>
        <v>0.38669760247486468</v>
      </c>
      <c r="P893">
        <f t="shared" si="53"/>
        <v>510.37614678899081</v>
      </c>
      <c r="Q893" t="str" cm="1">
        <f t="array" ref="Q893:R893">_xlfn.TEXTSPLIT(N893,"/")</f>
        <v>film &amp; video</v>
      </c>
      <c r="R893" t="str">
        <v>documentary</v>
      </c>
      <c r="S893" s="11">
        <f t="shared" si="55"/>
        <v>40880.25</v>
      </c>
      <c r="T893" s="10">
        <f t="shared" si="54"/>
        <v>40924.25</v>
      </c>
    </row>
    <row r="894" spans="1:20" x14ac:dyDescent="0.25">
      <c r="A894" s="6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 s="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7">
        <f t="shared" si="52"/>
        <v>0.43368268883267075</v>
      </c>
      <c r="P894">
        <f t="shared" si="53"/>
        <v>513.57407407407402</v>
      </c>
      <c r="Q894" t="str" cm="1">
        <f t="array" ref="Q894:R894">_xlfn.TEXTSPLIT(N894,"/")</f>
        <v>publishing</v>
      </c>
      <c r="R894" t="str">
        <v>translations</v>
      </c>
      <c r="S894" s="11">
        <f t="shared" si="55"/>
        <v>40319.208333333336</v>
      </c>
      <c r="T894" s="10">
        <f t="shared" si="54"/>
        <v>40360.208333333336</v>
      </c>
    </row>
    <row r="895" spans="1:20" x14ac:dyDescent="0.25">
      <c r="A895" s="6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 s="4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7">
        <f t="shared" si="52"/>
        <v>0.77994428969359331</v>
      </c>
      <c r="P895">
        <f t="shared" si="53"/>
        <v>516.67289719626172</v>
      </c>
      <c r="Q895" t="str" cm="1">
        <f t="array" ref="Q895:R895">_xlfn.TEXTSPLIT(N895,"/")</f>
        <v>film &amp; video</v>
      </c>
      <c r="R895" t="str">
        <v>documentary</v>
      </c>
      <c r="S895" s="11">
        <f t="shared" si="55"/>
        <v>42170.208333333328</v>
      </c>
      <c r="T895" s="10">
        <f t="shared" si="54"/>
        <v>42174.208333333328</v>
      </c>
    </row>
    <row r="896" spans="1:20" x14ac:dyDescent="0.25">
      <c r="A896" s="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 s="4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7">
        <f t="shared" si="52"/>
        <v>0.52992518703241898</v>
      </c>
      <c r="P896">
        <f t="shared" si="53"/>
        <v>519.66981132075466</v>
      </c>
      <c r="Q896" t="str" cm="1">
        <f t="array" ref="Q896:R896">_xlfn.TEXTSPLIT(N896,"/")</f>
        <v>film &amp; video</v>
      </c>
      <c r="R896" t="str">
        <v>television</v>
      </c>
      <c r="S896" s="11">
        <f t="shared" si="55"/>
        <v>41466.208333333336</v>
      </c>
      <c r="T896" s="10">
        <f t="shared" si="54"/>
        <v>41496.208333333336</v>
      </c>
    </row>
    <row r="897" spans="1:20" x14ac:dyDescent="0.25">
      <c r="A897" s="6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 s="4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7">
        <f t="shared" si="52"/>
        <v>14.386028087864602</v>
      </c>
      <c r="P897">
        <f t="shared" si="53"/>
        <v>524.08571428571429</v>
      </c>
      <c r="Q897" t="str" cm="1">
        <f t="array" ref="Q897:R897">_xlfn.TEXTSPLIT(N897,"/")</f>
        <v>theater</v>
      </c>
      <c r="R897" t="str">
        <v>plays</v>
      </c>
      <c r="S897" s="11">
        <f t="shared" si="55"/>
        <v>43134.25</v>
      </c>
      <c r="T897" s="10">
        <f t="shared" si="54"/>
        <v>43143.25</v>
      </c>
    </row>
    <row r="898" spans="1:20" x14ac:dyDescent="0.25">
      <c r="A898" s="6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 s="4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7">
        <f t="shared" si="52"/>
        <v>0.1291265048455047</v>
      </c>
      <c r="P898">
        <f t="shared" si="53"/>
        <v>528.09615384615381</v>
      </c>
      <c r="Q898" t="str" cm="1">
        <f t="array" ref="Q898:R898">_xlfn.TEXTSPLIT(N898,"/")</f>
        <v>food</v>
      </c>
      <c r="R898" t="str">
        <v>food trucks</v>
      </c>
      <c r="S898" s="11">
        <f t="shared" si="55"/>
        <v>40738.208333333336</v>
      </c>
      <c r="T898" s="10">
        <f t="shared" si="54"/>
        <v>40741.208333333336</v>
      </c>
    </row>
    <row r="899" spans="1:20" x14ac:dyDescent="0.25">
      <c r="A899" s="6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 s="4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7">
        <f t="shared" ref="O899:O962" si="56">D899/E899</f>
        <v>3.6109971276159212</v>
      </c>
      <c r="P899">
        <f t="shared" ref="P899:P962" si="57">AVERAGE(G899:G1898)</f>
        <v>519.04854368932035</v>
      </c>
      <c r="Q899" t="str" cm="1">
        <f t="array" ref="Q899:R899">_xlfn.TEXTSPLIT(N899,"/")</f>
        <v>theater</v>
      </c>
      <c r="R899" t="str">
        <v>plays</v>
      </c>
      <c r="S899" s="11">
        <f t="shared" si="55"/>
        <v>43583.208333333328</v>
      </c>
      <c r="T899" s="10">
        <f t="shared" ref="T899:T962" si="58">(((K899/60)/60)/24)+DATE(1970,1,1)</f>
        <v>43585.208333333328</v>
      </c>
    </row>
    <row r="900" spans="1:20" x14ac:dyDescent="0.25">
      <c r="A900" s="6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 s="4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7">
        <f t="shared" si="56"/>
        <v>1.9055015905778212</v>
      </c>
      <c r="P900">
        <f t="shared" si="57"/>
        <v>523.87254901960785</v>
      </c>
      <c r="Q900" t="str" cm="1">
        <f t="array" ref="Q900:R900">_xlfn.TEXTSPLIT(N900,"/")</f>
        <v>film &amp; video</v>
      </c>
      <c r="R900" t="str">
        <v>documentary</v>
      </c>
      <c r="S900" s="11">
        <f t="shared" ref="S900:S963" si="59">(((J900/60)/60)/24)+DATE(1970,1,1)</f>
        <v>43815.25</v>
      </c>
      <c r="T900" s="10">
        <f t="shared" si="58"/>
        <v>43821.25</v>
      </c>
    </row>
    <row r="901" spans="1:20" x14ac:dyDescent="0.25">
      <c r="A901" s="6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 s="4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7">
        <f t="shared" si="56"/>
        <v>0.24564183835182252</v>
      </c>
      <c r="P901">
        <f t="shared" si="57"/>
        <v>516.97029702970292</v>
      </c>
      <c r="Q901" t="str" cm="1">
        <f t="array" ref="Q901:R901">_xlfn.TEXTSPLIT(N901,"/")</f>
        <v>music</v>
      </c>
      <c r="R901" t="str">
        <v>jazz</v>
      </c>
      <c r="S901" s="11">
        <f t="shared" si="59"/>
        <v>41554.208333333336</v>
      </c>
      <c r="T901" s="10">
        <f t="shared" si="58"/>
        <v>41572.208333333336</v>
      </c>
    </row>
    <row r="902" spans="1:20" x14ac:dyDescent="0.25">
      <c r="A902" s="6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 s="4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7">
        <f t="shared" si="56"/>
        <v>50</v>
      </c>
      <c r="P902">
        <f t="shared" si="57"/>
        <v>520.91</v>
      </c>
      <c r="Q902" t="str" cm="1">
        <f t="array" ref="Q902:R902">_xlfn.TEXTSPLIT(N902,"/")</f>
        <v>technology</v>
      </c>
      <c r="R902" t="str">
        <v>web</v>
      </c>
      <c r="S902" s="11">
        <f t="shared" si="59"/>
        <v>41901.208333333336</v>
      </c>
      <c r="T902" s="10">
        <f t="shared" si="58"/>
        <v>41902.208333333336</v>
      </c>
    </row>
    <row r="903" spans="1:20" x14ac:dyDescent="0.25">
      <c r="A903" s="6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 s="4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7">
        <f t="shared" si="56"/>
        <v>0.64029270523667958</v>
      </c>
      <c r="P903">
        <f t="shared" si="57"/>
        <v>526.16161616161617</v>
      </c>
      <c r="Q903" t="str" cm="1">
        <f t="array" ref="Q903:R903">_xlfn.TEXTSPLIT(N903,"/")</f>
        <v>music</v>
      </c>
      <c r="R903" t="str">
        <v>rock</v>
      </c>
      <c r="S903" s="11">
        <f t="shared" si="59"/>
        <v>43298.208333333328</v>
      </c>
      <c r="T903" s="10">
        <f t="shared" si="58"/>
        <v>43331.208333333328</v>
      </c>
    </row>
    <row r="904" spans="1:20" x14ac:dyDescent="0.25">
      <c r="A904" s="6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 s="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7">
        <f t="shared" si="56"/>
        <v>0.39615166949632147</v>
      </c>
      <c r="P904">
        <f t="shared" si="57"/>
        <v>529.90816326530614</v>
      </c>
      <c r="Q904" t="str" cm="1">
        <f t="array" ref="Q904:R904">_xlfn.TEXTSPLIT(N904,"/")</f>
        <v>technology</v>
      </c>
      <c r="R904" t="str">
        <v>web</v>
      </c>
      <c r="S904" s="11">
        <f t="shared" si="59"/>
        <v>42399.25</v>
      </c>
      <c r="T904" s="10">
        <f t="shared" si="58"/>
        <v>42441.25</v>
      </c>
    </row>
    <row r="905" spans="1:20" x14ac:dyDescent="0.25">
      <c r="A905" s="6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 s="4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7">
        <f t="shared" si="56"/>
        <v>57.827926657263752</v>
      </c>
      <c r="P905">
        <f t="shared" si="57"/>
        <v>534.23711340206182</v>
      </c>
      <c r="Q905" t="str" cm="1">
        <f t="array" ref="Q905:R905">_xlfn.TEXTSPLIT(N905,"/")</f>
        <v>publishing</v>
      </c>
      <c r="R905" t="str">
        <v>nonfiction</v>
      </c>
      <c r="S905" s="11">
        <f t="shared" si="59"/>
        <v>41034.208333333336</v>
      </c>
      <c r="T905" s="10">
        <f t="shared" si="58"/>
        <v>41049.208333333336</v>
      </c>
    </row>
    <row r="906" spans="1:20" x14ac:dyDescent="0.25">
      <c r="A906" s="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 s="4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7">
        <f t="shared" si="56"/>
        <v>8.1761006289308185</v>
      </c>
      <c r="P906">
        <f t="shared" si="57"/>
        <v>539.65625</v>
      </c>
      <c r="Q906" t="str" cm="1">
        <f t="array" ref="Q906:R906">_xlfn.TEXTSPLIT(N906,"/")</f>
        <v>publishing</v>
      </c>
      <c r="R906" t="str">
        <v>radio &amp; podcasts</v>
      </c>
      <c r="S906" s="11">
        <f t="shared" si="59"/>
        <v>41186.208333333336</v>
      </c>
      <c r="T906" s="10">
        <f t="shared" si="58"/>
        <v>41190.208333333336</v>
      </c>
    </row>
    <row r="907" spans="1:20" x14ac:dyDescent="0.25">
      <c r="A907" s="6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 s="4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7">
        <f t="shared" si="56"/>
        <v>0.60980316480123509</v>
      </c>
      <c r="P907">
        <f t="shared" si="57"/>
        <v>545.16842105263163</v>
      </c>
      <c r="Q907" t="str" cm="1">
        <f t="array" ref="Q907:R907">_xlfn.TEXTSPLIT(N907,"/")</f>
        <v>theater</v>
      </c>
      <c r="R907" t="str">
        <v>plays</v>
      </c>
      <c r="S907" s="11">
        <f t="shared" si="59"/>
        <v>41536.208333333336</v>
      </c>
      <c r="T907" s="10">
        <f t="shared" si="58"/>
        <v>41539.208333333336</v>
      </c>
    </row>
    <row r="908" spans="1:20" x14ac:dyDescent="0.25">
      <c r="A908" s="6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 s="4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7">
        <f t="shared" si="56"/>
        <v>0.61356537260151722</v>
      </c>
      <c r="P908">
        <f t="shared" si="57"/>
        <v>548.45744680851067</v>
      </c>
      <c r="Q908" t="str" cm="1">
        <f t="array" ref="Q908:R908">_xlfn.TEXTSPLIT(N908,"/")</f>
        <v>film &amp; video</v>
      </c>
      <c r="R908" t="str">
        <v>documentary</v>
      </c>
      <c r="S908" s="11">
        <f t="shared" si="59"/>
        <v>42868.208333333328</v>
      </c>
      <c r="T908" s="10">
        <f t="shared" si="58"/>
        <v>42904.208333333328</v>
      </c>
    </row>
    <row r="909" spans="1:20" x14ac:dyDescent="0.25">
      <c r="A909" s="6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 s="4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7">
        <f t="shared" si="56"/>
        <v>4.9376017362995119</v>
      </c>
      <c r="P909">
        <f t="shared" si="57"/>
        <v>552.30107526881716</v>
      </c>
      <c r="Q909" t="str" cm="1">
        <f t="array" ref="Q909:R909">_xlfn.TEXTSPLIT(N909,"/")</f>
        <v>theater</v>
      </c>
      <c r="R909" t="str">
        <v>plays</v>
      </c>
      <c r="S909" s="11">
        <f t="shared" si="59"/>
        <v>40660.208333333336</v>
      </c>
      <c r="T909" s="10">
        <f t="shared" si="58"/>
        <v>40667.208333333336</v>
      </c>
    </row>
    <row r="910" spans="1:20" x14ac:dyDescent="0.25">
      <c r="A910" s="6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 s="4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7">
        <f t="shared" si="56"/>
        <v>0.31324313243132429</v>
      </c>
      <c r="P910">
        <f t="shared" si="57"/>
        <v>557.85869565217388</v>
      </c>
      <c r="Q910" t="str" cm="1">
        <f t="array" ref="Q910:R910">_xlfn.TEXTSPLIT(N910,"/")</f>
        <v>games</v>
      </c>
      <c r="R910" t="str">
        <v>video games</v>
      </c>
      <c r="S910" s="11">
        <f t="shared" si="59"/>
        <v>41031.208333333336</v>
      </c>
      <c r="T910" s="10">
        <f t="shared" si="58"/>
        <v>41042.208333333336</v>
      </c>
    </row>
    <row r="911" spans="1:20" x14ac:dyDescent="0.25">
      <c r="A911" s="6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 s="4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7">
        <f t="shared" si="56"/>
        <v>0.20879248347059506</v>
      </c>
      <c r="P911">
        <f t="shared" si="57"/>
        <v>520.75824175824175</v>
      </c>
      <c r="Q911" t="str" cm="1">
        <f t="array" ref="Q911:R911">_xlfn.TEXTSPLIT(N911,"/")</f>
        <v>theater</v>
      </c>
      <c r="R911" t="str">
        <v>plays</v>
      </c>
      <c r="S911" s="11">
        <f t="shared" si="59"/>
        <v>43255.208333333328</v>
      </c>
      <c r="T911" s="10">
        <f t="shared" si="58"/>
        <v>43282.208333333328</v>
      </c>
    </row>
    <row r="912" spans="1:20" x14ac:dyDescent="0.25">
      <c r="A912" s="6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 s="4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7">
        <f t="shared" si="56"/>
        <v>5.113354294224723</v>
      </c>
      <c r="P912">
        <f t="shared" si="57"/>
        <v>525.65555555555557</v>
      </c>
      <c r="Q912" t="str" cm="1">
        <f t="array" ref="Q912:R912">_xlfn.TEXTSPLIT(N912,"/")</f>
        <v>theater</v>
      </c>
      <c r="R912" t="str">
        <v>plays</v>
      </c>
      <c r="S912" s="11">
        <f t="shared" si="59"/>
        <v>42026.25</v>
      </c>
      <c r="T912" s="10">
        <f t="shared" si="58"/>
        <v>42027.25</v>
      </c>
    </row>
    <row r="913" spans="1:20" x14ac:dyDescent="0.25">
      <c r="A913" s="6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 s="4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7">
        <f t="shared" si="56"/>
        <v>0.50264320998353407</v>
      </c>
      <c r="P913">
        <f t="shared" si="57"/>
        <v>528.23595505617982</v>
      </c>
      <c r="Q913" t="str" cm="1">
        <f t="array" ref="Q913:R913">_xlfn.TEXTSPLIT(N913,"/")</f>
        <v>technology</v>
      </c>
      <c r="R913" t="str">
        <v>web</v>
      </c>
      <c r="S913" s="11">
        <f t="shared" si="59"/>
        <v>43717.208333333328</v>
      </c>
      <c r="T913" s="10">
        <f t="shared" si="58"/>
        <v>43719.208333333328</v>
      </c>
    </row>
    <row r="914" spans="1:20" x14ac:dyDescent="0.25">
      <c r="A914" s="6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 s="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7">
        <f t="shared" si="56"/>
        <v>0.12578616352201258</v>
      </c>
      <c r="P914">
        <f t="shared" si="57"/>
        <v>528.98863636363637</v>
      </c>
      <c r="Q914" t="str" cm="1">
        <f t="array" ref="Q914:R914">_xlfn.TEXTSPLIT(N914,"/")</f>
        <v>film &amp; video</v>
      </c>
      <c r="R914" t="str">
        <v>drama</v>
      </c>
      <c r="S914" s="11">
        <f t="shared" si="59"/>
        <v>41157.208333333336</v>
      </c>
      <c r="T914" s="10">
        <f t="shared" si="58"/>
        <v>41170.208333333336</v>
      </c>
    </row>
    <row r="915" spans="1:20" x14ac:dyDescent="0.25">
      <c r="A915" s="6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 s="4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7">
        <f t="shared" si="56"/>
        <v>1.9754615038271048</v>
      </c>
      <c r="P915">
        <f t="shared" si="57"/>
        <v>533.0114942528736</v>
      </c>
      <c r="Q915" t="str" cm="1">
        <f t="array" ref="Q915:R915">_xlfn.TEXTSPLIT(N915,"/")</f>
        <v>film &amp; video</v>
      </c>
      <c r="R915" t="str">
        <v>drama</v>
      </c>
      <c r="S915" s="11">
        <f t="shared" si="59"/>
        <v>43597.208333333328</v>
      </c>
      <c r="T915" s="10">
        <f t="shared" si="58"/>
        <v>43610.208333333328</v>
      </c>
    </row>
    <row r="916" spans="1:20" x14ac:dyDescent="0.25">
      <c r="A916" s="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 s="4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7">
        <f t="shared" si="56"/>
        <v>1.7410228509249184</v>
      </c>
      <c r="P916">
        <f t="shared" si="57"/>
        <v>533.12790697674416</v>
      </c>
      <c r="Q916" t="str" cm="1">
        <f t="array" ref="Q916:R916">_xlfn.TEXTSPLIT(N916,"/")</f>
        <v>theater</v>
      </c>
      <c r="R916" t="str">
        <v>plays</v>
      </c>
      <c r="S916" s="11">
        <f t="shared" si="59"/>
        <v>41490.208333333336</v>
      </c>
      <c r="T916" s="10">
        <f t="shared" si="58"/>
        <v>41502.208333333336</v>
      </c>
    </row>
    <row r="917" spans="1:20" x14ac:dyDescent="0.25">
      <c r="A917" s="6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 s="4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7">
        <f t="shared" si="56"/>
        <v>0.64255675322554306</v>
      </c>
      <c r="P917">
        <f t="shared" si="57"/>
        <v>537.74117647058824</v>
      </c>
      <c r="Q917" t="str" cm="1">
        <f t="array" ref="Q917:R917">_xlfn.TEXTSPLIT(N917,"/")</f>
        <v>film &amp; video</v>
      </c>
      <c r="R917" t="str">
        <v>television</v>
      </c>
      <c r="S917" s="11">
        <f t="shared" si="59"/>
        <v>42976.208333333328</v>
      </c>
      <c r="T917" s="10">
        <f t="shared" si="58"/>
        <v>42985.208333333328</v>
      </c>
    </row>
    <row r="918" spans="1:20" x14ac:dyDescent="0.25">
      <c r="A918" s="6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 s="4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7">
        <f t="shared" si="56"/>
        <v>2.7550260610573343</v>
      </c>
      <c r="P918">
        <f t="shared" si="57"/>
        <v>521.92857142857144</v>
      </c>
      <c r="Q918" t="str" cm="1">
        <f t="array" ref="Q918:R918">_xlfn.TEXTSPLIT(N918,"/")</f>
        <v>photography</v>
      </c>
      <c r="R918" t="str">
        <v>photography books</v>
      </c>
      <c r="S918" s="11">
        <f t="shared" si="59"/>
        <v>41991.25</v>
      </c>
      <c r="T918" s="10">
        <f t="shared" si="58"/>
        <v>42000.25</v>
      </c>
    </row>
    <row r="919" spans="1:20" x14ac:dyDescent="0.25">
      <c r="A919" s="6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 s="4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7">
        <f t="shared" si="56"/>
        <v>1.7167381974248928</v>
      </c>
      <c r="P919">
        <f t="shared" si="57"/>
        <v>527.59036144578317</v>
      </c>
      <c r="Q919" t="str" cm="1">
        <f t="array" ref="Q919:R919">_xlfn.TEXTSPLIT(N919,"/")</f>
        <v>film &amp; video</v>
      </c>
      <c r="R919" t="str">
        <v>shorts</v>
      </c>
      <c r="S919" s="11">
        <f t="shared" si="59"/>
        <v>40722.208333333336</v>
      </c>
      <c r="T919" s="10">
        <f t="shared" si="58"/>
        <v>40746.208333333336</v>
      </c>
    </row>
    <row r="920" spans="1:20" x14ac:dyDescent="0.25">
      <c r="A920" s="6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 s="4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7">
        <f t="shared" si="56"/>
        <v>0.42123933045116951</v>
      </c>
      <c r="P920">
        <f t="shared" si="57"/>
        <v>533.69512195121956</v>
      </c>
      <c r="Q920" t="str" cm="1">
        <f t="array" ref="Q920:R920">_xlfn.TEXTSPLIT(N920,"/")</f>
        <v>publishing</v>
      </c>
      <c r="R920" t="str">
        <v>radio &amp; podcasts</v>
      </c>
      <c r="S920" s="11">
        <f t="shared" si="59"/>
        <v>41117.208333333336</v>
      </c>
      <c r="T920" s="10">
        <f t="shared" si="58"/>
        <v>41128.208333333336</v>
      </c>
    </row>
    <row r="921" spans="1:20" x14ac:dyDescent="0.25">
      <c r="A921" s="6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 s="4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7">
        <f t="shared" si="56"/>
        <v>1.7021276595744681</v>
      </c>
      <c r="P921">
        <f t="shared" si="57"/>
        <v>538.35802469135797</v>
      </c>
      <c r="Q921" t="str" cm="1">
        <f t="array" ref="Q921:R921">_xlfn.TEXTSPLIT(N921,"/")</f>
        <v>theater</v>
      </c>
      <c r="R921" t="str">
        <v>plays</v>
      </c>
      <c r="S921" s="11">
        <f t="shared" si="59"/>
        <v>43022.208333333328</v>
      </c>
      <c r="T921" s="10">
        <f t="shared" si="58"/>
        <v>43054.25</v>
      </c>
    </row>
    <row r="922" spans="1:20" x14ac:dyDescent="0.25">
      <c r="A922" s="6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 s="4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7">
        <f t="shared" si="56"/>
        <v>0.54774700289375777</v>
      </c>
      <c r="P922">
        <f t="shared" si="57"/>
        <v>542.27499999999998</v>
      </c>
      <c r="Q922" t="str" cm="1">
        <f t="array" ref="Q922:R922">_xlfn.TEXTSPLIT(N922,"/")</f>
        <v>film &amp; video</v>
      </c>
      <c r="R922" t="str">
        <v>animation</v>
      </c>
      <c r="S922" s="11">
        <f t="shared" si="59"/>
        <v>43503.25</v>
      </c>
      <c r="T922" s="10">
        <f t="shared" si="58"/>
        <v>43523.25</v>
      </c>
    </row>
    <row r="923" spans="1:20" x14ac:dyDescent="0.25">
      <c r="A923" s="6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 s="4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7">
        <f t="shared" si="56"/>
        <v>132.56198347107437</v>
      </c>
      <c r="P923">
        <f t="shared" si="57"/>
        <v>545.91139240506334</v>
      </c>
      <c r="Q923" t="str" cm="1">
        <f t="array" ref="Q923:R923">_xlfn.TEXTSPLIT(N923,"/")</f>
        <v>technology</v>
      </c>
      <c r="R923" t="str">
        <v>web</v>
      </c>
      <c r="S923" s="11">
        <f t="shared" si="59"/>
        <v>40951.25</v>
      </c>
      <c r="T923" s="10">
        <f t="shared" si="58"/>
        <v>40965.25</v>
      </c>
    </row>
    <row r="924" spans="1:20" x14ac:dyDescent="0.25">
      <c r="A924" s="6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 s="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7">
        <f t="shared" si="56"/>
        <v>0.56833259619637333</v>
      </c>
      <c r="P924">
        <f t="shared" si="57"/>
        <v>552.42307692307691</v>
      </c>
      <c r="Q924" t="str" cm="1">
        <f t="array" ref="Q924:R924">_xlfn.TEXTSPLIT(N924,"/")</f>
        <v>music</v>
      </c>
      <c r="R924" t="str">
        <v>world music</v>
      </c>
      <c r="S924" s="11">
        <f t="shared" si="59"/>
        <v>43443.25</v>
      </c>
      <c r="T924" s="10">
        <f t="shared" si="58"/>
        <v>43452.25</v>
      </c>
    </row>
    <row r="925" spans="1:20" x14ac:dyDescent="0.25">
      <c r="A925" s="6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 s="4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7">
        <f t="shared" si="56"/>
        <v>0.42037586547972305</v>
      </c>
      <c r="P925">
        <f t="shared" si="57"/>
        <v>530.23376623376623</v>
      </c>
      <c r="Q925" t="str" cm="1">
        <f t="array" ref="Q925:R925">_xlfn.TEXTSPLIT(N925,"/")</f>
        <v>theater</v>
      </c>
      <c r="R925" t="str">
        <v>plays</v>
      </c>
      <c r="S925" s="11">
        <f t="shared" si="59"/>
        <v>40373.208333333336</v>
      </c>
      <c r="T925" s="10">
        <f t="shared" si="58"/>
        <v>40374.208333333336</v>
      </c>
    </row>
    <row r="926" spans="1:20" x14ac:dyDescent="0.25">
      <c r="A926" s="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 s="4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7">
        <f t="shared" si="56"/>
        <v>0.20489671957231709</v>
      </c>
      <c r="P926">
        <f t="shared" si="57"/>
        <v>536.68421052631584</v>
      </c>
      <c r="Q926" t="str" cm="1">
        <f t="array" ref="Q926:R926">_xlfn.TEXTSPLIT(N926,"/")</f>
        <v>theater</v>
      </c>
      <c r="R926" t="str">
        <v>plays</v>
      </c>
      <c r="S926" s="11">
        <f t="shared" si="59"/>
        <v>43769.208333333328</v>
      </c>
      <c r="T926" s="10">
        <f t="shared" si="58"/>
        <v>43780.25</v>
      </c>
    </row>
    <row r="927" spans="1:20" x14ac:dyDescent="0.25">
      <c r="A927" s="6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 s="4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7">
        <f t="shared" si="56"/>
        <v>0.44629574531389465</v>
      </c>
      <c r="P927">
        <f t="shared" si="57"/>
        <v>513.32000000000005</v>
      </c>
      <c r="Q927" t="str" cm="1">
        <f t="array" ref="Q927:R927">_xlfn.TEXTSPLIT(N927,"/")</f>
        <v>theater</v>
      </c>
      <c r="R927" t="str">
        <v>plays</v>
      </c>
      <c r="S927" s="11">
        <f t="shared" si="59"/>
        <v>43000.208333333328</v>
      </c>
      <c r="T927" s="10">
        <f t="shared" si="58"/>
        <v>43012.208333333328</v>
      </c>
    </row>
    <row r="928" spans="1:20" x14ac:dyDescent="0.25">
      <c r="A928" s="6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 s="4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7">
        <f t="shared" si="56"/>
        <v>5.516804058338618</v>
      </c>
      <c r="P928">
        <f t="shared" si="57"/>
        <v>519.37837837837833</v>
      </c>
      <c r="Q928" t="str" cm="1">
        <f t="array" ref="Q928:R928">_xlfn.TEXTSPLIT(N928,"/")</f>
        <v>food</v>
      </c>
      <c r="R928" t="str">
        <v>food trucks</v>
      </c>
      <c r="S928" s="11">
        <f t="shared" si="59"/>
        <v>42502.208333333328</v>
      </c>
      <c r="T928" s="10">
        <f t="shared" si="58"/>
        <v>42506.208333333328</v>
      </c>
    </row>
    <row r="929" spans="1:20" x14ac:dyDescent="0.25">
      <c r="A929" s="6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 s="4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7">
        <f t="shared" si="56"/>
        <v>2.1811572250833082</v>
      </c>
      <c r="P929">
        <f t="shared" si="57"/>
        <v>526.28767123287673</v>
      </c>
      <c r="Q929" t="str" cm="1">
        <f t="array" ref="Q929:R929">_xlfn.TEXTSPLIT(N929,"/")</f>
        <v>theater</v>
      </c>
      <c r="R929" t="str">
        <v>plays</v>
      </c>
      <c r="S929" s="11">
        <f t="shared" si="59"/>
        <v>41102.208333333336</v>
      </c>
      <c r="T929" s="10">
        <f t="shared" si="58"/>
        <v>41131.208333333336</v>
      </c>
    </row>
    <row r="930" spans="1:20" x14ac:dyDescent="0.25">
      <c r="A930" s="6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 s="4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7">
        <f t="shared" si="56"/>
        <v>0.85240292077846691</v>
      </c>
      <c r="P930">
        <f t="shared" si="57"/>
        <v>533.08333333333337</v>
      </c>
      <c r="Q930" t="str" cm="1">
        <f t="array" ref="Q930:R930">_xlfn.TEXTSPLIT(N930,"/")</f>
        <v>technology</v>
      </c>
      <c r="R930" t="str">
        <v>web</v>
      </c>
      <c r="S930" s="11">
        <f t="shared" si="59"/>
        <v>41637.25</v>
      </c>
      <c r="T930" s="10">
        <f t="shared" si="58"/>
        <v>41646.25</v>
      </c>
    </row>
    <row r="931" spans="1:20" x14ac:dyDescent="0.25">
      <c r="A931" s="6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 s="4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7">
        <f t="shared" si="56"/>
        <v>0.46017402945113789</v>
      </c>
      <c r="P931">
        <f t="shared" si="57"/>
        <v>487.3943661971831</v>
      </c>
      <c r="Q931" t="str" cm="1">
        <f t="array" ref="Q931:R931">_xlfn.TEXTSPLIT(N931,"/")</f>
        <v>theater</v>
      </c>
      <c r="R931" t="str">
        <v>plays</v>
      </c>
      <c r="S931" s="11">
        <f t="shared" si="59"/>
        <v>42858.208333333328</v>
      </c>
      <c r="T931" s="10">
        <f t="shared" si="58"/>
        <v>42872.208333333328</v>
      </c>
    </row>
    <row r="932" spans="1:20" x14ac:dyDescent="0.25">
      <c r="A932" s="6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 s="4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7">
        <f t="shared" si="56"/>
        <v>0.89058524173027986</v>
      </c>
      <c r="P932">
        <f t="shared" si="57"/>
        <v>491.72857142857146</v>
      </c>
      <c r="Q932" t="str" cm="1">
        <f t="array" ref="Q932:R932">_xlfn.TEXTSPLIT(N932,"/")</f>
        <v>theater</v>
      </c>
      <c r="R932" t="str">
        <v>plays</v>
      </c>
      <c r="S932" s="11">
        <f t="shared" si="59"/>
        <v>42060.25</v>
      </c>
      <c r="T932" s="10">
        <f t="shared" si="58"/>
        <v>42067.25</v>
      </c>
    </row>
    <row r="933" spans="1:20" x14ac:dyDescent="0.25">
      <c r="A933" s="6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 s="4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7">
        <f t="shared" si="56"/>
        <v>1.3789492057950776</v>
      </c>
      <c r="P933">
        <f t="shared" si="57"/>
        <v>497.62318840579712</v>
      </c>
      <c r="Q933" t="str" cm="1">
        <f t="array" ref="Q933:R933">_xlfn.TEXTSPLIT(N933,"/")</f>
        <v>theater</v>
      </c>
      <c r="R933" t="str">
        <v>plays</v>
      </c>
      <c r="S933" s="11">
        <f t="shared" si="59"/>
        <v>41818.208333333336</v>
      </c>
      <c r="T933" s="10">
        <f t="shared" si="58"/>
        <v>41820.208333333336</v>
      </c>
    </row>
    <row r="934" spans="1:20" x14ac:dyDescent="0.25">
      <c r="A934" s="6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 s="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7">
        <f t="shared" si="56"/>
        <v>0.4710219127585501</v>
      </c>
      <c r="P934">
        <f t="shared" si="57"/>
        <v>503.29411764705884</v>
      </c>
      <c r="Q934" t="str" cm="1">
        <f t="array" ref="Q934:R934">_xlfn.TEXTSPLIT(N934,"/")</f>
        <v>music</v>
      </c>
      <c r="R934" t="str">
        <v>rock</v>
      </c>
      <c r="S934" s="11">
        <f t="shared" si="59"/>
        <v>41709.208333333336</v>
      </c>
      <c r="T934" s="10">
        <f t="shared" si="58"/>
        <v>41712.208333333336</v>
      </c>
    </row>
    <row r="935" spans="1:20" x14ac:dyDescent="0.25">
      <c r="A935" s="6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 s="4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7">
        <f t="shared" si="56"/>
        <v>0.41710710510527671</v>
      </c>
      <c r="P935">
        <f t="shared" si="57"/>
        <v>508.65671641791045</v>
      </c>
      <c r="Q935" t="str" cm="1">
        <f t="array" ref="Q935:R935">_xlfn.TEXTSPLIT(N935,"/")</f>
        <v>theater</v>
      </c>
      <c r="R935" t="str">
        <v>plays</v>
      </c>
      <c r="S935" s="11">
        <f t="shared" si="59"/>
        <v>41372.208333333336</v>
      </c>
      <c r="T935" s="10">
        <f t="shared" si="58"/>
        <v>41385.208333333336</v>
      </c>
    </row>
    <row r="936" spans="1:20" x14ac:dyDescent="0.25">
      <c r="A936" s="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 s="4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7">
        <f t="shared" si="56"/>
        <v>0.54964539007092195</v>
      </c>
      <c r="P936">
        <f t="shared" si="57"/>
        <v>487.54545454545456</v>
      </c>
      <c r="Q936" t="str" cm="1">
        <f t="array" ref="Q936:R936">_xlfn.TEXTSPLIT(N936,"/")</f>
        <v>theater</v>
      </c>
      <c r="R936" t="str">
        <v>plays</v>
      </c>
      <c r="S936" s="11">
        <f t="shared" si="59"/>
        <v>42422.25</v>
      </c>
      <c r="T936" s="10">
        <f t="shared" si="58"/>
        <v>42428.25</v>
      </c>
    </row>
    <row r="937" spans="1:20" x14ac:dyDescent="0.25">
      <c r="A937" s="6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 s="4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7">
        <f t="shared" si="56"/>
        <v>0.60926887734718338</v>
      </c>
      <c r="P937">
        <f t="shared" si="57"/>
        <v>493.43076923076922</v>
      </c>
      <c r="Q937" t="str" cm="1">
        <f t="array" ref="Q937:R937">_xlfn.TEXTSPLIT(N937,"/")</f>
        <v>theater</v>
      </c>
      <c r="R937" t="str">
        <v>plays</v>
      </c>
      <c r="S937" s="11">
        <f t="shared" si="59"/>
        <v>42209.208333333328</v>
      </c>
      <c r="T937" s="10">
        <f t="shared" si="58"/>
        <v>42216.208333333328</v>
      </c>
    </row>
    <row r="938" spans="1:20" x14ac:dyDescent="0.25">
      <c r="A938" s="6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 s="4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7">
        <f t="shared" si="56"/>
        <v>61.065088757396452</v>
      </c>
      <c r="P938">
        <f t="shared" si="57"/>
        <v>499.078125</v>
      </c>
      <c r="Q938" t="str" cm="1">
        <f t="array" ref="Q938:R938">_xlfn.TEXTSPLIT(N938,"/")</f>
        <v>theater</v>
      </c>
      <c r="R938" t="str">
        <v>plays</v>
      </c>
      <c r="S938" s="11">
        <f t="shared" si="59"/>
        <v>43668.208333333328</v>
      </c>
      <c r="T938" s="10">
        <f t="shared" si="58"/>
        <v>43671.208333333328</v>
      </c>
    </row>
    <row r="939" spans="1:20" x14ac:dyDescent="0.25">
      <c r="A939" s="6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 s="4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7">
        <f t="shared" si="56"/>
        <v>2.0143478107219845</v>
      </c>
      <c r="P939">
        <f t="shared" si="57"/>
        <v>506.66666666666669</v>
      </c>
      <c r="Q939" t="str" cm="1">
        <f t="array" ref="Q939:R939">_xlfn.TEXTSPLIT(N939,"/")</f>
        <v>film &amp; video</v>
      </c>
      <c r="R939" t="str">
        <v>documentary</v>
      </c>
      <c r="S939" s="11">
        <f t="shared" si="59"/>
        <v>42334.25</v>
      </c>
      <c r="T939" s="10">
        <f t="shared" si="58"/>
        <v>42343.25</v>
      </c>
    </row>
    <row r="940" spans="1:20" x14ac:dyDescent="0.25">
      <c r="A940" s="6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 s="4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7">
        <f t="shared" si="56"/>
        <v>0.9115228376102249</v>
      </c>
      <c r="P940">
        <f t="shared" si="57"/>
        <v>499.09677419354841</v>
      </c>
      <c r="Q940" t="str" cm="1">
        <f t="array" ref="Q940:R940">_xlfn.TEXTSPLIT(N940,"/")</f>
        <v>publishing</v>
      </c>
      <c r="R940" t="str">
        <v>fiction</v>
      </c>
      <c r="S940" s="11">
        <f t="shared" si="59"/>
        <v>43263.208333333328</v>
      </c>
      <c r="T940" s="10">
        <f t="shared" si="58"/>
        <v>43299.208333333328</v>
      </c>
    </row>
    <row r="941" spans="1:20" ht="31.5" x14ac:dyDescent="0.25">
      <c r="A941" s="6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 s="4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7">
        <f t="shared" si="56"/>
        <v>2.031779109143006</v>
      </c>
      <c r="P941">
        <f t="shared" si="57"/>
        <v>505.70491803278691</v>
      </c>
      <c r="Q941" t="str" cm="1">
        <f t="array" ref="Q941:R941">_xlfn.TEXTSPLIT(N941,"/")</f>
        <v>games</v>
      </c>
      <c r="R941" t="str">
        <v>video games</v>
      </c>
      <c r="S941" s="11">
        <f t="shared" si="59"/>
        <v>40670.208333333336</v>
      </c>
      <c r="T941" s="10">
        <f t="shared" si="58"/>
        <v>40687.208333333336</v>
      </c>
    </row>
    <row r="942" spans="1:20" x14ac:dyDescent="0.25">
      <c r="A942" s="6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 s="4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7">
        <f t="shared" si="56"/>
        <v>1.6068819996753774</v>
      </c>
      <c r="P942">
        <f t="shared" si="57"/>
        <v>513.01666666666665</v>
      </c>
      <c r="Q942" t="str" cm="1">
        <f t="array" ref="Q942:R942">_xlfn.TEXTSPLIT(N942,"/")</f>
        <v>technology</v>
      </c>
      <c r="R942" t="str">
        <v>web</v>
      </c>
      <c r="S942" s="11">
        <f t="shared" si="59"/>
        <v>41244.25</v>
      </c>
      <c r="T942" s="10">
        <f t="shared" si="58"/>
        <v>41266.25</v>
      </c>
    </row>
    <row r="943" spans="1:20" x14ac:dyDescent="0.25">
      <c r="A943" s="6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 s="4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7">
        <f t="shared" si="56"/>
        <v>7.6580587711487089</v>
      </c>
      <c r="P943">
        <f t="shared" si="57"/>
        <v>520.59322033898309</v>
      </c>
      <c r="Q943" t="str" cm="1">
        <f t="array" ref="Q943:R943">_xlfn.TEXTSPLIT(N943,"/")</f>
        <v>theater</v>
      </c>
      <c r="R943" t="str">
        <v>plays</v>
      </c>
      <c r="S943" s="11">
        <f t="shared" si="59"/>
        <v>40552.25</v>
      </c>
      <c r="T943" s="10">
        <f t="shared" si="58"/>
        <v>40587.25</v>
      </c>
    </row>
    <row r="944" spans="1:20" x14ac:dyDescent="0.25">
      <c r="A944" s="6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 s="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7">
        <f t="shared" si="56"/>
        <v>1.5471394037066881</v>
      </c>
      <c r="P944">
        <f t="shared" si="57"/>
        <v>528.22413793103453</v>
      </c>
      <c r="Q944" t="str" cm="1">
        <f t="array" ref="Q944:R944">_xlfn.TEXTSPLIT(N944,"/")</f>
        <v>theater</v>
      </c>
      <c r="R944" t="str">
        <v>plays</v>
      </c>
      <c r="S944" s="11">
        <f t="shared" si="59"/>
        <v>40568.25</v>
      </c>
      <c r="T944" s="10">
        <f t="shared" si="58"/>
        <v>40571.25</v>
      </c>
    </row>
    <row r="945" spans="1:20" x14ac:dyDescent="0.25">
      <c r="A945" s="6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 s="4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7">
        <f t="shared" si="56"/>
        <v>0.62661876514328685</v>
      </c>
      <c r="P945">
        <f t="shared" si="57"/>
        <v>536.31578947368416</v>
      </c>
      <c r="Q945" t="str" cm="1">
        <f t="array" ref="Q945:R945">_xlfn.TEXTSPLIT(N945,"/")</f>
        <v>food</v>
      </c>
      <c r="R945" t="str">
        <v>food trucks</v>
      </c>
      <c r="S945" s="11">
        <f t="shared" si="59"/>
        <v>41906.208333333336</v>
      </c>
      <c r="T945" s="10">
        <f t="shared" si="58"/>
        <v>41941.208333333336</v>
      </c>
    </row>
    <row r="946" spans="1:20" x14ac:dyDescent="0.25">
      <c r="A946" s="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 s="4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7">
        <f t="shared" si="56"/>
        <v>1.2281994595922379</v>
      </c>
      <c r="P946">
        <f t="shared" si="57"/>
        <v>543.85714285714289</v>
      </c>
      <c r="Q946" t="str" cm="1">
        <f t="array" ref="Q946:R946">_xlfn.TEXTSPLIT(N946,"/")</f>
        <v>photography</v>
      </c>
      <c r="R946" t="str">
        <v>photography books</v>
      </c>
      <c r="S946" s="11">
        <f t="shared" si="59"/>
        <v>42776.25</v>
      </c>
      <c r="T946" s="10">
        <f t="shared" si="58"/>
        <v>42795.25</v>
      </c>
    </row>
    <row r="947" spans="1:20" x14ac:dyDescent="0.25">
      <c r="A947" s="6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 s="4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7">
        <f t="shared" si="56"/>
        <v>3.0821610966759252</v>
      </c>
      <c r="P947">
        <f t="shared" si="57"/>
        <v>548.9636363636364</v>
      </c>
      <c r="Q947" t="str" cm="1">
        <f t="array" ref="Q947:R947">_xlfn.TEXTSPLIT(N947,"/")</f>
        <v>photography</v>
      </c>
      <c r="R947" t="str">
        <v>photography books</v>
      </c>
      <c r="S947" s="11">
        <f t="shared" si="59"/>
        <v>41004.208333333336</v>
      </c>
      <c r="T947" s="10">
        <f t="shared" si="58"/>
        <v>41019.208333333336</v>
      </c>
    </row>
    <row r="948" spans="1:20" x14ac:dyDescent="0.25">
      <c r="A948" s="6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 s="4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7">
        <f t="shared" si="56"/>
        <v>10.086625541409633</v>
      </c>
      <c r="P948">
        <f t="shared" si="57"/>
        <v>527.81481481481478</v>
      </c>
      <c r="Q948" t="str" cm="1">
        <f t="array" ref="Q948:R948">_xlfn.TEXTSPLIT(N948,"/")</f>
        <v>theater</v>
      </c>
      <c r="R948" t="str">
        <v>plays</v>
      </c>
      <c r="S948" s="11">
        <f t="shared" si="59"/>
        <v>40710.208333333336</v>
      </c>
      <c r="T948" s="10">
        <f t="shared" si="58"/>
        <v>40712.208333333336</v>
      </c>
    </row>
    <row r="949" spans="1:20" x14ac:dyDescent="0.25">
      <c r="A949" s="6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 s="4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7">
        <f t="shared" si="56"/>
        <v>3.7460978147762747</v>
      </c>
      <c r="P949">
        <f t="shared" si="57"/>
        <v>534.35849056603774</v>
      </c>
      <c r="Q949" t="str" cm="1">
        <f t="array" ref="Q949:R949">_xlfn.TEXTSPLIT(N949,"/")</f>
        <v>theater</v>
      </c>
      <c r="R949" t="str">
        <v>plays</v>
      </c>
      <c r="S949" s="11">
        <f t="shared" si="59"/>
        <v>41908.208333333336</v>
      </c>
      <c r="T949" s="10">
        <f t="shared" si="58"/>
        <v>41915.208333333336</v>
      </c>
    </row>
    <row r="950" spans="1:20" x14ac:dyDescent="0.25">
      <c r="A950" s="6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 s="4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7">
        <f t="shared" si="56"/>
        <v>1.5883744508279825</v>
      </c>
      <c r="P950">
        <f t="shared" si="57"/>
        <v>544.38461538461536</v>
      </c>
      <c r="Q950" t="str" cm="1">
        <f t="array" ref="Q950:R950">_xlfn.TEXTSPLIT(N950,"/")</f>
        <v>film &amp; video</v>
      </c>
      <c r="R950" t="str">
        <v>documentary</v>
      </c>
      <c r="S950" s="11">
        <f t="shared" si="59"/>
        <v>41985.25</v>
      </c>
      <c r="T950" s="10">
        <f t="shared" si="58"/>
        <v>41995.25</v>
      </c>
    </row>
    <row r="951" spans="1:20" x14ac:dyDescent="0.25">
      <c r="A951" s="6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 s="4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7">
        <f t="shared" si="56"/>
        <v>0.61974789915966388</v>
      </c>
      <c r="P951">
        <f t="shared" si="57"/>
        <v>551.92156862745094</v>
      </c>
      <c r="Q951" t="str" cm="1">
        <f t="array" ref="Q951:R951">_xlfn.TEXTSPLIT(N951,"/")</f>
        <v>technology</v>
      </c>
      <c r="R951" t="str">
        <v>web</v>
      </c>
      <c r="S951" s="11">
        <f t="shared" si="59"/>
        <v>42112.208333333328</v>
      </c>
      <c r="T951" s="10">
        <f t="shared" si="58"/>
        <v>42131.208333333328</v>
      </c>
    </row>
    <row r="952" spans="1:20" x14ac:dyDescent="0.25">
      <c r="A952" s="6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 s="4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7">
        <f t="shared" si="56"/>
        <v>20</v>
      </c>
      <c r="P952">
        <f t="shared" si="57"/>
        <v>558.9</v>
      </c>
      <c r="Q952" t="str" cm="1">
        <f t="array" ref="Q952:R952">_xlfn.TEXTSPLIT(N952,"/")</f>
        <v>theater</v>
      </c>
      <c r="R952" t="str">
        <v>plays</v>
      </c>
      <c r="S952" s="11">
        <f t="shared" si="59"/>
        <v>43571.208333333328</v>
      </c>
      <c r="T952" s="10">
        <f t="shared" si="58"/>
        <v>43576.208333333328</v>
      </c>
    </row>
    <row r="953" spans="1:20" x14ac:dyDescent="0.25">
      <c r="A953" s="6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 s="4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7">
        <f t="shared" si="56"/>
        <v>9.1162860879187207E-2</v>
      </c>
      <c r="P953">
        <f t="shared" si="57"/>
        <v>570.28571428571433</v>
      </c>
      <c r="Q953" t="str" cm="1">
        <f t="array" ref="Q953:R953">_xlfn.TEXTSPLIT(N953,"/")</f>
        <v>music</v>
      </c>
      <c r="R953" t="str">
        <v>rock</v>
      </c>
      <c r="S953" s="11">
        <f t="shared" si="59"/>
        <v>42730.25</v>
      </c>
      <c r="T953" s="10">
        <f t="shared" si="58"/>
        <v>42731.25</v>
      </c>
    </row>
    <row r="954" spans="1:20" x14ac:dyDescent="0.25">
      <c r="A954" s="6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 s="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7">
        <f t="shared" si="56"/>
        <v>1.4266524164844538</v>
      </c>
      <c r="P954">
        <f t="shared" si="57"/>
        <v>549.6875</v>
      </c>
      <c r="Q954" t="str" cm="1">
        <f t="array" ref="Q954:R954">_xlfn.TEXTSPLIT(N954,"/")</f>
        <v>film &amp; video</v>
      </c>
      <c r="R954" t="str">
        <v>documentary</v>
      </c>
      <c r="S954" s="11">
        <f t="shared" si="59"/>
        <v>42591.208333333328</v>
      </c>
      <c r="T954" s="10">
        <f t="shared" si="58"/>
        <v>42605.208333333328</v>
      </c>
    </row>
    <row r="955" spans="1:20" x14ac:dyDescent="0.25">
      <c r="A955" s="6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 s="4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7">
        <f t="shared" si="56"/>
        <v>1.6666666666666667</v>
      </c>
      <c r="P955">
        <f t="shared" si="57"/>
        <v>513.17021276595744</v>
      </c>
      <c r="Q955" t="str" cm="1">
        <f t="array" ref="Q955:R955">_xlfn.TEXTSPLIT(N955,"/")</f>
        <v>film &amp; video</v>
      </c>
      <c r="R955" t="str">
        <v>science fiction</v>
      </c>
      <c r="S955" s="11">
        <f t="shared" si="59"/>
        <v>42358.25</v>
      </c>
      <c r="T955" s="10">
        <f t="shared" si="58"/>
        <v>42394.25</v>
      </c>
    </row>
    <row r="956" spans="1:20" x14ac:dyDescent="0.25">
      <c r="A956" s="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 s="4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7">
        <f t="shared" si="56"/>
        <v>0.27240638428483732</v>
      </c>
      <c r="P956">
        <f t="shared" si="57"/>
        <v>523.86956521739125</v>
      </c>
      <c r="Q956" t="str" cm="1">
        <f t="array" ref="Q956:R956">_xlfn.TEXTSPLIT(N956,"/")</f>
        <v>technology</v>
      </c>
      <c r="R956" t="str">
        <v>web</v>
      </c>
      <c r="S956" s="11">
        <f t="shared" si="59"/>
        <v>41174.208333333336</v>
      </c>
      <c r="T956" s="10">
        <f t="shared" si="58"/>
        <v>41198.208333333336</v>
      </c>
    </row>
    <row r="957" spans="1:20" x14ac:dyDescent="0.25">
      <c r="A957" s="6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 s="4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7">
        <f t="shared" si="56"/>
        <v>9.0171325518485126E-2</v>
      </c>
      <c r="P957">
        <f t="shared" si="57"/>
        <v>501.11111111111109</v>
      </c>
      <c r="Q957" t="str" cm="1">
        <f t="array" ref="Q957:R957">_xlfn.TEXTSPLIT(N957,"/")</f>
        <v>theater</v>
      </c>
      <c r="R957" t="str">
        <v>plays</v>
      </c>
      <c r="S957" s="11">
        <f t="shared" si="59"/>
        <v>41238.25</v>
      </c>
      <c r="T957" s="10">
        <f t="shared" si="58"/>
        <v>41240.25</v>
      </c>
    </row>
    <row r="958" spans="1:20" x14ac:dyDescent="0.25">
      <c r="A958" s="6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 s="4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7">
        <f t="shared" si="56"/>
        <v>5.2551963695445121</v>
      </c>
      <c r="P958">
        <f t="shared" si="57"/>
        <v>510.68181818181819</v>
      </c>
      <c r="Q958" t="str" cm="1">
        <f t="array" ref="Q958:R958">_xlfn.TEXTSPLIT(N958,"/")</f>
        <v>film &amp; video</v>
      </c>
      <c r="R958" t="str">
        <v>science fiction</v>
      </c>
      <c r="S958" s="11">
        <f t="shared" si="59"/>
        <v>42360.25</v>
      </c>
      <c r="T958" s="10">
        <f t="shared" si="58"/>
        <v>42364.25</v>
      </c>
    </row>
    <row r="959" spans="1:20" x14ac:dyDescent="0.25">
      <c r="A959" s="6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 s="4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7">
        <f t="shared" si="56"/>
        <v>0.7881614926813576</v>
      </c>
      <c r="P959">
        <f t="shared" si="57"/>
        <v>503.25581395348837</v>
      </c>
      <c r="Q959" t="str" cm="1">
        <f t="array" ref="Q959:R959">_xlfn.TEXTSPLIT(N959,"/")</f>
        <v>theater</v>
      </c>
      <c r="R959" t="str">
        <v>plays</v>
      </c>
      <c r="S959" s="11">
        <f t="shared" si="59"/>
        <v>40955.25</v>
      </c>
      <c r="T959" s="10">
        <f t="shared" si="58"/>
        <v>40958.25</v>
      </c>
    </row>
    <row r="960" spans="1:20" x14ac:dyDescent="0.25">
      <c r="A960" s="6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 s="4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7">
        <f t="shared" si="56"/>
        <v>0.13612176710803117</v>
      </c>
      <c r="P960">
        <f t="shared" si="57"/>
        <v>512.11904761904759</v>
      </c>
      <c r="Q960" t="str" cm="1">
        <f t="array" ref="Q960:R960">_xlfn.TEXTSPLIT(N960,"/")</f>
        <v>film &amp; video</v>
      </c>
      <c r="R960" t="str">
        <v>animation</v>
      </c>
      <c r="S960" s="11">
        <f t="shared" si="59"/>
        <v>40350.208333333336</v>
      </c>
      <c r="T960" s="10">
        <f t="shared" si="58"/>
        <v>40372.208333333336</v>
      </c>
    </row>
    <row r="961" spans="1:20" x14ac:dyDescent="0.25">
      <c r="A961" s="6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 s="4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7">
        <f t="shared" si="56"/>
        <v>21.866988387875132</v>
      </c>
      <c r="P961">
        <f t="shared" si="57"/>
        <v>521.8780487804878</v>
      </c>
      <c r="Q961" t="str" cm="1">
        <f t="array" ref="Q961:R961">_xlfn.TEXTSPLIT(N961,"/")</f>
        <v>publishing</v>
      </c>
      <c r="R961" t="str">
        <v>translations</v>
      </c>
      <c r="S961" s="11">
        <f t="shared" si="59"/>
        <v>40357.208333333336</v>
      </c>
      <c r="T961" s="10">
        <f t="shared" si="58"/>
        <v>40385.208333333336</v>
      </c>
    </row>
    <row r="962" spans="1:20" x14ac:dyDescent="0.25">
      <c r="A962" s="6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 s="4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7">
        <f t="shared" si="56"/>
        <v>1.1757161179991449</v>
      </c>
      <c r="P962">
        <f t="shared" si="57"/>
        <v>531.67499999999995</v>
      </c>
      <c r="Q962" t="str" cm="1">
        <f t="array" ref="Q962:R962">_xlfn.TEXTSPLIT(N962,"/")</f>
        <v>technology</v>
      </c>
      <c r="R962" t="str">
        <v>web</v>
      </c>
      <c r="S962" s="11">
        <f t="shared" si="59"/>
        <v>42408.25</v>
      </c>
      <c r="T962" s="10">
        <f t="shared" si="58"/>
        <v>42445.208333333328</v>
      </c>
    </row>
    <row r="963" spans="1:20" x14ac:dyDescent="0.25">
      <c r="A963" s="6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 s="4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7">
        <f t="shared" ref="O963:O1001" si="60">D963/E963</f>
        <v>0.83823529411764708</v>
      </c>
      <c r="P963">
        <f t="shared" ref="P963:P1001" si="61">AVERAGE(G963:G1962)</f>
        <v>543.89743589743591</v>
      </c>
      <c r="Q963" t="str" cm="1">
        <f t="array" ref="Q963:R963">_xlfn.TEXTSPLIT(N963,"/")</f>
        <v>publishing</v>
      </c>
      <c r="R963" t="str">
        <v>translations</v>
      </c>
      <c r="S963" s="11">
        <f t="shared" si="59"/>
        <v>40591.25</v>
      </c>
      <c r="T963" s="10">
        <f t="shared" ref="T963:T1001" si="62">(((K963/60)/60)/24)+DATE(1970,1,1)</f>
        <v>40595.25</v>
      </c>
    </row>
    <row r="964" spans="1:20" x14ac:dyDescent="0.25">
      <c r="A964" s="6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 s="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7">
        <f t="shared" si="60"/>
        <v>0.33780613681148541</v>
      </c>
      <c r="P964">
        <f t="shared" si="61"/>
        <v>554.13157894736844</v>
      </c>
      <c r="Q964" t="str" cm="1">
        <f t="array" ref="Q964:R964">_xlfn.TEXTSPLIT(N964,"/")</f>
        <v>food</v>
      </c>
      <c r="R964" t="str">
        <v>food trucks</v>
      </c>
      <c r="S964" s="11">
        <f t="shared" ref="S964:S1001" si="63">(((J964/60)/60)/24)+DATE(1970,1,1)</f>
        <v>41592.25</v>
      </c>
      <c r="T964" s="10">
        <f t="shared" si="62"/>
        <v>41613.25</v>
      </c>
    </row>
    <row r="965" spans="1:20" x14ac:dyDescent="0.25">
      <c r="A965" s="6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 s="4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7">
        <f t="shared" si="60"/>
        <v>1.180708425055033</v>
      </c>
      <c r="P965">
        <f t="shared" si="61"/>
        <v>561.91891891891896</v>
      </c>
      <c r="Q965" t="str" cm="1">
        <f t="array" ref="Q965:R965">_xlfn.TEXTSPLIT(N965,"/")</f>
        <v>photography</v>
      </c>
      <c r="R965" t="str">
        <v>photography books</v>
      </c>
      <c r="S965" s="11">
        <f t="shared" si="63"/>
        <v>40607.25</v>
      </c>
      <c r="T965" s="10">
        <f t="shared" si="62"/>
        <v>40613.25</v>
      </c>
    </row>
    <row r="966" spans="1:20" x14ac:dyDescent="0.25">
      <c r="A966" s="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 s="4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7">
        <f t="shared" si="60"/>
        <v>0.2810695837131571</v>
      </c>
      <c r="P966">
        <f t="shared" si="61"/>
        <v>574.36111111111109</v>
      </c>
      <c r="Q966" t="str" cm="1">
        <f t="array" ref="Q966:R966">_xlfn.TEXTSPLIT(N966,"/")</f>
        <v>theater</v>
      </c>
      <c r="R966" t="str">
        <v>plays</v>
      </c>
      <c r="S966" s="11">
        <f t="shared" si="63"/>
        <v>42135.208333333328</v>
      </c>
      <c r="T966" s="10">
        <f t="shared" si="62"/>
        <v>42140.208333333328</v>
      </c>
    </row>
    <row r="967" spans="1:20" x14ac:dyDescent="0.25">
      <c r="A967" s="6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 s="4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7">
        <f t="shared" si="60"/>
        <v>0.25879308316668626</v>
      </c>
      <c r="P967">
        <f t="shared" si="61"/>
        <v>586.34285714285716</v>
      </c>
      <c r="Q967" t="str" cm="1">
        <f t="array" ref="Q967:R967">_xlfn.TEXTSPLIT(N967,"/")</f>
        <v>music</v>
      </c>
      <c r="R967" t="str">
        <v>rock</v>
      </c>
      <c r="S967" s="11">
        <f t="shared" si="63"/>
        <v>40203.25</v>
      </c>
      <c r="T967" s="10">
        <f t="shared" si="62"/>
        <v>40243.25</v>
      </c>
    </row>
    <row r="968" spans="1:20" x14ac:dyDescent="0.25">
      <c r="A968" s="6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 s="4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7">
        <f t="shared" si="60"/>
        <v>0.12622512622512622</v>
      </c>
      <c r="P968">
        <f t="shared" si="61"/>
        <v>597.5</v>
      </c>
      <c r="Q968" t="str" cm="1">
        <f t="array" ref="Q968:R968">_xlfn.TEXTSPLIT(N968,"/")</f>
        <v>theater</v>
      </c>
      <c r="R968" t="str">
        <v>plays</v>
      </c>
      <c r="S968" s="11">
        <f t="shared" si="63"/>
        <v>42901.208333333328</v>
      </c>
      <c r="T968" s="10">
        <f t="shared" si="62"/>
        <v>42903.208333333328</v>
      </c>
    </row>
    <row r="969" spans="1:20" x14ac:dyDescent="0.25">
      <c r="A969" s="6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 s="4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7">
        <f t="shared" si="60"/>
        <v>0.72974623982565334</v>
      </c>
      <c r="P969">
        <f t="shared" si="61"/>
        <v>608.18181818181813</v>
      </c>
      <c r="Q969" t="str" cm="1">
        <f t="array" ref="Q969:R969">_xlfn.TEXTSPLIT(N969,"/")</f>
        <v>music</v>
      </c>
      <c r="R969" t="str">
        <v>world music</v>
      </c>
      <c r="S969" s="11">
        <f t="shared" si="63"/>
        <v>41005.208333333336</v>
      </c>
      <c r="T969" s="10">
        <f t="shared" si="62"/>
        <v>41042.208333333336</v>
      </c>
    </row>
    <row r="970" spans="1:20" ht="31.5" x14ac:dyDescent="0.25">
      <c r="A970" s="6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 s="4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7">
        <f t="shared" si="60"/>
        <v>0.29567574226931131</v>
      </c>
      <c r="P970">
        <f t="shared" si="61"/>
        <v>578.03125</v>
      </c>
      <c r="Q970" t="str" cm="1">
        <f t="array" ref="Q970:R970">_xlfn.TEXTSPLIT(N970,"/")</f>
        <v>food</v>
      </c>
      <c r="R970" t="str">
        <v>food trucks</v>
      </c>
      <c r="S970" s="11">
        <f t="shared" si="63"/>
        <v>40544.25</v>
      </c>
      <c r="T970" s="10">
        <f t="shared" si="62"/>
        <v>40559.25</v>
      </c>
    </row>
    <row r="971" spans="1:20" x14ac:dyDescent="0.25">
      <c r="A971" s="6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 s="4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7">
        <f t="shared" si="60"/>
        <v>0.92397660818713445</v>
      </c>
      <c r="P971">
        <f t="shared" si="61"/>
        <v>593</v>
      </c>
      <c r="Q971" t="str" cm="1">
        <f t="array" ref="Q971:R971">_xlfn.TEXTSPLIT(N971,"/")</f>
        <v>theater</v>
      </c>
      <c r="R971" t="str">
        <v>plays</v>
      </c>
      <c r="S971" s="11">
        <f t="shared" si="63"/>
        <v>43821.25</v>
      </c>
      <c r="T971" s="10">
        <f t="shared" si="62"/>
        <v>43828.25</v>
      </c>
    </row>
    <row r="972" spans="1:20" x14ac:dyDescent="0.25">
      <c r="A972" s="6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 s="4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7">
        <f t="shared" si="60"/>
        <v>1.6458835567734438</v>
      </c>
      <c r="P972">
        <f t="shared" si="61"/>
        <v>609.66666666666663</v>
      </c>
      <c r="Q972" t="str" cm="1">
        <f t="array" ref="Q972:R972">_xlfn.TEXTSPLIT(N972,"/")</f>
        <v>theater</v>
      </c>
      <c r="R972" t="str">
        <v>plays</v>
      </c>
      <c r="S972" s="11">
        <f t="shared" si="63"/>
        <v>40672.208333333336</v>
      </c>
      <c r="T972" s="10">
        <f t="shared" si="62"/>
        <v>40673.208333333336</v>
      </c>
    </row>
    <row r="973" spans="1:20" x14ac:dyDescent="0.25">
      <c r="A973" s="6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 s="4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7">
        <f t="shared" si="60"/>
        <v>3.6067892503536068</v>
      </c>
      <c r="P973">
        <f t="shared" si="61"/>
        <v>610.20689655172418</v>
      </c>
      <c r="Q973" t="str" cm="1">
        <f t="array" ref="Q973:R973">_xlfn.TEXTSPLIT(N973,"/")</f>
        <v>film &amp; video</v>
      </c>
      <c r="R973" t="str">
        <v>television</v>
      </c>
      <c r="S973" s="11">
        <f t="shared" si="63"/>
        <v>41555.208333333336</v>
      </c>
      <c r="T973" s="10">
        <f t="shared" si="62"/>
        <v>41561.208333333336</v>
      </c>
    </row>
    <row r="974" spans="1:20" x14ac:dyDescent="0.25">
      <c r="A974" s="6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 s="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7">
        <f t="shared" si="60"/>
        <v>0.43784094171691074</v>
      </c>
      <c r="P974">
        <f t="shared" si="61"/>
        <v>631.14285714285711</v>
      </c>
      <c r="Q974" t="str" cm="1">
        <f t="array" ref="Q974:R974">_xlfn.TEXTSPLIT(N974,"/")</f>
        <v>technology</v>
      </c>
      <c r="R974" t="str">
        <v>web</v>
      </c>
      <c r="S974" s="11">
        <f t="shared" si="63"/>
        <v>41792.208333333336</v>
      </c>
      <c r="T974" s="10">
        <f t="shared" si="62"/>
        <v>41801.208333333336</v>
      </c>
    </row>
    <row r="975" spans="1:20" x14ac:dyDescent="0.25">
      <c r="A975" s="6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 s="4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7">
        <f t="shared" si="60"/>
        <v>4.6263753056234718</v>
      </c>
      <c r="P975">
        <f t="shared" si="61"/>
        <v>592.25925925925924</v>
      </c>
      <c r="Q975" t="str" cm="1">
        <f t="array" ref="Q975:R975">_xlfn.TEXTSPLIT(N975,"/")</f>
        <v>theater</v>
      </c>
      <c r="R975" t="str">
        <v>plays</v>
      </c>
      <c r="S975" s="11">
        <f t="shared" si="63"/>
        <v>40522.25</v>
      </c>
      <c r="T975" s="10">
        <f t="shared" si="62"/>
        <v>40524.25</v>
      </c>
    </row>
    <row r="976" spans="1:20" x14ac:dyDescent="0.25">
      <c r="A976" s="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 s="4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7">
        <f t="shared" si="60"/>
        <v>0.26746907388833169</v>
      </c>
      <c r="P976">
        <f t="shared" si="61"/>
        <v>605.34615384615381</v>
      </c>
      <c r="Q976" t="str" cm="1">
        <f t="array" ref="Q976:R976">_xlfn.TEXTSPLIT(N976,"/")</f>
        <v>music</v>
      </c>
      <c r="R976" t="str">
        <v>indie rock</v>
      </c>
      <c r="S976" s="11">
        <f t="shared" si="63"/>
        <v>41412.208333333336</v>
      </c>
      <c r="T976" s="10">
        <f t="shared" si="62"/>
        <v>41413.208333333336</v>
      </c>
    </row>
    <row r="977" spans="1:20" x14ac:dyDescent="0.25">
      <c r="A977" s="6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 s="4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7">
        <f t="shared" si="60"/>
        <v>0.64546975854649769</v>
      </c>
      <c r="P977">
        <f t="shared" si="61"/>
        <v>628.28</v>
      </c>
      <c r="Q977" t="str" cm="1">
        <f t="array" ref="Q977:R977">_xlfn.TEXTSPLIT(N977,"/")</f>
        <v>theater</v>
      </c>
      <c r="R977" t="str">
        <v>plays</v>
      </c>
      <c r="S977" s="11">
        <f t="shared" si="63"/>
        <v>42337.25</v>
      </c>
      <c r="T977" s="10">
        <f t="shared" si="62"/>
        <v>42376.25</v>
      </c>
    </row>
    <row r="978" spans="1:20" ht="31.5" x14ac:dyDescent="0.25">
      <c r="A978" s="6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 s="4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7">
        <f t="shared" si="60"/>
        <v>0.31041440322830982</v>
      </c>
      <c r="P978">
        <f t="shared" si="61"/>
        <v>648.83333333333337</v>
      </c>
      <c r="Q978" t="str" cm="1">
        <f t="array" ref="Q978:R978">_xlfn.TEXTSPLIT(N978,"/")</f>
        <v>theater</v>
      </c>
      <c r="R978" t="str">
        <v>plays</v>
      </c>
      <c r="S978" s="11">
        <f t="shared" si="63"/>
        <v>40571.25</v>
      </c>
      <c r="T978" s="10">
        <f t="shared" si="62"/>
        <v>40577.25</v>
      </c>
    </row>
    <row r="979" spans="1:20" x14ac:dyDescent="0.25">
      <c r="A979" s="6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 s="4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7">
        <f t="shared" si="60"/>
        <v>1.3521344407958278</v>
      </c>
      <c r="P979">
        <f t="shared" si="61"/>
        <v>670.95652173913038</v>
      </c>
      <c r="Q979" t="str" cm="1">
        <f t="array" ref="Q979:R979">_xlfn.TEXTSPLIT(N979,"/")</f>
        <v>food</v>
      </c>
      <c r="R979" t="str">
        <v>food trucks</v>
      </c>
      <c r="S979" s="11">
        <f t="shared" si="63"/>
        <v>43138.25</v>
      </c>
      <c r="T979" s="10">
        <f t="shared" si="62"/>
        <v>43170.25</v>
      </c>
    </row>
    <row r="980" spans="1:20" x14ac:dyDescent="0.25">
      <c r="A980" s="6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 s="4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7">
        <f t="shared" si="60"/>
        <v>0.11572734637194769</v>
      </c>
      <c r="P980">
        <f t="shared" si="61"/>
        <v>698.40909090909088</v>
      </c>
      <c r="Q980" t="str" cm="1">
        <f t="array" ref="Q980:R980">_xlfn.TEXTSPLIT(N980,"/")</f>
        <v>games</v>
      </c>
      <c r="R980" t="str">
        <v>video games</v>
      </c>
      <c r="S980" s="11">
        <f t="shared" si="63"/>
        <v>42686.25</v>
      </c>
      <c r="T980" s="10">
        <f t="shared" si="62"/>
        <v>42708.25</v>
      </c>
    </row>
    <row r="981" spans="1:20" x14ac:dyDescent="0.25">
      <c r="A981" s="6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 s="4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7">
        <f t="shared" si="60"/>
        <v>0.69801957237604939</v>
      </c>
      <c r="P981">
        <f t="shared" si="61"/>
        <v>727.28571428571433</v>
      </c>
      <c r="Q981" t="str" cm="1">
        <f t="array" ref="Q981:R981">_xlfn.TEXTSPLIT(N981,"/")</f>
        <v>theater</v>
      </c>
      <c r="R981" t="str">
        <v>plays</v>
      </c>
      <c r="S981" s="11">
        <f t="shared" si="63"/>
        <v>42078.208333333328</v>
      </c>
      <c r="T981" s="10">
        <f t="shared" si="62"/>
        <v>42084.208333333328</v>
      </c>
    </row>
    <row r="982" spans="1:20" x14ac:dyDescent="0.25">
      <c r="A982" s="6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 s="4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7">
        <f t="shared" si="60"/>
        <v>2.482513035736996</v>
      </c>
      <c r="P982">
        <f t="shared" si="61"/>
        <v>712.9</v>
      </c>
      <c r="Q982" t="str" cm="1">
        <f t="array" ref="Q982:R982">_xlfn.TEXTSPLIT(N982,"/")</f>
        <v>publishing</v>
      </c>
      <c r="R982" t="str">
        <v>nonfiction</v>
      </c>
      <c r="S982" s="11">
        <f t="shared" si="63"/>
        <v>42307.208333333328</v>
      </c>
      <c r="T982" s="10">
        <f t="shared" si="62"/>
        <v>42312.25</v>
      </c>
    </row>
    <row r="983" spans="1:20" x14ac:dyDescent="0.25">
      <c r="A983" s="6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 s="4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7">
        <f t="shared" si="60"/>
        <v>0.56109203584289424</v>
      </c>
      <c r="P983">
        <f t="shared" si="61"/>
        <v>711.36842105263156</v>
      </c>
      <c r="Q983" t="str" cm="1">
        <f t="array" ref="Q983:R983">_xlfn.TEXTSPLIT(N983,"/")</f>
        <v>technology</v>
      </c>
      <c r="R983" t="str">
        <v>web</v>
      </c>
      <c r="S983" s="11">
        <f t="shared" si="63"/>
        <v>43094.25</v>
      </c>
      <c r="T983" s="10">
        <f t="shared" si="62"/>
        <v>43127.25</v>
      </c>
    </row>
    <row r="984" spans="1:20" x14ac:dyDescent="0.25">
      <c r="A984" s="6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 s="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7">
        <f t="shared" si="60"/>
        <v>1.1774325429272281</v>
      </c>
      <c r="P984">
        <f t="shared" si="61"/>
        <v>732.94444444444446</v>
      </c>
      <c r="Q984" t="str" cm="1">
        <f t="array" ref="Q984:R984">_xlfn.TEXTSPLIT(N984,"/")</f>
        <v>film &amp; video</v>
      </c>
      <c r="R984" t="str">
        <v>documentary</v>
      </c>
      <c r="S984" s="11">
        <f t="shared" si="63"/>
        <v>40743.208333333336</v>
      </c>
      <c r="T984" s="10">
        <f t="shared" si="62"/>
        <v>40745.208333333336</v>
      </c>
    </row>
    <row r="985" spans="1:20" x14ac:dyDescent="0.25">
      <c r="A985" s="6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 s="4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7">
        <f t="shared" si="60"/>
        <v>0.68522961295938511</v>
      </c>
      <c r="P985">
        <f t="shared" si="61"/>
        <v>771.64705882352939</v>
      </c>
      <c r="Q985" t="str" cm="1">
        <f t="array" ref="Q985:R985">_xlfn.TEXTSPLIT(N985,"/")</f>
        <v>film &amp; video</v>
      </c>
      <c r="R985" t="str">
        <v>documentary</v>
      </c>
      <c r="S985" s="11">
        <f t="shared" si="63"/>
        <v>43681.208333333328</v>
      </c>
      <c r="T985" s="10">
        <f t="shared" si="62"/>
        <v>43696.208333333328</v>
      </c>
    </row>
    <row r="986" spans="1:20" x14ac:dyDescent="0.25">
      <c r="A986" s="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 s="4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7">
        <f t="shared" si="60"/>
        <v>0.65590312815338048</v>
      </c>
      <c r="P986">
        <f t="shared" si="61"/>
        <v>674.5</v>
      </c>
      <c r="Q986" t="str" cm="1">
        <f t="array" ref="Q986:R986">_xlfn.TEXTSPLIT(N986,"/")</f>
        <v>theater</v>
      </c>
      <c r="R986" t="str">
        <v>plays</v>
      </c>
      <c r="S986" s="11">
        <f t="shared" si="63"/>
        <v>43716.208333333328</v>
      </c>
      <c r="T986" s="10">
        <f t="shared" si="62"/>
        <v>43742.208333333328</v>
      </c>
    </row>
    <row r="987" spans="1:20" x14ac:dyDescent="0.25">
      <c r="A987" s="6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 s="4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7">
        <f t="shared" si="60"/>
        <v>1.4896570994472726</v>
      </c>
      <c r="P987">
        <f t="shared" si="61"/>
        <v>694.06666666666672</v>
      </c>
      <c r="Q987" t="str" cm="1">
        <f t="array" ref="Q987:R987">_xlfn.TEXTSPLIT(N987,"/")</f>
        <v>music</v>
      </c>
      <c r="R987" t="str">
        <v>rock</v>
      </c>
      <c r="S987" s="11">
        <f t="shared" si="63"/>
        <v>41614.25</v>
      </c>
      <c r="T987" s="10">
        <f t="shared" si="62"/>
        <v>41640.25</v>
      </c>
    </row>
    <row r="988" spans="1:20" x14ac:dyDescent="0.25">
      <c r="A988" s="6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 s="4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7">
        <f t="shared" si="60"/>
        <v>2.4809160305343512</v>
      </c>
      <c r="P988">
        <f t="shared" si="61"/>
        <v>429</v>
      </c>
      <c r="Q988" t="str" cm="1">
        <f t="array" ref="Q988:R988">_xlfn.TEXTSPLIT(N988,"/")</f>
        <v>music</v>
      </c>
      <c r="R988" t="str">
        <v>rock</v>
      </c>
      <c r="S988" s="11">
        <f t="shared" si="63"/>
        <v>40638.208333333336</v>
      </c>
      <c r="T988" s="10">
        <f t="shared" si="62"/>
        <v>40652.208333333336</v>
      </c>
    </row>
    <row r="989" spans="1:20" x14ac:dyDescent="0.25">
      <c r="A989" s="6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 s="4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7">
        <f t="shared" si="60"/>
        <v>0.46127520273789152</v>
      </c>
      <c r="P989">
        <f t="shared" si="61"/>
        <v>454.92307692307691</v>
      </c>
      <c r="Q989" t="str" cm="1">
        <f t="array" ref="Q989:R989">_xlfn.TEXTSPLIT(N989,"/")</f>
        <v>film &amp; video</v>
      </c>
      <c r="R989" t="str">
        <v>documentary</v>
      </c>
      <c r="S989" s="11">
        <f t="shared" si="63"/>
        <v>42852.208333333328</v>
      </c>
      <c r="T989" s="10">
        <f t="shared" si="62"/>
        <v>42866.208333333328</v>
      </c>
    </row>
    <row r="990" spans="1:20" x14ac:dyDescent="0.25">
      <c r="A990" s="6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 s="4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7">
        <f t="shared" si="60"/>
        <v>1.9187589303939578</v>
      </c>
      <c r="P990">
        <f t="shared" si="61"/>
        <v>452.83333333333331</v>
      </c>
      <c r="Q990" t="str" cm="1">
        <f t="array" ref="Q990:R990">_xlfn.TEXTSPLIT(N990,"/")</f>
        <v>publishing</v>
      </c>
      <c r="R990" t="str">
        <v>radio &amp; podcasts</v>
      </c>
      <c r="S990" s="11">
        <f t="shared" si="63"/>
        <v>42686.25</v>
      </c>
      <c r="T990" s="10">
        <f t="shared" si="62"/>
        <v>42707.25</v>
      </c>
    </row>
    <row r="991" spans="1:20" x14ac:dyDescent="0.25">
      <c r="A991" s="6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 s="4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7">
        <f t="shared" si="60"/>
        <v>0.20016680567139283</v>
      </c>
      <c r="P991">
        <f t="shared" si="61"/>
        <v>488.18181818181819</v>
      </c>
      <c r="Q991" t="str" cm="1">
        <f t="array" ref="Q991:R991">_xlfn.TEXTSPLIT(N991,"/")</f>
        <v>publishing</v>
      </c>
      <c r="R991" t="str">
        <v>translations</v>
      </c>
      <c r="S991" s="11">
        <f t="shared" si="63"/>
        <v>43571.208333333328</v>
      </c>
      <c r="T991" s="10">
        <f t="shared" si="62"/>
        <v>43576.208333333328</v>
      </c>
    </row>
    <row r="992" spans="1:20" x14ac:dyDescent="0.25">
      <c r="A992" s="6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 s="4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7">
        <f t="shared" si="60"/>
        <v>1.1405176195350197</v>
      </c>
      <c r="P992">
        <f t="shared" si="61"/>
        <v>514.4</v>
      </c>
      <c r="Q992" t="str" cm="1">
        <f t="array" ref="Q992:R992">_xlfn.TEXTSPLIT(N992,"/")</f>
        <v>film &amp; video</v>
      </c>
      <c r="R992" t="str">
        <v>drama</v>
      </c>
      <c r="S992" s="11">
        <f t="shared" si="63"/>
        <v>42432.25</v>
      </c>
      <c r="T992" s="10">
        <f t="shared" si="62"/>
        <v>42454.208333333328</v>
      </c>
    </row>
    <row r="993" spans="1:20" x14ac:dyDescent="0.25">
      <c r="A993" s="6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 s="4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7">
        <f t="shared" si="60"/>
        <v>0.88359931475971509</v>
      </c>
      <c r="P993">
        <f t="shared" si="61"/>
        <v>564.44444444444446</v>
      </c>
      <c r="Q993" t="str" cm="1">
        <f t="array" ref="Q993:R993">_xlfn.TEXTSPLIT(N993,"/")</f>
        <v>music</v>
      </c>
      <c r="R993" t="str">
        <v>rock</v>
      </c>
      <c r="S993" s="11">
        <f t="shared" si="63"/>
        <v>41907.208333333336</v>
      </c>
      <c r="T993" s="10">
        <f t="shared" si="62"/>
        <v>41911.208333333336</v>
      </c>
    </row>
    <row r="994" spans="1:20" x14ac:dyDescent="0.25">
      <c r="A994" s="6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 s="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7">
        <f t="shared" si="60"/>
        <v>0.23443999092490359</v>
      </c>
      <c r="P994">
        <f t="shared" si="61"/>
        <v>604.875</v>
      </c>
      <c r="Q994" t="str" cm="1">
        <f t="array" ref="Q994:R994">_xlfn.TEXTSPLIT(N994,"/")</f>
        <v>film &amp; video</v>
      </c>
      <c r="R994" t="str">
        <v>drama</v>
      </c>
      <c r="S994" s="11">
        <f t="shared" si="63"/>
        <v>43227.208333333328</v>
      </c>
      <c r="T994" s="10">
        <f t="shared" si="62"/>
        <v>43241.208333333328</v>
      </c>
    </row>
    <row r="995" spans="1:20" x14ac:dyDescent="0.25">
      <c r="A995" s="6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 s="4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7">
        <f t="shared" si="60"/>
        <v>1.288117770767613</v>
      </c>
      <c r="P995">
        <f t="shared" si="61"/>
        <v>672.42857142857144</v>
      </c>
      <c r="Q995" t="str" cm="1">
        <f t="array" ref="Q995:R995">_xlfn.TEXTSPLIT(N995,"/")</f>
        <v>photography</v>
      </c>
      <c r="R995" t="str">
        <v>photography books</v>
      </c>
      <c r="S995" s="11">
        <f t="shared" si="63"/>
        <v>42362.25</v>
      </c>
      <c r="T995" s="10">
        <f t="shared" si="62"/>
        <v>42379.25</v>
      </c>
    </row>
    <row r="996" spans="1:20" x14ac:dyDescent="0.25">
      <c r="A996" s="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 s="4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7">
        <f t="shared" si="60"/>
        <v>1.9048776207255005</v>
      </c>
      <c r="P996">
        <f t="shared" si="61"/>
        <v>772</v>
      </c>
      <c r="Q996" t="str" cm="1">
        <f t="array" ref="Q996:R996">_xlfn.TEXTSPLIT(N996,"/")</f>
        <v>publishing</v>
      </c>
      <c r="R996" t="str">
        <v>translations</v>
      </c>
      <c r="S996" s="11">
        <f t="shared" si="63"/>
        <v>41929.208333333336</v>
      </c>
      <c r="T996" s="10">
        <f t="shared" si="62"/>
        <v>41935.208333333336</v>
      </c>
    </row>
    <row r="997" spans="1:20" x14ac:dyDescent="0.25">
      <c r="A997" s="6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 s="4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7">
        <f t="shared" si="60"/>
        <v>0.63505116959064323</v>
      </c>
      <c r="P997">
        <f t="shared" si="61"/>
        <v>758</v>
      </c>
      <c r="Q997" t="str" cm="1">
        <f t="array" ref="Q997:R997">_xlfn.TEXTSPLIT(N997,"/")</f>
        <v>food</v>
      </c>
      <c r="R997" t="str">
        <v>food trucks</v>
      </c>
      <c r="S997" s="11">
        <f t="shared" si="63"/>
        <v>43408.208333333328</v>
      </c>
      <c r="T997" s="10">
        <f t="shared" si="62"/>
        <v>43437.25</v>
      </c>
    </row>
    <row r="998" spans="1:20" x14ac:dyDescent="0.25">
      <c r="A998" s="6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 s="4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7">
        <f t="shared" si="60"/>
        <v>1.3710012463647694</v>
      </c>
      <c r="P998">
        <f t="shared" si="61"/>
        <v>436.75</v>
      </c>
      <c r="Q998" t="str" cm="1">
        <f t="array" ref="Q998:R998">_xlfn.TEXTSPLIT(N998,"/")</f>
        <v>theater</v>
      </c>
      <c r="R998" t="str">
        <v>plays</v>
      </c>
      <c r="S998" s="11">
        <f t="shared" si="63"/>
        <v>41276.25</v>
      </c>
      <c r="T998" s="10">
        <f t="shared" si="62"/>
        <v>41306.25</v>
      </c>
    </row>
    <row r="999" spans="1:20" x14ac:dyDescent="0.25">
      <c r="A999" s="6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 s="4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7">
        <f t="shared" si="60"/>
        <v>1.6510971105800565</v>
      </c>
      <c r="P999">
        <f t="shared" si="61"/>
        <v>545</v>
      </c>
      <c r="Q999" t="str" cm="1">
        <f t="array" ref="Q999:R999">_xlfn.TEXTSPLIT(N999,"/")</f>
        <v>theater</v>
      </c>
      <c r="R999" t="str">
        <v>plays</v>
      </c>
      <c r="S999" s="11">
        <f t="shared" si="63"/>
        <v>41659.25</v>
      </c>
      <c r="T999" s="10">
        <f t="shared" si="62"/>
        <v>41664.25</v>
      </c>
    </row>
    <row r="1000" spans="1:20" x14ac:dyDescent="0.25">
      <c r="A1000" s="6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 s="4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7">
        <f t="shared" si="60"/>
        <v>1.7608333553657827</v>
      </c>
      <c r="P1000">
        <f t="shared" si="61"/>
        <v>748</v>
      </c>
      <c r="Q1000" t="str" cm="1">
        <f t="array" ref="Q1000:R1000">_xlfn.TEXTSPLIT(N1000,"/")</f>
        <v>music</v>
      </c>
      <c r="R1000" t="str">
        <v>indie rock</v>
      </c>
      <c r="S1000" s="11">
        <f t="shared" si="63"/>
        <v>40220.25</v>
      </c>
      <c r="T1000" s="10">
        <f t="shared" si="62"/>
        <v>40234.25</v>
      </c>
    </row>
    <row r="1001" spans="1:20" x14ac:dyDescent="0.25">
      <c r="A1001" s="6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 s="4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7">
        <f t="shared" si="60"/>
        <v>1.7685732023750775</v>
      </c>
      <c r="P1001">
        <f t="shared" si="61"/>
        <v>1122</v>
      </c>
      <c r="Q1001" t="str" cm="1">
        <f t="array" ref="Q1001:R1001">_xlfn.TEXTSPLIT(N1001,"/")</f>
        <v>food</v>
      </c>
      <c r="R1001" t="str">
        <v>food trucks</v>
      </c>
      <c r="S1001" s="11">
        <f t="shared" si="63"/>
        <v>42550.208333333328</v>
      </c>
      <c r="T1001" s="10">
        <f t="shared" si="62"/>
        <v>42557.208333333328</v>
      </c>
    </row>
  </sheetData>
  <autoFilter ref="A1:O1001" xr:uid="{00000000-0001-0000-0000-000000000000}"/>
  <conditionalFormatting sqref="F1:F1048576">
    <cfRule type="cellIs" dxfId="6" priority="6" operator="equal">
      <formula>"canceled"</formula>
    </cfRule>
    <cfRule type="cellIs" dxfId="5" priority="7" operator="equal">
      <formula>"live"</formula>
    </cfRule>
    <cfRule type="cellIs" dxfId="4" priority="8" operator="equal">
      <formula>"successful"</formula>
    </cfRule>
    <cfRule type="cellIs" dxfId="3" priority="9" operator="equal">
      <formula>"failed"</formula>
    </cfRule>
  </conditionalFormatting>
  <conditionalFormatting sqref="O1">
    <cfRule type="cellIs" dxfId="2" priority="4" operator="equal">
      <formula>"0 to 100"</formula>
    </cfRule>
  </conditionalFormatting>
  <conditionalFormatting sqref="O1:O1048576">
    <cfRule type="colorScale" priority="1">
      <colorScale>
        <cfvo type="percent" val="0"/>
        <cfvo type="percentile" val="100"/>
        <cfvo type="max"/>
        <color rgb="FFC00000"/>
        <color theme="9"/>
        <color rgb="FF0070C0"/>
      </colorScale>
    </cfRule>
    <cfRule type="cellIs" dxfId="1" priority="2" operator="equal">
      <formula>"0-100%"</formula>
    </cfRule>
    <cfRule type="cellIs" dxfId="0" priority="3" operator="equal">
      <formula>"0 to100"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6B4BB-3ED9-47EE-8A52-A3F07F72A35C}">
  <sheetPr codeName="Sheet2"/>
  <dimension ref="A3:F14"/>
  <sheetViews>
    <sheetView workbookViewId="0">
      <selection activeCell="M1" sqref="M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20.625" bestFit="1" customWidth="1"/>
    <col min="8" max="8" width="8.375" bestFit="1" customWidth="1"/>
    <col min="9" max="9" width="9.375" bestFit="1" customWidth="1"/>
    <col min="10" max="10" width="8.375" bestFit="1" customWidth="1"/>
    <col min="11" max="12" width="9.375" bestFit="1" customWidth="1"/>
    <col min="13" max="13" width="15.25" bestFit="1" customWidth="1"/>
    <col min="14" max="14" width="9.625" bestFit="1" customWidth="1"/>
    <col min="15" max="15" width="11.5" bestFit="1" customWidth="1"/>
    <col min="16" max="16" width="10.375" bestFit="1" customWidth="1"/>
    <col min="17" max="17" width="17.25" bestFit="1" customWidth="1"/>
    <col min="18" max="18" width="30.5" bestFit="1" customWidth="1"/>
    <col min="19" max="19" width="16.25" bestFit="1" customWidth="1"/>
    <col min="20" max="20" width="19.75" bestFit="1" customWidth="1"/>
    <col min="21" max="21" width="25.5" bestFit="1" customWidth="1"/>
    <col min="22" max="22" width="21" bestFit="1" customWidth="1"/>
    <col min="23" max="23" width="20.25" bestFit="1" customWidth="1"/>
    <col min="24" max="24" width="15.125" bestFit="1" customWidth="1"/>
    <col min="25" max="25" width="12.5" bestFit="1" customWidth="1"/>
    <col min="26" max="26" width="11" bestFit="1" customWidth="1"/>
  </cols>
  <sheetData>
    <row r="3" spans="1:6" x14ac:dyDescent="0.25">
      <c r="A3" s="8" t="s">
        <v>2036</v>
      </c>
      <c r="B3" s="8" t="s">
        <v>2035</v>
      </c>
    </row>
    <row r="4" spans="1:6" x14ac:dyDescent="0.25">
      <c r="A4" s="8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5">
      <c r="A5" s="9" t="s">
        <v>2037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9" t="s">
        <v>2038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9" t="s">
        <v>2039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9" t="s">
        <v>2040</v>
      </c>
      <c r="E8">
        <v>4</v>
      </c>
      <c r="F8">
        <v>4</v>
      </c>
    </row>
    <row r="9" spans="1:6" x14ac:dyDescent="0.25">
      <c r="A9" s="9" t="s">
        <v>2041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9" t="s">
        <v>2042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9" t="s">
        <v>2043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9" t="s">
        <v>2044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9" t="s">
        <v>2045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9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9C4D1-2E88-4AB7-A8D4-21CA1A7C6C48}">
  <sheetPr codeName="Sheet4"/>
  <dimension ref="A4:F30"/>
  <sheetViews>
    <sheetView tabSelected="1" topLeftCell="B11" workbookViewId="0">
      <selection activeCell="M23" sqref="M2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4" spans="1:6" x14ac:dyDescent="0.25">
      <c r="A4" s="8" t="s">
        <v>2036</v>
      </c>
      <c r="B4" s="8" t="s">
        <v>2035</v>
      </c>
    </row>
    <row r="5" spans="1:6" x14ac:dyDescent="0.25">
      <c r="A5" s="8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9" t="s">
        <v>2046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9" t="s">
        <v>2055</v>
      </c>
      <c r="E7">
        <v>4</v>
      </c>
      <c r="F7">
        <v>4</v>
      </c>
    </row>
    <row r="8" spans="1:6" x14ac:dyDescent="0.25">
      <c r="A8" s="9" t="s">
        <v>2047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9" t="s">
        <v>2048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9" t="s">
        <v>2056</v>
      </c>
      <c r="C10">
        <v>8</v>
      </c>
      <c r="E10">
        <v>10</v>
      </c>
      <c r="F10">
        <v>18</v>
      </c>
    </row>
    <row r="11" spans="1:6" x14ac:dyDescent="0.25">
      <c r="A11" s="9" t="s">
        <v>2063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9" t="s">
        <v>2052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9" t="s">
        <v>2057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9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9" t="s">
        <v>2059</v>
      </c>
      <c r="C15">
        <v>3</v>
      </c>
      <c r="E15">
        <v>4</v>
      </c>
      <c r="F15">
        <v>7</v>
      </c>
    </row>
    <row r="16" spans="1:6" x14ac:dyDescent="0.25">
      <c r="A16" s="9" t="s">
        <v>2053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9" t="s">
        <v>2064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9" t="s">
        <v>2062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9" t="s">
        <v>2069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9" t="s">
        <v>2065</v>
      </c>
      <c r="C20">
        <v>4</v>
      </c>
      <c r="E20">
        <v>4</v>
      </c>
      <c r="F20">
        <v>8</v>
      </c>
    </row>
    <row r="21" spans="1:6" x14ac:dyDescent="0.25">
      <c r="A21" s="9" t="s">
        <v>2060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9" t="s">
        <v>2049</v>
      </c>
      <c r="C22">
        <v>9</v>
      </c>
      <c r="E22">
        <v>5</v>
      </c>
      <c r="F22">
        <v>14</v>
      </c>
    </row>
    <row r="23" spans="1:6" x14ac:dyDescent="0.25">
      <c r="A23" s="9" t="s">
        <v>2050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9" t="s">
        <v>2051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9" t="s">
        <v>2066</v>
      </c>
      <c r="C25">
        <v>7</v>
      </c>
      <c r="E25">
        <v>14</v>
      </c>
      <c r="F25">
        <v>21</v>
      </c>
    </row>
    <row r="26" spans="1:6" x14ac:dyDescent="0.25">
      <c r="A26" s="9" t="s">
        <v>2054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9" t="s">
        <v>2067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9" t="s">
        <v>2068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9" t="s">
        <v>2061</v>
      </c>
      <c r="E29">
        <v>3</v>
      </c>
      <c r="F29">
        <v>3</v>
      </c>
    </row>
    <row r="30" spans="1:6" x14ac:dyDescent="0.25">
      <c r="A30" s="9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BD0C4-A97E-4770-A264-7BA9F2210BCB}">
  <dimension ref="A1:F18"/>
  <sheetViews>
    <sheetView topLeftCell="A15" workbookViewId="0">
      <selection activeCell="K2" sqref="K2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9.25" bestFit="1" customWidth="1"/>
    <col min="5" max="5" width="3.875" bestFit="1" customWidth="1"/>
    <col min="6" max="6" width="11" bestFit="1" customWidth="1"/>
    <col min="7" max="9" width="9.625" bestFit="1" customWidth="1"/>
    <col min="10" max="11" width="8.625" bestFit="1" customWidth="1"/>
    <col min="12" max="18" width="9.625" bestFit="1" customWidth="1"/>
    <col min="19" max="20" width="8.625" bestFit="1" customWidth="1"/>
    <col min="21" max="30" width="9.625" bestFit="1" customWidth="1"/>
    <col min="31" max="33" width="8.625" bestFit="1" customWidth="1"/>
    <col min="34" max="42" width="9.625" bestFit="1" customWidth="1"/>
    <col min="43" max="45" width="8.625" bestFit="1" customWidth="1"/>
    <col min="46" max="50" width="9.625" bestFit="1" customWidth="1"/>
    <col min="51" max="54" width="8.625" bestFit="1" customWidth="1"/>
    <col min="55" max="63" width="9.625" bestFit="1" customWidth="1"/>
    <col min="64" max="65" width="8.625" bestFit="1" customWidth="1"/>
    <col min="66" max="74" width="9.625" bestFit="1" customWidth="1"/>
    <col min="75" max="82" width="10.625" bestFit="1" customWidth="1"/>
    <col min="83" max="84" width="9.625" bestFit="1" customWidth="1"/>
    <col min="85" max="88" width="10.625" bestFit="1" customWidth="1"/>
    <col min="89" max="90" width="9.625" bestFit="1" customWidth="1"/>
    <col min="91" max="95" width="10.625" bestFit="1" customWidth="1"/>
    <col min="96" max="100" width="8.625" bestFit="1" customWidth="1"/>
    <col min="101" max="108" width="9.625" bestFit="1" customWidth="1"/>
    <col min="109" max="109" width="8.625" bestFit="1" customWidth="1"/>
    <col min="110" max="115" width="9.625" bestFit="1" customWidth="1"/>
    <col min="116" max="118" width="8.625" bestFit="1" customWidth="1"/>
    <col min="119" max="121" width="9.625" bestFit="1" customWidth="1"/>
    <col min="122" max="125" width="8.625" bestFit="1" customWidth="1"/>
    <col min="126" max="128" width="9.625" bestFit="1" customWidth="1"/>
    <col min="129" max="133" width="8.625" bestFit="1" customWidth="1"/>
    <col min="134" max="145" width="9.625" bestFit="1" customWidth="1"/>
    <col min="146" max="148" width="8.625" bestFit="1" customWidth="1"/>
    <col min="149" max="152" width="9.625" bestFit="1" customWidth="1"/>
    <col min="153" max="154" width="8.625" bestFit="1" customWidth="1"/>
    <col min="155" max="160" width="9.625" bestFit="1" customWidth="1"/>
    <col min="161" max="161" width="8.625" bestFit="1" customWidth="1"/>
    <col min="162" max="168" width="9.625" bestFit="1" customWidth="1"/>
    <col min="169" max="173" width="10.625" bestFit="1" customWidth="1"/>
    <col min="174" max="174" width="9.625" bestFit="1" customWidth="1"/>
    <col min="175" max="181" width="10.625" bestFit="1" customWidth="1"/>
    <col min="182" max="184" width="9.625" bestFit="1" customWidth="1"/>
    <col min="185" max="190" width="10.625" bestFit="1" customWidth="1"/>
    <col min="191" max="192" width="8.625" bestFit="1" customWidth="1"/>
    <col min="193" max="196" width="9.625" bestFit="1" customWidth="1"/>
    <col min="197" max="198" width="8.625" bestFit="1" customWidth="1"/>
    <col min="199" max="204" width="9.625" bestFit="1" customWidth="1"/>
    <col min="205" max="206" width="8.625" bestFit="1" customWidth="1"/>
    <col min="207" max="213" width="9.625" bestFit="1" customWidth="1"/>
    <col min="214" max="215" width="8.625" bestFit="1" customWidth="1"/>
    <col min="216" max="220" width="9.625" bestFit="1" customWidth="1"/>
    <col min="221" max="225" width="8.625" bestFit="1" customWidth="1"/>
    <col min="226" max="227" width="9.625" bestFit="1" customWidth="1"/>
    <col min="228" max="228" width="8.625" bestFit="1" customWidth="1"/>
    <col min="229" max="232" width="9.625" bestFit="1" customWidth="1"/>
    <col min="233" max="233" width="8.625" bestFit="1" customWidth="1"/>
    <col min="234" max="237" width="9.625" bestFit="1" customWidth="1"/>
    <col min="238" max="238" width="8.625" bestFit="1" customWidth="1"/>
    <col min="239" max="242" width="9.625" bestFit="1" customWidth="1"/>
    <col min="243" max="244" width="8.625" bestFit="1" customWidth="1"/>
    <col min="245" max="249" width="9.625" bestFit="1" customWidth="1"/>
    <col min="250" max="257" width="10.625" bestFit="1" customWidth="1"/>
    <col min="258" max="260" width="9.625" bestFit="1" customWidth="1"/>
    <col min="261" max="262" width="10.625" bestFit="1" customWidth="1"/>
    <col min="263" max="264" width="8.625" bestFit="1" customWidth="1"/>
    <col min="265" max="265" width="9.625" bestFit="1" customWidth="1"/>
    <col min="266" max="268" width="8.625" bestFit="1" customWidth="1"/>
    <col min="269" max="272" width="9.625" bestFit="1" customWidth="1"/>
    <col min="273" max="277" width="8.625" bestFit="1" customWidth="1"/>
    <col min="278" max="281" width="9.625" bestFit="1" customWidth="1"/>
    <col min="282" max="284" width="8.625" bestFit="1" customWidth="1"/>
    <col min="285" max="285" width="9.625" bestFit="1" customWidth="1"/>
    <col min="286" max="287" width="8.625" bestFit="1" customWidth="1"/>
    <col min="288" max="293" width="9.625" bestFit="1" customWidth="1"/>
    <col min="294" max="294" width="8.625" bestFit="1" customWidth="1"/>
    <col min="295" max="299" width="9.625" bestFit="1" customWidth="1"/>
    <col min="300" max="300" width="8.625" bestFit="1" customWidth="1"/>
    <col min="301" max="308" width="9.625" bestFit="1" customWidth="1"/>
    <col min="309" max="311" width="8.625" bestFit="1" customWidth="1"/>
    <col min="312" max="315" width="9.625" bestFit="1" customWidth="1"/>
    <col min="316" max="316" width="8.625" bestFit="1" customWidth="1"/>
    <col min="317" max="323" width="9.625" bestFit="1" customWidth="1"/>
    <col min="324" max="335" width="10.625" bestFit="1" customWidth="1"/>
    <col min="336" max="336" width="9.625" bestFit="1" customWidth="1"/>
    <col min="337" max="341" width="10.625" bestFit="1" customWidth="1"/>
    <col min="342" max="343" width="8.625" bestFit="1" customWidth="1"/>
    <col min="344" max="361" width="9.625" bestFit="1" customWidth="1"/>
    <col min="362" max="363" width="8.625" bestFit="1" customWidth="1"/>
    <col min="364" max="367" width="9.625" bestFit="1" customWidth="1"/>
    <col min="368" max="370" width="8.625" bestFit="1" customWidth="1"/>
    <col min="371" max="376" width="9.625" bestFit="1" customWidth="1"/>
    <col min="377" max="380" width="8.625" bestFit="1" customWidth="1"/>
    <col min="381" max="385" width="9.625" bestFit="1" customWidth="1"/>
    <col min="386" max="388" width="8.625" bestFit="1" customWidth="1"/>
    <col min="389" max="395" width="9.625" bestFit="1" customWidth="1"/>
    <col min="396" max="397" width="8.625" bestFit="1" customWidth="1"/>
    <col min="398" max="399" width="9.625" bestFit="1" customWidth="1"/>
    <col min="400" max="400" width="8.625" bestFit="1" customWidth="1"/>
    <col min="401" max="411" width="9.625" bestFit="1" customWidth="1"/>
    <col min="412" max="415" width="10.625" bestFit="1" customWidth="1"/>
    <col min="416" max="418" width="9.625" bestFit="1" customWidth="1"/>
    <col min="419" max="422" width="10.625" bestFit="1" customWidth="1"/>
    <col min="423" max="423" width="9.625" bestFit="1" customWidth="1"/>
    <col min="424" max="431" width="10.625" bestFit="1" customWidth="1"/>
    <col min="432" max="434" width="8.625" bestFit="1" customWidth="1"/>
    <col min="435" max="440" width="9.625" bestFit="1" customWidth="1"/>
    <col min="441" max="442" width="8.625" bestFit="1" customWidth="1"/>
    <col min="443" max="449" width="9.625" bestFit="1" customWidth="1"/>
    <col min="450" max="450" width="8.625" bestFit="1" customWidth="1"/>
    <col min="451" max="451" width="9.625" bestFit="1" customWidth="1"/>
    <col min="452" max="452" width="8.625" bestFit="1" customWidth="1"/>
    <col min="453" max="458" width="9.625" bestFit="1" customWidth="1"/>
    <col min="459" max="459" width="8.625" bestFit="1" customWidth="1"/>
    <col min="460" max="464" width="9.625" bestFit="1" customWidth="1"/>
    <col min="465" max="467" width="8.625" bestFit="1" customWidth="1"/>
    <col min="468" max="474" width="9.625" bestFit="1" customWidth="1"/>
    <col min="475" max="478" width="8.625" bestFit="1" customWidth="1"/>
    <col min="479" max="483" width="9.625" bestFit="1" customWidth="1"/>
    <col min="484" max="484" width="8.625" bestFit="1" customWidth="1"/>
    <col min="485" max="492" width="9.625" bestFit="1" customWidth="1"/>
    <col min="493" max="493" width="8.625" bestFit="1" customWidth="1"/>
    <col min="494" max="503" width="9.625" bestFit="1" customWidth="1"/>
    <col min="504" max="507" width="10.625" bestFit="1" customWidth="1"/>
    <col min="508" max="508" width="9.625" bestFit="1" customWidth="1"/>
    <col min="509" max="514" width="10.625" bestFit="1" customWidth="1"/>
    <col min="515" max="516" width="9.625" bestFit="1" customWidth="1"/>
    <col min="517" max="520" width="10.625" bestFit="1" customWidth="1"/>
    <col min="521" max="525" width="8.625" bestFit="1" customWidth="1"/>
    <col min="526" max="529" width="9.625" bestFit="1" customWidth="1"/>
    <col min="530" max="532" width="8.625" bestFit="1" customWidth="1"/>
    <col min="533" max="537" width="9.625" bestFit="1" customWidth="1"/>
    <col min="538" max="543" width="8.625" bestFit="1" customWidth="1"/>
    <col min="544" max="549" width="9.625" bestFit="1" customWidth="1"/>
    <col min="550" max="551" width="8.625" bestFit="1" customWidth="1"/>
    <col min="552" max="553" width="9.625" bestFit="1" customWidth="1"/>
    <col min="554" max="554" width="8.625" bestFit="1" customWidth="1"/>
    <col min="555" max="565" width="9.625" bestFit="1" customWidth="1"/>
    <col min="566" max="568" width="8.625" bestFit="1" customWidth="1"/>
    <col min="569" max="573" width="9.625" bestFit="1" customWidth="1"/>
    <col min="574" max="578" width="8.625" bestFit="1" customWidth="1"/>
    <col min="579" max="583" width="9.625" bestFit="1" customWidth="1"/>
    <col min="584" max="584" width="8.625" bestFit="1" customWidth="1"/>
    <col min="585" max="586" width="9.625" bestFit="1" customWidth="1"/>
    <col min="587" max="587" width="10.625" bestFit="1" customWidth="1"/>
    <col min="588" max="590" width="9.625" bestFit="1" customWidth="1"/>
    <col min="591" max="596" width="10.625" bestFit="1" customWidth="1"/>
    <col min="597" max="598" width="9.625" bestFit="1" customWidth="1"/>
    <col min="599" max="605" width="10.625" bestFit="1" customWidth="1"/>
    <col min="606" max="609" width="9.625" bestFit="1" customWidth="1"/>
    <col min="610" max="610" width="8.625" bestFit="1" customWidth="1"/>
    <col min="611" max="618" width="9.625" bestFit="1" customWidth="1"/>
    <col min="619" max="621" width="8.625" bestFit="1" customWidth="1"/>
    <col min="622" max="632" width="9.625" bestFit="1" customWidth="1"/>
    <col min="633" max="634" width="8.625" bestFit="1" customWidth="1"/>
    <col min="635" max="641" width="9.625" bestFit="1" customWidth="1"/>
    <col min="642" max="642" width="8.625" bestFit="1" customWidth="1"/>
    <col min="643" max="649" width="9.625" bestFit="1" customWidth="1"/>
    <col min="650" max="650" width="8.625" bestFit="1" customWidth="1"/>
    <col min="651" max="658" width="9.625" bestFit="1" customWidth="1"/>
    <col min="659" max="661" width="8.625" bestFit="1" customWidth="1"/>
    <col min="662" max="667" width="9.625" bestFit="1" customWidth="1"/>
    <col min="668" max="669" width="8.625" bestFit="1" customWidth="1"/>
    <col min="670" max="677" width="9.625" bestFit="1" customWidth="1"/>
    <col min="678" max="681" width="10.625" bestFit="1" customWidth="1"/>
    <col min="682" max="684" width="9.625" bestFit="1" customWidth="1"/>
    <col min="685" max="691" width="10.625" bestFit="1" customWidth="1"/>
    <col min="692" max="692" width="9.625" bestFit="1" customWidth="1"/>
    <col min="693" max="698" width="10.625" bestFit="1" customWidth="1"/>
    <col min="699" max="701" width="8.625" bestFit="1" customWidth="1"/>
    <col min="702" max="706" width="9.625" bestFit="1" customWidth="1"/>
    <col min="707" max="709" width="8.625" bestFit="1" customWidth="1"/>
    <col min="710" max="714" width="9.625" bestFit="1" customWidth="1"/>
    <col min="715" max="717" width="8.625" bestFit="1" customWidth="1"/>
    <col min="718" max="721" width="9.625" bestFit="1" customWidth="1"/>
    <col min="722" max="725" width="8.625" bestFit="1" customWidth="1"/>
    <col min="726" max="730" width="9.625" bestFit="1" customWidth="1"/>
    <col min="731" max="733" width="8.625" bestFit="1" customWidth="1"/>
    <col min="734" max="738" width="9.625" bestFit="1" customWidth="1"/>
    <col min="739" max="740" width="8.625" bestFit="1" customWidth="1"/>
    <col min="741" max="745" width="9.625" bestFit="1" customWidth="1"/>
    <col min="746" max="746" width="8.625" bestFit="1" customWidth="1"/>
    <col min="747" max="760" width="9.625" bestFit="1" customWidth="1"/>
    <col min="761" max="763" width="8.625" bestFit="1" customWidth="1"/>
    <col min="764" max="771" width="9.625" bestFit="1" customWidth="1"/>
    <col min="772" max="774" width="10.625" bestFit="1" customWidth="1"/>
    <col min="775" max="776" width="9.625" bestFit="1" customWidth="1"/>
    <col min="777" max="780" width="10.625" bestFit="1" customWidth="1"/>
    <col min="781" max="782" width="9.625" bestFit="1" customWidth="1"/>
    <col min="783" max="786" width="10.625" bestFit="1" customWidth="1"/>
    <col min="787" max="787" width="8.625" bestFit="1" customWidth="1"/>
    <col min="788" max="798" width="9.625" bestFit="1" customWidth="1"/>
    <col min="799" max="800" width="8.625" bestFit="1" customWidth="1"/>
    <col min="801" max="804" width="9.625" bestFit="1" customWidth="1"/>
    <col min="805" max="806" width="8.625" bestFit="1" customWidth="1"/>
    <col min="807" max="812" width="9.625" bestFit="1" customWidth="1"/>
    <col min="813" max="815" width="8.625" bestFit="1" customWidth="1"/>
    <col min="816" max="823" width="9.625" bestFit="1" customWidth="1"/>
    <col min="824" max="826" width="8.625" bestFit="1" customWidth="1"/>
    <col min="827" max="829" width="9.625" bestFit="1" customWidth="1"/>
    <col min="830" max="830" width="8.625" bestFit="1" customWidth="1"/>
    <col min="831" max="836" width="9.625" bestFit="1" customWidth="1"/>
    <col min="837" max="840" width="8.625" bestFit="1" customWidth="1"/>
    <col min="841" max="844" width="9.625" bestFit="1" customWidth="1"/>
    <col min="845" max="846" width="8.625" bestFit="1" customWidth="1"/>
    <col min="847" max="848" width="9.625" bestFit="1" customWidth="1"/>
    <col min="849" max="850" width="8.625" bestFit="1" customWidth="1"/>
    <col min="851" max="854" width="9.625" bestFit="1" customWidth="1"/>
    <col min="855" max="868" width="10.625" bestFit="1" customWidth="1"/>
    <col min="869" max="870" width="9.625" bestFit="1" customWidth="1"/>
    <col min="871" max="878" width="10.625" bestFit="1" customWidth="1"/>
    <col min="879" max="880" width="9.625" bestFit="1" customWidth="1"/>
    <col min="881" max="881" width="11" bestFit="1" customWidth="1"/>
  </cols>
  <sheetData>
    <row r="1" spans="1:6" x14ac:dyDescent="0.25">
      <c r="A1" s="8" t="s">
        <v>2031</v>
      </c>
      <c r="B1" t="s">
        <v>2072</v>
      </c>
    </row>
    <row r="2" spans="1:6" x14ac:dyDescent="0.25">
      <c r="A2" s="8" t="s">
        <v>2085</v>
      </c>
      <c r="B2" t="s">
        <v>2072</v>
      </c>
    </row>
    <row r="4" spans="1:6" x14ac:dyDescent="0.25">
      <c r="A4" s="8" t="s">
        <v>2036</v>
      </c>
      <c r="B4" s="8" t="s">
        <v>2035</v>
      </c>
    </row>
    <row r="5" spans="1:6" x14ac:dyDescent="0.25">
      <c r="A5" s="8" t="s">
        <v>2033</v>
      </c>
      <c r="B5" t="s">
        <v>74</v>
      </c>
      <c r="C5" t="s">
        <v>14</v>
      </c>
      <c r="D5" t="s">
        <v>20</v>
      </c>
      <c r="E5" t="s">
        <v>47</v>
      </c>
      <c r="F5" t="s">
        <v>2034</v>
      </c>
    </row>
    <row r="6" spans="1:6" x14ac:dyDescent="0.25">
      <c r="A6" s="9" t="s">
        <v>2073</v>
      </c>
      <c r="B6" s="12">
        <v>6</v>
      </c>
      <c r="C6" s="12">
        <v>36</v>
      </c>
      <c r="D6" s="12">
        <v>49</v>
      </c>
      <c r="E6" s="12">
        <v>1</v>
      </c>
      <c r="F6" s="12">
        <v>92</v>
      </c>
    </row>
    <row r="7" spans="1:6" x14ac:dyDescent="0.25">
      <c r="A7" s="9" t="s">
        <v>2074</v>
      </c>
      <c r="B7" s="12">
        <v>7</v>
      </c>
      <c r="C7" s="12">
        <v>28</v>
      </c>
      <c r="D7" s="12">
        <v>44</v>
      </c>
      <c r="E7" s="12"/>
      <c r="F7" s="12">
        <v>79</v>
      </c>
    </row>
    <row r="8" spans="1:6" x14ac:dyDescent="0.25">
      <c r="A8" s="9" t="s">
        <v>2075</v>
      </c>
      <c r="B8" s="12">
        <v>4</v>
      </c>
      <c r="C8" s="12">
        <v>33</v>
      </c>
      <c r="D8" s="12">
        <v>49</v>
      </c>
      <c r="E8" s="12"/>
      <c r="F8" s="12">
        <v>86</v>
      </c>
    </row>
    <row r="9" spans="1:6" x14ac:dyDescent="0.25">
      <c r="A9" s="9" t="s">
        <v>2076</v>
      </c>
      <c r="B9" s="12">
        <v>1</v>
      </c>
      <c r="C9" s="12">
        <v>30</v>
      </c>
      <c r="D9" s="12">
        <v>46</v>
      </c>
      <c r="E9" s="12">
        <v>1</v>
      </c>
      <c r="F9" s="12">
        <v>78</v>
      </c>
    </row>
    <row r="10" spans="1:6" x14ac:dyDescent="0.25">
      <c r="A10" s="9" t="s">
        <v>2077</v>
      </c>
      <c r="B10" s="12">
        <v>3</v>
      </c>
      <c r="C10" s="12">
        <v>35</v>
      </c>
      <c r="D10" s="12">
        <v>46</v>
      </c>
      <c r="E10" s="12">
        <v>2</v>
      </c>
      <c r="F10" s="12">
        <v>86</v>
      </c>
    </row>
    <row r="11" spans="1:6" x14ac:dyDescent="0.25">
      <c r="A11" s="9" t="s">
        <v>2078</v>
      </c>
      <c r="B11" s="12">
        <v>3</v>
      </c>
      <c r="C11" s="12">
        <v>28</v>
      </c>
      <c r="D11" s="12">
        <v>55</v>
      </c>
      <c r="E11" s="12">
        <v>1</v>
      </c>
      <c r="F11" s="12">
        <v>87</v>
      </c>
    </row>
    <row r="12" spans="1:6" x14ac:dyDescent="0.25">
      <c r="A12" s="9" t="s">
        <v>2079</v>
      </c>
      <c r="B12" s="12">
        <v>4</v>
      </c>
      <c r="C12" s="12">
        <v>31</v>
      </c>
      <c r="D12" s="12">
        <v>58</v>
      </c>
      <c r="E12" s="12">
        <v>1</v>
      </c>
      <c r="F12" s="12">
        <v>94</v>
      </c>
    </row>
    <row r="13" spans="1:6" x14ac:dyDescent="0.25">
      <c r="A13" s="9" t="s">
        <v>2080</v>
      </c>
      <c r="B13" s="12">
        <v>8</v>
      </c>
      <c r="C13" s="12">
        <v>35</v>
      </c>
      <c r="D13" s="12">
        <v>41</v>
      </c>
      <c r="E13" s="12">
        <v>1</v>
      </c>
      <c r="F13" s="12">
        <v>85</v>
      </c>
    </row>
    <row r="14" spans="1:6" x14ac:dyDescent="0.25">
      <c r="A14" s="9" t="s">
        <v>2081</v>
      </c>
      <c r="B14" s="12">
        <v>5</v>
      </c>
      <c r="C14" s="12">
        <v>23</v>
      </c>
      <c r="D14" s="12">
        <v>45</v>
      </c>
      <c r="E14" s="12"/>
      <c r="F14" s="12">
        <v>73</v>
      </c>
    </row>
    <row r="15" spans="1:6" x14ac:dyDescent="0.25">
      <c r="A15" s="9" t="s">
        <v>2082</v>
      </c>
      <c r="B15" s="12">
        <v>6</v>
      </c>
      <c r="C15" s="12">
        <v>26</v>
      </c>
      <c r="D15" s="12">
        <v>45</v>
      </c>
      <c r="E15" s="12">
        <v>1</v>
      </c>
      <c r="F15" s="12">
        <v>78</v>
      </c>
    </row>
    <row r="16" spans="1:6" x14ac:dyDescent="0.25">
      <c r="A16" s="9" t="s">
        <v>2083</v>
      </c>
      <c r="B16" s="12">
        <v>3</v>
      </c>
      <c r="C16" s="12">
        <v>27</v>
      </c>
      <c r="D16" s="12">
        <v>45</v>
      </c>
      <c r="E16" s="12">
        <v>3</v>
      </c>
      <c r="F16" s="12">
        <v>78</v>
      </c>
    </row>
    <row r="17" spans="1:6" x14ac:dyDescent="0.25">
      <c r="A17" s="9" t="s">
        <v>2084</v>
      </c>
      <c r="B17" s="12">
        <v>7</v>
      </c>
      <c r="C17" s="12">
        <v>32</v>
      </c>
      <c r="D17" s="12">
        <v>42</v>
      </c>
      <c r="E17" s="12">
        <v>3</v>
      </c>
      <c r="F17" s="12">
        <v>84</v>
      </c>
    </row>
    <row r="18" spans="1:6" x14ac:dyDescent="0.25">
      <c r="A18" s="9" t="s">
        <v>2034</v>
      </c>
      <c r="B18" s="12">
        <v>57</v>
      </c>
      <c r="C18" s="12">
        <v>364</v>
      </c>
      <c r="D18" s="12">
        <v>565</v>
      </c>
      <c r="E18" s="12">
        <v>14</v>
      </c>
      <c r="F18" s="12">
        <v>1000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Crowdfunding</vt:lpstr>
      <vt:lpstr>category</vt:lpstr>
      <vt:lpstr>sub category</vt:lpstr>
      <vt:lpstr>final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Sylvester Gold</cp:lastModifiedBy>
  <dcterms:created xsi:type="dcterms:W3CDTF">2021-09-29T18:52:28Z</dcterms:created>
  <dcterms:modified xsi:type="dcterms:W3CDTF">2024-10-03T04:26:08Z</dcterms:modified>
</cp:coreProperties>
</file>